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updateLinks="never" codeName="EstaPasta_de_trabalho"/>
  <mc:AlternateContent xmlns:mc="http://schemas.openxmlformats.org/markup-compatibility/2006">
    <mc:Choice Requires="x15">
      <x15ac:absPath xmlns:x15ac="http://schemas.microsoft.com/office/spreadsheetml/2010/11/ac" url="S:\DITEC\ASSESSORIAS\GLORIA\05. USINA E ASB\USINA DO PSUL- IRR\MURO IRR\"/>
    </mc:Choice>
  </mc:AlternateContent>
  <xr:revisionPtr revIDLastSave="0" documentId="13_ncr:1_{84F32FF8-9B0A-48DF-A5B1-BF23D7EC288B}" xr6:coauthVersionLast="47" xr6:coauthVersionMax="47" xr10:uidLastSave="{00000000-0000-0000-0000-000000000000}"/>
  <bookViews>
    <workbookView xWindow="-28920" yWindow="-120" windowWidth="29040" windowHeight="15840" activeTab="4" xr2:uid="{00000000-000D-0000-FFFF-FFFF00000000}"/>
  </bookViews>
  <sheets>
    <sheet name="B - ORÇAMENTO" sheetId="1" r:id="rId1"/>
    <sheet name="C - FÍSICO FINANCEIRO" sheetId="5" r:id="rId2"/>
    <sheet name="D - DESEMBOLSO" sheetId="6" r:id="rId3"/>
    <sheet name="COMPOSIÇÕES " sheetId="8" r:id="rId4"/>
    <sheet name="E - BDI" sheetId="7" r:id="rId5"/>
    <sheet name="SINTETICO 06-2021" sheetId="3" state="hidden" r:id="rId6"/>
    <sheet name="INSUMOS 06-2021" sheetId="4"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0">'[1]CR LOTE 02'!#REF!</definedName>
    <definedName name="\1">'[2]ALTERAÇÃO PROJETO'!#REF!</definedName>
    <definedName name="\A">#REF!</definedName>
    <definedName name="__________________OUT98" hidden="1">{#N/A,#N/A,TRUE,"Serviços"}</definedName>
    <definedName name="______________OUT98" hidden="1">{#N/A,#N/A,TRUE,"Serviços"}</definedName>
    <definedName name="_____________OUT98" hidden="1">{#N/A,#N/A,TRUE,"Serviços"}</definedName>
    <definedName name="____________OUT98" hidden="1">{#N/A,#N/A,TRUE,"Serviços"}</definedName>
    <definedName name="___________OUT98" hidden="1">{#N/A,#N/A,TRUE,"Serviços"}</definedName>
    <definedName name="__________OUT98" hidden="1">{#N/A,#N/A,TRUE,"Serviços"}</definedName>
    <definedName name="_________OUT98" hidden="1">{#N/A,#N/A,TRUE,"Serviços"}</definedName>
    <definedName name="________OUT98" hidden="1">{#N/A,#N/A,TRUE,"Serviços"}</definedName>
    <definedName name="_______OUT98" hidden="1">{#N/A,#N/A,TRUE,"Serviços"}</definedName>
    <definedName name="______OUT98" hidden="1">{#N/A,#N/A,TRUE,"Serviços"}</definedName>
    <definedName name="_____OUT98" hidden="1">{#N/A,#N/A,TRUE,"Serviços"}</definedName>
    <definedName name="____1Excel_BuiltIn_Print_Titles_15_1_1_1_1">#REF!</definedName>
    <definedName name="____2Excel_BuiltIn_Print_Titles_16_1">#REF!,#REF!</definedName>
    <definedName name="____3Excel_BuiltIn_Print_Titles_16_1_1_1">#REF!</definedName>
    <definedName name="____OUT98" hidden="1">{#N/A,#N/A,TRUE,"Serviços"}</definedName>
    <definedName name="___1Excel_BuiltIn_Print_Titles_15_1_1_1_1">#REF!</definedName>
    <definedName name="___2Excel_BuiltIn_Print_Titles_16_1">#REF!,#REF!</definedName>
    <definedName name="___3Excel_BuiltIn_Print_Titles_16_1_1_1">#REF!</definedName>
    <definedName name="___4Excel_BuiltIn_Print_Titles_17_1">'[3]rev int TP'!$A$1:$B$65536,'[3]rev int TP'!$A$1:$IV$6</definedName>
    <definedName name="___5Excel_BuiltIn_Print_Titles_18_1">#REF!,#REF!</definedName>
    <definedName name="___6Excel_BuiltIn_Print_Titles_19_1">#REF!,#REF!</definedName>
    <definedName name="___7Excel_BuiltIn_Print_Titles_21_1_1_1">#REF!,#REF!</definedName>
    <definedName name="___OUT98" hidden="1">{#N/A,#N/A,TRUE,"Serviços"}</definedName>
    <definedName name="__123Graph_A" hidden="1">[4]A!$B$4:$E$4</definedName>
    <definedName name="__123Graph_AGraph1" hidden="1">[4]A!$B$4:$B$8</definedName>
    <definedName name="__123Graph_AGraph10" hidden="1">[5]aux!$I$24:$M$24</definedName>
    <definedName name="__123Graph_AGraph11" hidden="1">[5]aux!$I$26:$M$26</definedName>
    <definedName name="__123Graph_AGraph12" hidden="1">[5]aux!$I$28:$M$28</definedName>
    <definedName name="__123Graph_AGraph2" hidden="1">[4]A!$C$4:$C$8</definedName>
    <definedName name="__123Graph_AGraph3" hidden="1">[4]A!$D$4:$D$8</definedName>
    <definedName name="__123Graph_AGraph4" hidden="1">[4]A!$B$4:$B$9</definedName>
    <definedName name="__123Graph_AGraph5" hidden="1">[4]A!$B$4:$B$9</definedName>
    <definedName name="__123Graph_AGraph6" hidden="1">[4]A!$E$4:$E$8</definedName>
    <definedName name="__123Graph_AGraph7" hidden="1">[4]A!$B$4:$E$4</definedName>
    <definedName name="__123Graph_AGraph8" hidden="1">[4]A!$B$4:$E$4</definedName>
    <definedName name="__123Graph_AGraph9" hidden="1">[5]aux!$I$22:$M$22</definedName>
    <definedName name="__123Graph_B" hidden="1">[4]A!$B$5:$E$5</definedName>
    <definedName name="__123Graph_BGraph1" hidden="1">[5]aux!$B$6:$F$6</definedName>
    <definedName name="__123Graph_BGraph10" hidden="1">[5]aux!$B$24:$F$24</definedName>
    <definedName name="__123Graph_BGraph11" hidden="1">[5]aux!$B$26:$F$26</definedName>
    <definedName name="__123Graph_BGraph12" hidden="1">[5]aux!$B$28:$F$28</definedName>
    <definedName name="__123Graph_BGraph2" hidden="1">[5]aux!$B$8:$F$8</definedName>
    <definedName name="__123Graph_BGraph3" hidden="1">[5]aux!$B$10:$F$10</definedName>
    <definedName name="__123Graph_BGraph4" hidden="1">[5]aux!$B$12:$F$12</definedName>
    <definedName name="__123Graph_BGraph5" hidden="1">[5]aux!$B$14:$F$14</definedName>
    <definedName name="__123Graph_BGraph6" hidden="1">[5]aux!$B$16:$F$16</definedName>
    <definedName name="__123Graph_BGraph7" hidden="1">[4]A!$B$5:$E$5</definedName>
    <definedName name="__123Graph_BGraph8" hidden="1">[4]A!$B$5:$E$5</definedName>
    <definedName name="__123Graph_BGraph9" hidden="1">[5]aux!$B$22:$F$22</definedName>
    <definedName name="__123Graph_C" hidden="1">[4]A!$B$6:$E$6</definedName>
    <definedName name="__123Graph_CGraph7" hidden="1">[4]A!$B$6:$E$6</definedName>
    <definedName name="__123Graph_CGraph8" hidden="1">[4]A!$B$6:$E$6</definedName>
    <definedName name="__123Graph_D" hidden="1">[4]A!$B$7:$E$7</definedName>
    <definedName name="__123Graph_DGraph7" hidden="1">[4]A!$B$7:$E$7</definedName>
    <definedName name="__123Graph_DGraph8" hidden="1">[4]A!$B$7:$E$7</definedName>
    <definedName name="__123Graph_E" hidden="1">[4]A!$B$8:$E$8</definedName>
    <definedName name="__123Graph_EGraph7" hidden="1">[4]A!$B$8:$E$8</definedName>
    <definedName name="__123Graph_EGraph8" hidden="1">[4]A!$B$8:$E$8</definedName>
    <definedName name="__123Graph_X" hidden="1">[4]A!$B$3:$E$3</definedName>
    <definedName name="__123Graph_XGraph1" hidden="1">[4]A!$A$4:$A$8</definedName>
    <definedName name="__123Graph_XGraph10" hidden="1">[5]aux!$B$25:$F$25</definedName>
    <definedName name="__123Graph_XGraph11" hidden="1">[5]aux!$B$27:$F$27</definedName>
    <definedName name="__123Graph_XGraph12" hidden="1">[5]aux!$B$29:$F$29</definedName>
    <definedName name="__123Graph_XGraph2" hidden="1">[4]A!$A$4:$A$8</definedName>
    <definedName name="__123Graph_XGraph3" hidden="1">[4]A!$A$4:$A$8</definedName>
    <definedName name="__123Graph_XGraph4" hidden="1">[4]A!$A$4:$A$9</definedName>
    <definedName name="__123Graph_XGraph5" hidden="1">[4]A!$A$4:$A$9</definedName>
    <definedName name="__123Graph_XGraph6" hidden="1">[4]A!$A$4:$A$8</definedName>
    <definedName name="__123Graph_XGraph7" hidden="1">[4]A!$B$3:$E$3</definedName>
    <definedName name="__123Graph_XGraph8" hidden="1">[4]A!$B$3:$E$3</definedName>
    <definedName name="__123Graph_XGraph9" hidden="1">[5]aux!$B$23:$F$23</definedName>
    <definedName name="__12Excel_BuiltIn_Print_Titles_19_1">#REF!,#REF!</definedName>
    <definedName name="__14Excel_BuiltIn_Print_Titles_21_1_1_1">#REF!,#REF!</definedName>
    <definedName name="__1Excel_BuiltIn_Print_Titles_15_1_1_1_1">#REF!</definedName>
    <definedName name="__1Excel_BuiltIn_Print_Titles_16_1">'[6]Rev int TP ímpar'!$A$1:$B$65536,'[6]Rev int TP ímpar'!$A$1:$IV$6</definedName>
    <definedName name="__2Excel_BuiltIn_Print_Titles_15_1_1_1_1">#REF!</definedName>
    <definedName name="__2Excel_BuiltIn_Print_Titles_16_1">#REF!,#REF!</definedName>
    <definedName name="__2Excel_BuiltIn_Print_Titles_17_1">#REF!,#REF!</definedName>
    <definedName name="__3Excel_BuiltIn_Print_Titles_16_1_1_1">#REF!</definedName>
    <definedName name="__3Excel_BuiltIn_Print_Titles_18_1">#REF!,#REF!</definedName>
    <definedName name="__4Excel_BuiltIn_Print_Titles_16_1">#REF!,#REF!</definedName>
    <definedName name="__4Excel_BuiltIn_Print_Titles_17_1">'[3]rev int TP'!$A$1:$B$65536,'[3]rev int TP'!$A$1:$IV$6</definedName>
    <definedName name="__4Excel_BuiltIn_Print_Titles_19_1">#REF!,#REF!</definedName>
    <definedName name="__5Excel_BuiltIn_Print_Titles_18_1">#REF!,#REF!</definedName>
    <definedName name="__5Excel_BuiltIn_Print_Titles_21_1_1_1">#REF!,#REF!</definedName>
    <definedName name="__6Excel_BuiltIn_Print_Titles_16_1_1_1">#REF!</definedName>
    <definedName name="__6Excel_BuiltIn_Print_Titles_19_1">#REF!,#REF!</definedName>
    <definedName name="__7Excel_BuiltIn_Print_Titles_21_1_1_1">#REF!,#REF!</definedName>
    <definedName name="__8Excel_BuiltIn_Print_Titles_17_1">'[3]rev int TP'!$A$1:$B$65536,'[3]rev int TP'!$A$1:$IV$6</definedName>
    <definedName name="__IntlFixup" hidden="1">TRUE</definedName>
    <definedName name="__OUT98" hidden="1">{#N/A,#N/A,TRUE,"Serviços"}</definedName>
    <definedName name="__SM1">#REF!</definedName>
    <definedName name="__SM10">#REF!</definedName>
    <definedName name="__SM11">#REF!</definedName>
    <definedName name="__SM12">#REF!</definedName>
    <definedName name="__sm13">#REF!</definedName>
    <definedName name="__SM2">#REF!</definedName>
    <definedName name="__SM3">#REF!</definedName>
    <definedName name="__SM4">#REF!</definedName>
    <definedName name="__SM5">#REF!</definedName>
    <definedName name="__SM6">#REF!</definedName>
    <definedName name="__SM7">#REF!</definedName>
    <definedName name="__SM8">#REF!</definedName>
    <definedName name="__SM9">#REF!</definedName>
    <definedName name="__xlfn.AVERAGEIF" hidden="1">#NAME?</definedName>
    <definedName name="__xlfn.RTD" hidden="1">#NAME?</definedName>
    <definedName name="__xlnm.Print_Area_1">#REF!</definedName>
    <definedName name="__xlnm.Print_Area_3">#REF!</definedName>
    <definedName name="__xlnm.Print_Titles_3">#REF!</definedName>
    <definedName name="_02060.3.3.3">#REF!</definedName>
    <definedName name="_10Excel_BuiltIn_Print_Titles_16_1">'[7]rev int TP ímpar'!$A$1:$B$65535,'[7]rev int TP ímpar'!$A$1:$IV$6</definedName>
    <definedName name="_10Excel_BuiltIn_Print_Titles_17_1">'[8]rev int TP'!$A$1:$B$65536,'[8]rev int TP'!$A$1:$IV$6</definedName>
    <definedName name="_10Excel_BuiltIn_Print_Titles_18_1">#REF!,#REF!</definedName>
    <definedName name="_11Excel_BuiltIn_Print_Titles_18_1">#REF!,#REF!</definedName>
    <definedName name="_12Excel_BuiltIn_Print_Titles_17_1">'[7]rev int TP par'!$A$1:$B$65535,'[7]rev int TP par'!$A$1:$IV$6</definedName>
    <definedName name="_12Excel_BuiltIn_Print_Titles_19_1">#REF!,#REF!</definedName>
    <definedName name="_13Excel_BuiltIn_Print_Titles_21_1_1_1">#REF!,#REF!</definedName>
    <definedName name="_14Excel_BuiltIn_Print_Titles_21_1_1_1">#REF!,#REF!</definedName>
    <definedName name="_15Excel_BuiltIn_Print_Titles_17_1">#REF!,#REF!</definedName>
    <definedName name="_16Excel_BuiltIn_Print_Titles_18_1">#REF!,#REF!</definedName>
    <definedName name="_17Excel_BuiltIn_Print_Titles_18_1">'[7]rev int pav 21_'!$A$1:$B$65535,'[7]rev int pav 21_'!$A$1:$IV$6</definedName>
    <definedName name="_17Excel_BuiltIn_Print_Titles_19_1">#REF!,#REF!</definedName>
    <definedName name="_18Excel_BuiltIn_Print_Titles_21_1_1_1">#REF!,#REF!</definedName>
    <definedName name="_1Excel_BuiltIn_Print_Titles_15_1_1_1_1">#REF!</definedName>
    <definedName name="_1Excel_BuiltIn_Print_Titles_16_1">'[7]rev int TP ímpar'!$A$1:$B$65535,'[7]rev int TP ímpar'!$A$1:$IV$6</definedName>
    <definedName name="_20Excel_BuiltIn_Print_Titles_17_1">'[7]rev int TP par'!$A$1:$B$65535,'[7]rev int TP par'!$A$1:$IV$6</definedName>
    <definedName name="_22Excel_BuiltIn_Print_Titles_19_1">'[7]rev int pav 22_'!$A$1:$B$65535,'[7]rev int pav 22_'!$A$1:$IV$6</definedName>
    <definedName name="_23Excel_BuiltIn_Print_Titles_17_1">#REF!,#REF!</definedName>
    <definedName name="_24Excel_BuiltIn_Print_Titles_18_1">#REF!,#REF!</definedName>
    <definedName name="_25Excel_BuiltIn_Print_Titles_19_1">#REF!,#REF!</definedName>
    <definedName name="_26Excel_BuiltIn_Print_Titles_21_1_1_1">#REF!,#REF!</definedName>
    <definedName name="_27Excel_BuiltIn_Print_Titles_21_1_1_1">'[7]rev int pav 23_'!$A$1:$B$65530,'[7]rev int pav 23_'!$A$1:$IV$6</definedName>
    <definedName name="_2Excel_BuiltIn_Print_Titles_15_1_1_1_1">#REF!</definedName>
    <definedName name="_2Excel_BuiltIn_Print_Titles_16_1">#REF!,#REF!</definedName>
    <definedName name="_2Excel_BuiltIn_Print_Titles_17_1">'[7]rev int TP par'!$A$1:$B$65535,'[7]rev int TP par'!$A$1:$IV$6</definedName>
    <definedName name="_30Excel_BuiltIn_Print_Titles_18_1">'[7]rev int pav 21_'!$A$1:$B$65535,'[7]rev int pav 21_'!$A$1:$IV$6</definedName>
    <definedName name="_3Excel_BuiltIn_Print_Titles_16_1_1_1">#REF!</definedName>
    <definedName name="_3Excel_BuiltIn_Print_Titles_18_1">'[7]rev int pav 21_'!$A$1:$B$65535,'[7]rev int pav 21_'!$A$1:$IV$6</definedName>
    <definedName name="_40Excel_BuiltIn_Print_Titles_19_1">'[7]rev int pav 22_'!$A$1:$B$65535,'[7]rev int pav 22_'!$A$1:$IV$6</definedName>
    <definedName name="_4Excel_BuiltIn_Print_Titles_16_1">#REF!,#REF!</definedName>
    <definedName name="_4Excel_BuiltIn_Print_Titles_17_1">'[9]rev int TP'!$A$1:$B$65536,'[9]rev int TP'!$A$1:$IV$6</definedName>
    <definedName name="_4Excel_BuiltIn_Print_Titles_19_1">'[7]rev int pav 22_'!$A$1:$B$65535,'[7]rev int pav 22_'!$A$1:$IV$6</definedName>
    <definedName name="_50Excel_BuiltIn_Print_Titles_21_1_1_1">'[7]rev int pav 23_'!$A$1:$B$65530,'[7]rev int pav 23_'!$A$1:$IV$6</definedName>
    <definedName name="_5Excel_BuiltIn_Print_Titles_17_1">'[3]rev int TP'!$A$1:$B$65536,'[3]rev int TP'!$A$1:$IV$6</definedName>
    <definedName name="_5Excel_BuiltIn_Print_Titles_18_1">#REF!,#REF!</definedName>
    <definedName name="_5Excel_BuiltIn_Print_Titles_21_1_1_1">'[7]rev int pav 23_'!$A$1:$B$65530,'[7]rev int pav 23_'!$A$1:$IV$6</definedName>
    <definedName name="_6Excel_BuiltIn_Print_Titles_16_1">'[7]rev int TP ímpar'!$A$1:$B$65535,'[7]rev int TP ímpar'!$A$1:$IV$6</definedName>
    <definedName name="_6Excel_BuiltIn_Print_Titles_16_1_1_1">#REF!</definedName>
    <definedName name="_6Excel_BuiltIn_Print_Titles_18_1">#REF!,#REF!</definedName>
    <definedName name="_6Excel_BuiltIn_Print_Titles_19_1">#REF!,#REF!</definedName>
    <definedName name="_7Excel_BuiltIn_Print_Titles_16_1_1_1">#REF!</definedName>
    <definedName name="_7Excel_BuiltIn_Print_Titles_19_1">#REF!,#REF!</definedName>
    <definedName name="_7Excel_BuiltIn_Print_Titles_21_1_1_1">#REF!,#REF!</definedName>
    <definedName name="_8Excel_BuiltIn_Print_Titles_17_1">#REF!,#REF!</definedName>
    <definedName name="_8Excel_BuiltIn_Print_Titles_21_1_1_1">#REF!,#REF!</definedName>
    <definedName name="_A">NA()</definedName>
    <definedName name="_A_1">#REF!</definedName>
    <definedName name="_A_2">[10]PAVIMENTAÇÃO!#REF!</definedName>
    <definedName name="_A_3">NA()</definedName>
    <definedName name="_API1">#REF!</definedName>
    <definedName name="_API2">#REF!</definedName>
    <definedName name="_APT1">#REF!</definedName>
    <definedName name="_APT2">#REF!</definedName>
    <definedName name="_DPA1">#REF!</definedName>
    <definedName name="_DPA2">#REF!</definedName>
    <definedName name="_EMU03">#REF!</definedName>
    <definedName name="_Fill" hidden="1">#REF!</definedName>
    <definedName name="_IAU01">#REF!</definedName>
    <definedName name="_IAU02">#REF!</definedName>
    <definedName name="_IAU03">#REF!</definedName>
    <definedName name="_IAU04">#REF!</definedName>
    <definedName name="_IAU05">#REF!</definedName>
    <definedName name="_IAU07">#REF!</definedName>
    <definedName name="_IEC11">#REF!</definedName>
    <definedName name="_IEG01">#REF!</definedName>
    <definedName name="_IEG02">#REF!</definedName>
    <definedName name="_IEG03">#REF!</definedName>
    <definedName name="_IEH01">#REF!</definedName>
    <definedName name="_IEH02">#REF!</definedName>
    <definedName name="_IEH03">#REF!</definedName>
    <definedName name="_Key1" hidden="1">#REF!</definedName>
    <definedName name="_Key2" hidden="1">#REF!</definedName>
    <definedName name="_Mat2">#REF!</definedName>
    <definedName name="_Order1" hidden="1">255</definedName>
    <definedName name="_Order2" hidden="1">0</definedName>
    <definedName name="_OUT98" hidden="1">{#N/A,#N/A,TRUE,"Serviços"}</definedName>
    <definedName name="_Parse_Out" hidden="1">#REF!</definedName>
    <definedName name="_SM1">#REF!</definedName>
    <definedName name="_SM10">#REF!</definedName>
    <definedName name="_SM11">#REF!</definedName>
    <definedName name="_SM12">#REF!</definedName>
    <definedName name="_sm13">#REF!</definedName>
    <definedName name="_SM2">#REF!</definedName>
    <definedName name="_SM3">#REF!</definedName>
    <definedName name="_SM4">#REF!</definedName>
    <definedName name="_SM5">#REF!</definedName>
    <definedName name="_SM6">#REF!</definedName>
    <definedName name="_SM7">#REF!</definedName>
    <definedName name="_SM8">#REF!</definedName>
    <definedName name="_SM9">#REF!</definedName>
    <definedName name="_Sort" hidden="1">#REF!</definedName>
    <definedName name="_sss">#REF!</definedName>
    <definedName name="_Table1_In1" hidden="1">#REF!</definedName>
    <definedName name="_Table1_Out" hidden="1">#REF!</definedName>
    <definedName name="_wrn.pendencias" hidden="1">{#N/A,#N/A,FALSE,"GERAL";#N/A,#N/A,FALSE,"012-96";#N/A,#N/A,FALSE,"018-96";#N/A,#N/A,FALSE,"027-96";#N/A,#N/A,FALSE,"059-96";#N/A,#N/A,FALSE,"076-96";#N/A,#N/A,FALSE,"019-97";#N/A,#N/A,FALSE,"021-97";#N/A,#N/A,FALSE,"022-97";#N/A,#N/A,FALSE,"028-97"}</definedName>
    <definedName name="A">'[11]NBRES-92'!#REF!</definedName>
    <definedName name="A_15">#REF!</definedName>
    <definedName name="AAA" hidden="1">{#N/A,#N/A,FALSE,"SYSOC";#N/A,#N/A,FALSE,"RESU-GESTION";#N/A,#N/A,FALSE,"EVOL-MNA";#N/A,#N/A,FALSE,"VTAS-ANALI";#N/A,#N/A,FALSE,"ANALI-GSFIJOS";#N/A,#N/A,FALSE,"DETA-RUBROS";#N/A,#N/A,FALSE,"ANALI-CNF";#N/A,#N/A,FALSE,"BILAN";#N/A,#N/A,FALSE,"TAB_FIN";#N/A,#N/A,FALSE,"IND_ECO"}</definedName>
    <definedName name="aaaa">#REF!</definedName>
    <definedName name="aaaaaaaaaaa">#REF!</definedName>
    <definedName name="AAAAAAAAAAAAAAAAAA" hidden="1">#REF!</definedName>
    <definedName name="ABRA">#REF!</definedName>
    <definedName name="AccessDatabase" hidden="1">"D:\Arquivos do excel\Planilha modelo1.mdb"</definedName>
    <definedName name="AÇO" hidden="1">{#N/A,#N/A,FALSE,"SS 1";#N/A,#N/A,FALSE,"SS 2";#N/A,#N/A,FALSE,"TER 1 (1)";#N/A,#N/A,FALSE,"TER 1 (2)";#N/A,#N/A,FALSE,"TER 2";#N/A,#N/A,FALSE,"TIPO";#N/A,#N/A,FALSE,"CM  BAR"}</definedName>
    <definedName name="AÇO_1" hidden="1">{#N/A,#N/A,FALSE,"SS 1";#N/A,#N/A,FALSE,"SS 2";#N/A,#N/A,FALSE,"TER 1 (1)";#N/A,#N/A,FALSE,"TER 1 (2)";#N/A,#N/A,FALSE,"TER 2";#N/A,#N/A,FALSE,"TIPO";#N/A,#N/A,FALSE,"CM  BAR"}</definedName>
    <definedName name="aço2" hidden="1">{#N/A,#N/A,FALSE,"LEVFER V2 P";#N/A,#N/A,FALSE,"LEVFER V2 P10%"}</definedName>
    <definedName name="aço2_1" hidden="1">{#N/A,#N/A,FALSE,"LEVFER V2 P";#N/A,#N/A,FALSE,"LEVFER V2 P10%"}</definedName>
    <definedName name="ACOMPANHAMENTO" hidden="1">IF(VALUE([12]MENU!$O$4)=2,"BM","PLE")</definedName>
    <definedName name="ACUMULADO">'[13]Vínculos (Não Mexer)'!$B$4</definedName>
    <definedName name="ADIC2">'[14]Fator K'!#REF!</definedName>
    <definedName name="ADIC2_15">'[14]Fator K'!#REF!</definedName>
    <definedName name="Administração">#REF!</definedName>
    <definedName name="AGOA">#REF!</definedName>
    <definedName name="AGORA" hidden="1">{#N/A,#N/A,FALSE,"SS";#N/A,#N/A,FALSE,"TER1";#N/A,#N/A,FALSE,"TER2";#N/A,#N/A,FALSE,"TER3";#N/A,#N/A,FALSE,"TP1";#N/A,#N/A,FALSE,"TP2";#N/A,#N/A,FALSE,"TP3";#N/A,#N/A,FALSE,"DI1";#N/A,#N/A,FALSE,"DI2";#N/A,#N/A,FALSE,"DI3";#N/A,#N/A,FALSE,"DS1";#N/A,#N/A,FALSE,"DS2";#N/A,#N/A,FALSE,"CM"}</definedName>
    <definedName name="AGORA2" hidden="1">{#N/A,#N/A,FALSE,"SS";#N/A,#N/A,FALSE,"TER1";#N/A,#N/A,FALSE,"TER2";#N/A,#N/A,FALSE,"TER3";#N/A,#N/A,FALSE,"TP1";#N/A,#N/A,FALSE,"TP2";#N/A,#N/A,FALSE,"TP3";#N/A,#N/A,FALSE,"DI1";#N/A,#N/A,FALSE,"DI2";#N/A,#N/A,FALSE,"DI3";#N/A,#N/A,FALSE,"DS1";#N/A,#N/A,FALSE,"DS2";#N/A,#N/A,FALSE,"CM"}</definedName>
    <definedName name="agua" hidden="1">{#N/A,#N/A,FALSE,"GERAL";#N/A,#N/A,FALSE,"012-96";#N/A,#N/A,FALSE,"018-96";#N/A,#N/A,FALSE,"027-96";#N/A,#N/A,FALSE,"059-96";#N/A,#N/A,FALSE,"076-96";#N/A,#N/A,FALSE,"019-97";#N/A,#N/A,FALSE,"021-97";#N/A,#N/A,FALSE,"022-97";#N/A,#N/A,FALSE,"028-97"}</definedName>
    <definedName name="ALT_PLACA_OBRA">[13]Planejamento!$E$83</definedName>
    <definedName name="Alvenaria">[15]INS!$B$46:$B$59</definedName>
    <definedName name="AlvRacionalizada">[15]INS!$B$62:$B$66</definedName>
    <definedName name="am">#REF!</definedName>
    <definedName name="anel">#REF!</definedName>
    <definedName name="ANEL_C_100_AN">#REF!</definedName>
    <definedName name="ANEL_C_100_AT">#REF!</definedName>
    <definedName name="ANEL_P_150_AN">#REF!</definedName>
    <definedName name="ANEL_P_150_AT">#REF!</definedName>
    <definedName name="ANEL_P_200_AN">#REF!</definedName>
    <definedName name="ANEL_P_200_AT">#REF!</definedName>
    <definedName name="ANEL_P_250_AN">#REF!</definedName>
    <definedName name="ANEL_P_250_AT">#REF!</definedName>
    <definedName name="ANEL_P_300_AN">#REF!</definedName>
    <definedName name="ANEL_P_300_AT">#REF!</definedName>
    <definedName name="ANEL_R_150_AN">#REF!</definedName>
    <definedName name="ANEL_R_150_AT">#REF!</definedName>
    <definedName name="ANEL_R_300_AN">#REF!</definedName>
    <definedName name="ANEL_R_300_AT">#REF!</definedName>
    <definedName name="ANEXRE">'[16]Adicional sobre Materiais'!#REF!</definedName>
    <definedName name="ANEXRE_15">'[16]Adicional sobre Materiais'!#REF!</definedName>
    <definedName name="anscount" hidden="1">3</definedName>
    <definedName name="APTO_TIPO">#REF!</definedName>
    <definedName name="_xlnm.Extract">[17]GUARANTÃS!#REF!</definedName>
    <definedName name="_xlnm.Print_Area" localSheetId="0">'B - ORÇAMENTO'!$B$2:$G$51</definedName>
    <definedName name="_xlnm.Print_Area" localSheetId="1">'C - FÍSICO FINANCEIRO'!$B$2:$M$32</definedName>
    <definedName name="_xlnm.Print_Area" localSheetId="2">'D - DESEMBOLSO'!$B$2:$F$23</definedName>
    <definedName name="_xlnm.Print_Area" localSheetId="4">'E - BDI'!$B$2:$F$39</definedName>
    <definedName name="_xlnm.Print_Area">[18]CUSTOS!$A$1:$L$55</definedName>
    <definedName name="ÁREA_MANTA">[13]Planejamento!$E$247</definedName>
    <definedName name="ÁREA_MEIO_FIO_CAL">[13]Planejamento!$E$302</definedName>
    <definedName name="ÁREA_PROCH_PADRÕES">#REF!</definedName>
    <definedName name="ÁREA_PROCV_BAIRROS">[19]Códigos!$E$5:$O$38</definedName>
    <definedName name="ÁREA_PROCV_DADOS_MEDIÇÃO">[20]Códigos!$Q$5:$AB$32</definedName>
    <definedName name="ÁREA_PROCV_SUB_EMPREITEIRAS">[19]Códigos!$B$5:$C$38</definedName>
    <definedName name="ÁREA_REM_PLACA">[13]Planejamento!$E$149</definedName>
    <definedName name="AreaTeste">#REF!</definedName>
    <definedName name="AreaTeste2">#REF!</definedName>
    <definedName name="AS" hidden="1">{#N/A,#N/A,FALSE,"GERAL";#N/A,#N/A,FALSE,"012-96";#N/A,#N/A,FALSE,"018-96";#N/A,#N/A,FALSE,"027-96";#N/A,#N/A,FALSE,"059-96";#N/A,#N/A,FALSE,"076-96";#N/A,#N/A,FALSE,"019-97";#N/A,#N/A,FALSE,"021-97";#N/A,#N/A,FALSE,"022-97";#N/A,#N/A,FALSE,"028-97"}</definedName>
    <definedName name="ASDF" hidden="1">{#N/A,#N/A,TRUE,"Serviços"}</definedName>
    <definedName name="ASDFG" hidden="1">{#N/A,#N/A,TRUE,"Serviços"}</definedName>
    <definedName name="ASDSAD">#REF!</definedName>
    <definedName name="asew">[21]PLANILHA!#REF!</definedName>
    <definedName name="ASFGG" hidden="1">{#N/A,#N/A,TRUE,"Serviços"}</definedName>
    <definedName name="Assistente_Administrativo">#REF!</definedName>
    <definedName name="Assistente_Administrativo_15">#REF!</definedName>
    <definedName name="AUTOEVENTO" hidden="1">[12]CÁLCULO!$A$12</definedName>
    <definedName name="B">#REF!</definedName>
    <definedName name="b_15">#REF!</definedName>
    <definedName name="b1398.">#REF!</definedName>
    <definedName name="BAIRROS">'[13]Vínculos (Não Mexer)'!$I$3:$J$19</definedName>
    <definedName name="Bancada">[15]INS!$B$425:$B$428</definedName>
    <definedName name="_xlnm.Database">[17]GUARANTÃS!#REF!</definedName>
    <definedName name="batista" hidden="1">{#N/A,#N/A,FALSE,"SS 1";#N/A,#N/A,FALSE,"SS 2";#N/A,#N/A,FALSE,"TER 1 (1)";#N/A,#N/A,FALSE,"TER 1 (2)";#N/A,#N/A,FALSE,"TER 2 ";#N/A,#N/A,FALSE,"TP  (1)";#N/A,#N/A,FALSE,"TP  (2)";#N/A,#N/A,FALSE,"CM BAR"}</definedName>
    <definedName name="BBB" hidden="1">{#N/A,#N/A,FALSE,"SYSOC";#N/A,#N/A,FALSE,"RESU-GESTION";#N/A,#N/A,FALSE,"EVOL-MNA";#N/A,#N/A,FALSE,"VTAS-ANALI";#N/A,#N/A,FALSE,"ANALI-GSFIJOS";#N/A,#N/A,FALSE,"DETA-RUBROS";#N/A,#N/A,FALSE,"ANALI-CNF";#N/A,#N/A,FALSE,"BILAN";#N/A,#N/A,FALSE,"TAB_FIN";#N/A,#N/A,FALSE,"IND_ECO"}</definedName>
    <definedName name="BDI">[22]Planejamento!$E$13</definedName>
    <definedName name="BDI.Filtro" hidden="1">#REF!</definedName>
    <definedName name="BDI.Opcao" hidden="1">[12]DADOS!$F$18</definedName>
    <definedName name="BDI.TipoObra" hidden="1">#REF!</definedName>
    <definedName name="BDI_MATERIAL">[13]Planejamento!$E$8</definedName>
    <definedName name="bdiconst">'[16]Adicional sobre Materiais'!#REF!</definedName>
    <definedName name="bdiconst_15">'[16]Adicional sobre Materiais'!#REF!</definedName>
    <definedName name="bdiforn">#REF!</definedName>
    <definedName name="bdimo">'[23]Comp BDI'!$H$58</definedName>
    <definedName name="bdimo_15">'[23]Comp BDI'!$H$58</definedName>
    <definedName name="Betune">#REF!</definedName>
    <definedName name="BF" hidden="1">{#N/A,#N/A,FALSE,"CM BAR";#N/A,#N/A,FALSE,"SUBSOLO";#N/A,#N/A,FALSE,"TERREO";#N/A,#N/A,FALSE,"TIPO";#N/A,#N/A,FALSE,"DUP  INF";#N/A,#N/A,FALSE,"DUP SUP"}</definedName>
    <definedName name="BF_1" hidden="1">{#N/A,#N/A,FALSE,"CM BAR";#N/A,#N/A,FALSE,"SUBSOLO";#N/A,#N/A,FALSE,"TERREO";#N/A,#N/A,FALSE,"TIPO";#N/A,#N/A,FALSE,"DUP  INF";#N/A,#N/A,FALSE,"DUP SUP"}</definedName>
    <definedName name="BGFBGF">#REF!</definedName>
    <definedName name="BL_CAVALETES">[13]Planejamento!$E$347</definedName>
    <definedName name="BL_GRELHAS">[13]Planejamento!$E$349</definedName>
    <definedName name="BL_TAMPAS">[13]Planejamento!$E$348</definedName>
    <definedName name="BL_VIGAS">[13]Planejamento!$E$346</definedName>
    <definedName name="Bloco" hidden="1">#REF!</definedName>
    <definedName name="Bloco2" hidden="1">#REF!</definedName>
    <definedName name="BM.AFAcumulado" hidden="1">[12]BM!$R1</definedName>
    <definedName name="BM.AFAnterior" hidden="1">[12]BM!$Q1</definedName>
    <definedName name="BM.MaxMed" hidden="1">IF(RegimeExecucao="Global",1,[12]BM!$G1)</definedName>
    <definedName name="BM.MEDAcumulado" hidden="1">IF(COUNTIF([12]BM!$AB$13:$AM$13,BM.medicao)&gt;0,SUM(OFFSET([12]BM!$AB1,0,0,1,MATCH(BM.medicao,[12]BM!$AB$13:$AM$13,0))),0)</definedName>
    <definedName name="BM.MEDAnterior" hidden="1">IF(COUNTIF([12]BM!$AB$13:$AM$13,BM.medicao-1)&gt;0,SUM(OFFSET([12]BM!$AB1,0,0,1,MATCH(BM.medicao-1,[12]BM!$AB$13:$AM$13,0))),0)</definedName>
    <definedName name="BM.medicao" hidden="1">OFFSET([12]BM!$O$7,1,0)</definedName>
    <definedName name="BM.MinMed" hidden="1">IF(RegimeExecucao="Global",-1,-[12]BM!$G1)</definedName>
    <definedName name="BOLETINS">'[13]Vínculos (Não Mexer)'!$M$3:$N$19</definedName>
    <definedName name="BOMBA_AN">#REF!</definedName>
    <definedName name="BOMBA_AT">#REF!</definedName>
    <definedName name="BYANNA" hidden="1">{#N/A,#N/A,FALSE,"PR  06";#N/A,#N/A,FALSE,"PR  07";#N/A,#N/A,FALSE,"PR 08";#N/A,#N/A,FALSE,"PR 09";#N/A,#N/A,FALSE,"PR 40";#N/A,#N/A,FALSE,"PR 41";#N/A,#N/A,FALSE,"PR 45";#N/A,#N/A,FALSE,"PR 46";#N/A,#N/A,FALSE,"PR 55"}</definedName>
    <definedName name="C_">#REF!</definedName>
    <definedName name="CADASTRO_AN">#REF!</definedName>
    <definedName name="CADASTRO_AT">#REF!</definedName>
    <definedName name="CadIns" hidden="1">#REF!</definedName>
    <definedName name="CadSrv" hidden="1">#REF!</definedName>
    <definedName name="caixa" hidden="1">{#N/A,#N/A,FALSE,"GERAL";#N/A,#N/A,FALSE,"012-96";#N/A,#N/A,FALSE,"018-96";#N/A,#N/A,FALSE,"027-96";#N/A,#N/A,FALSE,"059-96";#N/A,#N/A,FALSE,"076-96";#N/A,#N/A,FALSE,"019-97";#N/A,#N/A,FALSE,"021-97";#N/A,#N/A,FALSE,"022-97";#N/A,#N/A,FALSE,"028-97"}</definedName>
    <definedName name="CAIXA.Modo" hidden="1">[12]BM!$A$3</definedName>
    <definedName name="caixas" hidden="1">{#N/A,#N/A,FALSE,"GERAL";#N/A,#N/A,FALSE,"012-96";#N/A,#N/A,FALSE,"018-96";#N/A,#N/A,FALSE,"027-96";#N/A,#N/A,FALSE,"059-96";#N/A,#N/A,FALSE,"076-96";#N/A,#N/A,FALSE,"019-97";#N/A,#N/A,FALSE,"021-97";#N/A,#N/A,FALSE,"022-97";#N/A,#N/A,FALSE,"028-97"}</definedName>
    <definedName name="CalçadasExt">[15]INS!$B$324:$B$334</definedName>
    <definedName name="CÁLCULO.NúmeroDeEventos" hidden="1">IF(AUTOEVENTO&lt;&gt;"manual",MAX([12]CÁLCULO!$M$15:$M$99),MAX(OFFSET([12]EVENTOS!$C$14:$C$21,1,0)))</definedName>
    <definedName name="CÁLCULO.NúmeroDeFrentes" hidden="1">COLUMN([12]CÁLCULO!$AA$15)-COLUMN([12]CÁLCULO!$Q$15)</definedName>
    <definedName name="CÁLCULO.TotalAdmLocal" hidden="1">IF(AUTOEVENTO="manual",SUMIF([12]CÁLCULO!$M$15:$M$99,1,[12]ORÇAMENTO!$X$15:$X$99),0)</definedName>
    <definedName name="Calhas">[15]INS!$B$157:$B$162</definedName>
    <definedName name="CANT_REDE">[22]Planejamento!#REF!</definedName>
    <definedName name="Canteiro">#REF!,#REF!</definedName>
    <definedName name="CAPA" hidden="1">{#N/A,#N/A,TRUE,"Serviços"}</definedName>
    <definedName name="capa1" hidden="1">{#N/A,#N/A,TRUE,"Serviços"}</definedName>
    <definedName name="capa2" hidden="1">{#N/A,#N/A,TRUE,"Serviços"}</definedName>
    <definedName name="CARGA_1_AN">#REF!</definedName>
    <definedName name="CARGA_1_AT">#REF!</definedName>
    <definedName name="CARGA_2_AN">#REF!</definedName>
    <definedName name="CARGA_2_AT">#REF!</definedName>
    <definedName name="CARGA_3_AN">#REF!</definedName>
    <definedName name="CARGA_3_AT">#REF!</definedName>
    <definedName name="CARGA_HOR_ENG_PLENO">[13]Planejamento!$E$31</definedName>
    <definedName name="CARGA_HOR_ENG_SENIOR">[13]Planejamento!$E$30</definedName>
    <definedName name="CARGA_ROCHA_AN">#REF!</definedName>
    <definedName name="CARGA_ROCHA_AT">#REF!</definedName>
    <definedName name="CARGA_TERRA_AN">#REF!</definedName>
    <definedName name="CARGA_TERRA_AT">#REF!</definedName>
    <definedName name="CARLA" hidden="1">{#N/A,#N/A,FALSE,"SS";#N/A,#N/A,FALSE,"TER1";#N/A,#N/A,FALSE,"TER2";#N/A,#N/A,FALSE,"TER3";#N/A,#N/A,FALSE,"TP1";#N/A,#N/A,FALSE,"TP2";#N/A,#N/A,FALSE,"TP3";#N/A,#N/A,FALSE,"DI1";#N/A,#N/A,FALSE,"DI2";#N/A,#N/A,FALSE,"DI3";#N/A,#N/A,FALSE,"DS1";#N/A,#N/A,FALSE,"DS2";#N/A,#N/A,FALSE,"CM"}</definedName>
    <definedName name="cb">#REF!</definedName>
    <definedName name="cch" hidden="1">#N/A</definedName>
    <definedName name="CCM" hidden="1">{#N/A,#N/A,FALSE,"GERAL";#N/A,#N/A,FALSE,"012-96";#N/A,#N/A,FALSE,"018-96";#N/A,#N/A,FALSE,"027-96";#N/A,#N/A,FALSE,"059-96";#N/A,#N/A,FALSE,"076-96";#N/A,#N/A,FALSE,"019-97";#N/A,#N/A,FALSE,"021-97";#N/A,#N/A,FALSE,"022-97";#N/A,#N/A,FALSE,"028-97"}</definedName>
    <definedName name="CdQtEqA" hidden="1">2</definedName>
    <definedName name="CdQtEqP" hidden="1">2</definedName>
    <definedName name="CdQtMoA" hidden="1">2</definedName>
    <definedName name="CdQtMoP" hidden="1">2</definedName>
    <definedName name="CdQtMpA" hidden="1">5</definedName>
    <definedName name="CdQtMpP" hidden="1">5</definedName>
    <definedName name="CdQtTrA" hidden="1">2</definedName>
    <definedName name="CdQtTrP" hidden="1">2</definedName>
    <definedName name="CélulaInicioPlanilha">#REF!</definedName>
    <definedName name="CélulaResumo">#REF!</definedName>
    <definedName name="CerâmicaExt">[15]INS!$B$213:$B$220</definedName>
    <definedName name="CerâmicaInt">[15]INS!$B$202:$B$209</definedName>
    <definedName name="CERCA_REDE">[22]Planejamento!#REF!</definedName>
    <definedName name="ChapiscoEst">[15]INS!$B$35:$B$37</definedName>
    <definedName name="Chave" hidden="1">#REF!</definedName>
    <definedName name="Chave1" hidden="1">#REF!</definedName>
    <definedName name="CIDADE">'[13]Vínculos (Não Mexer)'!$G$36</definedName>
    <definedName name="Clas" hidden="1">MAX(LEN(#REF!))</definedName>
    <definedName name="Cliente" hidden="1">""</definedName>
    <definedName name="Cls" hidden="1">#N/A</definedName>
    <definedName name="CMC" hidden="1">{#N/A,#N/A,FALSE,"GERAL";#N/A,#N/A,FALSE,"012-96";#N/A,#N/A,FALSE,"018-96";#N/A,#N/A,FALSE,"027-96";#N/A,#N/A,FALSE,"059-96";#N/A,#N/A,FALSE,"076-96";#N/A,#N/A,FALSE,"019-97";#N/A,#N/A,FALSE,"021-97";#N/A,#N/A,FALSE,"022-97";#N/A,#N/A,FALSE,"028-97"}</definedName>
    <definedName name="Cobertura">[15]INS!$B$140:$B$154</definedName>
    <definedName name="Cod" hidden="1">#REF!</definedName>
    <definedName name="CÓDIGO">#REF!</definedName>
    <definedName name="COEF_SIN_HORIZONTAL">[13]Planejamento!$E$281</definedName>
    <definedName name="COEF_SIN_PLACA">[13]Planejamento!$E$283</definedName>
    <definedName name="COEF_SIN_VERTICAL">[13]Planejamento!$E$282</definedName>
    <definedName name="Coluna" hidden="1">#REF!</definedName>
    <definedName name="Comp" hidden="1">#REF!</definedName>
    <definedName name="COMP_ÁREA">[13]Planejamento!$E$121</definedName>
    <definedName name="COMP_LOGRADOUROS">[13]Planejamento!$E$14</definedName>
    <definedName name="COMP_PLACA_OBRA">[13]Planejamento!$E$82</definedName>
    <definedName name="COMP_RAMAIS_DOMICILIARES">[13]Planejamento!$E$125</definedName>
    <definedName name="COMP_REM_CERCA">[13]Planejamento!$E$146</definedName>
    <definedName name="comp2">[24]PLANILHA!#REF!</definedName>
    <definedName name="compinst.">[25]PLANILHA!#REF!</definedName>
    <definedName name="CONC_1000_AN">#REF!</definedName>
    <definedName name="CONC_1000_AT">#REF!</definedName>
    <definedName name="CONC_1100_AN">#REF!</definedName>
    <definedName name="CONC_1100_AT">#REF!</definedName>
    <definedName name="CONC_1200_AN">#REF!</definedName>
    <definedName name="CONC_1200_AT">#REF!</definedName>
    <definedName name="CONC_1500_AN">#REF!</definedName>
    <definedName name="CONC_1500_AT">#REF!</definedName>
    <definedName name="CONC_400_AN">#REF!</definedName>
    <definedName name="CONC_400_AT">#REF!</definedName>
    <definedName name="CONC_500_AN">#REF!</definedName>
    <definedName name="CONC_500_AT">#REF!</definedName>
    <definedName name="CONC_600_AN">#REF!</definedName>
    <definedName name="CONC_600_AT">#REF!</definedName>
    <definedName name="CONC_700_AN">#REF!</definedName>
    <definedName name="CONC_700_AT">#REF!</definedName>
    <definedName name="CONC_800_AN">#REF!</definedName>
    <definedName name="CONC_800_AT">#REF!</definedName>
    <definedName name="CONC_900_AN">#REF!</definedName>
    <definedName name="CONC_900_AT">#REF!</definedName>
    <definedName name="CONCATENAR">CONCATENATE([12]Banco!$B1," ",[12]Banco!$C1)</definedName>
    <definedName name="CONCRETO_AN">#REF!</definedName>
    <definedName name="CONTÍNUO_3_AN">#REF!</definedName>
    <definedName name="CONTÍNUO_3_AT">#REF!</definedName>
    <definedName name="CONTÍNUO_7_AN">#REF!</definedName>
    <definedName name="CONTÍNUO_7_AT">#REF!</definedName>
    <definedName name="Contrapiso">[15]INS!$B$274:$B$276</definedName>
    <definedName name="CONV">#REF!</definedName>
    <definedName name="CONV1">#REF!</definedName>
    <definedName name="CONV2">#REF!</definedName>
    <definedName name="Corrimão">[15]INS!$B$128:$B$135</definedName>
    <definedName name="CORTE_MAN_AN">#REF!</definedName>
    <definedName name="CORTE_MAN_AT">#REF!</definedName>
    <definedName name="CORTE_MEC_AN">#REF!</definedName>
    <definedName name="CORTE_MEC_AT">#REF!</definedName>
    <definedName name="Cot.LP.Banco">#REF!</definedName>
    <definedName name="Cot.LP.Cot">#REF!</definedName>
    <definedName name="Cot.LP.Cotacao">#REF!</definedName>
    <definedName name="Cot.LP.Empresa">#REF!</definedName>
    <definedName name="Cot.LP.Indice">#REF!</definedName>
    <definedName name="CP">#REF!</definedName>
    <definedName name="CpuAux" hidden="1">#REF!</definedName>
    <definedName name="CPUs" hidden="1">#REF!</definedName>
    <definedName name="CRIT" hidden="1">#REF!</definedName>
    <definedName name="_xlnm.Criteria">[17]GUARANTÃS!#REF!</definedName>
    <definedName name="crogr">[26]PLANILHA!#REF!</definedName>
    <definedName name="CRONO.LinhasNecessarias" hidden="1">COUNTIF([12]QCI!$B$13:$B$24,"Manual")+COUNTIF([12]QCI!$B$13:$B$24,"SemiAuto")+COUNT(ORÇAMENTO.ListaCrono)</definedName>
    <definedName name="CRONO.MaxParc" hidden="1">[12]CRONO!$G1048576+[12]CRONO!A1</definedName>
    <definedName name="CRONO.NivelExibicao" hidden="1">[12]CRONO!$G$10</definedName>
    <definedName name="Cronogr.">'[1]CR LOTE 02'!#REF!</definedName>
    <definedName name="CRONOPLE.ValorDoEvento" hidden="1">SUMIF([12]CÁLCULO!$M$15:$M$99,[12]CRONOPLE!$B1,OFFSET([12]CÁLCULO!$AA$15:$AA$99,0,[12]CRONOPLE!A$12))</definedName>
    <definedName name="CTH" hidden="1">{#N/A,#N/A,FALSE,"GERAL";#N/A,#N/A,FALSE,"012-96";#N/A,#N/A,FALSE,"018-96";#N/A,#N/A,FALSE,"027-96";#N/A,#N/A,FALSE,"059-96";#N/A,#N/A,FALSE,"076-96";#N/A,#N/A,FALSE,"019-97";#N/A,#N/A,FALSE,"021-97";#N/A,#N/A,FALSE,"022-97";#N/A,#N/A,FALSE,"028-97"}</definedName>
    <definedName name="CTOK">'[27]CCALC  REDE REDE-01'!$F$2:$N$501</definedName>
    <definedName name="CunEq" hidden="1">SUM(IF(#REF! =#REF!,(#REF!)*(#REF!="EQ")))</definedName>
    <definedName name="CunMo" hidden="1">SUM(IF(#REF! =#REF!,(#REF!)*(#REF!="MO")))</definedName>
    <definedName name="CunMp" hidden="1">SUM(IF(#REF! =#REF!,(#REF!)*(#REF!="MP")))</definedName>
    <definedName name="curva">#REF!</definedName>
    <definedName name="CustoPreço">#REF!</definedName>
    <definedName name="cxczczxc">#REF!</definedName>
    <definedName name="d">#REF!</definedName>
    <definedName name="d_15">[28]BASE!#REF!</definedName>
    <definedName name="dados">#REF!</definedName>
    <definedName name="DADOS_01">[29]PISO!$J$1:$L$1302</definedName>
    <definedName name="dadsada">#REF!</definedName>
    <definedName name="DAER1" hidden="1">{#N/A,#N/A,TRUE,"Serviços"}</definedName>
    <definedName name="DATA">'[13]Vínculos (Não Mexer)'!$G$26</definedName>
    <definedName name="DDD" hidden="1">{#N/A,#N/A,FALSE,"GERAL";#N/A,#N/A,FALSE,"012-96";#N/A,#N/A,FALSE,"018-96";#N/A,#N/A,FALSE,"027-96";#N/A,#N/A,FALSE,"059-96";#N/A,#N/A,FALSE,"076-96";#N/A,#N/A,FALSE,"019-97";#N/A,#N/A,FALSE,"021-97";#N/A,#N/A,FALSE,"022-97";#N/A,#N/A,FALSE,"028-97"}</definedName>
    <definedName name="ddddddd">#REF!</definedName>
    <definedName name="DEMONSTRATIVO_DO_RESULTADO_GERENCIAL___DGR">#REF!</definedName>
    <definedName name="DescAux" hidden="1">#N/A</definedName>
    <definedName name="DESCIDA_DEGRAU">[13]Planejamento!$E$271</definedName>
    <definedName name="DESCIDA_LISA">[13]Planejamento!$E$270</definedName>
    <definedName name="DESCONTÍNUO_3_AN">#REF!</definedName>
    <definedName name="DESCONTÍNUO_3_AT">#REF!</definedName>
    <definedName name="DESCONTÍNUO_7_AN">#REF!</definedName>
    <definedName name="DESCONTÍNUO_7_AT">#REF!</definedName>
    <definedName name="Descrição">#REF!</definedName>
    <definedName name="DESONERACAO" hidden="1">IF(OR(Import.Desoneracao="DESONERADO",Import.Desoneracao="SIM"),"SIM","NÃO")</definedName>
    <definedName name="DEZA">#REF!</definedName>
    <definedName name="df">[28]BASE!#REF!</definedName>
    <definedName name="df_15">[28]BASE!#REF!</definedName>
    <definedName name="DFDSF">#REF!</definedName>
    <definedName name="DFGDGD">[26]PLANILHA!#REF!</definedName>
    <definedName name="DIAMETRO">#REF!</definedName>
    <definedName name="DIAS_MANUT_GAP">[13]Planejamento!$E$343</definedName>
    <definedName name="DIST_ÁRV">[13]Planejamento!$E$300</definedName>
    <definedName name="DN_SUMIDOURO">[13]Planejamento!$E$132</definedName>
    <definedName name="DRN" comment="Memória de cálculo que especifica os itens que compoem uma rede de drenagem segundo padrão NOVACAP.">#REF!</definedName>
    <definedName name="DRN_dados" comment="Dados auxiliares  da tubulação da Drenagem.">#REF!</definedName>
    <definedName name="DRN_FUNDO">#REF!</definedName>
    <definedName name="DRN_GALERIA">#REF!</definedName>
    <definedName name="DRN_PAVIMENTO">#REF!</definedName>
    <definedName name="DRN_PISO">#REF!</definedName>
    <definedName name="DRN_PISO_SIGLA">#REF!</definedName>
    <definedName name="dsad">'[29]MEMÓRIA DE CÁLCULO - DRN'!$A$212:$J$222</definedName>
    <definedName name="DT">[30]!DT="S"</definedName>
    <definedName name="DT_BF">[13]Planejamento!$E$18</definedName>
    <definedName name="DT_BF_MT">[13]Planejamento!$E$168</definedName>
    <definedName name="DT_COM_AREIA">[13]Planejamento!$E$185</definedName>
    <definedName name="DT_COM_BETUMINOSO">[13]Planejamento!$E$19</definedName>
    <definedName name="DT_COM_CIMENTO">[13]Planejamento!$E$199</definedName>
    <definedName name="DT_DEFENÇA_SEMI_MALEÁVEL_DUPLA">[13]Planejamento!$E$95</definedName>
    <definedName name="DT_EMPRÉSTIMO">[13]Planejamento!$E$176</definedName>
    <definedName name="DT_GRAMA">[13]Planejamento!$E$305</definedName>
    <definedName name="DT_LOCAL_AREIA">[13]Planejamento!$E$184</definedName>
    <definedName name="DT_LOCAL_CIMENTO">[13]Planejamento!$E$198</definedName>
    <definedName name="DT_MAT_BÁSICO">[13]Planejamento!$E$330</definedName>
    <definedName name="DTM_MOBILIZAÇÃO">[13]Planejamento!$E$66</definedName>
    <definedName name="DURAÇÃO_OBRA">[22]Planejamento!#REF!</definedName>
    <definedName name="DUTOS">#REF!</definedName>
    <definedName name="EEE">'[14]Anex V Plan. Equipam.'!#REF!</definedName>
    <definedName name="EEE_15">'[14]Anex V Plan. Equipam.'!#REF!</definedName>
    <definedName name="ele">[15]INS!$C$356:$C$359</definedName>
    <definedName name="ElétricaLista">[15]INS!$B$356:$B$362</definedName>
    <definedName name="EletricaPontos">[15]INS!$B$346:$B$353</definedName>
    <definedName name="EmpAux" hidden="1">""</definedName>
    <definedName name="EMPREITEIRAS">'[13]Vínculos (Não Mexer)'!$G$3:$H$19</definedName>
    <definedName name="EMPRESAS">OFFSET(#REF!,1,0):OFFSET(#REF!,-1,0)</definedName>
    <definedName name="Enc_Sociais_MOI">'[31]dados gerais'!$F$40</definedName>
    <definedName name="Enc_Sociais_MOI_15">'[31]dados gerais'!$F$40</definedName>
    <definedName name="ENTUPIMENTO_AN">#REF!</definedName>
    <definedName name="ENTUPIMENTO_AT">#REF!</definedName>
    <definedName name="epr">[32]BASE!#REF!</definedName>
    <definedName name="EQ" hidden="1">#REF!</definedName>
    <definedName name="EQUIP_TRANSP_AN">#REF!</definedName>
    <definedName name="EQUIP_TRANSP_AT">#REF!</definedName>
    <definedName name="ESGOTAMENTO_AN">#REF!</definedName>
    <definedName name="ESGOTAMENTO_AT">#REF!</definedName>
    <definedName name="ESP_CAM_CASCALHO_CALÇADA">[13]Planejamento!$E$325</definedName>
    <definedName name="ESP_CAM_LIMP_CALÇADA">[13]Planejamento!$E$324</definedName>
    <definedName name="ESP_CAM_SUJEIRA_ASF">[13]Planejamento!$E$370</definedName>
    <definedName name="ESP_ESCAVAÇÃO_CALÇADA">[13]Planejamento!$E$326</definedName>
    <definedName name="ESP_GRAMA">[13]Planejamento!$E$303</definedName>
    <definedName name="ESP_PLACA_REM">[13]Planejamento!$E$150</definedName>
    <definedName name="ESP_RASPAGEM_GAP">[13]Planejamento!$E$224</definedName>
    <definedName name="ESPALHAMENTO_AN">#REF!</definedName>
    <definedName name="ESPALHAMENTO_AT">#REF!</definedName>
    <definedName name="EspecialExt">[15]INS!$B$253:$B$259</definedName>
    <definedName name="EspecialInt">[15]INS!$B$245:$B$250</definedName>
    <definedName name="ETA" hidden="1">{#N/A,#N/A,FALSE,"Planilha";#N/A,#N/A,FALSE,"Resumo";#N/A,#N/A,FALSE,"Fisico";#N/A,#N/A,FALSE,"Financeiro";#N/A,#N/A,FALSE,"Financeiro"}</definedName>
    <definedName name="EVENTOS.Lista" hidden="1">[12]EVENTOS!$C$15:OFFSET([12]EVENTOS!$C$21,-1,0)</definedName>
    <definedName name="EVENTOS.ListaValidacao" hidden="1">[12]EVENTOS!$B$15:OFFSET([12]EVENTOS!$B$21,-1,0)</definedName>
    <definedName name="EVOLUTION_DES_ROI" hidden="1">{#N/A,#N/A,FALSE,"SYSOC";#N/A,#N/A,FALSE,"RESU-GESTION";#N/A,#N/A,FALSE,"EVOL-MNA";#N/A,#N/A,FALSE,"VTAS-ANALI";#N/A,#N/A,FALSE,"ANALI-GSFIJOS";#N/A,#N/A,FALSE,"DETA-RUBROS";#N/A,#N/A,FALSE,"ANALI-CNF";#N/A,#N/A,FALSE,"BILAN";#N/A,#N/A,FALSE,"TAB_FIN";#N/A,#N/A,FALSE,"IND_ECO"}</definedName>
    <definedName name="ewwrerewr" hidden="1">#REF!</definedName>
    <definedName name="Excel_BuiltIn__FilterDatabase_3">#REF!</definedName>
    <definedName name="Excel_BuiltIn_Criteria">[17]GUARANTÃS!#REF!</definedName>
    <definedName name="Excel_BuiltIn_Database">[17]GUARANTÃS!#REF!</definedName>
    <definedName name="Excel_BuiltIn_Extract">[17]GUARANTÃS!#REF!</definedName>
    <definedName name="Excel_BuiltIn_Print_Area">#REF!</definedName>
    <definedName name="Excel_BuiltIn_Print_Area_10_1">#REF!</definedName>
    <definedName name="Excel_BuiltIn_Print_Area_11_1">#REF!</definedName>
    <definedName name="Excel_BuiltIn_Print_Area_11_1_1">#REF!</definedName>
    <definedName name="Excel_BuiltIn_Print_Area_11_1_1_1">#REF!</definedName>
    <definedName name="Excel_BuiltIn_Print_Area_12">#REF!</definedName>
    <definedName name="Excel_BuiltIn_Print_Area_12_1">#REF!</definedName>
    <definedName name="Excel_BuiltIn_Print_Area_12_1_1">#REF!</definedName>
    <definedName name="Excel_BuiltIn_Print_Area_13_1">#REF!</definedName>
    <definedName name="Excel_BuiltIn_Print_Area_13_1_1">#REF!</definedName>
    <definedName name="Excel_BuiltIn_Print_Area_14">#REF!</definedName>
    <definedName name="Excel_BuiltIn_Print_Area_14_1">#REF!</definedName>
    <definedName name="Excel_BuiltIn_Print_Area_15_1">#REF!</definedName>
    <definedName name="Excel_BuiltIn_Print_Area_2_1">#REF!</definedName>
    <definedName name="Excel_BuiltIn_Print_Area_21_1">#REF!</definedName>
    <definedName name="Excel_BuiltIn_Print_Area_23_1">#REF!</definedName>
    <definedName name="Excel_BuiltIn_Print_Area_26_1">#REF!</definedName>
    <definedName name="Excel_BuiltIn_Print_Area_3_1_1">#REF!</definedName>
    <definedName name="Excel_BuiltIn_Print_Area_4_1">#REF!</definedName>
    <definedName name="Excel_BuiltIn_Print_Area_5_1">#REF!</definedName>
    <definedName name="Excel_BuiltIn_Print_Area_6_1">#REF!</definedName>
    <definedName name="Excel_BuiltIn_Print_Area_6_1_1">#REF!</definedName>
    <definedName name="Excel_BuiltIn_Print_Area_7_1">#REF!</definedName>
    <definedName name="Excel_BuiltIn_Print_Area_7_1_1">#REF!</definedName>
    <definedName name="Excel_BuiltIn_Print_Area_8_1">#REF!</definedName>
    <definedName name="Excel_BuiltIn_Print_Area_8_1_1">#REF!</definedName>
    <definedName name="Excel_BuiltIn_Print_Area_8_1_1_1">#REF!</definedName>
    <definedName name="Excel_BuiltIn_Print_Area_9">#REF!</definedName>
    <definedName name="Excel_BuiltIn_Print_Area_9_1">#REF!</definedName>
    <definedName name="Excel_BuiltIn_Print_Area_9_1_1">#REF!</definedName>
    <definedName name="Excel_BuiltIn_Print_Titles">#REF!</definedName>
    <definedName name="Excel_BuiltIn_Print_Titles_1_1">#REF!</definedName>
    <definedName name="Excel_BuiltIn_Print_Titles_1_1_1">#REF!</definedName>
    <definedName name="Excel_BuiltIn_Print_Titles_10_1_1">#REF!</definedName>
    <definedName name="Excel_BuiltIn_Print_Titles_11_1_1">#REF!,#REF!</definedName>
    <definedName name="Excel_BuiltIn_Print_Titles_11_1_1_1">#REF!</definedName>
    <definedName name="Excel_BuiltIn_Print_Titles_12">#REF!</definedName>
    <definedName name="Excel_BuiltIn_Print_Titles_12_1">#REF!</definedName>
    <definedName name="Excel_BuiltIn_Print_Titles_13_1">#REF!</definedName>
    <definedName name="Excel_BuiltIn_Print_Titles_13_1_1">#REF!</definedName>
    <definedName name="Excel_BuiltIn_Print_Titles_14_1">#REF!,#REF!</definedName>
    <definedName name="Excel_BuiltIn_Print_Titles_14_1_1">#REF!</definedName>
    <definedName name="Excel_BuiltIn_Print_Titles_15_1">#REF!,#REF!</definedName>
    <definedName name="Excel_BuiltIn_Print_Titles_15_1_1">#REF!,#REF!</definedName>
    <definedName name="Excel_BuiltIn_Print_Titles_15_1_1_1">#REF!,#REF!</definedName>
    <definedName name="Excel_BuiltIn_Print_Titles_16_1">#REF!,#REF!</definedName>
    <definedName name="Excel_BuiltIn_Print_Titles_16_1_1">#REF!,#REF!</definedName>
    <definedName name="Excel_BuiltIn_Print_Titles_17_1">#REF!,#REF!</definedName>
    <definedName name="Excel_BuiltIn_Print_Titles_17_1_1">#REF!,#REF!</definedName>
    <definedName name="Excel_BuiltIn_Print_Titles_17_1_1_1">'[3]rev int TP'!$A$1:$B$65510,'[3]rev int TP'!$A$1:$IV$6</definedName>
    <definedName name="Excel_BuiltIn_Print_Titles_17_1_1_1_1">#REF!</definedName>
    <definedName name="Excel_BuiltIn_Print_Titles_17_1_1_1_1_1">#REF!</definedName>
    <definedName name="Excel_BuiltIn_Print_Titles_18_1">'[3]rev int TP'!$A$1:$B$65536,'[3]rev int TP'!$A$1:$IV$6</definedName>
    <definedName name="Excel_BuiltIn_Print_Titles_18_1_1">#REF!,#REF!</definedName>
    <definedName name="Excel_BuiltIn_Print_Titles_18_1_1_1">#REF!</definedName>
    <definedName name="Excel_BuiltIn_Print_Titles_18_1_1_1_1">#REF!</definedName>
    <definedName name="Excel_BuiltIn_Print_Titles_19_1">#REF!,#REF!</definedName>
    <definedName name="Excel_BuiltIn_Print_Titles_19_1_1">#REF!,#REF!</definedName>
    <definedName name="Excel_BuiltIn_Print_Titles_19_1_1_1">#REF!</definedName>
    <definedName name="Excel_BuiltIn_Print_Titles_19_1_1_1_1">#REF!</definedName>
    <definedName name="Excel_BuiltIn_Print_Titles_20_1">#REF!,#REF!</definedName>
    <definedName name="Excel_BuiltIn_Print_Titles_20_1_1">#REF!,#REF!</definedName>
    <definedName name="Excel_BuiltIn_Print_Titles_21_1">#REF!,#REF!</definedName>
    <definedName name="Excel_BuiltIn_Print_Titles_21_1_1">#REF!,#REF!</definedName>
    <definedName name="Excel_BuiltIn_Print_Titles_21_1_1_1">#REF!</definedName>
    <definedName name="Excel_BuiltIn_Print_Titles_21_1_1_1_1">#REF!</definedName>
    <definedName name="Excel_BuiltIn_Print_Titles_3_1_1">#REF!</definedName>
    <definedName name="Excel_BuiltIn_Print_Titles_4_1_1">#REF!</definedName>
    <definedName name="Excel_BuiltIn_Print_Titles_5_1">#REF!,#REF!</definedName>
    <definedName name="Excel_BuiltIn_Print_Titles_6_1">#REF!</definedName>
    <definedName name="Excel_BuiltIn_Print_Titles_6_1_1">#REF!</definedName>
    <definedName name="Excel_BuiltIn_Print_Titles_7">'[33]rev int TP'!$A$1:$B$65536,'[33]rev int TP'!$A$1:$IV$6</definedName>
    <definedName name="Excel_BuiltIn_Print_Titles_7_1">#REF!</definedName>
    <definedName name="Excel_BuiltIn_Print_Titles_8_1_1">#REF!</definedName>
    <definedName name="Excel_BuiltIn_Print_Titles_9_1_1">#REF!</definedName>
    <definedName name="f">#REF!</definedName>
    <definedName name="FAIXA_AN">#REF!</definedName>
    <definedName name="Fases">[15]INS!$B$7:$B$19</definedName>
    <definedName name="FATOR_A">'[14]Fator K'!#REF!</definedName>
    <definedName name="FATOR_B">'[14]Fator K'!#REF!</definedName>
    <definedName name="FATOR_B_15">'[14]Fator K'!#REF!</definedName>
    <definedName name="FATOR_CORR_PAVIM">#REF!</definedName>
    <definedName name="Fator_Eqptos">'[31]dados gerais'!$F$42</definedName>
    <definedName name="Fator_Eqptos_15">'[31]dados gerais'!$F$42</definedName>
    <definedName name="FATURAS2002" hidden="1">{#N/A,#N/A,TRUE,"Serviços"}</definedName>
    <definedName name="FD_1">#REF!</definedName>
    <definedName name="FD_2">#REF!</definedName>
    <definedName name="fdfdf" hidden="1">#REF!</definedName>
    <definedName name="fdjfksdjkfljsdlkfsjd">[17]GUARANTÃS!#REF!</definedName>
    <definedName name="fdsgdsgsdfgsdgsd">#REF!</definedName>
    <definedName name="FERIADOS_1">#REF!</definedName>
    <definedName name="FERIADOS_2">#REF!</definedName>
    <definedName name="FERIAS24m">[34]RESUMO!$H$12:$K$24</definedName>
    <definedName name="FERIAS24m_15">[34]RESUMO!$H$12:$K$24</definedName>
    <definedName name="FERIAS36m">[34]RESUMO!$I$12:$K$24</definedName>
    <definedName name="FERIAS36m_15">[34]RESUMO!$I$12:$K$24</definedName>
    <definedName name="fernanda" hidden="1">{#N/A,#N/A,FALSE,"GERAL";#N/A,#N/A,FALSE,"012-96";#N/A,#N/A,FALSE,"018-96";#N/A,#N/A,FALSE,"027-96";#N/A,#N/A,FALSE,"059-96";#N/A,#N/A,FALSE,"076-96";#N/A,#N/A,FALSE,"019-97";#N/A,#N/A,FALSE,"021-97";#N/A,#N/A,FALSE,"022-97";#N/A,#N/A,FALSE,"028-97"}</definedName>
    <definedName name="FEVA">#REF!</definedName>
    <definedName name="ff" hidden="1">#REF!</definedName>
    <definedName name="FFTY" hidden="1">{#N/A,#N/A,FALSE,"GERAL";#N/A,#N/A,FALSE,"012-96";#N/A,#N/A,FALSE,"018-96";#N/A,#N/A,FALSE,"027-96";#N/A,#N/A,FALSE,"059-96";#N/A,#N/A,FALSE,"076-96";#N/A,#N/A,FALSE,"019-97";#N/A,#N/A,FALSE,"021-97";#N/A,#N/A,FALSE,"022-97";#N/A,#N/A,FALSE,"028-97"}</definedName>
    <definedName name="FG_1">#REF!</definedName>
    <definedName name="FG_2">#REF!</definedName>
    <definedName name="FGDFGDF">#REF!</definedName>
    <definedName name="FGDSFD">#REF!</definedName>
    <definedName name="FGFDGD">#REF!</definedName>
    <definedName name="FGSDFS">#REF!</definedName>
    <definedName name="FI_1">#REF!</definedName>
    <definedName name="FI_2">#REF!</definedName>
    <definedName name="FiltroCot">#REF!</definedName>
    <definedName name="FOLHA01" hidden="1">{#N/A,#N/A,TRUE,"Serviços"}</definedName>
    <definedName name="folha1" hidden="1">{#N/A,#N/A,TRUE,"Serviços"}</definedName>
    <definedName name="FORMA_AN">#REF!</definedName>
    <definedName name="FORMA_AT">#REF!</definedName>
    <definedName name="FORMA_EL">[13]Planejamento!$E$251</definedName>
    <definedName name="FORN_MEIO_FIO_AN">#REF!</definedName>
    <definedName name="FORN_MEIO_FIO_AT">#REF!</definedName>
    <definedName name="FORNECIMENTO_AN">#REF!</definedName>
    <definedName name="FORNECIMENTO_AT">#REF!</definedName>
    <definedName name="Forro">[15]INS!$B$262:$B$265</definedName>
    <definedName name="Fresagem01" hidden="1">{#N/A,#N/A,TRUE,"Serviços"}</definedName>
    <definedName name="FUNCAO_3_6">[35]BASE!#REF!</definedName>
    <definedName name="FUNCAO_3_6_15">[35]BASE!#REF!</definedName>
    <definedName name="FUNCAO_7_6">[35]BASE!#REF!</definedName>
    <definedName name="FUNCAO_7_6_15">[35]BASE!#REF!</definedName>
    <definedName name="FUNCAO_8_6">[35]BASE!#REF!</definedName>
    <definedName name="FUNCAO_8_6_15">[35]BASE!#REF!</definedName>
    <definedName name="g">#REF!</definedName>
    <definedName name="galo" hidden="1">{#N/A,#N/A,FALSE,"GERAL";#N/A,#N/A,FALSE,"012-96";#N/A,#N/A,FALSE,"018-96";#N/A,#N/A,FALSE,"027-96";#N/A,#N/A,FALSE,"059-96";#N/A,#N/A,FALSE,"076-96";#N/A,#N/A,FALSE,"019-97";#N/A,#N/A,FALSE,"021-97";#N/A,#N/A,FALSE,"022-97";#N/A,#N/A,FALSE,"028-97"}</definedName>
    <definedName name="GDFGDFGG">#REF!</definedName>
    <definedName name="GDFGFD">#REF!</definedName>
    <definedName name="gdfsdfdsgsdgsd">#REF!</definedName>
    <definedName name="Geom1">#REF!</definedName>
    <definedName name="GFDGD">#REF!</definedName>
    <definedName name="GFDGDFGD">#REF!</definedName>
    <definedName name="GFDSG">#REF!</definedName>
    <definedName name="GIS_LENGTH">#REF!</definedName>
    <definedName name="GJ" hidden="1">{#N/A,#N/A,FALSE,"GERAL";#N/A,#N/A,FALSE,"012-96";#N/A,#N/A,FALSE,"018-96";#N/A,#N/A,FALSE,"027-96";#N/A,#N/A,FALSE,"059-96";#N/A,#N/A,FALSE,"076-96";#N/A,#N/A,FALSE,"019-97";#N/A,#N/A,FALSE,"021-97";#N/A,#N/A,FALSE,"022-97";#N/A,#N/A,FALSE,"028-97"}</definedName>
    <definedName name="GJK" hidden="1">{#N/A,#N/A,FALSE,"GERAL";#N/A,#N/A,FALSE,"012-96";#N/A,#N/A,FALSE,"018-96";#N/A,#N/A,FALSE,"027-96";#N/A,#N/A,FALSE,"059-96";#N/A,#N/A,FALSE,"076-96";#N/A,#N/A,FALSE,"019-97";#N/A,#N/A,FALSE,"021-97";#N/A,#N/A,FALSE,"022-97";#N/A,#N/A,FALSE,"028-97"}</definedName>
    <definedName name="Grama">[15]INS!$B$337:$B$342</definedName>
    <definedName name="gran">'[36]#REF'!$A$57</definedName>
    <definedName name="Granito_01" hidden="1">{#N/A,#N/A,FALSE,"CM BAR";#N/A,#N/A,FALSE,"SUBSOLO";#N/A,#N/A,FALSE,"TERREO";#N/A,#N/A,FALSE,"TIPO";#N/A,#N/A,FALSE,"DUP  INF";#N/A,#N/A,FALSE,"DUP SUP"}</definedName>
    <definedName name="granito_02">#REF!</definedName>
    <definedName name="gtryfj" hidden="1">{#N/A,#N/A,TRUE,"Serviços"}</definedName>
    <definedName name="GUI" hidden="1">{#N/A,#N/A,FALSE,"GERAL";#N/A,#N/A,FALSE,"012-96";#N/A,#N/A,FALSE,"018-96";#N/A,#N/A,FALSE,"027-96";#N/A,#N/A,FALSE,"059-96";#N/A,#N/A,FALSE,"076-96";#N/A,#N/A,FALSE,"019-97";#N/A,#N/A,FALSE,"021-97";#N/A,#N/A,FALSE,"022-97";#N/A,#N/A,FALSE,"028-97"}</definedName>
    <definedName name="h">#REF!</definedName>
    <definedName name="h_15">#REF!</definedName>
    <definedName name="HGFHFGG">#REF!</definedName>
    <definedName name="HGHF">#REF!</definedName>
    <definedName name="HidroLista">[15]INS!$B$380:$B$387</definedName>
    <definedName name="HidroPontos">[15]INS!$B$365:$B$377</definedName>
    <definedName name="Histograma_Aço" hidden="1">#REF!</definedName>
    <definedName name="HORA_BOMBA_EL">[13]Planejamento!$E$263</definedName>
    <definedName name="HORAS_EXTRAS">[13]Planejamento!$E$33</definedName>
    <definedName name="HORAS_NORMAIS">[13]Planejamento!$E$28</definedName>
    <definedName name="HTML_CodePage" hidden="1">1252</definedName>
    <definedName name="HTML_Control" hidden="1">{"'1'!$A$2:$G$13"}</definedName>
    <definedName name="HTML_Description" hidden="1">""</definedName>
    <definedName name="HTML_Email" hidden="1">"marcos@highway.com.br"</definedName>
    <definedName name="HTML_Header" hidden="1">"1"</definedName>
    <definedName name="HTML_LastUpdate" hidden="1">"15/08/97"</definedName>
    <definedName name="HTML_LineAfter" hidden="1">TRUE</definedName>
    <definedName name="HTML_LineBefore" hidden="1">TRUE</definedName>
    <definedName name="HTML_Name" hidden="1">"PCRJ-SMO-CGC"</definedName>
    <definedName name="HTML_OBDlg2" hidden="1">TRUE</definedName>
    <definedName name="HTML_OBDlg4" hidden="1">TRUE</definedName>
    <definedName name="HTML_OS" hidden="1">0</definedName>
    <definedName name="HTML_PathFile" hidden="1">"C:\0marcos\MeuHTML.htm"</definedName>
    <definedName name="HTML_Title" hidden="1">"factoring"</definedName>
    <definedName name="IAD">#REF!</definedName>
    <definedName name="IAD_15">#REF!</definedName>
    <definedName name="IAP">#REF!</definedName>
    <definedName name="IAP_15">#REF!</definedName>
    <definedName name="IAS">#REF!</definedName>
    <definedName name="IAS_15">#REF!</definedName>
    <definedName name="IAU01_15">#REF!</definedName>
    <definedName name="IAU02_15">#REF!</definedName>
    <definedName name="IAU03_15">#REF!</definedName>
    <definedName name="IAU04_15">#REF!</definedName>
    <definedName name="IAU05_15">#REF!</definedName>
    <definedName name="IAU07_15">#REF!</definedName>
    <definedName name="IAX">#REF!</definedName>
    <definedName name="IAX_15">#REF!</definedName>
    <definedName name="IBL">#REF!</definedName>
    <definedName name="IBL_15">#REF!</definedName>
    <definedName name="IDENT">#REF!</definedName>
    <definedName name="IDENTIDADE">#REF!</definedName>
    <definedName name="IEC11_15">#REF!</definedName>
    <definedName name="IEG">#REF!</definedName>
    <definedName name="IEG_15">#REF!</definedName>
    <definedName name="IEG01_15">#REF!</definedName>
    <definedName name="IEG02_15">#REF!</definedName>
    <definedName name="IEG03_15">#REF!</definedName>
    <definedName name="IEH01_15">#REF!</definedName>
    <definedName name="IEH02_15">#REF!</definedName>
    <definedName name="IEH03_15">#REF!</definedName>
    <definedName name="IEI">#REF!</definedName>
    <definedName name="IEI_15">#REF!</definedName>
    <definedName name="IKLIUL">#REF!</definedName>
    <definedName name="ILB">#REF!</definedName>
    <definedName name="ILB_15">#REF!</definedName>
    <definedName name="ILLILU">#REF!</definedName>
    <definedName name="IMD">#REF!</definedName>
    <definedName name="IMD_15">#REF!</definedName>
    <definedName name="IME">#REF!</definedName>
    <definedName name="IME_15">#REF!</definedName>
    <definedName name="IMO">#REF!</definedName>
    <definedName name="IMO_15">#REF!</definedName>
    <definedName name="IMPERMEABILIZACAO">#REF!</definedName>
    <definedName name="Impermeabilizações">[15]INS!$B$165:$B$170</definedName>
    <definedName name="Import.Apelido" hidden="1">[12]DADOS!$F$16</definedName>
    <definedName name="Import.BDI.Det1" hidden="1">#REF!</definedName>
    <definedName name="Import.BDI.Det2" hidden="1">#REF!</definedName>
    <definedName name="Import.BDI.Det3" hidden="1">#REF!</definedName>
    <definedName name="Import.BDI.ISS" hidden="1">#REF!</definedName>
    <definedName name="Import.BDI.Obs1" hidden="1">#REF!</definedName>
    <definedName name="Import.BDI.Obs2" hidden="1">#REF!</definedName>
    <definedName name="Import.BDI.Obs3" hidden="1">#REF!</definedName>
    <definedName name="Import.BDI.Tipo1" hidden="1">#REF!</definedName>
    <definedName name="Import.BDI.Tipo2" hidden="1">#REF!</definedName>
    <definedName name="Import.BDI.Tipo3" hidden="1">#REF!</definedName>
    <definedName name="Import.BMAFAcumulado" hidden="1">OFFSET([12]BM!$R$15,1,0):OFFSET([12]BM!$R$99,-1,0)</definedName>
    <definedName name="Import.CNPJ" hidden="1">[12]DADOS!$F$38</definedName>
    <definedName name="Import.Código" hidden="1">OFFSET([12]ORÇAMENTO!$Q$15,1,0):OFFSET([12]ORÇAMENTO!$Q$99,-1,0)</definedName>
    <definedName name="Import.Contrapartida" hidden="1">[12]DADOS!$F$10</definedName>
    <definedName name="Import.CPMaxPerc" hidden="1">[12]DADOS!$F$13</definedName>
    <definedName name="Import.CPMinAbsoluta" hidden="1">[12]DADOS!$F$12</definedName>
    <definedName name="Import.CPMinPerc" hidden="1">[12]DADOS!$F$11</definedName>
    <definedName name="Import.CR" hidden="1">[12]DADOS!$F$7</definedName>
    <definedName name="Import.CRONOPLE" hidden="1">OFFSET([12]CRONOPLE!$F$15,1,1):OFFSET([12]CRONOPLE!$AF$21,-1,-1)</definedName>
    <definedName name="Import.CTEF" hidden="1">[12]DADOS!$F$36</definedName>
    <definedName name="Import.CustoUnitário" hidden="1">OFFSET([12]ORÇAMENTO!$U$15,1,0):OFFSET([12]ORÇAMENTO!$U$99,-1,0)</definedName>
    <definedName name="Import.DataBase" hidden="1">OFFSET([12]DADOS!$G$19,0,-1)</definedName>
    <definedName name="Import.DataBaseLicit" hidden="1">OFFSET([12]DADOS!$G$40,0,-1)</definedName>
    <definedName name="Import.DataInicioObra" hidden="1">[12]DADOS!$F$46</definedName>
    <definedName name="Import.DescLote" hidden="1">[12]DADOS!$F$17</definedName>
    <definedName name="Import.Descrição" hidden="1">OFFSET([12]ORÇAMENTO!$R$15,1,0):OFFSET([12]ORÇAMENTO!$R$99,-1,0)</definedName>
    <definedName name="Import.Desoneracao" hidden="1">OFFSET([12]DADOS!$G$18,0,-1)</definedName>
    <definedName name="Import.empresa" hidden="1">[12]DADOS!$F$37</definedName>
    <definedName name="Import.Eventos.Nomes" hidden="1">OFFSET([12]EVENTOS!$D$15,1,0):OFFSET([12]EVENTOS!$D$21,-1,0)</definedName>
    <definedName name="Import.Fonte" hidden="1">OFFSET([12]ORÇAMENTO!$P$15,1,0):OFFSET([12]ORÇAMENTO!$P$99,-1,0)</definedName>
    <definedName name="Import.FrenteDeObra" hidden="1">[12]CÁLCULO!$Q$12:OFFSET([12]CÁLCULO!$AA$12,0,-1)</definedName>
    <definedName name="Import.Município" hidden="1">[12]DADOS!$F$6</definedName>
    <definedName name="Import.Nível" hidden="1">OFFSET([12]ORÇAMENTO!$M$15,1,0):OFFSET([12]ORÇAMENTO!$M$99,-1,0)</definedName>
    <definedName name="Import.OpcaoBDI" hidden="1">OFFSET([12]ORÇAMENTO!$V$15,1,0):OFFSET([12]ORÇAMENTO!$V$99,-1,0)</definedName>
    <definedName name="Import.ORÇAMENTO.DivRecurso" hidden="1">OFFSET([12]ORÇAMENTO!$Y$15,1,0):OFFSET([12]ORÇAMENTO!$Y$99,-1,0)</definedName>
    <definedName name="Import.PLE" hidden="1">OFFSET([12]PLE!$G$15,1,1):OFFSET([12]PLE!$AG$21,-1,-1)</definedName>
    <definedName name="Import.PLQ" hidden="1">OFFSET([12]CÁLCULO!$P$15,1,1):OFFSET([12]CÁLCULO!$AA$99,-1,-1)</definedName>
    <definedName name="Import.PLQ.MemCalc" hidden="1">OFFSET([12]CÁLCULO!$I$15,1,0):OFFSET([12]CÁLCULO!$I$99,-1,0)</definedName>
    <definedName name="Import.Proponente" hidden="1">[12]DADOS!$F$5</definedName>
    <definedName name="Import.QCI.Divisao" hidden="1">OFFSET([12]QCI!$V$13,1,0):OFFSET([12]QCI!$V$24,-1,0)</definedName>
    <definedName name="Import.QCI.ItemInv" hidden="1">OFFSET([12]QCI!$E$13,1,0):OFFSET([12]QCI!$E$24,-1,0)</definedName>
    <definedName name="Import.QCI.Qtde" hidden="1">OFFSET([12]QCI!$I$13,1,0):OFFSET([12]QCI!$I$24,-1,0)</definedName>
    <definedName name="Import.QCI.Situacao" hidden="1">OFFSET([12]QCI!$H$13,1,0):OFFSET([12]QCI!$H$24,-1,0)</definedName>
    <definedName name="Import.QCI.SubItemInv" hidden="1">OFFSET([12]QCI!$F$13,1,0):OFFSET([12]QCI!$F$24,-1,0)</definedName>
    <definedName name="Import.QCICP" hidden="1">OFFSET([12]QCI!$W$13,1,0):OFFSET([12]QCI!$W$24,-1,0)</definedName>
    <definedName name="Import.QCIDesc" hidden="1">OFFSET([12]QCI!$R$13,1,0):OFFSET([12]QCI!$R$24,-1,0)</definedName>
    <definedName name="Import.QCIInv" hidden="1">OFFSET([12]QCI!$U$13,1,0):OFFSET([12]QCI!$U$24,-1,0)</definedName>
    <definedName name="Import.QCILote" hidden="1">OFFSET([12]QCI!$T$13,1,0):OFFSET([12]QCI!$T$24,-1,0)</definedName>
    <definedName name="Import.QCIOutros" hidden="1">OFFSET([12]QCI!$X$13,1,0):OFFSET([12]QCI!$X$24,-1,0)</definedName>
    <definedName name="Import.Quantidade" hidden="1">OFFSET([12]ORÇAMENTO!$AJ$15,1,0):OFFSET([12]ORÇAMENTO!$AJ$99,-1,0)</definedName>
    <definedName name="import.recurso" hidden="1">[12]DADOS!$F$4</definedName>
    <definedName name="Import.RegimeExecução" hidden="1">OFFSET([12]DADOS!$G$39,0,-1)</definedName>
    <definedName name="Import.Repasse" hidden="1">[12]DADOS!$F$9</definedName>
    <definedName name="Import.RespFiscalização" hidden="1">[12]DADOS!$F$50:$F$53</definedName>
    <definedName name="Import.RespOrçamento" hidden="1">[12]DADOS!$F$22:$F$24</definedName>
    <definedName name="Import.SICONV" hidden="1">[12]DADOS!$F$8</definedName>
    <definedName name="Import.Unidade" hidden="1">OFFSET([12]ORÇAMENTO!$S$15,1,0):OFFSET([12]ORÇAMENTO!$S$99,-1,0)</definedName>
    <definedName name="Import.UnitarioLicitado" hidden="1">OFFSET([12]ORÇAMENTO!$AL$15,1,0):OFFSET([12]ORÇAMENTO!$AL$99,-1,0)</definedName>
    <definedName name="IMR">#REF!</definedName>
    <definedName name="IMR_15">#REF!</definedName>
    <definedName name="INDICES">OFFSET(#REF!,1,0):OFFSET(#REF!,-1,0)</definedName>
    <definedName name="insthidro">[15]INS!$C$380:$C$385</definedName>
    <definedName name="Insumos" hidden="1">#REF!</definedName>
    <definedName name="ISS">#REF!</definedName>
    <definedName name="ISS_15">#REF!</definedName>
    <definedName name="Itens" hidden="1">#REF!</definedName>
    <definedName name="ITG">#REF!</definedName>
    <definedName name="ITG_15">#REF!</definedName>
    <definedName name="ITS">#REF!</definedName>
    <definedName name="ITS_15">#REF!</definedName>
    <definedName name="IVG">#REF!</definedName>
    <definedName name="IVG_15">#REF!</definedName>
    <definedName name="IZL">#REF!</definedName>
    <definedName name="IZL_15">#REF!</definedName>
    <definedName name="JAIRO" hidden="1">#REF!</definedName>
    <definedName name="JANA">#REF!</definedName>
    <definedName name="JANEIRO2003" hidden="1">{#N/A,#N/A,TRUE,"Serviços"}</definedName>
    <definedName name="Janelas">[15]INS!$B$103:$B$124</definedName>
    <definedName name="JKJ">#REF!</definedName>
    <definedName name="JMJHMJH">#REF!</definedName>
    <definedName name="JOAO" hidden="1">{#N/A,#N/A,FALSE,"SS 1";#N/A,#N/A,FALSE,"SS 2";#N/A,#N/A,FALSE,"TER 1 (1)";#N/A,#N/A,FALSE,"TER 1 (2)";#N/A,#N/A,FALSE,"TER 2 ";#N/A,#N/A,FALSE,"TP  (1)";#N/A,#N/A,FALSE,"TP  (2)";#N/A,#N/A,FALSE,"CM BAR"}</definedName>
    <definedName name="JOAO1" hidden="1">{#N/A,#N/A,FALSE,"LEVFER V2 P";#N/A,#N/A,FALSE,"LEVFER V2 P10%"}</definedName>
    <definedName name="JOSE" hidden="1">{#N/A,#N/A,FALSE,"LEVFER V2 P";#N/A,#N/A,FALSE,"LEVFER V2 P10%"}</definedName>
    <definedName name="juca" hidden="1">{#N/A,#N/A,FALSE,"SS 1";#N/A,#N/A,FALSE,"TER 1 (A)";#N/A,#N/A,FALSE,"SS 2";#N/A,#N/A,FALSE,"TER 1 (B)";#N/A,#N/A,FALSE,"TER 1 (C)";#N/A,#N/A,FALSE,"TER 1 (D)";#N/A,#N/A,FALSE,"TER 1 (E)";#N/A,#N/A,FALSE,"TER 2 "}</definedName>
    <definedName name="JULA">#REF!</definedName>
    <definedName name="JUNA">#REF!</definedName>
    <definedName name="KJMNMH">[25]PLANILHA!#REF!</definedName>
    <definedName name="KUYKU">#REF!</definedName>
    <definedName name="KUYKUYK">[24]PLANILHA!#REF!</definedName>
    <definedName name="KYUYK">#REF!</definedName>
    <definedName name="l.sociais">[26]PLANILHA!#REF!</definedName>
    <definedName name="L_AREIA_AN">#REF!</definedName>
    <definedName name="L_AREIA_AT">#REF!</definedName>
    <definedName name="L_BRITA_AN">#REF!</definedName>
    <definedName name="L_BRITA_AT">#REF!</definedName>
    <definedName name="L_CASCALHO_AN">#REF!</definedName>
    <definedName name="L_CASCALHO_AT">#REF!</definedName>
    <definedName name="L_MARROADA_AN">#REF!</definedName>
    <definedName name="L_MARROADA_AT">#REF!</definedName>
    <definedName name="lab" hidden="1">{#N/A,#N/A,TRUE,"Serviços"}</definedName>
    <definedName name="LARG_ÁREA">[13]Planejamento!$E$122</definedName>
    <definedName name="LARG_CALÇADA">[13]Planejamento!$E$319</definedName>
    <definedName name="LARG_CANTEIRO">[13]Planejamento!$E$298</definedName>
    <definedName name="LARG_COMPACTAÇÃO_PASSEIO">[13]Planejamento!$E$328</definedName>
    <definedName name="LARG_LOTES">[13]Planejamento!$E$124</definedName>
    <definedName name="LARG_PASSEIO">[13]Planejamento!$E$318</definedName>
    <definedName name="LARG_REG_PASSEIO">[13]Planejamento!$E$327</definedName>
    <definedName name="LASTRO_AN">#REF!</definedName>
    <definedName name="LASTRO_AT">#REF!</definedName>
    <definedName name="LASTRO_CONC_BL">[13]Planejamento!$E$233</definedName>
    <definedName name="LIMP_DESCIDA">[13]Planejamento!$E$352</definedName>
    <definedName name="LIOLI">#REF!</definedName>
    <definedName name="LISTA" hidden="1">{#N/A,#N/A,FALSE,"GERAL";#N/A,#N/A,FALSE,"012-96";#N/A,#N/A,FALSE,"018-96";#N/A,#N/A,FALSE,"027-96";#N/A,#N/A,FALSE,"059-96";#N/A,#N/A,FALSE,"076-96";#N/A,#N/A,FALSE,"019-97";#N/A,#N/A,FALSE,"021-97";#N/A,#N/A,FALSE,"022-97";#N/A,#N/A,FALSE,"028-97"}</definedName>
    <definedName name="LISTA_CÓD_MEDIÇÕES">[30]Listas!$B$5:$B$38</definedName>
    <definedName name="LKMJ">#REF!</definedName>
    <definedName name="LLL">#REF!</definedName>
    <definedName name="lo" hidden="1">{#N/A,#N/A,FALSE,"CM BAR";#N/A,#N/A,FALSE,"SUBSOLO";#N/A,#N/A,FALSE,"TERREO";#N/A,#N/A,FALSE,"TIPO";#N/A,#N/A,FALSE,"DUP  INF";#N/A,#N/A,FALSE,"DUP SUP"}</definedName>
    <definedName name="lo_1" hidden="1">{#N/A,#N/A,FALSE,"CM BAR";#N/A,#N/A,FALSE,"SUBSOLO";#N/A,#N/A,FALSE,"TERREO";#N/A,#N/A,FALSE,"TIPO";#N/A,#N/A,FALSE,"DUP  INF";#N/A,#N/A,FALSE,"DUP SUP"}</definedName>
    <definedName name="LOCAÇÃO_AN">#REF!</definedName>
    <definedName name="LOCAÇÃO_AT">#REF!</definedName>
    <definedName name="Local" hidden="1">""</definedName>
    <definedName name="Louças">[15]INS!$B$390:$B$408</definedName>
    <definedName name="m">#REF!</definedName>
    <definedName name="MACEQUI">'[14]Anex V Plan. Equipam.'!#REF!</definedName>
    <definedName name="MACEQUI_15">'[14]Anex V Plan. Equipam.'!#REF!</definedName>
    <definedName name="MACLIM">'[14]Anex. I Lim. Sup'!#REF!</definedName>
    <definedName name="MACLIM_15">'[14]Anex. I Lim. Sup'!#REF!</definedName>
    <definedName name="MACNIV">#REF!</definedName>
    <definedName name="Macro1">[37]Macro1!$A$1</definedName>
    <definedName name="Macro2">[37]Macro1!$B$1</definedName>
    <definedName name="MACVEQ">'[14]Anex V Plan. Equipam.'!#REF!</definedName>
    <definedName name="MACVEQ_15">'[14]Anex V Plan. Equipam.'!#REF!</definedName>
    <definedName name="MACZEQ">'[14]Anex V Plan. Equipam.'!#REF!</definedName>
    <definedName name="MACZEQ_15">'[14]Anex V Plan. Equipam.'!#REF!</definedName>
    <definedName name="MAIA">#REF!</definedName>
    <definedName name="MAN_BARRO_2_AN">#REF!</definedName>
    <definedName name="MAN_BARRO_2_AT">#REF!</definedName>
    <definedName name="MAN_BARRO_4_AN">#REF!</definedName>
    <definedName name="MAN_BARRO_4_AT">#REF!</definedName>
    <definedName name="MAN_CAMADAS_AN">#REF!</definedName>
    <definedName name="MAN_CAMADAS_AT">#REF!</definedName>
    <definedName name="MAN_CASCALHO_2_AN">#REF!</definedName>
    <definedName name="MAN_CASCALHO_2_AT">#REF!</definedName>
    <definedName name="MAN_CASCALHO_4_AN">#REF!</definedName>
    <definedName name="MAN_CASCALHO_4_AT">#REF!</definedName>
    <definedName name="MAN_COMPRESSOR_2_AN">#REF!</definedName>
    <definedName name="MAN_COMPRESSOR_2_AT">#REF!</definedName>
    <definedName name="MAN_COMPRESSOR_4_AN">#REF!</definedName>
    <definedName name="MAN_COMPRESSOR_4_AT">#REF!</definedName>
    <definedName name="MAN_EXPLOSIVO_2_AN">#REF!</definedName>
    <definedName name="MAN_EXPLOSIVO_2_AT">#REF!</definedName>
    <definedName name="MAN_EXPLOSIVO_4_AN">#REF!</definedName>
    <definedName name="MAN_EXPLOSIVO_4_AT">#REF!</definedName>
    <definedName name="MAN_GST_AN">#REF!</definedName>
    <definedName name="MAN_GST_AT">#REF!</definedName>
    <definedName name="MAN_MATACÃO_2_AN">#REF!</definedName>
    <definedName name="MAN_MATACÃO_2_AT">#REF!</definedName>
    <definedName name="MAN_MATACÃO_4_AN">#REF!</definedName>
    <definedName name="MAN_MATACÃO_4_AT">#REF!</definedName>
    <definedName name="MAN_SEM_AN">#REF!</definedName>
    <definedName name="MAN_SEM_AT">#REF!</definedName>
    <definedName name="MAN_TERRA_2_AN">#REF!</definedName>
    <definedName name="MAN_TERRA_2_AT">#REF!</definedName>
    <definedName name="MAN_TERRA_4_AN">#REF!</definedName>
    <definedName name="MAN_TERRA_4_AT">#REF!</definedName>
    <definedName name="MANTO" hidden="1">{#N/A,#N/A,FALSE,"GERAL";#N/A,#N/A,FALSE,"012-96";#N/A,#N/A,FALSE,"018-96";#N/A,#N/A,FALSE,"027-96";#N/A,#N/A,FALSE,"059-96";#N/A,#N/A,FALSE,"076-96";#N/A,#N/A,FALSE,"019-97";#N/A,#N/A,FALSE,"021-97";#N/A,#N/A,FALSE,"022-97";#N/A,#N/A,FALSE,"028-97"}</definedName>
    <definedName name="MARA">#REF!</definedName>
    <definedName name="MASTER" hidden="1">{#N/A,#N/A,FALSE,"GERAL";#N/A,#N/A,FALSE,"012-96";#N/A,#N/A,FALSE,"018-96";#N/A,#N/A,FALSE,"027-96";#N/A,#N/A,FALSE,"059-96";#N/A,#N/A,FALSE,"076-96";#N/A,#N/A,FALSE,"019-97";#N/A,#N/A,FALSE,"021-97";#N/A,#N/A,FALSE,"022-97";#N/A,#N/A,FALSE,"028-97"}</definedName>
    <definedName name="Mat">#REF!</definedName>
    <definedName name="MAT_BÁSICO_M2_CALÇADA">[13]Planejamento!$E$329</definedName>
    <definedName name="Max" hidden="1">COUNTIF(#REF!,"&lt;&gt;0")+3</definedName>
    <definedName name="MBV_150_AN">#REF!</definedName>
    <definedName name="MBV_150_AT">#REF!</definedName>
    <definedName name="MBV_200_AN">#REF!</definedName>
    <definedName name="MBV_200_AT">#REF!</definedName>
    <definedName name="MBV_250_AN">#REF!</definedName>
    <definedName name="MBV_250_AT">#REF!</definedName>
    <definedName name="MBV_300_AN">#REF!</definedName>
    <definedName name="MBV_300_AT">#REF!</definedName>
    <definedName name="MBV_350_AN">#REF!</definedName>
    <definedName name="MBV_350_AT">#REF!</definedName>
    <definedName name="MBV_375_AN">#REF!</definedName>
    <definedName name="MBV_375_AT">#REF!</definedName>
    <definedName name="MBV_400_AN">#REF!</definedName>
    <definedName name="MBV_400_AT">#REF!</definedName>
    <definedName name="MC" hidden="1">{#N/A,#N/A,FALSE,"GERAL";#N/A,#N/A,FALSE,"012-96";#N/A,#N/A,FALSE,"018-96";#N/A,#N/A,FALSE,"027-96";#N/A,#N/A,FALSE,"059-96";#N/A,#N/A,FALSE,"076-96";#N/A,#N/A,FALSE,"019-97";#N/A,#N/A,FALSE,"021-97";#N/A,#N/A,FALSE,"022-97";#N/A,#N/A,FALSE,"028-97"}</definedName>
    <definedName name="MCM" hidden="1">{#N/A,#N/A,FALSE,"GERAL";#N/A,#N/A,FALSE,"012-96";#N/A,#N/A,FALSE,"018-96";#N/A,#N/A,FALSE,"027-96";#N/A,#N/A,FALSE,"059-96";#N/A,#N/A,FALSE,"076-96";#N/A,#N/A,FALSE,"019-97";#N/A,#N/A,FALSE,"021-97";#N/A,#N/A,FALSE,"022-97";#N/A,#N/A,FALSE,"028-97"}</definedName>
    <definedName name="MEC_BARRO_2_AN">#REF!</definedName>
    <definedName name="MEC_BARRO_2_AT">#REF!</definedName>
    <definedName name="MEC_BARRO_4_AN">#REF!</definedName>
    <definedName name="MEC_BARRO_4_AT">#REF!</definedName>
    <definedName name="MEC_BARRO_6_AN">#REF!</definedName>
    <definedName name="MEC_BARRO_6_AT">#REF!</definedName>
    <definedName name="MEC_CAMADAS_AN">#REF!</definedName>
    <definedName name="MEC_CAMADAS_AT">#REF!</definedName>
    <definedName name="MEC_GST_AN">#REF!</definedName>
    <definedName name="MEC_GST_AT">#REF!</definedName>
    <definedName name="MEC_MATACÃO_2_AN">#REF!</definedName>
    <definedName name="MEC_MATACÃO_2_AT">#REF!</definedName>
    <definedName name="MEC_MATACÃO_4_AN">#REF!</definedName>
    <definedName name="MEC_MATACÃO_4_AT">#REF!</definedName>
    <definedName name="MEC_MATACÃO_6_AN">#REF!</definedName>
    <definedName name="MEC_MATACÃO_6_AT">#REF!</definedName>
    <definedName name="MEC_SEM_AN">#REF!</definedName>
    <definedName name="MEC_SEM_AT">#REF!</definedName>
    <definedName name="MEC_TERRA_2_AN">#REF!</definedName>
    <definedName name="MEC_TERRA_2_AT">#REF!</definedName>
    <definedName name="MEC_TERRA_4_AN">#REF!</definedName>
    <definedName name="MEC_TERRA_4_AT">#REF!</definedName>
    <definedName name="MEC_TERRA_6_AN">#REF!</definedName>
    <definedName name="MEC_TERRA_6_AT">#REF!</definedName>
    <definedName name="MED_BACIA">IF(OR('[13]Vínculos (Não Mexer)'!$I$3=8,'[13]Vínculos (Não Mexer)'!$I$3=""),1,0)</definedName>
    <definedName name="MEDIÇÃO">'[13]Vínculos (Não Mexer)'!$G$23</definedName>
    <definedName name="MEDIÇÕES">'[13]Vínculos (Não Mexer)'!$E$3:$F$19</definedName>
    <definedName name="MEDIR_IRRIGAÇÃO_ÁRV">[13]Planejamento!$E$306="S"</definedName>
    <definedName name="MENU.CRONO" hidden="1">OFFSET([12]CRONO!$T$11,1,0)</definedName>
    <definedName name="MESTRE" hidden="1">{#N/A,#N/A,FALSE,"GERAL";#N/A,#N/A,FALSE,"012-96";#N/A,#N/A,FALSE,"018-96";#N/A,#N/A,FALSE,"027-96";#N/A,#N/A,FALSE,"059-96";#N/A,#N/A,FALSE,"076-96";#N/A,#N/A,FALSE,"019-97";#N/A,#N/A,FALSE,"021-97";#N/A,#N/A,FALSE,"022-97";#N/A,#N/A,FALSE,"028-97"}</definedName>
    <definedName name="Metais">[15]INS!$B$411:$B$422</definedName>
    <definedName name="METÁLICO_AN">#REF!</definedName>
    <definedName name="METÁLICO_AT">#REF!</definedName>
    <definedName name="MG">#REF!</definedName>
    <definedName name="MO" hidden="1">#REF!</definedName>
    <definedName name="Mod">#REF!</definedName>
    <definedName name="modelo" hidden="1">{#N/A,#N/A,FALSE,"CM BAR";#N/A,#N/A,FALSE,"SUBSOLO";#N/A,#N/A,FALSE,"TERREO";#N/A,#N/A,FALSE,"TIPO";#N/A,#N/A,FALSE,"DUP  INF";#N/A,#N/A,FALSE,"DUP SUP"}</definedName>
    <definedName name="modelo_1" hidden="1">{#N/A,#N/A,FALSE,"CM BAR";#N/A,#N/A,FALSE,"SUBSOLO";#N/A,#N/A,FALSE,"TERREO";#N/A,#N/A,FALSE,"TIPO";#N/A,#N/A,FALSE,"DUP  INF";#N/A,#N/A,FALSE,"DUP SUP"}</definedName>
    <definedName name="MOdir">#REF!</definedName>
    <definedName name="MOIND">#REF!</definedName>
    <definedName name="Movimento">[15]INS!$B$23:$B$25</definedName>
    <definedName name="MP" hidden="1">#REF!</definedName>
    <definedName name="NAME">#REF!</definedName>
    <definedName name="nao">#REF!</definedName>
    <definedName name="NCOMPOSICOES">8</definedName>
    <definedName name="NCOTACOES">21</definedName>
    <definedName name="NEMPRESAS">18</definedName>
    <definedName name="NHGNHG">#REF!</definedName>
    <definedName name="NINDICES">1</definedName>
    <definedName name="NLEq" hidden="1">4</definedName>
    <definedName name="NLMo" hidden="1">6</definedName>
    <definedName name="NLMp" hidden="1">5</definedName>
    <definedName name="NLTr" hidden="1">3</definedName>
    <definedName name="NOMLIC">'[14]Fator K'!$B$8</definedName>
    <definedName name="NOVA">#REF!</definedName>
    <definedName name="NRELATORIOS">COUNTA([12]Relatórios!$A:$A)-2</definedName>
    <definedName name="NumerEmpresa">20</definedName>
    <definedName name="NumerIndice">3</definedName>
    <definedName name="Objeto" hidden="1">[12]MENU!$J$1</definedName>
    <definedName name="OBRA">'[13]Vínculos (Não Mexer)'!$G$35</definedName>
    <definedName name="OnOff" hidden="1">"ON"</definedName>
    <definedName name="ORÇAMENTO.BancoRef" hidden="1">#REF!</definedName>
    <definedName name="ORÇAMENTO.CodBarra" hidden="1">IF(ORÇAMENTO.Fonte="Sinapi",SUBSTITUTE(SUBSTITUTE(ORÇAMENTO.Codigo,"/00","/"),"/0","/"),ORÇAMENTO.Codigo)</definedName>
    <definedName name="ORÇAMENTO.Codigo" hidden="1">[12]ORÇAMENTO!$Q1</definedName>
    <definedName name="ORÇAMENTO.CustoUnitario" hidden="1">ROUND([12]ORÇAMENTO!$U1,15-13*[12]ORÇAMENTO!$AF$8)</definedName>
    <definedName name="ORÇAMENTO.Descricao" hidden="1">[12]ORÇAMENTO!$R1</definedName>
    <definedName name="ORÇAMENTO.Fonte" hidden="1">[12]ORÇAMENTO!$P1</definedName>
    <definedName name="ORÇAMENTO.ListaCrono" hidden="1">OFFSET([12]ORÇAMENTO!$AD$15,1,0):OFFSET([12]ORÇAMENTO!$AD$99,-1,0)</definedName>
    <definedName name="ORÇAMENTO.MáximoListaCrono" hidden="1">MAX(ORÇAMENTO.ListaCrono)</definedName>
    <definedName name="ORÇAMENTO.Nivel" hidden="1">[12]ORÇAMENTO!$M1</definedName>
    <definedName name="ORÇAMENTO.OpcaoBDI" hidden="1">[12]ORÇAMENTO!$V1</definedName>
    <definedName name="ORÇAMENTO.PasteFormat1" hidden="1">OFFSET([12]ORÇAMENTO!$P$15,1,0):OFFSET([12]ORÇAMENTO!$S$99,-1,0)</definedName>
    <definedName name="ORÇAMENTO.PasteFormat2" hidden="1">OFFSET([12]ORÇAMENTO!$U$15,1,0):OFFSET([12]ORÇAMENTO!$V$99,-1,0)</definedName>
    <definedName name="ORÇAMENTO.PrecoUnitarioLicitado" hidden="1">[12]ORÇAMENTO!$AL1</definedName>
    <definedName name="ORÇAMENTO.RangeQuant" hidden="1">OFFSET([12]ORÇAMENTO!$T$15,1,0):OFFSET([12]ORÇAMENTO!$T$99,-1,0)</definedName>
    <definedName name="ORÇAMENTO.SumCPMANUAL" hidden="1">SUMIF([12]ORÇAMENTO!$Z$15:$Z$99,"CP",[12]ORÇAMENTO!$AA$15:$AA$99)</definedName>
    <definedName name="ORÇAMENTO.SumINVMANUAL" hidden="1">SUMIF([12]ORÇAMENTO!$Z$15:$Z$99,"RP",[12]ORÇAMENTO!$X$15:$X$99)+SUMIF([12]ORÇAMENTO!$Z$15:$Z$99,"CP",[12]ORÇAMENTO!$X$15:$X$99)+SUMIF([12]ORÇAMENTO!$Z$15:$Z$99,"OU",[12]ORÇAMENTO!$X$15:$X$99)</definedName>
    <definedName name="ORÇAMENTO.SumOUTROSMANUAL" hidden="1">SUMIF([12]ORÇAMENTO!$Z$15:$Z$99,"OU",[12]ORÇAMENTO!$AB$15:$AB$99)</definedName>
    <definedName name="ORÇAMENTO.SumREPASSEMANUAL" hidden="1">ORÇAMENTO.SumINVMANUAL-ORÇAMENTO.SumCPMANUAL-ORÇAMENTO.SumOUTROSMANUAL</definedName>
    <definedName name="ORÇAMENTO.Unidade" hidden="1">[12]ORÇAMENTO!$S1</definedName>
    <definedName name="orçamrest" hidden="1">{#N/A,#N/A,TRUE,"Serviços"}</definedName>
    <definedName name="Ordem" hidden="1">#REF!</definedName>
    <definedName name="Origem" hidden="1">#REF!</definedName>
    <definedName name="OUTA">#REF!</definedName>
    <definedName name="OutrosPisos">[15]INS!$B$292:$B$299</definedName>
    <definedName name="Painéis">[15]INS!$B$69:$B$73</definedName>
    <definedName name="PassaExtenso1">[0]!PassaExtenso1</definedName>
    <definedName name="pendencias2" hidden="1">{#N/A,#N/A,FALSE,"GERAL";#N/A,#N/A,FALSE,"012-96";#N/A,#N/A,FALSE,"018-96";#N/A,#N/A,FALSE,"027-96";#N/A,#N/A,FALSE,"059-96";#N/A,#N/A,FALSE,"076-96";#N/A,#N/A,FALSE,"019-97";#N/A,#N/A,FALSE,"021-97";#N/A,#N/A,FALSE,"022-97";#N/A,#N/A,FALSE,"028-97"}</definedName>
    <definedName name="pendencias3" hidden="1">{#N/A,#N/A,FALSE,"GERAL";#N/A,#N/A,FALSE,"012-96";#N/A,#N/A,FALSE,"018-96";#N/A,#N/A,FALSE,"027-96";#N/A,#N/A,FALSE,"059-96";#N/A,#N/A,FALSE,"076-96";#N/A,#N/A,FALSE,"019-97";#N/A,#N/A,FALSE,"021-97";#N/A,#N/A,FALSE,"022-97";#N/A,#N/A,FALSE,"028-97"}</definedName>
    <definedName name="PERC_ATERRO_EMPRÉSTIMO">[13]Planejamento!$E$175</definedName>
    <definedName name="PERC_ATERRO_MANUAL">[13]Planejamento!$E$177</definedName>
    <definedName name="PERC_BL_ENTRADA_LATERAL">[13]Planejamento!$E$231</definedName>
    <definedName name="PERC_BL_LASTRO_CONC">[13]Planejamento!$E$232</definedName>
    <definedName name="PERC_BL_SIMPES">[13]Planejamento!$E$229</definedName>
    <definedName name="PERC_BL_TRIPLA">[13]Planejamento!$E$230</definedName>
    <definedName name="PERC_BLOKRET_REPOSTO">[13]Planejamento!$E$157</definedName>
    <definedName name="PERC_CALÇADA">[13]Planejamento!$E$317</definedName>
    <definedName name="PERC_CALÇADA_CAPINA">[13]Planejamento!$E$321</definedName>
    <definedName name="PERC_CALÇADA_CASCALHO">[13]Planejamento!$E$322</definedName>
    <definedName name="PERC_CALÇADA_ESCAVAÇÃO">[13]Planejamento!$E$323</definedName>
    <definedName name="PERC_CALÇADA_RASPAGEM">[13]Planejamento!$E$320</definedName>
    <definedName name="PERC_CALÇADA_REPOSTA">[13]Planejamento!$E$158</definedName>
    <definedName name="PERC_COLCHÃO_AREIA">[13]Planejamento!$E$182</definedName>
    <definedName name="PERC_CORTE_ÁRV">[13]Planejamento!$E$147</definedName>
    <definedName name="PERC_DRENO_POROSO">[13]Planejamento!$E$269</definedName>
    <definedName name="PERC_EMPOLAMENTO">[13]Planejamento!$E$16</definedName>
    <definedName name="PERC_EXAMES_PERIÓDICOS">[13]Planejamento!$E$57</definedName>
    <definedName name="PERC_GABIÃO_0_5">[13]Planejamento!$E$243</definedName>
    <definedName name="PERC_GABIÃO_RENO">[13]Planejamento!$E$244</definedName>
    <definedName name="PERC_GRAMA">[13]Planejamento!$E$299</definedName>
    <definedName name="PERC_JANTAS">[13]Planejamento!$E$53</definedName>
    <definedName name="PERC_LIMP_MF">[13]Planejamento!$E$351</definedName>
    <definedName name="PERC_MANUT_LEVES">[13]Planejamento!$E$65</definedName>
    <definedName name="PERC_MANUT_PESADOS">[13]Planejamento!$E$63</definedName>
    <definedName name="PERC_MF_CAL">[13]Planejamento!$E$301</definedName>
    <definedName name="PERC_PISTA_DUPLA">[13]Planejamento!$E$297</definedName>
    <definedName name="PERC_RAMAIS_DOMICILIARES">[13]Planejamento!$E$123</definedName>
    <definedName name="PERC_REDE_ÁGUA">[13]Planejamento!$E$126</definedName>
    <definedName name="PERC_REDE_ESGOTO">[13]Planejamento!$E$127</definedName>
    <definedName name="PERC_SUMIDOURO_CONSTRUÇÃO">[13]Planejamento!$E$130</definedName>
    <definedName name="PERC_SUMIDOURO_ENTUPIMENTO">[13]Planejamento!$E$129</definedName>
    <definedName name="PERC_SUMIDOURO_ESGOTAMENTO">[13]Planejamento!$E$128</definedName>
    <definedName name="PERC_TRANSP_DT_PEQUENO">[13]Planejamento!$E$169</definedName>
    <definedName name="PERC_VALETA_PROT">[13]Planejamento!$E$133</definedName>
    <definedName name="PERC_VALETA_SAÍDA">[13]Planejamento!$E$134</definedName>
    <definedName name="PERDA">#REF!</definedName>
    <definedName name="PERÍODO">'[13]Vínculos (Não Mexer)'!$G$24</definedName>
    <definedName name="PESO_ESP_AREIA">[13]Planejamento!$E$183</definedName>
    <definedName name="PESO_ESP_BRITA">[13]Planejamento!$E$17</definedName>
    <definedName name="PESO_ESP_CIMENTO">[13]Planejamento!$E$197</definedName>
    <definedName name="PESO_ESP_GRAMA">[13]Planejamento!$E$304</definedName>
    <definedName name="PESO_ESP_PMF">[13]Planejamento!$E$208</definedName>
    <definedName name="PESO_MAT_TRASNP">[13]Planejamento!$E$69</definedName>
    <definedName name="PESO_MD_EQUIP">[13]Planejamento!$E$67</definedName>
    <definedName name="PESO_METRO_LINEAR_DEFENÇA_SEMI_MALEÁVEL_DUPLA">[13]Planejamento!$E$94</definedName>
    <definedName name="PintForro">[15]INS!$B$231:$B$233</definedName>
    <definedName name="PinturaExt">[15]INS!$B$236:$B$241</definedName>
    <definedName name="PinturaInt">[15]INS!$B$223:$B$228</definedName>
    <definedName name="PISO">#REF!</definedName>
    <definedName name="PisoCerâmico">[15]INS!$B$280:$B$289</definedName>
    <definedName name="PLAN">#REF!</definedName>
    <definedName name="Plan_15">#REF!</definedName>
    <definedName name="Plan1" hidden="1">#REF!</definedName>
    <definedName name="planilha" hidden="1">{#N/A,#N/A,FALSE,"SS 1";#N/A,#N/A,FALSE,"SS 2";#N/A,#N/A,FALSE,"TER 1 (1)";#N/A,#N/A,FALSE,"TER 1 (2)";#N/A,#N/A,FALSE,"TER 2";#N/A,#N/A,FALSE,"TIPO";#N/A,#N/A,FALSE,"CM  BAR"}</definedName>
    <definedName name="PLANIV">#REF!</definedName>
    <definedName name="PLANO">'[13]Vínculos (Não Mexer)'!$B$24</definedName>
    <definedName name="PLANOS">'[13]Vínculos (Não Mexer)'!$P$3:$Q$19</definedName>
    <definedName name="PLE.firstrow" hidden="1">[12]PLE!$15:$15</definedName>
    <definedName name="PLE.lastrow" hidden="1">[12]PLE!$21:$21</definedName>
    <definedName name="PLE.Medicao" hidden="1">[12]PLE!$J$9</definedName>
    <definedName name="PLE.ValorDoEvento" hidden="1">SUMIF([12]CÁLCULO!$M$15:$M$99,[12]PLE!$B1,OFFSET([12]CÁLCULO!$AA$15:$AA$99,0,[12]PLE!A$12))</definedName>
    <definedName name="PLENSCO">'[14]Anex VIII Encargos Soc'!#REF!</definedName>
    <definedName name="PLENSCO_15">'[14]Anex VIII Encargos Soc'!#REF!</definedName>
    <definedName name="PMF_TX_RL1C">[13]Planejamento!$E$207</definedName>
    <definedName name="PN_95_AN">#REF!</definedName>
    <definedName name="PN_95_AT">#REF!</definedName>
    <definedName name="PO.ValoresBDI" hidden="1">OFFSET([12]ORÇAMENTO!$AH$15,1,0):OFFSET([12]ORÇAMENTO!$AH$99,-1,0)</definedName>
    <definedName name="POK">'[27]CCALC  REDE REDE-01'!$F$2:$J$720</definedName>
    <definedName name="PONTALETEAMENTO_AN">#REF!</definedName>
    <definedName name="PONTALETEAMENTO_AT">#REF!</definedName>
    <definedName name="popspkasdjhlasdbhasfknb">#REF!</definedName>
    <definedName name="Portas">[15]INS!$B$77:$B$100</definedName>
    <definedName name="Posição" hidden="1">#REF!</definedName>
    <definedName name="prazo">#REF!</definedName>
    <definedName name="Prd" hidden="1">#N/A</definedName>
    <definedName name="PrdAux" hidden="1">#N/A</definedName>
    <definedName name="PREC">'[31] PREC'!$B$6:$Q$538</definedName>
    <definedName name="PREC_15">'[31] PREC'!$B$6:$Q$538</definedName>
    <definedName name="Preço">#REF!</definedName>
    <definedName name="PREÇO_REDE">[22]Planejamento!#REF!</definedName>
    <definedName name="PREFEITO">'[13]Vínculos (Não Mexer)'!$G$38</definedName>
    <definedName name="Print_Area_MI">#REF!</definedName>
    <definedName name="Print_Titles_MI">[38]DRANPX14!$1:$39,[38]DRANPX14!$A:$E</definedName>
    <definedName name="PROC_BAIRROS">[20]Listas!$O$8:$P$41</definedName>
    <definedName name="PROC_BOLETINS">'[13]Vínculos (Não Mexer)'!$B$14:$C$19</definedName>
    <definedName name="PROC_EMPREITEIRAS">[20]Listas!$R$8:$S$41</definedName>
    <definedName name="PROC_MEDIÇÕES">[20]Listas!$D$8:$M$41</definedName>
    <definedName name="PROD_1" hidden="1">{#N/A,#N/A,TRUE,"Serviços"}</definedName>
    <definedName name="PROF_SUMIDOURO">[13]Planejamento!$E$131</definedName>
    <definedName name="PS_CALÇADA_AN">#REF!</definedName>
    <definedName name="PS_CALÇADA_AT">#REF!</definedName>
    <definedName name="PS_RUA_AN">#REF!</definedName>
    <definedName name="PS_RUA_AT">#REF!</definedName>
    <definedName name="PV_10_AN">#REF!</definedName>
    <definedName name="PV_10_AT">#REF!</definedName>
    <definedName name="PV_15_AN">#REF!</definedName>
    <definedName name="PV_15_AT">#REF!</definedName>
    <definedName name="PV_20_AN">#REF!</definedName>
    <definedName name="PV_20_AT">#REF!</definedName>
    <definedName name="PV_25_AN">#REF!</definedName>
    <definedName name="PV_25_AT">#REF!</definedName>
    <definedName name="PV_30_AN">#REF!</definedName>
    <definedName name="PV_30_AT">#REF!</definedName>
    <definedName name="PV_35_AN">#REF!</definedName>
    <definedName name="PV_35_AT">#REF!</definedName>
    <definedName name="PV_40_AN">#REF!</definedName>
    <definedName name="PV_40_AT">#REF!</definedName>
    <definedName name="PV_45_AN">#REF!</definedName>
    <definedName name="PV_45_AT">#REF!</definedName>
    <definedName name="PV_50_AN">#REF!</definedName>
    <definedName name="PV_50_AT">#REF!</definedName>
    <definedName name="PV_55_AN">#REF!</definedName>
    <definedName name="PV_55_AT">#REF!</definedName>
    <definedName name="PV_ATÉ_2_AN">SUM([22]Vínculos!$H$143:$H$145)</definedName>
    <definedName name="PV_ATÉ_2_AT">SUM([22]Vínculos!$G$143:$G$145)</definedName>
    <definedName name="PVC_100_AN">#REF!</definedName>
    <definedName name="PVC_100_AT">#REF!</definedName>
    <definedName name="PVC_150_AN">#REF!</definedName>
    <definedName name="PVC_150_AT">#REF!</definedName>
    <definedName name="PVC_200_AN">#REF!</definedName>
    <definedName name="PVC_200_AT">#REF!</definedName>
    <definedName name="PVC_250_AN">#REF!</definedName>
    <definedName name="PVC_250_AT">#REF!</definedName>
    <definedName name="PVC_300_AN">#REF!</definedName>
    <definedName name="PVC_300_AT">#REF!</definedName>
    <definedName name="PVC_350_AN">#REF!</definedName>
    <definedName name="PVC_350_AT">#REF!</definedName>
    <definedName name="PVC_375_AN">#REF!</definedName>
    <definedName name="PVC_375_AT">#REF!</definedName>
    <definedName name="PVC_75_AN">#REF!</definedName>
    <definedName name="PVC_75_AT">#REF!</definedName>
    <definedName name="QCI.CPManual" hidden="1">ROUND([12]QCI!$W1,2)</definedName>
    <definedName name="QCI.DescManual" hidden="1">[12]QCI!$R1</definedName>
    <definedName name="QCI.Divisao" hidden="1">[12]QCI!$V1</definedName>
    <definedName name="QCI.ExisteManual" hidden="1">(COUNTIF([12]QCI!$B$13:$B$24,"Manual")+COUNTIF([12]QCI!$B$13:$B$24,"SemiAuto"))&gt;0</definedName>
    <definedName name="QCI.InvManual" hidden="1">ROUND([12]QCI!$U1,2)</definedName>
    <definedName name="QCI.ItemInvestimento" hidden="1">OFFSET([12]DADOS!$J$2,1,0,COUNTA([12]DADOS!$J:$J)-1,1)</definedName>
    <definedName name="QCI.LoteManual" hidden="1">[12]QCI!$T1</definedName>
    <definedName name="QCI.MaxCPManual" hidden="1">[12]QCI!$O1-[12]QCI!$X1</definedName>
    <definedName name="QCI.MaxOUManual" hidden="1">[12]QCI!$O1-[12]QCI!$W1</definedName>
    <definedName name="QCI.OutrosManual" hidden="1">ROUND([12]QCI!$X1,2)</definedName>
    <definedName name="QCI.SubItemInvestimento" hidden="1">OFFSET([12]DADOS!$A$2,1,MATCH([12]QCI!$E1,[12]DADOS!$2:$2,0)-1,INDEX([12]DADOS!$2:$2,MATCH([12]QCI!$E1,[12]DADOS!$2:$2,0)+1))</definedName>
    <definedName name="QCI.SumCPMANUAL" hidden="1">SUMIF([12]QCI!$B$13:$B$24,"Manual",[12]QCI!$AA$13:$AA$24)</definedName>
    <definedName name="QCI.SumINVMANUAL" hidden="1">SUMIF([12]QCI!$B$13:$B$24,"Manual",[12]QCI!$O$13:$O$24)</definedName>
    <definedName name="QCI.SumOUTROSMANUAL" hidden="1">SUMIF([12]QCI!$B$13:$B$24,"Manual",[12]QCI!$AB$13:$AB$24)</definedName>
    <definedName name="QCI.SumREPASSEMANUAL" hidden="1">QCI.SumINVMANUAL-QCI.CPManual-QCI.OutrosManual</definedName>
    <definedName name="QD" hidden="1">#REF!</definedName>
    <definedName name="QTD" hidden="1">#REF!</definedName>
    <definedName name="QtEq" hidden="1">#REF!</definedName>
    <definedName name="QtMo" hidden="1">#REF!</definedName>
    <definedName name="QtMp" hidden="1">#REF!</definedName>
    <definedName name="QtTr" hidden="1">#REF!</definedName>
    <definedName name="QUAD1">#N/A</definedName>
    <definedName name="QUAD11">#N/A</definedName>
    <definedName name="QUAD21">#N/A</definedName>
    <definedName name="QUAD211">#N/A</definedName>
    <definedName name="QUAD22">#N/A</definedName>
    <definedName name="QUAD221">#N/A</definedName>
    <definedName name="QUAD23">#N/A</definedName>
    <definedName name="QUANT_ALMOÇOS">[13]Planejamento!$E$52</definedName>
    <definedName name="QUANT_ALMOXARIFE">[13]Planejamento!$E$40</definedName>
    <definedName name="QUANT_APONTADORES">[13]Planejamento!$E$51</definedName>
    <definedName name="QUANT_AUX_ALMOXARIFE">[13]Planejamento!$E$41</definedName>
    <definedName name="QUANT_AUX_ENGENHARIA">[13]Planejamento!$E$35</definedName>
    <definedName name="QUANT_AUX_ESCRITÓRIO">[13]Planejamento!$E$38</definedName>
    <definedName name="QUANT_AUX_LABORATÓRIO">[13]Planejamento!$E$50</definedName>
    <definedName name="QUANT_AUX_MECÂNICOS">[13]Planejamento!$E$44</definedName>
    <definedName name="QUANT_AUX_TOPOGRAFIA">[13]Planejamento!$E$48</definedName>
    <definedName name="QUANT_BAIRROS">[13]Planejamento!$E$12</definedName>
    <definedName name="QUANT_CAFÉ">[13]Planejamento!$E$54</definedName>
    <definedName name="QUANT_CAVALENTE">[13]Planejamento!$E$88</definedName>
    <definedName name="QUANT_CERCA_PROTEÇÃO">[13]Planejamento!$E$90</definedName>
    <definedName name="QUANT_CHEFE_ESCRITÓRIO">[13]Planejamento!$E$36</definedName>
    <definedName name="QUANT_CONE">[13]Planejamento!$E$89</definedName>
    <definedName name="QUANT_DEFENÇA_SEMI_MALEÁVEL_DUPLA">[13]Planejamento!$E$93</definedName>
    <definedName name="QUANT_DIAS_ÚTEIS">[13]Planejamento!$E$55</definedName>
    <definedName name="QUANT_EL">[13]Planejamento!$E$13</definedName>
    <definedName name="QUANT_ENCARREGADOS">[13]Planejamento!$E$45</definedName>
    <definedName name="QUANT_ENGENHEIRO">[13]Planejamento!$E$34</definedName>
    <definedName name="QUANT_EQUIP_LEVES">[13]Planejamento!$E$64</definedName>
    <definedName name="QUANT_EQUIP_PESADOS">[13]Planejamento!$E$62</definedName>
    <definedName name="QUANT_EXAMES_ADMISSIONAIS">[13]Planejamento!$E$56</definedName>
    <definedName name="QUANT_FAXINEIRO">[13]Planejamento!$E$39</definedName>
    <definedName name="QUANT_FERRAGEM_EL">[13]Planejamento!$E$249</definedName>
    <definedName name="QUANT_GAMBIARRA">[13]Planejamento!$E$87</definedName>
    <definedName name="QUANT_HORAS_TEC_SEGURANÇA">[13]Planejamento!$E$29</definedName>
    <definedName name="QUANT_HORAS_VIGIAS">[13]Planejamento!$E$32</definedName>
    <definedName name="QUANT_LABORATORISTA">[13]Planejamento!$E$49</definedName>
    <definedName name="QUANT_LANTERNA">[13]Planejamento!$E$86</definedName>
    <definedName name="QUANT_LICENÇA_AMBIENTAL">[13]Planejamento!$E$108</definedName>
    <definedName name="QUANT_MANUT_BL">[13]Planejamento!$E$344</definedName>
    <definedName name="QUANT_MECÂNICOS">[13]Planejamento!$E$43</definedName>
    <definedName name="QUANT_OPERADOR_COMPUT">[13]Planejamento!$E$37</definedName>
    <definedName name="QUANT_PASSADIÇO_MADEIRA">[13]Planejamento!$E$91</definedName>
    <definedName name="QUANT_PASSADIÇO_METÁLICO">[13]Planejamento!$E$92</definedName>
    <definedName name="QUANT_PLACA_OBRA">[13]Planejamento!$E$84</definedName>
    <definedName name="QUANT_PROJ_BDCC">[13]Planejamento!$E$109</definedName>
    <definedName name="QUANT_QUADRO_AVISO">[13]Planejamento!$E$72</definedName>
    <definedName name="QUANT_SONDAGEM">[13]Planejamento!$E$110</definedName>
    <definedName name="QUANT_TAMPÕES">[13]Planejamento!$E$350</definedName>
    <definedName name="QUANT_TANQUE_CONTENÇÃO">[13]Planejamento!$E$107</definedName>
    <definedName name="QUANT_TAPUME_MÓVEL">[13]Planejamento!$E$85</definedName>
    <definedName name="QUANT_TOPOGRAFO_CHEFE">[13]Planejamento!$E$46</definedName>
    <definedName name="QUANT_TOPÓGRAFOS">[13]Planejamento!$E$47</definedName>
    <definedName name="QUANT_VALES_TRANSP_PESSOA">[13]Planejamento!$E$59</definedName>
    <definedName name="QUANT_VEÍCULOS_LEVES">[13]Planejamento!$E$26</definedName>
    <definedName name="QUANT_VEÍCULOS_UTILIT">[13]Planejamento!$E$27</definedName>
    <definedName name="QUANT_VIGIAS">[13]Planejamento!$E$42</definedName>
    <definedName name="REC_ASFALTO_AN">#REF!</definedName>
    <definedName name="REC_ASFALTO_AT">#REF!</definedName>
    <definedName name="REC_CALÇADA_AN">#REF!</definedName>
    <definedName name="REC_CALÇADA_AT">#REF!</definedName>
    <definedName name="REFERENCIA.Descricao" hidden="1">IF(ISNUMBER(#REF!),OFFSET(INDIRECT(ORÇAMENTO.BancoRef),#REF!-1,3,1),#REF!)</definedName>
    <definedName name="REFERENCIA.Desonerado" hidden="1">IF(ISNUMBER([12]ORÇAMENTO!$AF1),VALUE(OFFSET(INDIRECT([0]!ORÇAMENTO.BancoRef),[12]ORÇAMENTO!$AF1-1,5,1)),0)</definedName>
    <definedName name="REFERENCIA.NaoDesonerado" hidden="1">IF(ISNUMBER([12]ORÇAMENTO!$AF1),VALUE(OFFSET(INDIRECT([0]!ORÇAMENTO.BancoRef),[12]ORÇAMENTO!$AF1-1,6,1)),0)</definedName>
    <definedName name="REFERENCIA.Unidade" hidden="1">IF(ISNUMBER([12]ORÇAMENTO!$AF1),OFFSET(INDIRECT([0]!ORÇAMENTO.BancoRef),[12]ORÇAMENTO!$AF1-1,4,1),"-")</definedName>
    <definedName name="REG_MAN_AN">#REF!</definedName>
    <definedName name="REG_MAN_AT">#REF!</definedName>
    <definedName name="REG_MEC_AN">#REF!</definedName>
    <definedName name="REG_MEC_AT">#REF!</definedName>
    <definedName name="RegimeExecucao" hidden="1">IF(OR(Import.RegimeExecução="",Import.RegimeExecução="Empreitada por Preço Global",Import.RegimeExecução="Empreitada Integral"),"Global","Unitário")</definedName>
    <definedName name="REGULARIZAÇÃO_AN">SUM([22]Vínculos!$H$59:$H$60)</definedName>
    <definedName name="REGULARIZAÇÃO_AT">SUM([22]Vínculos!$G$59:$G$60)</definedName>
    <definedName name="REL" hidden="1">{#N/A,#N/A,TRUE,"Serviços"}</definedName>
    <definedName name="Relat" hidden="1">#REF!</definedName>
    <definedName name="RelatoriosFontes">OFFSET([12]Relatórios!$A$5,1,0,NRELATORIOS)</definedName>
    <definedName name="RELMOBRA" hidden="1">{#N/A,#N/A,FALSE,"SS";#N/A,#N/A,FALSE,"TER1";#N/A,#N/A,FALSE,"TER2";#N/A,#N/A,FALSE,"TER3";#N/A,#N/A,FALSE,"TP1";#N/A,#N/A,FALSE,"TP2";#N/A,#N/A,FALSE,"TP3";#N/A,#N/A,FALSE,"DI1";#N/A,#N/A,FALSE,"DI2";#N/A,#N/A,FALSE,"DI3";#N/A,#N/A,FALSE,"DS1";#N/A,#N/A,FALSE,"DS2";#N/A,#N/A,FALSE,"CM"}</definedName>
    <definedName name="RELMOBRA_1" hidden="1">{#N/A,#N/A,FALSE,"SS";#N/A,#N/A,FALSE,"TER1";#N/A,#N/A,FALSE,"TER2";#N/A,#N/A,FALSE,"TER3";#N/A,#N/A,FALSE,"TP1";#N/A,#N/A,FALSE,"TP2";#N/A,#N/A,FALSE,"TP3";#N/A,#N/A,FALSE,"DI1";#N/A,#N/A,FALSE,"DI2";#N/A,#N/A,FALSE,"DI3";#N/A,#N/A,FALSE,"DS1";#N/A,#N/A,FALSE,"DS2";#N/A,#N/A,FALSE,"CM"}</definedName>
    <definedName name="RELOBRAS">#REF!</definedName>
    <definedName name="REM_BLOKRET_AN">#REF!</definedName>
    <definedName name="REM_BLOKRET_AT">#REF!</definedName>
    <definedName name="REM_MEIO_FIO_AN">#REF!</definedName>
    <definedName name="REM_MEIO_FIO_AT">#REF!</definedName>
    <definedName name="REM_PARALELEP_AN">#REF!</definedName>
    <definedName name="REM_PARALELEP_AT">#REF!</definedName>
    <definedName name="REP_BLOKRET_AN">#REF!</definedName>
    <definedName name="REP_BLOKRET_AT">#REF!</definedName>
    <definedName name="REP_MEIO_FIO_AN">#REF!</definedName>
    <definedName name="REP_MEIO_FIO_AT">#REF!</definedName>
    <definedName name="REP_PARALELEP_AN">#REF!</definedName>
    <definedName name="REP_PARALELEP_AT">#REF!</definedName>
    <definedName name="Requadramento">[15]INS!$B$196:$B$197</definedName>
    <definedName name="rerf" hidden="1">{#N/A,#N/A,FALSE,"SS";#N/A,#N/A,FALSE,"TER1";#N/A,#N/A,FALSE,"TER2";#N/A,#N/A,FALSE,"TER3";#N/A,#N/A,FALSE,"TP1";#N/A,#N/A,FALSE,"TP2";#N/A,#N/A,FALSE,"TP3";#N/A,#N/A,FALSE,"DI1";#N/A,#N/A,FALSE,"DI2";#N/A,#N/A,FALSE,"DI3";#N/A,#N/A,FALSE,"DS1";#N/A,#N/A,FALSE,"DS2";#N/A,#N/A,FALSE,"CM"}</definedName>
    <definedName name="RES" hidden="1">{#N/A,#N/A,FALSE,"SS";#N/A,#N/A,FALSE,"TER1";#N/A,#N/A,FALSE,"TER2";#N/A,#N/A,FALSE,"TER3";#N/A,#N/A,FALSE,"TP1";#N/A,#N/A,FALSE,"TP2";#N/A,#N/A,FALSE,"TP3";#N/A,#N/A,FALSE,"DI1";#N/A,#N/A,FALSE,"DI2";#N/A,#N/A,FALSE,"DI3";#N/A,#N/A,FALSE,"DS1";#N/A,#N/A,FALSE,"DS2";#N/A,#N/A,FALSE,"CM"}</definedName>
    <definedName name="Reuniao" hidden="1">{#N/A,#N/A,FALSE,"CM BAR";#N/A,#N/A,FALSE,"SUBSOLO";#N/A,#N/A,FALSE,"TERREO";#N/A,#N/A,FALSE,"TIPO";#N/A,#N/A,FALSE,"DUP  INF";#N/A,#N/A,FALSE,"DUP SUP"}</definedName>
    <definedName name="Reuniao_1" hidden="1">{#N/A,#N/A,FALSE,"CM BAR";#N/A,#N/A,FALSE,"SUBSOLO";#N/A,#N/A,FALSE,"TERREO";#N/A,#N/A,FALSE,"TIPO";#N/A,#N/A,FALSE,"DUP  INF";#N/A,#N/A,FALSE,"DUP SUP"}</definedName>
    <definedName name="rev" hidden="1">{#N/A,#N/A,FALSE,"SS";#N/A,#N/A,FALSE,"TER1";#N/A,#N/A,FALSE,"TER2";#N/A,#N/A,FALSE,"TER3";#N/A,#N/A,FALSE,"TP1";#N/A,#N/A,FALSE,"TP2";#N/A,#N/A,FALSE,"TP3";#N/A,#N/A,FALSE,"DI1";#N/A,#N/A,FALSE,"DI2";#N/A,#N/A,FALSE,"DI3";#N/A,#N/A,FALSE,"DS1";#N/A,#N/A,FALSE,"DS2";#N/A,#N/A,FALSE,"CM"}</definedName>
    <definedName name="rev_1" hidden="1">{#N/A,#N/A,FALSE,"SS";#N/A,#N/A,FALSE,"TER1";#N/A,#N/A,FALSE,"TER2";#N/A,#N/A,FALSE,"TER3";#N/A,#N/A,FALSE,"TP1";#N/A,#N/A,FALSE,"TP2";#N/A,#N/A,FALSE,"TP3";#N/A,#N/A,FALSE,"DI1";#N/A,#N/A,FALSE,"DI2";#N/A,#N/A,FALSE,"DI3";#N/A,#N/A,FALSE,"DS1";#N/A,#N/A,FALSE,"DS2";#N/A,#N/A,FALSE,"CM"}</definedName>
    <definedName name="RevExt">[15]INS!$B$187:$B$188</definedName>
    <definedName name="RevForro">[15]INS!$B$191:$B$193</definedName>
    <definedName name="RevInt">[15]INS!$B$183:$B$184</definedName>
    <definedName name="REWRWE">#REF!</definedName>
    <definedName name="RGEGRE">#REF!</definedName>
    <definedName name="rm">#REF!</definedName>
    <definedName name="Rodapé">[15]INS!$B$305:$B$311</definedName>
    <definedName name="rr" hidden="1">{#N/A,#N/A,TRUE,"Serviços"}</definedName>
    <definedName name="RRE.MaxCPAcum" hidden="1">[12]RRE!$AD$26</definedName>
    <definedName name="RRE.MaxCPAnt" hidden="1">[12]RRE!$AC$26</definedName>
    <definedName name="RRE.MaxOUAcum" hidden="1">[12]RRE!$AD$27</definedName>
    <definedName name="RRE.MaxOUAnt" hidden="1">[12]RRE!$AC$27</definedName>
    <definedName name="RRE.Numero" hidden="1">OFFSET([12]RRE!$O$7,0,1)</definedName>
    <definedName name="RRE.VIMeta" hidden="1">[12]RRE!$L1</definedName>
    <definedName name="rrff" hidden="1">{#N/A,#N/A,TRUE,"Serviços"}</definedName>
    <definedName name="RYTERTER">#REF!</definedName>
    <definedName name="s" hidden="1">{#N/A,#N/A,FALSE,"GERAL";#N/A,#N/A,FALSE,"012-96";#N/A,#N/A,FALSE,"018-96";#N/A,#N/A,FALSE,"027-96";#N/A,#N/A,FALSE,"059-96";#N/A,#N/A,FALSE,"076-96";#N/A,#N/A,FALSE,"019-97";#N/A,#N/A,FALSE,"021-97";#N/A,#N/A,FALSE,"022-97";#N/A,#N/A,FALSE,"028-97"}</definedName>
    <definedName name="saa" hidden="1">{#N/A,#N/A,FALSE,"GERAL";#N/A,#N/A,FALSE,"012-96";#N/A,#N/A,FALSE,"018-96";#N/A,#N/A,FALSE,"027-96";#N/A,#N/A,FALSE,"059-96";#N/A,#N/A,FALSE,"076-96";#N/A,#N/A,FALSE,"019-97";#N/A,#N/A,FALSE,"021-97";#N/A,#N/A,FALSE,"022-97";#N/A,#N/A,FALSE,"028-97"}</definedName>
    <definedName name="sdd">#REF!</definedName>
    <definedName name="SDFSDF">#REF!</definedName>
    <definedName name="sdistrhsfr" hidden="1">#REF!</definedName>
    <definedName name="SE" hidden="1">#REF!</definedName>
    <definedName name="Segurança">[15]INS!$B$173:$B$178</definedName>
    <definedName name="sencount" hidden="1">1</definedName>
    <definedName name="SENHAGT" hidden="1">"PM3CAIXA"</definedName>
    <definedName name="Serralheria">[15]INS!$B$431:$B$435</definedName>
    <definedName name="SETA">#REF!</definedName>
    <definedName name="SETEMBRO" hidden="1">{#N/A,#N/A,TRUE,"Serviços"}</definedName>
    <definedName name="SH" hidden="1">{#N/A,#N/A,FALSE,"GERAL";#N/A,#N/A,FALSE,"012-96";#N/A,#N/A,FALSE,"018-96";#N/A,#N/A,FALSE,"027-96";#N/A,#N/A,FALSE,"059-96";#N/A,#N/A,FALSE,"076-96";#N/A,#N/A,FALSE,"019-97";#N/A,#N/A,FALSE,"021-97";#N/A,#N/A,FALSE,"022-97";#N/A,#N/A,FALSE,"028-97"}</definedName>
    <definedName name="SINTETICO" hidden="1">{#N/A,#N/A,TRUE,"TER  EXT";#N/A,#N/A,TRUE,"TER  EXT";#N/A,#N/A,TRUE,"LAT  ESQ";#N/A,#N/A,TRUE,"FRONTAL";#N/A,#N/A,TRUE,"POST";#N/A,#N/A,TRUE,"LAT  DIR"}</definedName>
    <definedName name="Soleiras">[15]INS!$B$314:$B$320</definedName>
    <definedName name="SomaAgrup" hidden="1">SUMIF(OFFSET([12]ORÇAMENTO!$C1,1,0,[12]ORÇAMENTO!$D1),"S",OFFSET([12]ORÇAMENTO!A1,1,0,[12]ORÇAMENTO!$D1))</definedName>
    <definedName name="SomaAgrupBM" hidden="1">SUMIF(OFFSET([12]BM!$A1,1,0,[12]BM!$B1),"S",OFFSET([12]BM!A1,1,0,[12]BM!$B1))</definedName>
    <definedName name="SRH" hidden="1">{#N/A,#N/A,FALSE,"GERAL";#N/A,#N/A,FALSE,"012-96";#N/A,#N/A,FALSE,"018-96";#N/A,#N/A,FALSE,"027-96";#N/A,#N/A,FALSE,"059-96";#N/A,#N/A,FALSE,"076-96";#N/A,#N/A,FALSE,"019-97";#N/A,#N/A,FALSE,"021-97";#N/A,#N/A,FALSE,"022-97";#N/A,#N/A,FALSE,"028-97"}</definedName>
    <definedName name="SRTSRT" hidden="1">{#N/A,#N/A,FALSE,"GERAL";#N/A,#N/A,FALSE,"012-96";#N/A,#N/A,FALSE,"018-96";#N/A,#N/A,FALSE,"027-96";#N/A,#N/A,FALSE,"059-96";#N/A,#N/A,FALSE,"076-96";#N/A,#N/A,FALSE,"019-97";#N/A,#N/A,FALSE,"021-97";#N/A,#N/A,FALSE,"022-97";#N/A,#N/A,FALSE,"028-97"}</definedName>
    <definedName name="SRTST" hidden="1">{#N/A,#N/A,FALSE,"GERAL";#N/A,#N/A,FALSE,"012-96";#N/A,#N/A,FALSE,"018-96";#N/A,#N/A,FALSE,"027-96";#N/A,#N/A,FALSE,"059-96";#N/A,#N/A,FALSE,"076-96";#N/A,#N/A,FALSE,"019-97";#N/A,#N/A,FALSE,"021-97";#N/A,#N/A,FALSE,"022-97";#N/A,#N/A,FALSE,"028-97"}</definedName>
    <definedName name="SRV" hidden="1">#REF!</definedName>
    <definedName name="SSS" hidden="1">{#N/A,#N/A,FALSE,"GERAL";#N/A,#N/A,FALSE,"012-96";#N/A,#N/A,FALSE,"018-96";#N/A,#N/A,FALSE,"027-96";#N/A,#N/A,FALSE,"059-96";#N/A,#N/A,FALSE,"076-96";#N/A,#N/A,FALSE,"019-97";#N/A,#N/A,FALSE,"021-97";#N/A,#N/A,FALSE,"022-97";#N/A,#N/A,FALSE,"028-97"}</definedName>
    <definedName name="ssss">#REF!</definedName>
    <definedName name="sv">#REF!</definedName>
    <definedName name="sxcc" hidden="1">{#N/A,#N/A,FALSE,"SS";#N/A,#N/A,FALSE,"TER1";#N/A,#N/A,FALSE,"TER2";#N/A,#N/A,FALSE,"TER3";#N/A,#N/A,FALSE,"TP1";#N/A,#N/A,FALSE,"TP2";#N/A,#N/A,FALSE,"TP3";#N/A,#N/A,FALSE,"DI1";#N/A,#N/A,FALSE,"DI2";#N/A,#N/A,FALSE,"DI3";#N/A,#N/A,FALSE,"DS1";#N/A,#N/A,FALSE,"DS2";#N/A,#N/A,FALSE,"CM"}</definedName>
    <definedName name="TAB">#REF!</definedName>
    <definedName name="TAB_PSG">'[39]MEMÓRIA DE CÁLCULO_PSG'!$A$5:$K$94</definedName>
    <definedName name="TABELA">#REF!</definedName>
    <definedName name="TABELA_SIN">#REF!</definedName>
    <definedName name="Tabela02">[40]Tabela!$F$5:$G$83</definedName>
    <definedName name="TABELA2011">#REF!</definedName>
    <definedName name="Tabelaa1">[41]Tabela!$F$5:$G$83</definedName>
    <definedName name="Tabelaa2">[41]Tabela!$B$5:$C$83</definedName>
    <definedName name="Tabica">[15]INS!$B$268:$B$270</definedName>
    <definedName name="TABMES">#REF!</definedName>
    <definedName name="TALUDE">#REF!</definedName>
    <definedName name="TAMPÃO">[27]CÁLCULO!$AO:$AO</definedName>
    <definedName name="TAXA_BIDIRECIONAL">[13]Planejamento!$E$286</definedName>
    <definedName name="TAXA_MONODIRECIONAL">[13]Planejamento!$E$284</definedName>
    <definedName name="TAXÃO_BIDIRECIONAL">[13]Planejamento!$E$287</definedName>
    <definedName name="TAXÃO_MONODIRECIONAL">[13]Planejamento!$E$285</definedName>
    <definedName name="TelaAlv">[15]INS!$B$40:$B$42</definedName>
    <definedName name="TEMPO_CORRIDO">[13]Planejamento!$E$10</definedName>
    <definedName name="TEMPO_EXECUÇÃO">[13]Planejamento!$E$11</definedName>
    <definedName name="TESTE_01">#REF!</definedName>
    <definedName name="teste1" hidden="1">{#N/A,#N/A,FALSE,"GERAL";#N/A,#N/A,FALSE,"012-96";#N/A,#N/A,FALSE,"018-96";#N/A,#N/A,FALSE,"027-96";#N/A,#N/A,FALSE,"059-96";#N/A,#N/A,FALSE,"076-96";#N/A,#N/A,FALSE,"019-97";#N/A,#N/A,FALSE,"021-97";#N/A,#N/A,FALSE,"022-97";#N/A,#N/A,FALSE,"028-97"}</definedName>
    <definedName name="TEXTE">[35]BASE!#REF!</definedName>
    <definedName name="TEXTE_15">[35]BASE!#REF!</definedName>
    <definedName name="TGHGFB">#REF!</definedName>
    <definedName name="TIL_C_100_AN">#REF!</definedName>
    <definedName name="TIL_C_100_AT">#REF!</definedName>
    <definedName name="TIL_CALÇADA_AN">#REF!</definedName>
    <definedName name="TIL_CALÇADA_AT">#REF!</definedName>
    <definedName name="TIL_P_150_AN">#REF!</definedName>
    <definedName name="TIL_P_150_AT">#REF!</definedName>
    <definedName name="TIL_P_200_AN">#REF!</definedName>
    <definedName name="TIL_P_200_AT">#REF!</definedName>
    <definedName name="TIL_P_250_AN">#REF!</definedName>
    <definedName name="TIL_P_250_AT">#REF!</definedName>
    <definedName name="TIL_P_300_AN">#REF!</definedName>
    <definedName name="TIL_P_300_AT">#REF!</definedName>
    <definedName name="TIL_R_150_AN">#REF!</definedName>
    <definedName name="TIL_R_150_AT">#REF!</definedName>
    <definedName name="TIL_R_300_AN">#REF!</definedName>
    <definedName name="TIL_R_300_AT">#REF!</definedName>
    <definedName name="TIL_RUA_AN">#REF!</definedName>
    <definedName name="TIL_RUA_AT">#REF!</definedName>
    <definedName name="TIPO_SAPO_AN">#REF!</definedName>
    <definedName name="TIPO_SAPO_AT">#REF!</definedName>
    <definedName name="TIPOORCAMENTO" hidden="1">IF(VALUE([12]MENU!$O$3)=2,"Licitado","Proposto")</definedName>
    <definedName name="TOT" hidden="1">#REF!</definedName>
    <definedName name="Total1.1">[21]PLANILHA!#REF!</definedName>
    <definedName name="Total1.10">[21]PLANILHA!#REF!</definedName>
    <definedName name="Total1.11">[21]PLANILHA!#REF!</definedName>
    <definedName name="Total1.12">[21]PLANILHA!#REF!</definedName>
    <definedName name="Total1.2">[21]PLANILHA!#REF!</definedName>
    <definedName name="Total1.3">[21]PLANILHA!#REF!</definedName>
    <definedName name="Total1.4">[21]PLANILHA!#REF!</definedName>
    <definedName name="Total1.5">[21]PLANILHA!#REF!</definedName>
    <definedName name="Total1.6">[21]PLANILHA!#REF!</definedName>
    <definedName name="Total1.7">[21]PLANILHA!#REF!</definedName>
    <definedName name="Total1.8">[21]PLANILHA!#REF!</definedName>
    <definedName name="Total1.9">[21]PLANILHA!#REF!</definedName>
    <definedName name="Total2.10">[21]PLANILHA!#REF!</definedName>
    <definedName name="Total2.11">[21]PLANILHA!#REF!</definedName>
    <definedName name="Total2.12">[21]PLANILHA!#REF!</definedName>
    <definedName name="Total2.13">[21]PLANILHA!#REF!</definedName>
    <definedName name="Total2.16">[21]PLANILHA!#REF!</definedName>
    <definedName name="Total2.17">[21]PLANILHA!#REF!</definedName>
    <definedName name="Total2.4">[21]PLANILHA!#REF!</definedName>
    <definedName name="Total2.9">[21]PLANILHA!#REF!</definedName>
    <definedName name="Total3.1">[21]PLANILHA!#REF!</definedName>
    <definedName name="Total3.2">[21]PLANILHA!#REF!</definedName>
    <definedName name="Total3.3">[21]PLANILHA!#REF!</definedName>
    <definedName name="Total3.4">[21]PLANILHA!#REF!</definedName>
    <definedName name="Totalb1.1">[21]PLANILHA!#REF!</definedName>
    <definedName name="Totalb1.2">[21]PLANILHA!#REF!</definedName>
    <definedName name="Totalb1.3">[21]PLANILHA!#REF!</definedName>
    <definedName name="Totalb1.4">[21]PLANILHA!#REF!</definedName>
    <definedName name="Totalb1.5">[21]PLANILHA!#REF!</definedName>
    <definedName name="Totalb1.6">[21]PLANILHA!#REF!</definedName>
    <definedName name="Totalb2.1">[21]PLANILHA!#REF!</definedName>
    <definedName name="Totalb2.2">[21]PLANILHA!#REF!</definedName>
    <definedName name="Totalb2.3">[21]PLANILHA!#REF!</definedName>
    <definedName name="Totalb2.4">[21]PLANILHA!#REF!</definedName>
    <definedName name="Totalb2.5">[21]PLANILHA!#REF!</definedName>
    <definedName name="Totalb2.6">[21]PLANILHA!#REF!</definedName>
    <definedName name="Totalb2.7">[21]PLANILHA!#REF!</definedName>
    <definedName name="Totalc1.1">[21]PLANILHA!#REF!</definedName>
    <definedName name="Totalc1.2">[21]PLANILHA!#REF!</definedName>
    <definedName name="Totalc2.1">[21]PLANILHA!#REF!</definedName>
    <definedName name="Totald1.0">[21]PLANILHA!#REF!</definedName>
    <definedName name="Totald2.1">[21]PLANILHA!#REF!</definedName>
    <definedName name="Totale1.0">[21]PLANILHA!#REF!</definedName>
    <definedName name="Totalgeral1">[21]PLANILHA!#REF!</definedName>
    <definedName name="Totalgeral1a12">[21]PLANILHA!#REF!</definedName>
    <definedName name="Totalgeral2">[21]PLANILHA!#REF!</definedName>
    <definedName name="Totalgeral3">[21]PLANILHA!#REF!</definedName>
    <definedName name="TotalgeralA">[21]PLANILHA!#REF!</definedName>
    <definedName name="Totalgeralb1">[21]PLANILHA!#REF!</definedName>
    <definedName name="Totalgeralb2">[21]PLANILHA!#REF!</definedName>
    <definedName name="TotalgeralC">[21]PLANILHA!#REF!</definedName>
    <definedName name="Totalgeralc1">[21]PLANILHA!#REF!</definedName>
    <definedName name="Totalgeralc2">[21]PLANILHA!#REF!</definedName>
    <definedName name="TotalgeralD">[21]PLANILHA!#REF!</definedName>
    <definedName name="Totalgerald1">[21]PLANILHA!#REF!</definedName>
    <definedName name="Totalgerald2">[21]PLANILHA!#REF!</definedName>
    <definedName name="TotalgeralE">[21]PLANILHA!#REF!</definedName>
    <definedName name="Totalgerale1">[21]PLANILHA!#REF!</definedName>
    <definedName name="Toto" hidden="1">{#N/A,#N/A,FALSE,"SYSOC";#N/A,#N/A,FALSE,"RESU-GESTION";#N/A,#N/A,FALSE,"EVOL-MNA";#N/A,#N/A,FALSE,"VTAS-ANALI";#N/A,#N/A,FALSE,"ANALI-GSFIJOS";#N/A,#N/A,FALSE,"DETA-RUBROS";#N/A,#N/A,FALSE,"ANALI-CNF";#N/A,#N/A,FALSE,"BILAN";#N/A,#N/A,FALSE,"TAB_FIN";#N/A,#N/A,FALSE,"IND_ECO"}</definedName>
    <definedName name="TQ_150_AN">#REF!</definedName>
    <definedName name="TQ_150_AT">#REF!</definedName>
    <definedName name="TQ_200_AN">#REF!</definedName>
    <definedName name="TQ_200_AT">#REF!</definedName>
    <definedName name="TQ_250_AN">#REF!</definedName>
    <definedName name="TQ_250_AT">#REF!</definedName>
    <definedName name="TQ_300_AN">#REF!</definedName>
    <definedName name="TQ_300_AT">#REF!</definedName>
    <definedName name="TRANSP_1_AN">#REF!</definedName>
    <definedName name="TRANSP_1_AT">#REF!</definedName>
    <definedName name="TRANSP_3_AN">#REF!</definedName>
    <definedName name="TRANSP_3_AT">#REF!</definedName>
    <definedName name="TRAVESSIA_AN">#REF!</definedName>
    <definedName name="TRAVESSIA_AT">#REF!</definedName>
    <definedName name="TUNEL">#REF!</definedName>
    <definedName name="TYEYY">#REF!</definedName>
    <definedName name="TYUIO" hidden="1">{#N/A,#N/A,TRUE,"Serviços"}</definedName>
    <definedName name="UI" hidden="1">{#N/A,#N/A,FALSE,"GERAL";#N/A,#N/A,FALSE,"012-96";#N/A,#N/A,FALSE,"018-96";#N/A,#N/A,FALSE,"027-96";#N/A,#N/A,FALSE,"059-96";#N/A,#N/A,FALSE,"076-96";#N/A,#N/A,FALSE,"019-97";#N/A,#N/A,FALSE,"021-97";#N/A,#N/A,FALSE,"022-97";#N/A,#N/A,FALSE,"028-97"}</definedName>
    <definedName name="UKYK">#REF!</definedName>
    <definedName name="UMIDECIMENTO_AN">#REF!</definedName>
    <definedName name="UMIDECIMENTO_AT">#REF!</definedName>
    <definedName name="un" hidden="1">#N/A</definedName>
    <definedName name="Unidade">#REF!</definedName>
    <definedName name="UnidAux" hidden="1">#N/A</definedName>
    <definedName name="UTYU">#REF!</definedName>
    <definedName name="UTYUTYU">#REF!</definedName>
    <definedName name="uuu" hidden="1">{#N/A,#N/A,TRUE,"Serviços"}</definedName>
    <definedName name="UYTUTTYUTYN">#REF!</definedName>
    <definedName name="UYTUTYU">#REF!</definedName>
    <definedName name="Vergas">[15]INS!$B$29:$B$32</definedName>
    <definedName name="Versao" hidden="1">[12]MENU!$J$2</definedName>
    <definedName name="VIAS">#REF!</definedName>
    <definedName name="VOL_CONC_CICLÓPICO">[13]Planejamento!$E$248</definedName>
    <definedName name="VOL_CONC_EL">[13]Planejamento!$E$250</definedName>
    <definedName name="VOL_DEM_ALV">[13]Planejamento!$E$145</definedName>
    <definedName name="VOL_DEM_CONC_ARMADO">[13]Planejamento!$E$144</definedName>
    <definedName name="VOL_DEM_CONC_SIMPLES">[13]Planejamento!$E$143</definedName>
    <definedName name="VOL_ENRONCAMENTO_COM">[13]Planejamento!$E$246</definedName>
    <definedName name="VOL_ENRONCAMENTO_SEM">[13]Planejamento!$E$245</definedName>
    <definedName name="VOL_GABIÃO">[13]Planejamento!$E$242</definedName>
    <definedName name="VOL_REM_ÁRV">[13]Planejamento!$E$148</definedName>
    <definedName name="vr">#REF!</definedName>
    <definedName name="VR_CONTRATO">'[13]Vínculos (Não Mexer)'!$G$39</definedName>
    <definedName name="vt">#REF!</definedName>
    <definedName name="VTOTAL1" hidden="1">ROUND([12]ORÇAMENTO!$T1*[12]ORÇAMENTO!$W1,15-13*[12]ORÇAMENTO!$AF$11)</definedName>
    <definedName name="VTOTALBM" hidden="1">IF([12]BM!$I1=0,0,CHOOSE(MATCH(RegimeExecucao,{"Global","Unitário"},0),ROUND(ROUND([12]BM!XFB1,15-13*[12]BM!$A$9)/100*[12]BM!$I1,15-13*[12]ORÇAMENTO!$AF$11),ROUND(ROUND([12]BM!XFB1,15-13*[12]BM!$A$9)*ROUND([12]BM!$H1,15-13*[12]ORÇAMENTO!$AF$10),15-13*[12]ORÇAMENTO!$AF$11)))</definedName>
    <definedName name="wrn.ACABINT." hidden="1">{#N/A,#N/A,FALSE,"SS";#N/A,#N/A,FALSE,"TER1";#N/A,#N/A,FALSE,"TER2";#N/A,#N/A,FALSE,"TER3";#N/A,#N/A,FALSE,"TP1";#N/A,#N/A,FALSE,"TP2";#N/A,#N/A,FALSE,"TP3";#N/A,#N/A,FALSE,"DI1";#N/A,#N/A,FALSE,"DI2";#N/A,#N/A,FALSE,"DI3";#N/A,#N/A,FALSE,"DS1";#N/A,#N/A,FALSE,"DS2";#N/A,#N/A,FALSE,"CM"}</definedName>
    <definedName name="wrn.ACABINT._.TOT." hidden="1">{#N/A,#N/A,FALSE,"SS 1";#N/A,#N/A,FALSE,"TER 1 (A)";#N/A,#N/A,FALSE,"SS 2";#N/A,#N/A,FALSE,"TER 1 (B)";#N/A,#N/A,FALSE,"TER 1 (C)";#N/A,#N/A,FALSE,"TER 1 (D)";#N/A,#N/A,FALSE,"TER 1 (E)";#N/A,#N/A,FALSE,"TER 2 "}</definedName>
    <definedName name="wrn.ACABINT._.TOT._1" hidden="1">{#N/A,#N/A,FALSE,"SS 1";#N/A,#N/A,FALSE,"TER 1 (A)";#N/A,#N/A,FALSE,"SS 2";#N/A,#N/A,FALSE,"TER 1 (B)";#N/A,#N/A,FALSE,"TER 1 (C)";#N/A,#N/A,FALSE,"TER 1 (D)";#N/A,#N/A,FALSE,"TER 1 (E)";#N/A,#N/A,FALSE,"TER 2 "}</definedName>
    <definedName name="wrn.ACABINT._1" hidden="1">{#N/A,#N/A,FALSE,"SS";#N/A,#N/A,FALSE,"TER1";#N/A,#N/A,FALSE,"TER2";#N/A,#N/A,FALSE,"TER3";#N/A,#N/A,FALSE,"TP1";#N/A,#N/A,FALSE,"TP2";#N/A,#N/A,FALSE,"TP3";#N/A,#N/A,FALSE,"DI1";#N/A,#N/A,FALSE,"DI2";#N/A,#N/A,FALSE,"DI3";#N/A,#N/A,FALSE,"DS1";#N/A,#N/A,FALSE,"DS2";#N/A,#N/A,FALSE,"CM"}</definedName>
    <definedName name="wrn.ESQ._.TOT." hidden="1">{#N/A,#N/A,FALSE,"SS 1";#N/A,#N/A,FALSE,"SS 2";#N/A,#N/A,FALSE,"TER 1 (1)";#N/A,#N/A,FALSE,"TER 1 (2)";#N/A,#N/A,FALSE,"TER 2";#N/A,#N/A,FALSE,"TIPO";#N/A,#N/A,FALSE,"CM  BAR"}</definedName>
    <definedName name="wrn.ESQ._.TOT._1" hidden="1">{#N/A,#N/A,FALSE,"SS 1";#N/A,#N/A,FALSE,"SS 2";#N/A,#N/A,FALSE,"TER 1 (1)";#N/A,#N/A,FALSE,"TER 1 (2)";#N/A,#N/A,FALSE,"TER 2";#N/A,#N/A,FALSE,"TIPO";#N/A,#N/A,FALSE,"CM  BAR"}</definedName>
    <definedName name="wrn.FACHADA." hidden="1">{#N/A,#N/A,TRUE,"TER  EXT";#N/A,#N/A,TRUE,"TER  EXT";#N/A,#N/A,TRUE,"LAT  ESQ";#N/A,#N/A,TRUE,"FRONTAL";#N/A,#N/A,TRUE,"POST";#N/A,#N/A,TRUE,"LAT  DIR"}</definedName>
    <definedName name="wrn.FACHADA._1" hidden="1">{#N/A,#N/A,TRUE,"TER  EXT";#N/A,#N/A,TRUE,"TER  EXT";#N/A,#N/A,TRUE,"LAT  ESQ";#N/A,#N/A,TRUE,"FRONTAL";#N/A,#N/A,TRUE,"POST";#N/A,#N/A,TRUE,"LAT  DIR"}</definedName>
    <definedName name="wrn.FERPILAR." hidden="1">{#N/A,#N/A,FALSE,"PR  06";#N/A,#N/A,FALSE,"PR  07";#N/A,#N/A,FALSE,"PR 08";#N/A,#N/A,FALSE,"PR 09";#N/A,#N/A,FALSE,"PR 40";#N/A,#N/A,FALSE,"PR 41";#N/A,#N/A,FALSE,"PR 45";#N/A,#N/A,FALSE,"PR 46";#N/A,#N/A,FALSE,"PR 55"}</definedName>
    <definedName name="wrn.FERPILAR._1" hidden="1">{#N/A,#N/A,FALSE,"PR  06";#N/A,#N/A,FALSE,"PR  07";#N/A,#N/A,FALSE,"PR 08";#N/A,#N/A,FALSE,"PR 09";#N/A,#N/A,FALSE,"PR 40";#N/A,#N/A,FALSE,"PR 41";#N/A,#N/A,FALSE,"PR 45";#N/A,#N/A,FALSE,"PR 46";#N/A,#N/A,FALSE,"PR 55"}</definedName>
    <definedName name="wrn.LEVFER." hidden="1">{#N/A,#N/A,FALSE,"LEVFER V2 P";#N/A,#N/A,FALSE,"LEVFER V2 P10%"}</definedName>
    <definedName name="wrn.LEVFER._1" hidden="1">{#N/A,#N/A,FALSE,"LEVFER V2 P";#N/A,#N/A,FALSE,"LEVFER V2 P10%"}</definedName>
    <definedName name="wrn.Orçamento." hidden="1">{#N/A,#N/A,FALSE,"Planilha";#N/A,#N/A,FALSE,"Resumo";#N/A,#N/A,FALSE,"Fisico";#N/A,#N/A,FALSE,"Financeiro";#N/A,#N/A,FALSE,"Financeiro"}</definedName>
    <definedName name="wrn.PENDENCIAS." hidden="1">{#N/A,#N/A,FALSE,"GERAL";#N/A,#N/A,FALSE,"012-96";#N/A,#N/A,FALSE,"018-96";#N/A,#N/A,FALSE,"027-96";#N/A,#N/A,FALSE,"059-96";#N/A,#N/A,FALSE,"076-96";#N/A,#N/A,FALSE,"019-97";#N/A,#N/A,FALSE,"021-97";#N/A,#N/A,FALSE,"022-97";#N/A,#N/A,FALSE,"028-97"}</definedName>
    <definedName name="wrn.SERV._.PAVTO." hidden="1">{#N/A,#N/A,FALSE,"SS 1";#N/A,#N/A,FALSE,"SS 2";#N/A,#N/A,FALSE,"TER 1 (1)";#N/A,#N/A,FALSE,"TER 1 (2)";#N/A,#N/A,FALSE,"TER 2 ";#N/A,#N/A,FALSE,"TP  (1)";#N/A,#N/A,FALSE,"TP  (2)";#N/A,#N/A,FALSE,"CM BAR"}</definedName>
    <definedName name="wrn.SERV._.PAVTO._1" hidden="1">{#N/A,#N/A,FALSE,"SS 1";#N/A,#N/A,FALSE,"SS 2";#N/A,#N/A,FALSE,"TER 1 (1)";#N/A,#N/A,FALSE,"TER 1 (2)";#N/A,#N/A,FALSE,"TER 2 ";#N/A,#N/A,FALSE,"TP  (1)";#N/A,#N/A,FALSE,"TP  (2)";#N/A,#N/A,FALSE,"CM BAR"}</definedName>
    <definedName name="wrn.serv.xls." hidden="1">{#N/A,#N/A,FALSE,"CM BAR";#N/A,#N/A,FALSE,"SUBSOLO";#N/A,#N/A,FALSE,"TERREO";#N/A,#N/A,FALSE,"TIPO";#N/A,#N/A,FALSE,"DUP  INF";#N/A,#N/A,FALSE,"DUP SUP"}</definedName>
    <definedName name="wrn.serv.xls._1" hidden="1">{#N/A,#N/A,FALSE,"CM BAR";#N/A,#N/A,FALSE,"SUBSOLO";#N/A,#N/A,FALSE,"TERREO";#N/A,#N/A,FALSE,"TIPO";#N/A,#N/A,FALSE,"DUP  INF";#N/A,#N/A,FALSE,"DUP SUP"}</definedName>
    <definedName name="wrn.SOCIEDAD." hidden="1">{#N/A,#N/A,FALSE,"SYSOC";#N/A,#N/A,FALSE,"RESU-GESTION";#N/A,#N/A,FALSE,"EVOL-MNA";#N/A,#N/A,FALSE,"VTAS-ANALI";#N/A,#N/A,FALSE,"ANALI-GSFIJOS";#N/A,#N/A,FALSE,"DETA-RUBROS";#N/A,#N/A,FALSE,"ANALI-CNF";#N/A,#N/A,FALSE,"BILAN";#N/A,#N/A,FALSE,"TAB_FIN";#N/A,#N/A,FALSE,"IND_ECO"}</definedName>
    <definedName name="wrn.Tipo." hidden="1">{#N/A,#N/A,TRUE,"Serviços"}</definedName>
    <definedName name="yy" hidden="1">{#N/A,#N/A,TRUE,"Serviços"}</definedName>
  </definedNames>
  <calcPr calcId="191029"/>
</workbook>
</file>

<file path=xl/calcChain.xml><?xml version="1.0" encoding="utf-8"?>
<calcChain xmlns="http://schemas.openxmlformats.org/spreadsheetml/2006/main">
  <c r="C27" i="1" l="1"/>
  <c r="C28" i="1"/>
  <c r="C29" i="1"/>
  <c r="C30" i="1"/>
  <c r="C31" i="1"/>
  <c r="C32" i="1"/>
  <c r="C33" i="1"/>
  <c r="C34" i="1"/>
  <c r="C35" i="1"/>
  <c r="C36" i="1"/>
  <c r="C37" i="1"/>
  <c r="C38" i="1"/>
  <c r="B38" i="1"/>
  <c r="M16" i="5"/>
  <c r="M18" i="5"/>
  <c r="M12" i="5"/>
  <c r="L12" i="5"/>
  <c r="K12" i="5"/>
  <c r="J12" i="5"/>
  <c r="I12" i="5"/>
  <c r="H12" i="5"/>
  <c r="G12" i="5"/>
  <c r="D38" i="1"/>
  <c r="G9" i="8"/>
  <c r="G8" i="8"/>
  <c r="F2" i="8"/>
  <c r="G7" i="8" l="1"/>
  <c r="C18" i="5" l="1"/>
  <c r="C16" i="5"/>
  <c r="B14" i="5"/>
  <c r="C14" i="5"/>
  <c r="D33" i="1"/>
  <c r="D34" i="1"/>
  <c r="D30" i="1"/>
  <c r="D31" i="1"/>
  <c r="D29" i="1"/>
  <c r="D27" i="1"/>
  <c r="D28" i="1"/>
  <c r="D32" i="1"/>
  <c r="D35" i="1"/>
  <c r="G32" i="1" l="1"/>
  <c r="G35" i="1"/>
  <c r="G34" i="1"/>
  <c r="G29" i="1"/>
  <c r="G30" i="1"/>
  <c r="G31" i="1"/>
  <c r="G33" i="1"/>
  <c r="G28" i="1"/>
  <c r="G27" i="1"/>
  <c r="I5" i="5" l="1"/>
  <c r="C24" i="1" l="1"/>
  <c r="D24" i="1"/>
  <c r="G24" i="1" l="1"/>
  <c r="G23" i="1" l="1"/>
  <c r="M14" i="5" l="1"/>
  <c r="C20" i="1" l="1"/>
  <c r="D20" i="1"/>
  <c r="G20" i="1"/>
  <c r="D37" i="1" l="1"/>
  <c r="G37" i="1"/>
  <c r="D36" i="1"/>
  <c r="G36" i="1" l="1"/>
  <c r="G39" i="1" s="1"/>
  <c r="F18" i="5" l="1"/>
  <c r="L19" i="5" s="1"/>
  <c r="D23" i="1"/>
  <c r="C23" i="1"/>
  <c r="J19" i="5" l="1"/>
  <c r="K19" i="5"/>
  <c r="I19" i="5"/>
  <c r="C13" i="1"/>
  <c r="D13" i="1"/>
  <c r="C12" i="1"/>
  <c r="D12" i="1"/>
  <c r="G12" i="1"/>
  <c r="G13" i="1" l="1"/>
  <c r="G14" i="1" l="1"/>
  <c r="F12" i="5" s="1"/>
  <c r="K13" i="5" l="1"/>
  <c r="L13" i="5"/>
  <c r="G13" i="5"/>
  <c r="I13" i="5"/>
  <c r="H13" i="5"/>
  <c r="J13" i="5"/>
  <c r="C17" i="1"/>
  <c r="C5" i="7" l="1"/>
  <c r="C5" i="6"/>
  <c r="D5" i="5"/>
  <c r="D7" i="5" l="1"/>
  <c r="C7" i="6" s="1"/>
  <c r="C7" i="7" s="1"/>
  <c r="D8" i="5"/>
  <c r="C8" i="6" s="1"/>
  <c r="C8" i="7" s="1"/>
  <c r="D6" i="5"/>
  <c r="C6" i="6" s="1"/>
  <c r="C6" i="7" s="1"/>
  <c r="D5" i="6"/>
  <c r="E5" i="7"/>
  <c r="F22" i="7"/>
  <c r="F16" i="7"/>
  <c r="F11" i="7"/>
  <c r="F26" i="7" l="1"/>
  <c r="G41" i="1" l="1"/>
  <c r="C18" i="1" l="1"/>
  <c r="C19" i="1"/>
  <c r="G18" i="1" l="1"/>
  <c r="G19" i="1"/>
  <c r="D18" i="1"/>
  <c r="D19" i="1"/>
  <c r="D17" i="1"/>
  <c r="C5" i="1" l="1"/>
  <c r="G3" i="1"/>
  <c r="F3" i="7" l="1"/>
  <c r="M3" i="5"/>
  <c r="F3" i="6"/>
  <c r="G17" i="1" l="1"/>
  <c r="G21" i="1" l="1"/>
  <c r="F14" i="5" l="1"/>
  <c r="G25" i="1"/>
  <c r="F16" i="5" s="1"/>
  <c r="H17" i="5" s="1"/>
  <c r="G40" i="1" l="1"/>
  <c r="G42" i="1" s="1"/>
  <c r="K17" i="5"/>
  <c r="K21" i="5" s="1"/>
  <c r="K22" i="5" s="1"/>
  <c r="K23" i="5" s="1"/>
  <c r="F12" i="6" s="1"/>
  <c r="J17" i="5"/>
  <c r="I17" i="5"/>
  <c r="I21" i="5" l="1"/>
  <c r="I22" i="5" s="1"/>
  <c r="I23" i="5" s="1"/>
  <c r="E12" i="6" s="1"/>
  <c r="F21" i="5"/>
  <c r="F22" i="5" s="1"/>
  <c r="F23" i="5" s="1"/>
  <c r="H15" i="5"/>
  <c r="G15" i="5"/>
  <c r="G21" i="5" l="1"/>
  <c r="G22" i="5" s="1"/>
  <c r="E11" i="6"/>
  <c r="G23" i="5" l="1"/>
  <c r="D12" i="6" s="1"/>
  <c r="D13" i="6" s="1"/>
  <c r="D11" i="6" l="1"/>
  <c r="F11" i="6" s="1"/>
  <c r="E13" i="6"/>
  <c r="F13" i="6" s="1"/>
  <c r="F14" i="6" s="1"/>
  <c r="F15" i="6" s="1"/>
  <c r="G24" i="5"/>
  <c r="I24" i="5" s="1"/>
  <c r="K24" i="5" s="1"/>
</calcChain>
</file>

<file path=xl/sharedStrings.xml><?xml version="1.0" encoding="utf-8"?>
<sst xmlns="http://schemas.openxmlformats.org/spreadsheetml/2006/main" count="85039" uniqueCount="12538">
  <si>
    <t>2.1</t>
  </si>
  <si>
    <t>BDI R$:</t>
  </si>
  <si>
    <t>SERVIÇOS COMPOSTOS - CONSTRUÇÃO EM GERAL</t>
  </si>
  <si>
    <t>Código</t>
  </si>
  <si>
    <t>Descrição</t>
  </si>
  <si>
    <t>Un</t>
  </si>
  <si>
    <t>Quantidade</t>
  </si>
  <si>
    <t>Preço Item</t>
  </si>
  <si>
    <t>Preço Total</t>
  </si>
  <si>
    <t>2.2</t>
  </si>
  <si>
    <t>M</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</si>
  <si>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</si>
  <si>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</si>
  <si>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REATERRO MANUAL APILOADO COM SOQUETE. AF_10/2017</t>
  </si>
  <si>
    <t>REATERRO MECANIZADO DE VALA COM RETROESCAVADEIRA (CAPACIDADE DA CAÇAMBA DA RETRO: 0,26 M³ / POTÊNCIA: 88 HP), LARGURA DE 0,8 A 1,5 M, PROFUNDIDADE ATÉ 1,5 M, COM SOLO DE 1ª CATEGORIA EM LOCAIS COM ALTO NÍVEL DE INTERFERÊNCIA. AF_04/2016</t>
  </si>
  <si>
    <t>UN</t>
  </si>
  <si>
    <t>2.3</t>
  </si>
  <si>
    <t>PROTEÇÃO SUPERFICIAL DE CANAL EM GABIÃO TIPO COLCHÃO, ALTURA DE 23 CENTÍMETROS, ENCHIMENTO COM PEDRA DE MÃO TIPO RACHÃO - FORNECIMENTO E EXECUÇÃO. AF_12/2015</t>
  </si>
  <si>
    <t>M2</t>
  </si>
  <si>
    <t>MURO DE GABIÃO, ENCHIMENTO COM PEDRA DE MÃO TIPO RACHÃO, DE GRAVIDADE, COM GAIOLAS DE COMPRIMENTO IGUAL A 2 M, PARA MUROS COM ALTURA MENOR OU IGUAL A 4 M  FORNECIMENTO E EXECUÇÃO. AF_12/2015</t>
  </si>
  <si>
    <t>M3</t>
  </si>
  <si>
    <t>SLU - SERVIÇO DE LIMPEZA URBANA DO DISTRITO FEDERAL</t>
  </si>
  <si>
    <t>Data-Base</t>
  </si>
  <si>
    <t>DIRETORIA TÉCNICA</t>
  </si>
  <si>
    <t>PLANILHA ORÇAMENTÁRIA</t>
  </si>
  <si>
    <t>Últ. atualização:</t>
  </si>
  <si>
    <t>Descrição:</t>
  </si>
  <si>
    <t>Endereço:</t>
  </si>
  <si>
    <t>Observações:</t>
  </si>
  <si>
    <t>1.1</t>
  </si>
  <si>
    <t>DESCRICAO DA COMPOSICAO</t>
  </si>
  <si>
    <t>UNIDADE</t>
  </si>
  <si>
    <t>CUSTO TOTAL</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</si>
  <si>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</si>
  <si>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</si>
  <si>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</si>
  <si>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</si>
  <si>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</si>
  <si>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</si>
  <si>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</si>
  <si>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</si>
  <si>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</si>
  <si>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</si>
  <si>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</si>
  <si>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</si>
  <si>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</si>
  <si>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</si>
  <si>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</si>
  <si>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</si>
  <si>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</si>
  <si>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</si>
  <si>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</si>
  <si>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</si>
  <si>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</si>
  <si>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</si>
  <si>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</si>
  <si>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</si>
  <si>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</si>
  <si>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</si>
  <si>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</si>
  <si>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</si>
  <si>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</si>
  <si>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</si>
  <si>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</si>
  <si>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</si>
  <si>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</si>
  <si>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</si>
  <si>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</si>
  <si>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</si>
  <si>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</si>
  <si>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</si>
  <si>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</si>
  <si>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</si>
  <si>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</si>
  <si>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</si>
  <si>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</si>
  <si>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</si>
  <si>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</si>
  <si>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</si>
  <si>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</si>
  <si>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</si>
  <si>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</si>
  <si>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</si>
  <si>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</si>
  <si>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</si>
  <si>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</si>
  <si>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</si>
  <si>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</si>
  <si>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</si>
  <si>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</si>
  <si>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</si>
  <si>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</si>
  <si>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</si>
  <si>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</si>
  <si>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</si>
  <si>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</si>
  <si>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</si>
  <si>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</si>
  <si>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</si>
  <si>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</si>
  <si>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</si>
  <si>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</si>
  <si>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</si>
  <si>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</si>
  <si>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</si>
  <si>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</si>
  <si>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</si>
  <si>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</si>
  <si>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</si>
  <si>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</si>
  <si>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</si>
  <si>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</si>
  <si>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</si>
  <si>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</si>
  <si>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</si>
  <si>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</si>
  <si>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</si>
  <si>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</si>
  <si>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</si>
  <si>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</si>
  <si>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</si>
  <si>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</si>
  <si>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</si>
  <si>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</si>
  <si>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</si>
  <si>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</si>
  <si>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</si>
  <si>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</si>
  <si>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</si>
  <si>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</si>
  <si>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</si>
  <si>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</si>
  <si>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</si>
  <si>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</si>
  <si>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</si>
  <si>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</si>
  <si>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</si>
  <si>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</si>
  <si>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</si>
  <si>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</si>
  <si>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</si>
  <si>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</si>
  <si>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</si>
  <si>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</si>
  <si>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</si>
  <si>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</si>
  <si>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</si>
  <si>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</si>
  <si>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</si>
  <si>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</si>
  <si>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</si>
  <si>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</si>
  <si>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</si>
  <si>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</si>
  <si>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</si>
  <si>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</si>
  <si>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</si>
  <si>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</si>
  <si>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</si>
  <si>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</si>
  <si>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</si>
  <si>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</si>
  <si>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</si>
  <si>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KG</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</si>
  <si>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</si>
  <si>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</si>
  <si>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</si>
  <si>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</si>
  <si>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</si>
  <si>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</si>
  <si>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</si>
  <si>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</si>
  <si>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</si>
  <si>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</si>
  <si>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</si>
  <si>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</si>
  <si>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</si>
  <si>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</si>
  <si>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</si>
  <si>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</si>
  <si>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</si>
  <si>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</si>
  <si>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</si>
  <si>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</si>
  <si>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</si>
  <si>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</si>
  <si>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</si>
  <si>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</si>
  <si>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</si>
  <si>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</si>
  <si>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</si>
  <si>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</si>
  <si>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</si>
  <si>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</si>
  <si>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</si>
  <si>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</si>
  <si>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</si>
  <si>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</si>
  <si>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</si>
  <si>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</si>
  <si>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</si>
  <si>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</si>
  <si>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</si>
  <si>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</si>
  <si>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</si>
  <si>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</si>
  <si>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</si>
  <si>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</si>
  <si>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</si>
  <si>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</si>
  <si>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</si>
  <si>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</si>
  <si>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</si>
  <si>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</si>
  <si>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</si>
  <si>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</si>
  <si>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</si>
  <si>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</si>
  <si>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</si>
  <si>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</si>
  <si>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</si>
  <si>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</si>
  <si>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</si>
  <si>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</si>
  <si>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</si>
  <si>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</si>
  <si>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</si>
  <si>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</si>
  <si>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</si>
  <si>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</si>
  <si>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</si>
  <si>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</si>
  <si>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</si>
  <si>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</si>
  <si>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</si>
  <si>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</si>
  <si>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</si>
  <si>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</si>
  <si>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</si>
  <si>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</si>
  <si>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</si>
  <si>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</si>
  <si>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</si>
  <si>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</si>
  <si>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</si>
  <si>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</si>
  <si>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</si>
  <si>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</si>
  <si>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</si>
  <si>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</si>
  <si>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</si>
  <si>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</si>
  <si>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</si>
  <si>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</si>
  <si>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</si>
  <si>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</si>
  <si>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</si>
  <si>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</si>
  <si>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</si>
  <si>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</si>
  <si>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</si>
  <si>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</si>
  <si>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</si>
  <si>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</si>
  <si>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</si>
  <si>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</si>
  <si>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</si>
  <si>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</si>
  <si>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</si>
  <si>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</si>
  <si>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</si>
  <si>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</si>
  <si>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</si>
  <si>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</si>
  <si>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</si>
  <si>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</si>
  <si>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</si>
  <si>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</si>
  <si>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</si>
  <si>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</si>
  <si>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</si>
  <si>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</si>
  <si>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</si>
  <si>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</si>
  <si>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</si>
  <si>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</si>
  <si>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</si>
  <si>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</si>
  <si>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</si>
  <si>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</si>
  <si>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</si>
  <si>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</si>
  <si>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</si>
  <si>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</si>
  <si>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</si>
  <si>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</si>
  <si>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</si>
  <si>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</si>
  <si>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</si>
  <si>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</si>
  <si>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</si>
  <si>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</si>
  <si>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</si>
  <si>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</si>
  <si>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</si>
  <si>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</si>
  <si>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</si>
  <si>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</si>
  <si>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</si>
  <si>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</si>
  <si>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</si>
  <si>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</si>
  <si>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</si>
  <si>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</si>
  <si>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</si>
  <si>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</si>
  <si>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</si>
  <si>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</si>
  <si>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</si>
  <si>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</si>
  <si>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</si>
  <si>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</si>
  <si>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</si>
  <si>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</si>
  <si>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</si>
  <si>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</si>
  <si>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</si>
  <si>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</si>
  <si>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</si>
  <si>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</si>
  <si>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</si>
  <si>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</si>
  <si>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</si>
  <si>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</si>
  <si>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</si>
  <si>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</si>
  <si>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</si>
  <si>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</si>
  <si>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</si>
  <si>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</si>
  <si>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</si>
  <si>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</si>
  <si>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</si>
  <si>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</si>
  <si>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</si>
  <si>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</si>
  <si>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</si>
  <si>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</si>
  <si>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</si>
  <si>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</si>
  <si>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</si>
  <si>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</si>
  <si>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</si>
  <si>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</si>
  <si>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</si>
  <si>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</si>
  <si>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</si>
  <si>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</si>
  <si>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</si>
  <si>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</si>
  <si>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</si>
  <si>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</si>
  <si>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</si>
  <si>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</si>
  <si>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</si>
  <si>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</si>
  <si>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</si>
  <si>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</si>
  <si>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</si>
  <si>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</si>
  <si>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</si>
  <si>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</si>
  <si>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</si>
  <si>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</si>
  <si>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</si>
  <si>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</si>
  <si>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</si>
  <si>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</si>
  <si>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</si>
  <si>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</si>
  <si>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</si>
  <si>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</si>
  <si>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</si>
  <si>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</si>
  <si>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</si>
  <si>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</si>
  <si>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</si>
  <si>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</si>
  <si>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</si>
  <si>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</si>
  <si>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</si>
  <si>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</si>
  <si>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</si>
  <si>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</si>
  <si>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</si>
  <si>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</si>
  <si>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</si>
  <si>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</si>
  <si>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</si>
  <si>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</si>
  <si>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</si>
  <si>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</si>
  <si>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</si>
  <si>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</si>
  <si>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</si>
  <si>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</si>
  <si>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</si>
  <si>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</si>
  <si>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</si>
  <si>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</si>
  <si>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</si>
  <si>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</si>
  <si>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</si>
  <si>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</si>
  <si>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</si>
  <si>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</si>
  <si>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</si>
  <si>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</si>
  <si>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</si>
  <si>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</si>
  <si>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</si>
  <si>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</si>
  <si>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</si>
  <si>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</si>
  <si>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</si>
  <si>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</si>
  <si>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</si>
  <si>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</si>
  <si>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</si>
  <si>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</si>
  <si>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</si>
  <si>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</si>
  <si>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</si>
  <si>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</si>
  <si>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</si>
  <si>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</si>
  <si>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</si>
  <si>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</si>
  <si>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</si>
  <si>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</si>
  <si>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</si>
  <si>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</si>
  <si>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</si>
  <si>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</si>
  <si>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</si>
  <si>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</si>
  <si>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</si>
  <si>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</si>
  <si>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</si>
  <si>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</si>
  <si>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</si>
  <si>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</si>
  <si>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</si>
  <si>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</si>
  <si>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</si>
  <si>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</si>
  <si>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</si>
  <si>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</si>
  <si>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</si>
  <si>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</si>
  <si>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</si>
  <si>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</si>
  <si>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</si>
  <si>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</si>
  <si>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</si>
  <si>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</si>
  <si>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</si>
  <si>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</si>
  <si>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</si>
  <si>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</si>
  <si>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</si>
  <si>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</si>
  <si>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</si>
  <si>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</si>
  <si>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</si>
  <si>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</si>
  <si>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</si>
  <si>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</si>
  <si>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</si>
  <si>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</si>
  <si>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</si>
  <si>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</si>
  <si>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</si>
  <si>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</si>
  <si>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</si>
  <si>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</si>
  <si>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</si>
  <si>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</si>
  <si>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</si>
  <si>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</si>
  <si>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</si>
  <si>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</si>
  <si>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</si>
  <si>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</si>
  <si>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</si>
  <si>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</si>
  <si>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</si>
  <si>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</si>
  <si>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</si>
  <si>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</si>
  <si>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</si>
  <si>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</si>
  <si>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</si>
  <si>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</si>
  <si>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</si>
  <si>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</si>
  <si>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</si>
  <si>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</si>
  <si>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</si>
  <si>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</si>
  <si>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</si>
  <si>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</si>
  <si>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</si>
  <si>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</si>
  <si>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</si>
  <si>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</si>
  <si>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</si>
  <si>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</si>
  <si>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</si>
  <si>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</si>
  <si>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</si>
  <si>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</si>
  <si>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</si>
  <si>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</si>
  <si>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</si>
  <si>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</si>
  <si>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</si>
  <si>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</si>
  <si>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</si>
  <si>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</si>
  <si>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</si>
  <si>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</si>
  <si>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</si>
  <si>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</si>
  <si>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</si>
  <si>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</si>
  <si>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</si>
  <si>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</si>
  <si>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</si>
  <si>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</si>
  <si>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</si>
  <si>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</si>
  <si>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</si>
  <si>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</si>
  <si>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</si>
  <si>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</si>
  <si>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</si>
  <si>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</si>
  <si>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</si>
  <si>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</si>
  <si>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</si>
  <si>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</si>
  <si>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</si>
  <si>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</si>
  <si>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</si>
  <si>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</si>
  <si>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</si>
  <si>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</si>
  <si>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</si>
  <si>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</si>
  <si>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</si>
  <si>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</si>
  <si>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</si>
  <si>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</si>
  <si>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</si>
  <si>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</si>
  <si>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</si>
  <si>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</si>
  <si>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</si>
  <si>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</si>
  <si>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</si>
  <si>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</si>
  <si>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</si>
  <si>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</si>
  <si>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</si>
  <si>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</si>
  <si>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</si>
  <si>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</si>
  <si>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</si>
  <si>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</si>
  <si>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</si>
  <si>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</si>
  <si>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</si>
  <si>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</si>
  <si>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</si>
  <si>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</si>
  <si>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</si>
  <si>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</si>
  <si>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</si>
  <si>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</si>
  <si>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</si>
  <si>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</si>
  <si>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</si>
  <si>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</si>
  <si>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</si>
  <si>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</si>
  <si>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</si>
  <si>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</si>
  <si>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</si>
  <si>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</si>
  <si>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</si>
  <si>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</si>
  <si>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</si>
  <si>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</si>
  <si>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</si>
  <si>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</si>
  <si>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</si>
  <si>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</si>
  <si>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</si>
  <si>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</si>
  <si>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</si>
  <si>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</si>
  <si>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</si>
  <si>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</si>
  <si>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</si>
  <si>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</si>
  <si>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</si>
  <si>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</si>
  <si>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</si>
  <si>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</si>
  <si>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</si>
  <si>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</si>
  <si>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</si>
  <si>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</si>
  <si>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</si>
  <si>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</si>
  <si>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</si>
  <si>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</si>
  <si>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</si>
  <si>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</si>
  <si>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</si>
  <si>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</si>
  <si>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</si>
  <si>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</si>
  <si>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</si>
  <si>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</si>
  <si>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</si>
  <si>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</si>
  <si>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</si>
  <si>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</si>
  <si>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</si>
  <si>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</si>
  <si>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</si>
  <si>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</si>
  <si>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</si>
  <si>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</si>
  <si>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</si>
  <si>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</si>
  <si>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</si>
  <si>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</si>
  <si>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</si>
  <si>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</si>
  <si>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</si>
  <si>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</si>
  <si>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</si>
  <si>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</si>
  <si>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</si>
  <si>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</si>
  <si>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</si>
  <si>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</si>
  <si>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</si>
  <si>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</si>
  <si>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</si>
  <si>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</si>
  <si>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</si>
  <si>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</si>
  <si>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</si>
  <si>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</si>
  <si>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</si>
  <si>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</si>
  <si>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</si>
  <si>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</si>
  <si>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</si>
  <si>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</si>
  <si>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</si>
  <si>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</si>
  <si>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</si>
  <si>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</si>
  <si>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</si>
  <si>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</si>
  <si>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</si>
  <si>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</si>
  <si>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</si>
  <si>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</si>
  <si>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</si>
  <si>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</si>
  <si>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</si>
  <si>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</si>
  <si>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</si>
  <si>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</si>
  <si>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</si>
  <si>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</si>
  <si>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</si>
  <si>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</si>
  <si>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</si>
  <si>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</si>
  <si>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</si>
  <si>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</si>
  <si>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</si>
  <si>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</si>
  <si>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</si>
  <si>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</si>
  <si>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</si>
  <si>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</si>
  <si>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</si>
  <si>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</si>
  <si>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</si>
  <si>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</si>
  <si>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</si>
  <si>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</si>
  <si>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</si>
  <si>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</si>
  <si>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</si>
  <si>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</si>
  <si>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</si>
  <si>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</si>
  <si>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</si>
  <si>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</si>
  <si>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</si>
  <si>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</si>
  <si>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</si>
  <si>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</si>
  <si>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</si>
  <si>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</si>
  <si>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</si>
  <si>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</si>
  <si>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</si>
  <si>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</si>
  <si>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</si>
  <si>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</si>
  <si>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</si>
  <si>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</si>
  <si>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</si>
  <si>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</si>
  <si>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</si>
  <si>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</si>
  <si>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</si>
  <si>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</si>
  <si>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</si>
  <si>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</si>
  <si>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</si>
  <si>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</si>
  <si>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</si>
  <si>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</si>
  <si>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</si>
  <si>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</si>
  <si>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</si>
  <si>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</si>
  <si>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</si>
  <si>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</si>
  <si>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</si>
  <si>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</si>
  <si>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</si>
  <si>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</si>
  <si>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</si>
  <si>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</si>
  <si>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</si>
  <si>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</si>
  <si>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</si>
  <si>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</si>
  <si>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</si>
  <si>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</si>
  <si>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</si>
  <si>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</si>
  <si>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</si>
  <si>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</si>
  <si>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</si>
  <si>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</si>
  <si>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</si>
  <si>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</si>
  <si>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</si>
  <si>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</si>
  <si>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</si>
  <si>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</si>
  <si>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</si>
  <si>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</si>
  <si>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</si>
  <si>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</si>
  <si>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</si>
  <si>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</si>
  <si>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</si>
  <si>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</si>
  <si>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</si>
  <si>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</si>
  <si>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</si>
  <si>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</si>
  <si>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</si>
  <si>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</si>
  <si>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</si>
  <si>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</si>
  <si>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</si>
  <si>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</si>
  <si>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</si>
  <si>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</si>
  <si>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</si>
  <si>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</si>
  <si>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</si>
  <si>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</si>
  <si>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</si>
  <si>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</si>
  <si>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</si>
  <si>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</si>
  <si>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</si>
  <si>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</si>
  <si>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</si>
  <si>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</si>
  <si>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</si>
  <si>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</si>
  <si>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</si>
  <si>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</si>
  <si>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</si>
  <si>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</si>
  <si>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</si>
  <si>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</si>
  <si>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</si>
  <si>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</si>
  <si>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</si>
  <si>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</si>
  <si>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</si>
  <si>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</si>
  <si>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</si>
  <si>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</si>
  <si>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</si>
  <si>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</si>
  <si>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</si>
  <si>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</si>
  <si>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</si>
  <si>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</si>
  <si>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</si>
  <si>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</si>
  <si>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</si>
  <si>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</si>
  <si>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</si>
  <si>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</si>
  <si>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</si>
  <si>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</si>
  <si>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</si>
  <si>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</si>
  <si>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</si>
  <si>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</si>
  <si>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</si>
  <si>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</si>
  <si>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</si>
  <si>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</si>
  <si>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</si>
  <si>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</si>
  <si>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</si>
  <si>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</si>
  <si>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</si>
  <si>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</si>
  <si>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</si>
  <si>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</si>
  <si>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</si>
  <si>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</si>
  <si>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</si>
  <si>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</si>
  <si>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</si>
  <si>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</si>
  <si>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</si>
  <si>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</si>
  <si>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</si>
  <si>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</si>
  <si>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</si>
  <si>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</si>
  <si>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</si>
  <si>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</si>
  <si>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</si>
  <si>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</si>
  <si>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</si>
  <si>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</si>
  <si>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</si>
  <si>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</si>
  <si>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</si>
  <si>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</si>
  <si>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</si>
  <si>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</si>
  <si>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</si>
  <si>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</si>
  <si>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</si>
  <si>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</si>
  <si>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</si>
  <si>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</si>
  <si>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</si>
  <si>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</si>
  <si>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</si>
  <si>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</si>
  <si>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</si>
  <si>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</si>
  <si>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</si>
  <si>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</si>
  <si>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</si>
  <si>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</si>
  <si>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</si>
  <si>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</si>
  <si>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</si>
  <si>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</si>
  <si>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</si>
  <si>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</si>
  <si>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</si>
  <si>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</si>
  <si>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</si>
  <si>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</si>
  <si>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</si>
  <si>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</si>
  <si>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</si>
  <si>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</si>
  <si>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</si>
  <si>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</si>
  <si>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</si>
  <si>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</si>
  <si>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</si>
  <si>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</si>
  <si>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</si>
  <si>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</si>
  <si>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</si>
  <si>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</si>
  <si>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</si>
  <si>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</si>
  <si>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</si>
  <si>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</si>
  <si>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</si>
  <si>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</si>
  <si>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</si>
  <si>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</si>
  <si>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</si>
  <si>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</si>
  <si>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</si>
  <si>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</si>
  <si>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</si>
  <si>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</si>
  <si>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</si>
  <si>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</si>
  <si>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</si>
  <si>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</si>
  <si>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</si>
  <si>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</si>
  <si>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</si>
  <si>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</si>
  <si>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</si>
  <si>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</si>
  <si>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</si>
  <si>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</si>
  <si>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</si>
  <si>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</si>
  <si>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</si>
  <si>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</si>
  <si>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</si>
  <si>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</si>
  <si>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</si>
  <si>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</si>
  <si>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</si>
  <si>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</si>
  <si>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</si>
  <si>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</si>
  <si>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</si>
  <si>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</si>
  <si>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</si>
  <si>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</si>
  <si>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</si>
  <si>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</si>
  <si>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</si>
  <si>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</si>
  <si>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</si>
  <si>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</si>
  <si>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</si>
  <si>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</si>
  <si>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</si>
  <si>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</si>
  <si>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</si>
  <si>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</si>
  <si>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</si>
  <si>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</si>
  <si>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</si>
  <si>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</si>
  <si>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</si>
  <si>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</si>
  <si>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</si>
  <si>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</si>
  <si>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</si>
  <si>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</si>
  <si>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</si>
  <si>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</si>
  <si>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</si>
  <si>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</si>
  <si>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</si>
  <si>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</si>
  <si>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</si>
  <si>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</si>
  <si>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</si>
  <si>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</si>
  <si>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</si>
  <si>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</si>
  <si>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</si>
  <si>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</si>
  <si>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</si>
  <si>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</si>
  <si>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</si>
  <si>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</si>
  <si>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</si>
  <si>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</si>
  <si>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</si>
  <si>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</si>
  <si>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</si>
  <si>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</si>
  <si>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</si>
  <si>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</si>
  <si>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</si>
  <si>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</si>
  <si>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</si>
  <si>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</si>
  <si>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</si>
  <si>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</si>
  <si>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</si>
  <si>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</si>
  <si>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</si>
  <si>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</si>
  <si>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</si>
  <si>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</si>
  <si>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</si>
  <si>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</si>
  <si>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</si>
  <si>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</si>
  <si>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</si>
  <si>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</si>
  <si>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</si>
  <si>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</si>
  <si>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</si>
  <si>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</si>
  <si>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</si>
  <si>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</si>
  <si>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</si>
  <si>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</si>
  <si>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</si>
  <si>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</si>
  <si>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</si>
  <si>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</si>
  <si>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</si>
  <si>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</si>
  <si>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</si>
  <si>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</si>
  <si>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</si>
  <si>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</si>
  <si>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</si>
  <si>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</si>
  <si>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</si>
  <si>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</si>
  <si>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</si>
  <si>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</si>
  <si>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</si>
  <si>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</si>
  <si>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</si>
  <si>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</si>
  <si>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</si>
  <si>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</si>
  <si>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</si>
  <si>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</si>
  <si>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</si>
  <si>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</si>
  <si>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</si>
  <si>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</si>
  <si>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</si>
  <si>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</si>
  <si>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</si>
  <si>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</si>
  <si>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</si>
  <si>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</si>
  <si>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</si>
  <si>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</si>
  <si>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</si>
  <si>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</si>
  <si>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</si>
  <si>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</si>
  <si>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</si>
  <si>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</si>
  <si>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</si>
  <si>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</si>
  <si>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</si>
  <si>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</si>
  <si>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</si>
  <si>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</si>
  <si>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</si>
  <si>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</si>
  <si>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</si>
  <si>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</si>
  <si>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</si>
  <si>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</si>
  <si>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</si>
  <si>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</si>
  <si>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</si>
  <si>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</si>
  <si>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</si>
  <si>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</si>
  <si>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</si>
  <si>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</si>
  <si>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</si>
  <si>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</si>
  <si>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</si>
  <si>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</si>
  <si>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</si>
  <si>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</si>
  <si>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</si>
  <si>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</si>
  <si>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</si>
  <si>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</si>
  <si>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</si>
  <si>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</si>
  <si>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</si>
  <si>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</si>
  <si>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</si>
  <si>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</si>
  <si>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</si>
  <si>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</si>
  <si>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</si>
  <si>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</si>
  <si>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</si>
  <si>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</si>
  <si>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</si>
  <si>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</si>
  <si>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</si>
  <si>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</si>
  <si>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</si>
  <si>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</si>
  <si>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</si>
  <si>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</si>
  <si>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</si>
  <si>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</si>
  <si>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</si>
  <si>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</si>
  <si>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</si>
  <si>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</si>
  <si>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</si>
  <si>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</si>
  <si>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</si>
  <si>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</si>
  <si>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</si>
  <si>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</si>
  <si>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</si>
  <si>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</si>
  <si>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</si>
  <si>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</si>
  <si>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</si>
  <si>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</si>
  <si>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</si>
  <si>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</si>
  <si>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</si>
  <si>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</si>
  <si>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</si>
  <si>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</si>
  <si>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</si>
  <si>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</si>
  <si>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</si>
  <si>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</si>
  <si>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</si>
  <si>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</si>
  <si>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</si>
  <si>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</si>
  <si>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</si>
  <si>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</si>
  <si>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</si>
  <si>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</si>
  <si>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</si>
  <si>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</si>
  <si>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</si>
  <si>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</si>
  <si>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</si>
  <si>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</si>
  <si>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</si>
  <si>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</si>
  <si>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</si>
  <si>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</si>
  <si>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</si>
  <si>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</si>
  <si>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</si>
  <si>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</si>
  <si>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</si>
  <si>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</si>
  <si>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</si>
  <si>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</si>
  <si>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</si>
  <si>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</si>
  <si>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</si>
  <si>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</si>
  <si>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</si>
  <si>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</si>
  <si>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</si>
  <si>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</si>
  <si>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</si>
  <si>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</si>
  <si>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</si>
  <si>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</si>
  <si>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</si>
  <si>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</si>
  <si>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</si>
  <si>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</si>
  <si>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</si>
  <si>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</si>
  <si>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</si>
  <si>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</si>
  <si>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</si>
  <si>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</si>
  <si>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</si>
  <si>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</si>
  <si>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</si>
  <si>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</si>
  <si>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</si>
  <si>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</si>
  <si>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</si>
  <si>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</si>
  <si>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</si>
  <si>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</si>
  <si>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</si>
  <si>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</si>
  <si>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</si>
  <si>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</si>
  <si>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</si>
  <si>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</si>
  <si>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</si>
  <si>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</si>
  <si>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</si>
  <si>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</si>
  <si>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</si>
  <si>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</si>
  <si>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</si>
  <si>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</si>
  <si>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</si>
  <si>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</si>
  <si>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</si>
  <si>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73881/1</t>
  </si>
  <si>
    <t>EXECUCAO DE DRENO COM MANTA GEOTEXTIL 200 G/M2</t>
  </si>
  <si>
    <t>73883/2</t>
  </si>
  <si>
    <t>EXECUCAO DE DRENO FRANCES COM BRITA NUM 2</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</si>
  <si>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</si>
  <si>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</si>
  <si>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</si>
  <si>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</si>
  <si>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</si>
  <si>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</si>
  <si>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</si>
  <si>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</si>
  <si>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</si>
  <si>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</si>
  <si>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</si>
  <si>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</si>
  <si>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</si>
  <si>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</si>
  <si>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</si>
  <si>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</si>
  <si>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</si>
  <si>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</si>
  <si>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</si>
  <si>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</si>
  <si>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</si>
  <si>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</si>
  <si>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</si>
  <si>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</si>
  <si>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</si>
  <si>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</si>
  <si>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</si>
  <si>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</si>
  <si>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</si>
  <si>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</si>
  <si>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</si>
  <si>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</si>
  <si>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</si>
  <si>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</si>
  <si>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</si>
  <si>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</si>
  <si>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</si>
  <si>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</si>
  <si>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</si>
  <si>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</si>
  <si>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</si>
  <si>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</si>
  <si>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</si>
  <si>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</si>
  <si>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</si>
  <si>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</si>
  <si>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</si>
  <si>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</si>
  <si>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</si>
  <si>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</si>
  <si>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</si>
  <si>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</si>
  <si>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</si>
  <si>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</si>
  <si>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</si>
  <si>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</si>
  <si>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</si>
  <si>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</si>
  <si>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</si>
  <si>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</si>
  <si>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</si>
  <si>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</si>
  <si>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</si>
  <si>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</si>
  <si>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</si>
  <si>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</si>
  <si>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</si>
  <si>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</si>
  <si>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</si>
  <si>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</si>
  <si>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</si>
  <si>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</si>
  <si>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</si>
  <si>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</si>
  <si>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</si>
  <si>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</si>
  <si>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</si>
  <si>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</si>
  <si>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</si>
  <si>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</si>
  <si>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</si>
  <si>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</si>
  <si>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</si>
  <si>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</si>
  <si>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</si>
  <si>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</si>
  <si>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</si>
  <si>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</si>
  <si>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GRELHA FF 30X90CM, 135KG, P/ CX RALO COM ASSENTAMENTO DE ARGAMASSA CIMENTO/AREIA 1:4 - FORNECIMENTO E INSTALAÇÃO</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</si>
  <si>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</si>
  <si>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</si>
  <si>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</si>
  <si>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</si>
  <si>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</si>
  <si>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</si>
  <si>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</si>
  <si>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</si>
  <si>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</si>
  <si>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</si>
  <si>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</si>
  <si>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</si>
  <si>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</si>
  <si>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</si>
  <si>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</si>
  <si>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</si>
  <si>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</si>
  <si>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</si>
  <si>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</si>
  <si>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</si>
  <si>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</si>
  <si>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</si>
  <si>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</si>
  <si>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</si>
  <si>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</si>
  <si>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</si>
  <si>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</si>
  <si>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</si>
  <si>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</si>
  <si>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</si>
  <si>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</si>
  <si>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</si>
  <si>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</si>
  <si>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</si>
  <si>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</si>
  <si>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</si>
  <si>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</si>
  <si>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</si>
  <si>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</si>
  <si>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</si>
  <si>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</si>
  <si>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</si>
  <si>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</si>
  <si>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</si>
  <si>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</si>
  <si>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</si>
  <si>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</si>
  <si>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</si>
  <si>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</si>
  <si>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</si>
  <si>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</si>
  <si>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</si>
  <si>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</si>
  <si>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</si>
  <si>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</si>
  <si>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</si>
  <si>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</si>
  <si>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</si>
  <si>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</si>
  <si>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</si>
  <si>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</si>
  <si>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</si>
  <si>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</si>
  <si>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</si>
  <si>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</si>
  <si>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</si>
  <si>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</si>
  <si>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MONTAGEM E DESMONTAGEM DE FÔRMA DE VIGA, ESCORAMENTO METÁLICO, PÉ-DIREITO DUPLO, EM CHAPA DE MADEIRA RESINADA, 6 UTILIZAÇÕES. AF_12/2015</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</si>
  <si>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</si>
  <si>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</si>
  <si>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</si>
  <si>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</si>
  <si>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</si>
  <si>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</si>
  <si>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</si>
  <si>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</si>
  <si>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</si>
  <si>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</si>
  <si>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</si>
  <si>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</si>
  <si>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</si>
  <si>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</si>
  <si>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</si>
  <si>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</si>
  <si>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</si>
  <si>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</si>
  <si>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</si>
  <si>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</si>
  <si>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</si>
  <si>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</si>
  <si>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</si>
  <si>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</si>
  <si>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</si>
  <si>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</si>
  <si>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</si>
  <si>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</si>
  <si>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</si>
  <si>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</si>
  <si>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</si>
  <si>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</si>
  <si>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</si>
  <si>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</si>
  <si>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</si>
  <si>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</si>
  <si>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</si>
  <si>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</si>
  <si>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</si>
  <si>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</si>
  <si>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</si>
  <si>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</si>
  <si>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</si>
  <si>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</si>
  <si>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</si>
  <si>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</si>
  <si>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</si>
  <si>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</si>
  <si>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</si>
  <si>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</si>
  <si>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</si>
  <si>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</si>
  <si>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</si>
  <si>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</si>
  <si>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</si>
  <si>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</si>
  <si>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</si>
  <si>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</si>
  <si>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</si>
  <si>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</si>
  <si>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</si>
  <si>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</si>
  <si>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</si>
  <si>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</si>
  <si>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</si>
  <si>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</si>
  <si>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</si>
  <si>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</si>
  <si>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</si>
  <si>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</si>
  <si>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</si>
  <si>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</si>
  <si>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</si>
  <si>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</si>
  <si>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</si>
  <si>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</si>
  <si>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</si>
  <si>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</si>
  <si>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</si>
  <si>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</si>
  <si>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</si>
  <si>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</si>
  <si>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</si>
  <si>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</si>
  <si>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</si>
  <si>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</si>
  <si>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</si>
  <si>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</si>
  <si>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</si>
  <si>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</si>
  <si>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</si>
  <si>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</si>
  <si>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</si>
  <si>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</si>
  <si>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</si>
  <si>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</si>
  <si>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</si>
  <si>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</si>
  <si>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</si>
  <si>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</si>
  <si>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</si>
  <si>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</si>
  <si>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</si>
  <si>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</si>
  <si>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</si>
  <si>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</si>
  <si>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</si>
  <si>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</si>
  <si>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</si>
  <si>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</si>
  <si>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</si>
  <si>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</si>
  <si>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</si>
  <si>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</si>
  <si>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</si>
  <si>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</si>
  <si>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</si>
  <si>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</si>
  <si>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</si>
  <si>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</si>
  <si>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</si>
  <si>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</si>
  <si>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</si>
  <si>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</si>
  <si>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</si>
  <si>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</si>
  <si>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</si>
  <si>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</si>
  <si>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</si>
  <si>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</si>
  <si>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</si>
  <si>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</si>
  <si>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</si>
  <si>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</si>
  <si>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</si>
  <si>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</si>
  <si>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</si>
  <si>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</si>
  <si>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</si>
  <si>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</si>
  <si>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</si>
  <si>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</si>
  <si>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</si>
  <si>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</si>
  <si>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</si>
  <si>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</si>
  <si>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</si>
  <si>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</si>
  <si>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</si>
  <si>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</si>
  <si>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</si>
  <si>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</si>
  <si>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</si>
  <si>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</si>
  <si>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</si>
  <si>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</si>
  <si>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</si>
  <si>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</si>
  <si>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</si>
  <si>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</si>
  <si>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</si>
  <si>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</si>
  <si>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</si>
  <si>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</si>
  <si>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</si>
  <si>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</si>
  <si>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</si>
  <si>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</si>
  <si>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</si>
  <si>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</si>
  <si>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</si>
  <si>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</si>
  <si>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</si>
  <si>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</si>
  <si>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</si>
  <si>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</si>
  <si>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</si>
  <si>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</si>
  <si>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</si>
  <si>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</si>
  <si>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</si>
  <si>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</si>
  <si>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</si>
  <si>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</si>
  <si>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</si>
  <si>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</si>
  <si>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</si>
  <si>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</si>
  <si>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</si>
  <si>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</si>
  <si>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</si>
  <si>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</si>
  <si>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</si>
  <si>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</si>
  <si>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</si>
  <si>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</si>
  <si>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</si>
  <si>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</si>
  <si>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</si>
  <si>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</si>
  <si>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</si>
  <si>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</si>
  <si>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</si>
  <si>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</si>
  <si>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</si>
  <si>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</si>
  <si>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</si>
  <si>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</si>
  <si>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</si>
  <si>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</si>
  <si>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</si>
  <si>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</si>
  <si>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</si>
  <si>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</si>
  <si>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</si>
  <si>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</si>
  <si>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</si>
  <si>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</si>
  <si>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</si>
  <si>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</si>
  <si>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</si>
  <si>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</si>
  <si>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</si>
  <si>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</si>
  <si>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</si>
  <si>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</si>
  <si>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</si>
  <si>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</si>
  <si>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</si>
  <si>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</si>
  <si>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</si>
  <si>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</si>
  <si>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</si>
  <si>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</si>
  <si>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</si>
  <si>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</si>
  <si>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</si>
  <si>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</si>
  <si>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</si>
  <si>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</si>
  <si>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</si>
  <si>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</si>
  <si>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</si>
  <si>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</si>
  <si>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</si>
  <si>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</si>
  <si>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</si>
  <si>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</si>
  <si>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</si>
  <si>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</si>
  <si>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</si>
  <si>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</si>
  <si>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</si>
  <si>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</si>
  <si>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</si>
  <si>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</si>
  <si>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</si>
  <si>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</si>
  <si>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</si>
  <si>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</si>
  <si>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</si>
  <si>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</si>
  <si>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</si>
  <si>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</si>
  <si>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</si>
  <si>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</si>
  <si>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</si>
  <si>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</si>
  <si>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</si>
  <si>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</si>
  <si>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</si>
  <si>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</si>
  <si>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</si>
  <si>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</si>
  <si>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</si>
  <si>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</si>
  <si>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</si>
  <si>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</si>
  <si>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</si>
  <si>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</si>
  <si>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</si>
  <si>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</si>
  <si>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</si>
  <si>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</si>
  <si>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</si>
  <si>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</si>
  <si>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</si>
  <si>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</si>
  <si>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</si>
  <si>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ELETRODUTO FLEXÍVEL CORRUGADO, PVC, DN 25 MM (3/4"), PARA CIRCUITOS TERMINAIS, INSTALADO EM LAJE - FORNECIMENTO E INSTALAÇÃO. AF_12/2015</t>
  </si>
  <si>
    <t>ELETRODUTO FLEXÍVEL CORRUGADO REFORÇADO, PVC, DN 25 MM (3/4"), PARA CIRCUITOS TERMINAIS, INSTALADO EM LAJE - FORNECIMENTO E INSTALAÇÃO. AF_12/2015</t>
  </si>
  <si>
    <t>ELETRODUTO FLEXÍVEL CORRUGADO, PVC, DN 32 MM (1"),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</si>
  <si>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</si>
  <si>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</si>
  <si>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</si>
  <si>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</si>
  <si>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</si>
  <si>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ELETRODUTO FLEXÍVEL CORRUGADO REFORÇADO,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</si>
  <si>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</si>
  <si>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REFORÇADO, PVC, DN 25 MM (3/4"), PARA CIRCUITOS TERMINAIS, INSTALADO EM PAREDE - FORNECIMENTO E INSTALAÇÃO. AF_12/2015</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</si>
  <si>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</si>
  <si>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</si>
  <si>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</si>
  <si>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</si>
  <si>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</si>
  <si>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</si>
  <si>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</si>
  <si>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</si>
  <si>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</si>
  <si>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</si>
  <si>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</si>
  <si>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</si>
  <si>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</si>
  <si>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</si>
  <si>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</si>
  <si>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</si>
  <si>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</si>
  <si>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</si>
  <si>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</si>
  <si>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</si>
  <si>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</si>
  <si>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</si>
  <si>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</si>
  <si>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</si>
  <si>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</si>
  <si>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</si>
  <si>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</si>
  <si>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</si>
  <si>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</si>
  <si>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</si>
  <si>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</si>
  <si>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</si>
  <si>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</si>
  <si>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</si>
  <si>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</si>
  <si>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</si>
  <si>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</si>
  <si>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</si>
  <si>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</si>
  <si>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</si>
  <si>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</si>
  <si>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</si>
  <si>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</si>
  <si>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</si>
  <si>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</si>
  <si>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</si>
  <si>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</si>
  <si>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</si>
  <si>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</si>
  <si>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</si>
  <si>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</si>
  <si>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</si>
  <si>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</si>
  <si>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</si>
  <si>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</si>
  <si>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</si>
  <si>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</si>
  <si>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</si>
  <si>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</si>
  <si>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</si>
  <si>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</si>
  <si>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</si>
  <si>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</si>
  <si>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</si>
  <si>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</si>
  <si>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</si>
  <si>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</si>
  <si>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</si>
  <si>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</si>
  <si>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</si>
  <si>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</si>
  <si>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</si>
  <si>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</si>
  <si>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</si>
  <si>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</si>
  <si>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</si>
  <si>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</si>
  <si>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</si>
  <si>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</si>
  <si>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</si>
  <si>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</si>
  <si>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</si>
  <si>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</si>
  <si>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</si>
  <si>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</si>
  <si>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</si>
  <si>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</si>
  <si>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</si>
  <si>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</si>
  <si>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</si>
  <si>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</si>
  <si>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</si>
  <si>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</si>
  <si>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</si>
  <si>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</si>
  <si>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</si>
  <si>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</si>
  <si>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</si>
  <si>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</si>
  <si>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</si>
  <si>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</si>
  <si>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</si>
  <si>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</si>
  <si>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</si>
  <si>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</si>
  <si>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</si>
  <si>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</si>
  <si>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</si>
  <si>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</si>
  <si>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</si>
  <si>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</si>
  <si>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</si>
  <si>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</si>
  <si>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</si>
  <si>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</si>
  <si>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</si>
  <si>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</si>
  <si>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</si>
  <si>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</si>
  <si>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</si>
  <si>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</si>
  <si>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</si>
  <si>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</si>
  <si>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</si>
  <si>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</si>
  <si>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</si>
  <si>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</si>
  <si>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</si>
  <si>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</si>
  <si>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</si>
  <si>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</si>
  <si>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</si>
  <si>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</si>
  <si>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</si>
  <si>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</si>
  <si>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</si>
  <si>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</si>
  <si>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</si>
  <si>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</si>
  <si>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</si>
  <si>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</si>
  <si>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</si>
  <si>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</si>
  <si>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</si>
  <si>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</si>
  <si>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</si>
  <si>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</si>
  <si>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</si>
  <si>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</si>
  <si>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</si>
  <si>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</si>
  <si>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</si>
  <si>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</si>
  <si>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</si>
  <si>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</si>
  <si>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</si>
  <si>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</si>
  <si>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</si>
  <si>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</si>
  <si>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</si>
  <si>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</si>
  <si>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</si>
  <si>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</si>
  <si>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</si>
  <si>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</si>
  <si>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</si>
  <si>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</si>
  <si>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</si>
  <si>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</si>
  <si>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</si>
  <si>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</si>
  <si>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</si>
  <si>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</si>
  <si>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</si>
  <si>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</si>
  <si>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</si>
  <si>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</si>
  <si>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</si>
  <si>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</si>
  <si>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</si>
  <si>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</si>
  <si>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</si>
  <si>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</si>
  <si>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</si>
  <si>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</si>
  <si>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</si>
  <si>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</si>
  <si>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</si>
  <si>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</si>
  <si>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</si>
  <si>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</si>
  <si>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</si>
  <si>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</si>
  <si>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</si>
  <si>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</si>
  <si>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</si>
  <si>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</si>
  <si>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</si>
  <si>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</si>
  <si>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</si>
  <si>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</si>
  <si>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</si>
  <si>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</si>
  <si>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</si>
  <si>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</si>
  <si>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</si>
  <si>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</si>
  <si>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</si>
  <si>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</si>
  <si>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</si>
  <si>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</si>
  <si>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</si>
  <si>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</si>
  <si>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</si>
  <si>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</si>
  <si>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</si>
  <si>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</si>
  <si>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</si>
  <si>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</si>
  <si>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</si>
  <si>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</si>
  <si>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</si>
  <si>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</si>
  <si>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</si>
  <si>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</si>
  <si>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</si>
  <si>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</si>
  <si>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</si>
  <si>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</si>
  <si>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</si>
  <si>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</si>
  <si>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</si>
  <si>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</si>
  <si>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</si>
  <si>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</si>
  <si>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</si>
  <si>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</si>
  <si>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</si>
  <si>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</si>
  <si>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</si>
  <si>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</si>
  <si>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</si>
  <si>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</si>
  <si>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</si>
  <si>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</si>
  <si>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</si>
  <si>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</si>
  <si>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</si>
  <si>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</si>
  <si>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</si>
  <si>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</si>
  <si>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</si>
  <si>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</si>
  <si>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</si>
  <si>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</si>
  <si>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</si>
  <si>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</si>
  <si>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</si>
  <si>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</si>
  <si>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</si>
  <si>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</si>
  <si>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</si>
  <si>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</si>
  <si>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</si>
  <si>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</si>
  <si>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</si>
  <si>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</si>
  <si>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</si>
  <si>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</si>
  <si>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</si>
  <si>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</si>
  <si>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</si>
  <si>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</si>
  <si>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</si>
  <si>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</si>
  <si>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</si>
  <si>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</si>
  <si>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</si>
  <si>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</si>
  <si>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</si>
  <si>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</si>
  <si>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</si>
  <si>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</si>
  <si>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</si>
  <si>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</si>
  <si>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</si>
  <si>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</si>
  <si>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</si>
  <si>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</si>
  <si>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</si>
  <si>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</si>
  <si>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</si>
  <si>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</si>
  <si>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</si>
  <si>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</si>
  <si>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</si>
  <si>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</si>
  <si>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</si>
  <si>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</si>
  <si>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</si>
  <si>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</si>
  <si>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</si>
  <si>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</si>
  <si>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</si>
  <si>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PINTURA ANTICORROSIVA DE DUTO METÁLICO.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</si>
  <si>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</si>
  <si>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</si>
  <si>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</si>
  <si>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</si>
  <si>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</si>
  <si>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</si>
  <si>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</si>
  <si>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</si>
  <si>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</si>
  <si>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</si>
  <si>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</si>
  <si>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</si>
  <si>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</si>
  <si>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</si>
  <si>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</si>
  <si>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</si>
  <si>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</si>
  <si>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</si>
  <si>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</si>
  <si>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</si>
  <si>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</si>
  <si>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</si>
  <si>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</si>
  <si>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</si>
  <si>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</si>
  <si>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</si>
  <si>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</si>
  <si>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</si>
  <si>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</si>
  <si>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</si>
  <si>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</si>
  <si>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</si>
  <si>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</si>
  <si>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</si>
  <si>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</si>
  <si>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</si>
  <si>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</si>
  <si>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</si>
  <si>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</si>
  <si>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</si>
  <si>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</si>
  <si>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</si>
  <si>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</si>
  <si>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</si>
  <si>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</si>
  <si>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</si>
  <si>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</si>
  <si>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</si>
  <si>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</si>
  <si>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</si>
  <si>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</si>
  <si>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</si>
  <si>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</si>
  <si>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</si>
  <si>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</si>
  <si>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</si>
  <si>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</si>
  <si>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</si>
  <si>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</si>
  <si>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</si>
  <si>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</si>
  <si>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</si>
  <si>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</si>
  <si>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</si>
  <si>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</si>
  <si>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</si>
  <si>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</si>
  <si>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</si>
  <si>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</si>
  <si>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</si>
  <si>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</si>
  <si>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</si>
  <si>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</si>
  <si>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</si>
  <si>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</si>
  <si>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</si>
  <si>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</si>
  <si>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</si>
  <si>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</si>
  <si>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</si>
  <si>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</si>
  <si>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</si>
  <si>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</si>
  <si>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</si>
  <si>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</si>
  <si>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</si>
  <si>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</si>
  <si>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</si>
  <si>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</si>
  <si>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</si>
  <si>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</si>
  <si>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</si>
  <si>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</si>
  <si>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</si>
  <si>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</si>
  <si>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</si>
  <si>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</si>
  <si>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</si>
  <si>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</si>
  <si>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</si>
  <si>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</si>
  <si>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</si>
  <si>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</si>
  <si>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</si>
  <si>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</si>
  <si>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</si>
  <si>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</si>
  <si>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</si>
  <si>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</si>
  <si>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</si>
  <si>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</si>
  <si>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</si>
  <si>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</si>
  <si>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</si>
  <si>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</si>
  <si>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</si>
  <si>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</si>
  <si>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</si>
  <si>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</si>
  <si>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</si>
  <si>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</si>
  <si>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</si>
  <si>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</si>
  <si>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</si>
  <si>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</si>
  <si>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</si>
  <si>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</si>
  <si>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</si>
  <si>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</si>
  <si>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</si>
  <si>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</si>
  <si>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</si>
  <si>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</si>
  <si>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</si>
  <si>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</si>
  <si>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</si>
  <si>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</si>
  <si>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</si>
  <si>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</si>
  <si>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</si>
  <si>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</si>
  <si>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</si>
  <si>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</si>
  <si>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</si>
  <si>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</si>
  <si>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</si>
  <si>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</si>
  <si>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</si>
  <si>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</si>
  <si>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</si>
  <si>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</si>
  <si>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</si>
  <si>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</si>
  <si>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</si>
  <si>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</si>
  <si>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</si>
  <si>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</si>
  <si>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</si>
  <si>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</si>
  <si>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</si>
  <si>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</si>
  <si>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</si>
  <si>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</si>
  <si>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</si>
  <si>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</si>
  <si>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</si>
  <si>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</si>
  <si>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</si>
  <si>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</si>
  <si>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</si>
  <si>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</si>
  <si>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</si>
  <si>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</si>
  <si>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</si>
  <si>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</si>
  <si>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</si>
  <si>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</si>
  <si>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</si>
  <si>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</si>
  <si>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</si>
  <si>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</si>
  <si>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</si>
  <si>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</si>
  <si>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</si>
  <si>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</si>
  <si>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</si>
  <si>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</si>
  <si>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</si>
  <si>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</si>
  <si>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</si>
  <si>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</si>
  <si>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</si>
  <si>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</si>
  <si>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</si>
  <si>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</si>
  <si>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</si>
  <si>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</si>
  <si>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</si>
  <si>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</si>
  <si>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</si>
  <si>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</si>
  <si>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</si>
  <si>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</si>
  <si>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</si>
  <si>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</si>
  <si>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</si>
  <si>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</si>
  <si>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</si>
  <si>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</si>
  <si>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</si>
  <si>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</si>
  <si>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</si>
  <si>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</si>
  <si>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</si>
  <si>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</si>
  <si>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</si>
  <si>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</si>
  <si>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</si>
  <si>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</si>
  <si>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</si>
  <si>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</si>
  <si>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</si>
  <si>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</si>
  <si>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</si>
  <si>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</si>
  <si>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</si>
  <si>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</si>
  <si>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</si>
  <si>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</si>
  <si>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</si>
  <si>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</si>
  <si>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</si>
  <si>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</si>
  <si>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</si>
  <si>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</si>
  <si>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</si>
  <si>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</si>
  <si>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</si>
  <si>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</si>
  <si>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</si>
  <si>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</si>
  <si>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</si>
  <si>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</si>
  <si>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</si>
  <si>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</si>
  <si>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</si>
  <si>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</si>
  <si>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</si>
  <si>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</si>
  <si>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</si>
  <si>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</si>
  <si>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</si>
  <si>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</si>
  <si>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</si>
  <si>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</si>
  <si>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</si>
  <si>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</si>
  <si>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</si>
  <si>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</si>
  <si>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</si>
  <si>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</si>
  <si>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</si>
  <si>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</si>
  <si>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</si>
  <si>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</si>
  <si>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</si>
  <si>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</si>
  <si>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</si>
  <si>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</si>
  <si>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</si>
  <si>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</si>
  <si>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</si>
  <si>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</si>
  <si>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</si>
  <si>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</si>
  <si>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</si>
  <si>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</si>
  <si>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</si>
  <si>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</si>
  <si>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</si>
  <si>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</si>
  <si>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</si>
  <si>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</si>
  <si>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</si>
  <si>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</si>
  <si>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</si>
  <si>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</si>
  <si>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</si>
  <si>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</si>
  <si>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</si>
  <si>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</si>
  <si>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</si>
  <si>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</si>
  <si>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</si>
  <si>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</si>
  <si>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</si>
  <si>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</si>
  <si>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</si>
  <si>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</si>
  <si>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</si>
  <si>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</si>
  <si>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</si>
  <si>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</si>
  <si>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</si>
  <si>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</si>
  <si>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</si>
  <si>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</si>
  <si>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</si>
  <si>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</si>
  <si>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</si>
  <si>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</si>
  <si>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</si>
  <si>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</si>
  <si>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</si>
  <si>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</si>
  <si>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</si>
  <si>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</si>
  <si>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</si>
  <si>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</si>
  <si>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</si>
  <si>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</si>
  <si>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</si>
  <si>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</si>
  <si>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</si>
  <si>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</si>
  <si>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</si>
  <si>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</si>
  <si>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</si>
  <si>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</si>
  <si>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</si>
  <si>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</si>
  <si>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</si>
  <si>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</si>
  <si>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</si>
  <si>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</si>
  <si>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</si>
  <si>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</si>
  <si>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</si>
  <si>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</si>
  <si>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</si>
  <si>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</si>
  <si>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</si>
  <si>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</si>
  <si>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</si>
  <si>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</si>
  <si>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</si>
  <si>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</si>
  <si>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</si>
  <si>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</si>
  <si>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</si>
  <si>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</si>
  <si>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</si>
  <si>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</si>
  <si>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</si>
  <si>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</si>
  <si>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</si>
  <si>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</si>
  <si>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</si>
  <si>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</si>
  <si>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</si>
  <si>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</si>
  <si>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</si>
  <si>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</si>
  <si>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</si>
  <si>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</si>
  <si>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</si>
  <si>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</si>
  <si>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</si>
  <si>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</si>
  <si>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</si>
  <si>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</si>
  <si>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</si>
  <si>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</si>
  <si>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</si>
  <si>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</si>
  <si>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</si>
  <si>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</si>
  <si>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</si>
  <si>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</si>
  <si>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</si>
  <si>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</si>
  <si>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</si>
  <si>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</si>
  <si>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</si>
  <si>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</si>
  <si>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</si>
  <si>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</si>
  <si>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</si>
  <si>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</si>
  <si>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</si>
  <si>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</si>
  <si>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</si>
  <si>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</si>
  <si>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DE TRANSIÇÃO, 90 GRAUS, CPVC, SOLDÁVEL, DN 15MM X 1/2",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</si>
  <si>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</si>
  <si>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</si>
  <si>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</si>
  <si>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</si>
  <si>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</si>
  <si>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</si>
  <si>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</si>
  <si>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</si>
  <si>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</si>
  <si>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</si>
  <si>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</si>
  <si>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</si>
  <si>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</si>
  <si>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</si>
  <si>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</si>
  <si>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</si>
  <si>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</si>
  <si>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</si>
  <si>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</si>
  <si>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</si>
  <si>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</si>
  <si>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</si>
  <si>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</si>
  <si>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</si>
  <si>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</si>
  <si>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</si>
  <si>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</si>
  <si>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</si>
  <si>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</si>
  <si>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</si>
  <si>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</si>
  <si>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</si>
  <si>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</si>
  <si>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</si>
  <si>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</si>
  <si>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</si>
  <si>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</si>
  <si>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</si>
  <si>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</si>
  <si>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</si>
  <si>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</si>
  <si>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</si>
  <si>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</si>
  <si>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</si>
  <si>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</si>
  <si>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</si>
  <si>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</si>
  <si>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</si>
  <si>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</si>
  <si>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</si>
  <si>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</si>
  <si>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</si>
  <si>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</si>
  <si>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</si>
  <si>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</si>
  <si>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</si>
  <si>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</si>
  <si>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</si>
  <si>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</si>
  <si>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</si>
  <si>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</si>
  <si>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</si>
  <si>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</si>
  <si>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</si>
  <si>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</si>
  <si>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</si>
  <si>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</si>
  <si>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</si>
  <si>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DE TRANSIÇÃO, 90 GRAUS, CPVC, SOLDÁVEL, DN 22MM X 1/2", INSTALADO EM RAMAL DE ALIMENTAÇAÕ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</si>
  <si>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</si>
  <si>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</si>
  <si>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</si>
  <si>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</si>
  <si>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</si>
  <si>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</si>
  <si>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</si>
  <si>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</si>
  <si>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</si>
  <si>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</si>
  <si>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</si>
  <si>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</si>
  <si>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</si>
  <si>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</si>
  <si>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</si>
  <si>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</si>
  <si>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</si>
  <si>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</si>
  <si>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</si>
  <si>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</si>
  <si>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</si>
  <si>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</si>
  <si>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</si>
  <si>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</si>
  <si>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</si>
  <si>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</si>
  <si>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</si>
  <si>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</si>
  <si>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</si>
  <si>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</si>
  <si>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</si>
  <si>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</si>
  <si>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</si>
  <si>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</si>
  <si>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</si>
  <si>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</si>
  <si>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</si>
  <si>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</si>
  <si>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</si>
  <si>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</si>
  <si>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</si>
  <si>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</si>
  <si>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</si>
  <si>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</si>
  <si>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</si>
  <si>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</si>
  <si>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</si>
  <si>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</si>
  <si>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</si>
  <si>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</si>
  <si>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</si>
  <si>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</si>
  <si>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</si>
  <si>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</si>
  <si>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</si>
  <si>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</si>
  <si>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</si>
  <si>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</si>
  <si>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</si>
  <si>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</si>
  <si>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</si>
  <si>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</si>
  <si>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</si>
  <si>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</si>
  <si>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</si>
  <si>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</si>
  <si>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</si>
  <si>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</si>
  <si>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</si>
  <si>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</si>
  <si>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</si>
  <si>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</si>
  <si>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</si>
  <si>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</si>
  <si>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</si>
  <si>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</si>
  <si>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</si>
  <si>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</si>
  <si>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</si>
  <si>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</si>
  <si>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</si>
  <si>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</si>
  <si>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</si>
  <si>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</si>
  <si>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</si>
  <si>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</si>
  <si>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</si>
  <si>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</si>
  <si>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</si>
  <si>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</si>
  <si>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</si>
  <si>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</si>
  <si>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</si>
  <si>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</si>
  <si>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</si>
  <si>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</si>
  <si>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</si>
  <si>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</si>
  <si>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</si>
  <si>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</si>
  <si>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</si>
  <si>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</si>
  <si>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</si>
  <si>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</si>
  <si>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</si>
  <si>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</si>
  <si>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</si>
  <si>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</si>
  <si>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</si>
  <si>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</si>
  <si>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</si>
  <si>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</si>
  <si>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</si>
  <si>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</si>
  <si>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</si>
  <si>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</si>
  <si>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</si>
  <si>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</si>
  <si>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</si>
  <si>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</si>
  <si>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</si>
  <si>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</si>
  <si>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</si>
  <si>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</si>
  <si>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</si>
  <si>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</si>
  <si>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</si>
  <si>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</si>
  <si>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</si>
  <si>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</si>
  <si>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</si>
  <si>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</si>
  <si>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</si>
  <si>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</si>
  <si>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</si>
  <si>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</si>
  <si>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</si>
  <si>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</si>
  <si>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</si>
  <si>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</si>
  <si>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</si>
  <si>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</si>
  <si>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</si>
  <si>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</si>
  <si>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</si>
  <si>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</si>
  <si>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</si>
  <si>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</si>
  <si>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</si>
  <si>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</si>
  <si>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</si>
  <si>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</si>
  <si>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</si>
  <si>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</si>
  <si>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</si>
  <si>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</si>
  <si>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</si>
  <si>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</si>
  <si>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</si>
  <si>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</si>
  <si>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</si>
  <si>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</si>
  <si>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</si>
  <si>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</si>
  <si>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</si>
  <si>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</si>
  <si>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</si>
  <si>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</si>
  <si>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</si>
  <si>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</si>
  <si>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</si>
  <si>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</si>
  <si>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</si>
  <si>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</si>
  <si>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</si>
  <si>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</si>
  <si>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</si>
  <si>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</si>
  <si>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</si>
  <si>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</si>
  <si>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</si>
  <si>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</si>
  <si>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</si>
  <si>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</si>
  <si>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</si>
  <si>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</si>
  <si>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</si>
  <si>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</si>
  <si>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</si>
  <si>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</si>
  <si>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</si>
  <si>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</si>
  <si>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</si>
  <si>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</si>
  <si>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</si>
  <si>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</si>
  <si>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</si>
  <si>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</si>
  <si>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</si>
  <si>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</si>
  <si>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</si>
  <si>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</si>
  <si>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</si>
  <si>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</si>
  <si>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</si>
  <si>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</si>
  <si>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</si>
  <si>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</si>
  <si>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</si>
  <si>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</si>
  <si>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</si>
  <si>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</si>
  <si>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</si>
  <si>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</si>
  <si>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</si>
  <si>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</si>
  <si>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</si>
  <si>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</si>
  <si>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</si>
  <si>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</si>
  <si>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</si>
  <si>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</si>
  <si>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</si>
  <si>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</si>
  <si>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</si>
  <si>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</si>
  <si>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</si>
  <si>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</si>
  <si>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</si>
  <si>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</si>
  <si>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</si>
  <si>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</si>
  <si>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</si>
  <si>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</si>
  <si>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</si>
  <si>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</si>
  <si>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</si>
  <si>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</si>
  <si>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</si>
  <si>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</si>
  <si>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</si>
  <si>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</si>
  <si>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</si>
  <si>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</si>
  <si>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</si>
  <si>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</si>
  <si>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</si>
  <si>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</si>
  <si>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</si>
  <si>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</si>
  <si>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</si>
  <si>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</si>
  <si>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</si>
  <si>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</si>
  <si>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</si>
  <si>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</si>
  <si>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</si>
  <si>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</si>
  <si>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</si>
  <si>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</si>
  <si>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</si>
  <si>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</si>
  <si>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</si>
  <si>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</si>
  <si>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</si>
  <si>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</si>
  <si>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</si>
  <si>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</si>
  <si>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</si>
  <si>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</si>
  <si>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</si>
  <si>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</si>
  <si>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</si>
  <si>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</si>
  <si>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</si>
  <si>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</si>
  <si>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</si>
  <si>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</si>
  <si>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</si>
  <si>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</si>
  <si>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</si>
  <si>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</si>
  <si>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</si>
  <si>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</si>
  <si>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</si>
  <si>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</si>
  <si>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</si>
  <si>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</si>
  <si>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</si>
  <si>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</si>
  <si>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</si>
  <si>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</si>
  <si>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</si>
  <si>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</si>
  <si>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</si>
  <si>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</si>
  <si>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</si>
  <si>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</si>
  <si>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</si>
  <si>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</si>
  <si>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</si>
  <si>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</si>
  <si>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</si>
  <si>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</si>
  <si>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</si>
  <si>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</si>
  <si>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</si>
  <si>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</si>
  <si>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</si>
  <si>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</si>
  <si>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</si>
  <si>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</si>
  <si>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</si>
  <si>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</si>
  <si>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</si>
  <si>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</si>
  <si>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</si>
  <si>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</si>
  <si>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</si>
  <si>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</si>
  <si>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</si>
  <si>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</si>
  <si>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</si>
  <si>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</si>
  <si>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</si>
  <si>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</si>
  <si>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</si>
  <si>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</si>
  <si>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</si>
  <si>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</si>
  <si>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</si>
  <si>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</si>
  <si>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</si>
  <si>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</si>
  <si>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</si>
  <si>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</si>
  <si>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</si>
  <si>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</si>
  <si>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</si>
  <si>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</si>
  <si>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</si>
  <si>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</si>
  <si>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</si>
  <si>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</si>
  <si>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</si>
  <si>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</si>
  <si>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</si>
  <si>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</si>
  <si>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</si>
  <si>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</si>
  <si>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</si>
  <si>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</si>
  <si>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</si>
  <si>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</si>
  <si>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</si>
  <si>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</si>
  <si>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</si>
  <si>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</si>
  <si>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</si>
  <si>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</si>
  <si>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</si>
  <si>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</si>
  <si>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</si>
  <si>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</si>
  <si>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</si>
  <si>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</si>
  <si>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</si>
  <si>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</si>
  <si>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</si>
  <si>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</si>
  <si>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</si>
  <si>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</si>
  <si>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</si>
  <si>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</si>
  <si>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</si>
  <si>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</si>
  <si>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</si>
  <si>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</si>
  <si>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</si>
  <si>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</si>
  <si>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</si>
  <si>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</si>
  <si>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</si>
  <si>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</si>
  <si>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</si>
  <si>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</si>
  <si>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</si>
  <si>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</si>
  <si>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</si>
  <si>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</si>
  <si>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</si>
  <si>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</si>
  <si>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</si>
  <si>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</si>
  <si>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</si>
  <si>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</si>
  <si>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</si>
  <si>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</si>
  <si>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</si>
  <si>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</si>
  <si>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</si>
  <si>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</si>
  <si>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</si>
  <si>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</si>
  <si>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</si>
  <si>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</si>
  <si>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</si>
  <si>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</si>
  <si>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</si>
  <si>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</si>
  <si>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</si>
  <si>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</si>
  <si>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</si>
  <si>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</si>
  <si>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</si>
  <si>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</si>
  <si>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</si>
  <si>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</si>
  <si>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</si>
  <si>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</si>
  <si>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</si>
  <si>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</si>
  <si>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</si>
  <si>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</si>
  <si>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</si>
  <si>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</si>
  <si>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</si>
  <si>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</si>
  <si>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</si>
  <si>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</si>
  <si>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</si>
  <si>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</si>
  <si>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</si>
  <si>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</si>
  <si>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</si>
  <si>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</si>
  <si>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</si>
  <si>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</si>
  <si>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</si>
  <si>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</si>
  <si>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</si>
  <si>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</si>
  <si>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</si>
  <si>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</si>
  <si>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</si>
  <si>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</si>
  <si>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</si>
  <si>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</si>
  <si>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</si>
  <si>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</si>
  <si>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</si>
  <si>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</si>
  <si>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</si>
  <si>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</si>
  <si>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</si>
  <si>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</si>
  <si>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</si>
  <si>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</si>
  <si>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</si>
  <si>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</si>
  <si>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</si>
  <si>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</si>
  <si>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</si>
  <si>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</si>
  <si>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</si>
  <si>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</si>
  <si>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</si>
  <si>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</si>
  <si>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</si>
  <si>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</si>
  <si>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</si>
  <si>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</si>
  <si>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</si>
  <si>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</si>
  <si>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</si>
  <si>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</si>
  <si>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</si>
  <si>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</si>
  <si>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</si>
  <si>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</si>
  <si>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</si>
  <si>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</si>
  <si>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</si>
  <si>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</si>
  <si>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</si>
  <si>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</si>
  <si>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</si>
  <si>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</si>
  <si>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</si>
  <si>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</si>
  <si>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</si>
  <si>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</si>
  <si>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</si>
  <si>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</si>
  <si>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</si>
  <si>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</si>
  <si>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</si>
  <si>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</si>
  <si>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</si>
  <si>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</si>
  <si>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</si>
  <si>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</si>
  <si>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</si>
  <si>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</si>
  <si>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</si>
  <si>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</si>
  <si>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</si>
  <si>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</si>
  <si>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</si>
  <si>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</si>
  <si>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</si>
  <si>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</si>
  <si>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</si>
  <si>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</si>
  <si>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</si>
  <si>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</si>
  <si>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</si>
  <si>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</si>
  <si>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</si>
  <si>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</si>
  <si>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</si>
  <si>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</si>
  <si>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</si>
  <si>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</si>
  <si>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</si>
  <si>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</si>
  <si>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</si>
  <si>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</si>
  <si>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</si>
  <si>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</si>
  <si>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</si>
  <si>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</si>
  <si>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</si>
  <si>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</si>
  <si>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</si>
  <si>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</si>
  <si>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</si>
  <si>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</si>
  <si>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</si>
  <si>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</si>
  <si>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</si>
  <si>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</si>
  <si>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</si>
  <si>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</si>
  <si>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</si>
  <si>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</si>
  <si>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</si>
  <si>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</si>
  <si>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</si>
  <si>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</si>
  <si>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</si>
  <si>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</si>
  <si>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</si>
  <si>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</si>
  <si>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</si>
  <si>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</si>
  <si>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</si>
  <si>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</si>
  <si>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</si>
  <si>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</si>
  <si>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</si>
  <si>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</si>
  <si>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</si>
  <si>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SIFONADO CONVENCIONAL COM LOUÇA BRANCA, INCLUSO CONJUNTO DE LIGAÇÃO PARA BACIA SANITÁRIA AJUSTÁVEL - FORNECIMENTO E INSTALAÇÃO. AF_10/2016</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</si>
  <si>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</si>
  <si>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</si>
  <si>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FORNECIDO E INSTALADO EM RAMAL DE ÁGUA. AF_12/2014</t>
  </si>
  <si>
    <t>REGISTRO DE PRESSÃO BRUTO, LATÃO,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</si>
  <si>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</si>
  <si>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</si>
  <si>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</si>
  <si>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</si>
  <si>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</si>
  <si>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</si>
  <si>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</si>
  <si>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</si>
  <si>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</si>
  <si>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</si>
  <si>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</si>
  <si>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</si>
  <si>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</si>
  <si>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</si>
  <si>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</si>
  <si>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</si>
  <si>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</si>
  <si>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</si>
  <si>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</si>
  <si>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</si>
  <si>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</si>
  <si>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</si>
  <si>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</si>
  <si>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</si>
  <si>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</si>
  <si>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</si>
  <si>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</si>
  <si>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</si>
  <si>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</si>
  <si>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</si>
  <si>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</si>
  <si>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</si>
  <si>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</si>
  <si>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</si>
  <si>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</si>
  <si>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</si>
  <si>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</si>
  <si>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</si>
  <si>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</si>
  <si>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</si>
  <si>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</si>
  <si>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</si>
  <si>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</si>
  <si>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</si>
  <si>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</si>
  <si>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</si>
  <si>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</si>
  <si>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</si>
  <si>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</si>
  <si>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</si>
  <si>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</si>
  <si>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</si>
  <si>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</si>
  <si>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</si>
  <si>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</si>
  <si>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</si>
  <si>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</si>
  <si>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</si>
  <si>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</si>
  <si>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</si>
  <si>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</si>
  <si>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</si>
  <si>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</si>
  <si>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</si>
  <si>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</si>
  <si>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</si>
  <si>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</si>
  <si>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</si>
  <si>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</si>
  <si>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</si>
  <si>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</si>
  <si>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</si>
  <si>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</si>
  <si>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</si>
  <si>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</si>
  <si>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</si>
  <si>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</si>
  <si>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</si>
  <si>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</si>
  <si>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</si>
  <si>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</si>
  <si>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</si>
  <si>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</si>
  <si>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</si>
  <si>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</si>
  <si>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</si>
  <si>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</si>
  <si>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</si>
  <si>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</si>
  <si>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</si>
  <si>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</si>
  <si>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</si>
  <si>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</si>
  <si>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</si>
  <si>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</si>
  <si>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</si>
  <si>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</si>
  <si>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</si>
  <si>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</si>
  <si>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</si>
  <si>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</si>
  <si>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</si>
  <si>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</si>
  <si>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</si>
  <si>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</si>
  <si>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</si>
  <si>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</si>
  <si>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</si>
  <si>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</si>
  <si>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</si>
  <si>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</si>
  <si>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</si>
  <si>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</si>
  <si>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</si>
  <si>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</si>
  <si>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</si>
  <si>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</si>
  <si>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</si>
  <si>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</si>
  <si>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</si>
  <si>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</si>
  <si>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</si>
  <si>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</si>
  <si>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</si>
  <si>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</si>
  <si>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</si>
  <si>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</si>
  <si>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</si>
  <si>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</si>
  <si>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</si>
  <si>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</si>
  <si>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</si>
  <si>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</si>
  <si>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</si>
  <si>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</si>
  <si>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</si>
  <si>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</si>
  <si>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</si>
  <si>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</si>
  <si>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</si>
  <si>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</si>
  <si>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</si>
  <si>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</si>
  <si>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</si>
  <si>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</si>
  <si>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</si>
  <si>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</si>
  <si>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</si>
  <si>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</si>
  <si>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</si>
  <si>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</si>
  <si>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</si>
  <si>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</si>
  <si>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</si>
  <si>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</si>
  <si>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</si>
  <si>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</si>
  <si>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</si>
  <si>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</si>
  <si>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</si>
  <si>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</si>
  <si>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</si>
  <si>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</si>
  <si>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</si>
  <si>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</si>
  <si>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</si>
  <si>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</si>
  <si>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</si>
  <si>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</si>
  <si>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</si>
  <si>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</si>
  <si>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</si>
  <si>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</si>
  <si>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</si>
  <si>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</si>
  <si>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</si>
  <si>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</si>
  <si>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</si>
  <si>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</si>
  <si>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</si>
  <si>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</si>
  <si>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</si>
  <si>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</si>
  <si>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</si>
  <si>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</si>
  <si>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</si>
  <si>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</si>
  <si>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</si>
  <si>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</si>
  <si>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</si>
  <si>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</si>
  <si>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</si>
  <si>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</si>
  <si>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</si>
  <si>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</si>
  <si>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</si>
  <si>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</si>
  <si>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TXKM</t>
  </si>
  <si>
    <t>T</t>
  </si>
  <si>
    <t>M3XKM</t>
  </si>
  <si>
    <t>UMIDIFICAÇÃO DE MATERIAL PARA VALAS COM CAMINHÃO PIPA 10000L. AF_11/2016</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</si>
  <si>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</si>
  <si>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</si>
  <si>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</si>
  <si>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</si>
  <si>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</si>
  <si>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</si>
  <si>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</si>
  <si>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</si>
  <si>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</si>
  <si>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</si>
  <si>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</si>
  <si>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</si>
  <si>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</si>
  <si>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</si>
  <si>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</si>
  <si>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</si>
  <si>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</si>
  <si>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</si>
  <si>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</si>
  <si>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</si>
  <si>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</si>
  <si>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</si>
  <si>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</si>
  <si>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</si>
  <si>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</si>
  <si>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</si>
  <si>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</si>
  <si>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</si>
  <si>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</si>
  <si>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</si>
  <si>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</si>
  <si>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</si>
  <si>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</si>
  <si>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</si>
  <si>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</si>
  <si>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</si>
  <si>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</si>
  <si>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</si>
  <si>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</si>
  <si>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</si>
  <si>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</si>
  <si>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</si>
  <si>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</si>
  <si>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</si>
  <si>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</si>
  <si>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</si>
  <si>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</si>
  <si>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</si>
  <si>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</si>
  <si>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</si>
  <si>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</si>
  <si>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</si>
  <si>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</si>
  <si>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</si>
  <si>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</si>
  <si>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</si>
  <si>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</si>
  <si>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</si>
  <si>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</si>
  <si>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</si>
  <si>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</si>
  <si>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</si>
  <si>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</si>
  <si>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</si>
  <si>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</si>
  <si>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</si>
  <si>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</si>
  <si>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</si>
  <si>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</si>
  <si>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</si>
  <si>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</si>
  <si>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</si>
  <si>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</si>
  <si>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</si>
  <si>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</si>
  <si>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</si>
  <si>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</si>
  <si>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</si>
  <si>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</si>
  <si>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</si>
  <si>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</si>
  <si>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</si>
  <si>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</si>
  <si>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</si>
  <si>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</si>
  <si>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</si>
  <si>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</si>
  <si>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</si>
  <si>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</si>
  <si>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</si>
  <si>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</si>
  <si>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</si>
  <si>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</si>
  <si>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</si>
  <si>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</si>
  <si>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</si>
  <si>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</si>
  <si>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</si>
  <si>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</si>
  <si>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</si>
  <si>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</si>
  <si>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</si>
  <si>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</si>
  <si>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</si>
  <si>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</si>
  <si>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</si>
  <si>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</si>
  <si>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</si>
  <si>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</si>
  <si>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</si>
  <si>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</si>
  <si>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</si>
  <si>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</si>
  <si>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</si>
  <si>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</si>
  <si>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</si>
  <si>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</si>
  <si>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</si>
  <si>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</si>
  <si>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</si>
  <si>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</si>
  <si>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</si>
  <si>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</si>
  <si>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</si>
  <si>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</si>
  <si>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</si>
  <si>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</si>
  <si>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</si>
  <si>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</si>
  <si>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</si>
  <si>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</si>
  <si>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</si>
  <si>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</si>
  <si>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</si>
  <si>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</si>
  <si>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</si>
  <si>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</si>
  <si>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</si>
  <si>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</si>
  <si>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</si>
  <si>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</si>
  <si>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</si>
  <si>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</si>
  <si>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</si>
  <si>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</si>
  <si>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</si>
  <si>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</si>
  <si>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</si>
  <si>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</si>
  <si>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</si>
  <si>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</si>
  <si>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</si>
  <si>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</si>
  <si>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</si>
  <si>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</si>
  <si>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</si>
  <si>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</si>
  <si>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</si>
  <si>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</si>
  <si>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</si>
  <si>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</si>
  <si>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</si>
  <si>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</si>
  <si>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</si>
  <si>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</si>
  <si>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</si>
  <si>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</si>
  <si>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</si>
  <si>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</si>
  <si>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</si>
  <si>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</si>
  <si>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</si>
  <si>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</si>
  <si>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</si>
  <si>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</si>
  <si>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</si>
  <si>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</si>
  <si>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</si>
  <si>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</si>
  <si>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</si>
  <si>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</si>
  <si>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</si>
  <si>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</si>
  <si>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</si>
  <si>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</si>
  <si>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</si>
  <si>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</si>
  <si>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</si>
  <si>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</si>
  <si>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</si>
  <si>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</si>
  <si>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</si>
  <si>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</si>
  <si>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</si>
  <si>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</si>
  <si>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</si>
  <si>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</si>
  <si>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</si>
  <si>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</si>
  <si>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</si>
  <si>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</si>
  <si>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</si>
  <si>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</si>
  <si>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</si>
  <si>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</si>
  <si>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</si>
  <si>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</si>
  <si>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</si>
  <si>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</si>
  <si>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ACRÍLICO EM TETO, UMA DEMÃO. AF_06/2014</t>
  </si>
  <si>
    <t>APLICAÇÃO DE FUNDO SELADOR ACRÍLICO EM PAREDES, UMA DEMÃO. AF_06/2014</t>
  </si>
  <si>
    <t>APLICAÇÃO MANUAL DE PINTURA COM TINTA LÁTEX ACRÍLICA EM TETO, DUAS DEMÃOS. AF_06/2014</t>
  </si>
  <si>
    <t>APLICAÇÃO MANUAL DE PINTURA COM TINTA LÁTEX ACRÍLICA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</si>
  <si>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</si>
  <si>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</si>
  <si>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</si>
  <si>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</si>
  <si>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</si>
  <si>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</si>
  <si>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</si>
  <si>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</si>
  <si>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</si>
  <si>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</si>
  <si>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</si>
  <si>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</si>
  <si>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</si>
  <si>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</si>
  <si>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</si>
  <si>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</si>
  <si>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</si>
  <si>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</si>
  <si>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</si>
  <si>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</si>
  <si>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</si>
  <si>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</si>
  <si>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</si>
  <si>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</si>
  <si>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</si>
  <si>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</si>
  <si>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</si>
  <si>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</si>
  <si>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</si>
  <si>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</si>
  <si>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</si>
  <si>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</si>
  <si>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</si>
  <si>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</si>
  <si>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</si>
  <si>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</si>
  <si>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</si>
  <si>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</si>
  <si>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</si>
  <si>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</si>
  <si>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</si>
  <si>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EM LADRILHO HIDRÁULICO APLICADO EM AMBIENTES INTERNOS, INCLUSO APLICAÇÃO DE RESINA. AF_06/2018</t>
  </si>
  <si>
    <t>PISO VINÍLICO SEMI-FLEXÍVEL EM PLACAS, PADRÃO LISO, ESPESSURA 3,2 MM, FIXADO COM COLA. AF_06/2018</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</si>
  <si>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</si>
  <si>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</si>
  <si>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</si>
  <si>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</si>
  <si>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</si>
  <si>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</si>
  <si>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</si>
  <si>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</si>
  <si>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</si>
  <si>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</si>
  <si>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</si>
  <si>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</si>
  <si>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</si>
  <si>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</si>
  <si>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</si>
  <si>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</si>
  <si>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</si>
  <si>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</si>
  <si>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</si>
  <si>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</si>
  <si>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</si>
  <si>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</si>
  <si>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</si>
  <si>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</si>
  <si>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</si>
  <si>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</si>
  <si>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</si>
  <si>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</si>
  <si>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</si>
  <si>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</si>
  <si>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</si>
  <si>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</si>
  <si>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</si>
  <si>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</si>
  <si>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</si>
  <si>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</si>
  <si>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</si>
  <si>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</si>
  <si>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</si>
  <si>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</si>
  <si>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</si>
  <si>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</si>
  <si>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</si>
  <si>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</si>
  <si>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</si>
  <si>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</si>
  <si>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</si>
  <si>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</si>
  <si>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</si>
  <si>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</si>
  <si>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</si>
  <si>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</si>
  <si>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</si>
  <si>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</si>
  <si>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</si>
  <si>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</si>
  <si>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</si>
  <si>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</si>
  <si>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</si>
  <si>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</si>
  <si>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</si>
  <si>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</si>
  <si>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</si>
  <si>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</si>
  <si>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</si>
  <si>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</si>
  <si>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</si>
  <si>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</si>
  <si>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</si>
  <si>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</si>
  <si>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</si>
  <si>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</si>
  <si>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</si>
  <si>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</si>
  <si>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</si>
  <si>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</si>
  <si>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</si>
  <si>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</si>
  <si>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</si>
  <si>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</si>
  <si>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</si>
  <si>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</si>
  <si>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</si>
  <si>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</si>
  <si>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</si>
  <si>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</si>
  <si>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</si>
  <si>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</si>
  <si>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</si>
  <si>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</si>
  <si>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</si>
  <si>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</si>
  <si>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</si>
  <si>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</si>
  <si>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</si>
  <si>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</si>
  <si>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</si>
  <si>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</si>
  <si>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</si>
  <si>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</si>
  <si>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</si>
  <si>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</si>
  <si>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</si>
  <si>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</si>
  <si>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</si>
  <si>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</si>
  <si>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</si>
  <si>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</si>
  <si>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</si>
  <si>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</si>
  <si>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</si>
  <si>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</si>
  <si>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</si>
  <si>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</si>
  <si>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</si>
  <si>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</si>
  <si>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</si>
  <si>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</si>
  <si>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</si>
  <si>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</si>
  <si>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</si>
  <si>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</si>
  <si>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</si>
  <si>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</si>
  <si>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</si>
  <si>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</si>
  <si>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</si>
  <si>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</si>
  <si>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</si>
  <si>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</si>
  <si>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</si>
  <si>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</si>
  <si>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</si>
  <si>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</si>
  <si>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</si>
  <si>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</si>
  <si>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</si>
  <si>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</si>
  <si>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</si>
  <si>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</si>
  <si>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</si>
  <si>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</si>
  <si>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</si>
  <si>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</si>
  <si>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</si>
  <si>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</si>
  <si>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</si>
  <si>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</si>
  <si>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</si>
  <si>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</si>
  <si>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</si>
  <si>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</si>
  <si>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</si>
  <si>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</si>
  <si>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</si>
  <si>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</si>
  <si>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</si>
  <si>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</si>
  <si>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</si>
  <si>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</si>
  <si>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</si>
  <si>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</si>
  <si>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</si>
  <si>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</si>
  <si>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</si>
  <si>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</si>
  <si>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</si>
  <si>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</si>
  <si>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</si>
  <si>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</si>
  <si>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</si>
  <si>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</si>
  <si>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</si>
  <si>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</si>
  <si>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</si>
  <si>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</si>
  <si>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</si>
  <si>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</si>
  <si>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</si>
  <si>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</si>
  <si>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</si>
  <si>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</si>
  <si>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</si>
  <si>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</si>
  <si>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</si>
  <si>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</si>
  <si>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</si>
  <si>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</si>
  <si>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</si>
  <si>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</si>
  <si>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</si>
  <si>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</si>
  <si>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</si>
  <si>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</si>
  <si>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</si>
  <si>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</si>
  <si>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</si>
  <si>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</si>
  <si>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</si>
  <si>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</si>
  <si>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</si>
  <si>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</si>
  <si>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</si>
  <si>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</si>
  <si>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</si>
  <si>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</si>
  <si>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</si>
  <si>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</si>
  <si>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</si>
  <si>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</si>
  <si>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</si>
  <si>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</si>
  <si>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</si>
  <si>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</si>
  <si>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</si>
  <si>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</si>
  <si>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</si>
  <si>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</si>
  <si>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</si>
  <si>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</si>
  <si>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</si>
  <si>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</si>
  <si>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</si>
  <si>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</si>
  <si>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</si>
  <si>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</si>
  <si>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</si>
  <si>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</si>
  <si>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</si>
  <si>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</si>
  <si>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</si>
  <si>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</si>
  <si>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</si>
  <si>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</si>
  <si>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</si>
  <si>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</si>
  <si>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</si>
  <si>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</si>
  <si>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</si>
  <si>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</si>
  <si>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</si>
  <si>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</si>
  <si>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</si>
  <si>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</si>
  <si>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</si>
  <si>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</si>
  <si>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</si>
  <si>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</si>
  <si>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</si>
  <si>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</si>
  <si>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</si>
  <si>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</si>
  <si>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</si>
  <si>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</si>
  <si>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</si>
  <si>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</si>
  <si>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</si>
  <si>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</si>
  <si>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</si>
  <si>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</si>
  <si>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</si>
  <si>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</si>
  <si>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</si>
  <si>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</si>
  <si>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</si>
  <si>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</si>
  <si>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</si>
  <si>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</si>
  <si>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</si>
  <si>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</si>
  <si>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</si>
  <si>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</si>
  <si>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</si>
  <si>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</si>
  <si>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</si>
  <si>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</si>
  <si>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</si>
  <si>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</si>
  <si>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</si>
  <si>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</si>
  <si>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</si>
  <si>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</si>
  <si>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</si>
  <si>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</si>
  <si>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</si>
  <si>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</si>
  <si>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</si>
  <si>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</si>
  <si>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</si>
  <si>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</si>
  <si>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</si>
  <si>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</si>
  <si>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</si>
  <si>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</si>
  <si>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</si>
  <si>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</si>
  <si>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</si>
  <si>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</si>
  <si>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</si>
  <si>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</si>
  <si>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</si>
  <si>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</si>
  <si>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</si>
  <si>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</si>
  <si>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</si>
  <si>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</si>
  <si>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</si>
  <si>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</si>
  <si>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</si>
  <si>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</si>
  <si>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</si>
  <si>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</si>
  <si>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</si>
  <si>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</si>
  <si>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</si>
  <si>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</si>
  <si>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</si>
  <si>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</si>
  <si>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</si>
  <si>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</si>
  <si>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</si>
  <si>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</si>
  <si>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</si>
  <si>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</si>
  <si>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</si>
  <si>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</si>
  <si>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</si>
  <si>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</si>
  <si>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</si>
  <si>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</si>
  <si>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</si>
  <si>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</si>
  <si>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</si>
  <si>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</si>
  <si>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</si>
  <si>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</si>
  <si>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</si>
  <si>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</si>
  <si>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</si>
  <si>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</si>
  <si>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</si>
  <si>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</si>
  <si>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</si>
  <si>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</si>
  <si>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</si>
  <si>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</si>
  <si>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</si>
  <si>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</si>
  <si>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</si>
  <si>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</si>
  <si>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</si>
  <si>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</si>
  <si>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</si>
  <si>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</si>
  <si>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</si>
  <si>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</si>
  <si>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</si>
  <si>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</si>
  <si>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</si>
  <si>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</si>
  <si>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</si>
  <si>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</si>
  <si>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</si>
  <si>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</si>
  <si>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</si>
  <si>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</si>
  <si>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</si>
  <si>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</si>
  <si>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</si>
  <si>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</si>
  <si>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</si>
  <si>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</si>
  <si>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</si>
  <si>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</si>
  <si>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</si>
  <si>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</si>
  <si>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</si>
  <si>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</si>
  <si>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</si>
  <si>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</si>
  <si>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</si>
  <si>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</si>
  <si>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</si>
  <si>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</si>
  <si>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</si>
  <si>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</si>
  <si>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</si>
  <si>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</si>
  <si>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</si>
  <si>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</si>
  <si>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</si>
  <si>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</si>
  <si>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</si>
  <si>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</si>
  <si>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</si>
  <si>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</si>
  <si>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</si>
  <si>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</si>
  <si>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</si>
  <si>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</si>
  <si>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</si>
  <si>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</si>
  <si>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</si>
  <si>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</si>
  <si>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</si>
  <si>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</si>
  <si>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</si>
  <si>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</si>
  <si>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</si>
  <si>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</si>
  <si>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</si>
  <si>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</si>
  <si>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</si>
  <si>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</si>
  <si>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</si>
  <si>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</si>
  <si>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</si>
  <si>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</si>
  <si>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</si>
  <si>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</si>
  <si>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</si>
  <si>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</si>
  <si>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</si>
  <si>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</si>
  <si>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</si>
  <si>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</si>
  <si>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</si>
  <si>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</si>
  <si>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</si>
  <si>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</si>
  <si>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</si>
  <si>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</si>
  <si>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</si>
  <si>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</si>
  <si>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</si>
  <si>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</si>
  <si>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</si>
  <si>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</si>
  <si>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</si>
  <si>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</si>
  <si>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</si>
  <si>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</si>
  <si>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</si>
  <si>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</si>
  <si>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</si>
  <si>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</si>
  <si>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</si>
  <si>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</si>
  <si>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</si>
  <si>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</si>
  <si>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</si>
  <si>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</si>
  <si>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</si>
  <si>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</si>
  <si>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</si>
  <si>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</si>
  <si>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</si>
  <si>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</si>
  <si>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</si>
  <si>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</si>
  <si>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</si>
  <si>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</si>
  <si>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</si>
  <si>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</si>
  <si>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</si>
  <si>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</si>
  <si>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</si>
  <si>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</si>
  <si>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</si>
  <si>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</si>
  <si>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</si>
  <si>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</si>
  <si>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</si>
  <si>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</si>
  <si>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</si>
  <si>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</si>
  <si>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</si>
  <si>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</si>
  <si>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</si>
  <si>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</si>
  <si>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</si>
  <si>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</si>
  <si>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</si>
  <si>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</si>
  <si>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</si>
  <si>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</si>
  <si>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</si>
  <si>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</si>
  <si>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</si>
  <si>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</si>
  <si>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</si>
  <si>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</si>
  <si>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</si>
  <si>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</si>
  <si>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</si>
  <si>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</si>
  <si>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</si>
  <si>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</si>
  <si>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</si>
  <si>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</si>
  <si>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</si>
  <si>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</si>
  <si>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</si>
  <si>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</si>
  <si>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</si>
  <si>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</si>
  <si>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</si>
  <si>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</si>
  <si>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</si>
  <si>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</si>
  <si>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</si>
  <si>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</si>
  <si>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</si>
  <si>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</si>
  <si>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</si>
  <si>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</si>
  <si>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</si>
  <si>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</si>
  <si>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</si>
  <si>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</si>
  <si>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</si>
  <si>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</si>
  <si>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</si>
  <si>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</si>
  <si>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</si>
  <si>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</si>
  <si>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</si>
  <si>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</si>
  <si>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</si>
  <si>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</si>
  <si>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</si>
  <si>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</si>
  <si>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</si>
  <si>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</si>
  <si>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</si>
  <si>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</si>
  <si>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</si>
  <si>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</si>
  <si>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</si>
  <si>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</si>
  <si>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</si>
  <si>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</si>
  <si>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</si>
  <si>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</si>
  <si>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</si>
  <si>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</si>
  <si>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</si>
  <si>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</si>
  <si>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</si>
  <si>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</si>
  <si>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</si>
  <si>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</si>
  <si>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</si>
  <si>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</si>
  <si>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</si>
  <si>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</si>
  <si>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</si>
  <si>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</si>
  <si>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</si>
  <si>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</si>
  <si>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</si>
  <si>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</si>
  <si>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</si>
  <si>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</si>
  <si>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</si>
  <si>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</si>
  <si>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</si>
  <si>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</si>
  <si>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</si>
  <si>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</si>
  <si>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</si>
  <si>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</si>
  <si>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</si>
  <si>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</si>
  <si>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</si>
  <si>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</si>
  <si>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</si>
  <si>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</si>
  <si>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</si>
  <si>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</si>
  <si>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</si>
  <si>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</si>
  <si>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</si>
  <si>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</si>
  <si>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</si>
  <si>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</si>
  <si>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</si>
  <si>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</si>
  <si>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</si>
  <si>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</si>
  <si>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</si>
  <si>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</si>
  <si>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</si>
  <si>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</si>
  <si>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</si>
  <si>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</si>
  <si>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</si>
  <si>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</si>
  <si>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</si>
  <si>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</si>
  <si>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</si>
  <si>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</si>
  <si>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</si>
  <si>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</si>
  <si>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</si>
  <si>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</si>
  <si>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</si>
  <si>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</si>
  <si>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</si>
  <si>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</si>
  <si>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</si>
  <si>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</si>
  <si>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</si>
  <si>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</si>
  <si>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</si>
  <si>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</si>
  <si>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</si>
  <si>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</si>
  <si>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</si>
  <si>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</si>
  <si>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</si>
  <si>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</si>
  <si>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</si>
  <si>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</si>
  <si>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</si>
  <si>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</si>
  <si>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</si>
  <si>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</si>
  <si>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</si>
  <si>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</si>
  <si>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</si>
  <si>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</si>
  <si>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</si>
  <si>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</si>
  <si>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</si>
  <si>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</si>
  <si>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</si>
  <si>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</si>
  <si>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</si>
  <si>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</si>
  <si>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</si>
  <si>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</si>
  <si>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</si>
  <si>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</si>
  <si>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</si>
  <si>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</si>
  <si>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</si>
  <si>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</si>
  <si>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</si>
  <si>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</si>
  <si>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</si>
  <si>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</si>
  <si>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</si>
  <si>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</si>
  <si>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</si>
  <si>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</si>
  <si>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</si>
  <si>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</si>
  <si>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</si>
  <si>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</si>
  <si>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</si>
  <si>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</si>
  <si>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</si>
  <si>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</si>
  <si>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</si>
  <si>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</si>
  <si>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</si>
  <si>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</si>
  <si>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</si>
  <si>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</si>
  <si>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</si>
  <si>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</si>
  <si>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</si>
  <si>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</si>
  <si>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</si>
  <si>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</si>
  <si>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</si>
  <si>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</si>
  <si>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</si>
  <si>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</si>
  <si>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</si>
  <si>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</si>
  <si>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</si>
  <si>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</si>
  <si>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</si>
  <si>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</si>
  <si>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</si>
  <si>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</si>
  <si>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</si>
  <si>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</si>
  <si>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</si>
  <si>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</si>
  <si>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</si>
  <si>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</si>
  <si>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</si>
  <si>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</si>
  <si>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</si>
  <si>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</si>
  <si>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</si>
  <si>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</si>
  <si>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</si>
  <si>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</si>
  <si>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</si>
  <si>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</si>
  <si>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</si>
  <si>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</si>
  <si>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</si>
  <si>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</si>
  <si>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</si>
  <si>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</si>
  <si>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</si>
  <si>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</si>
  <si>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</si>
  <si>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</si>
  <si>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</si>
  <si>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</si>
  <si>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</si>
  <si>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</si>
  <si>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</si>
  <si>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</si>
  <si>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</si>
  <si>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</si>
  <si>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</si>
  <si>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</si>
  <si>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</si>
  <si>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</si>
  <si>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</si>
  <si>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</si>
  <si>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</si>
  <si>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</si>
  <si>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</si>
  <si>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</si>
  <si>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</si>
  <si>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</si>
  <si>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</si>
  <si>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</si>
  <si>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</si>
  <si>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</si>
  <si>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</si>
  <si>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</si>
  <si>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</si>
  <si>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</si>
  <si>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</si>
  <si>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</si>
  <si>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</si>
  <si>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</si>
  <si>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</si>
  <si>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</si>
  <si>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</si>
  <si>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</si>
  <si>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</si>
  <si>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</si>
  <si>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</si>
  <si>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</si>
  <si>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</si>
  <si>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</si>
  <si>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</si>
  <si>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</si>
  <si>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</si>
  <si>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</si>
  <si>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</si>
  <si>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</si>
  <si>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</si>
  <si>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</si>
  <si>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</si>
  <si>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</si>
  <si>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</si>
  <si>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</si>
  <si>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</si>
  <si>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</si>
  <si>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</si>
  <si>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</si>
  <si>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</si>
  <si>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</si>
  <si>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</si>
  <si>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</si>
  <si>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</si>
  <si>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</si>
  <si>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</si>
  <si>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</si>
  <si>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</si>
  <si>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</si>
  <si>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</si>
  <si>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</si>
  <si>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</si>
  <si>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</si>
  <si>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</si>
  <si>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</si>
  <si>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</si>
  <si>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</si>
  <si>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</si>
  <si>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</si>
  <si>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</si>
  <si>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</si>
  <si>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</si>
  <si>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</si>
  <si>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</si>
  <si>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</si>
  <si>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</si>
  <si>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</si>
  <si>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</si>
  <si>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</si>
  <si>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</si>
  <si>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</si>
  <si>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</si>
  <si>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</si>
  <si>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</si>
  <si>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</si>
  <si>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</si>
  <si>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</si>
  <si>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</si>
  <si>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</si>
  <si>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</si>
  <si>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</si>
  <si>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</si>
  <si>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</si>
  <si>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</si>
  <si>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</si>
  <si>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</si>
  <si>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</si>
  <si>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</si>
  <si>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</si>
  <si>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</si>
  <si>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</si>
  <si>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</si>
  <si>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</si>
  <si>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</si>
  <si>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</si>
  <si>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</si>
  <si>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</si>
  <si>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</si>
  <si>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</si>
  <si>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</si>
  <si>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</si>
  <si>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</si>
  <si>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</si>
  <si>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</si>
  <si>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</si>
  <si>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</si>
  <si>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</si>
  <si>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</si>
  <si>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</si>
  <si>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</si>
  <si>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</si>
  <si>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</si>
  <si>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</si>
  <si>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</si>
  <si>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</si>
  <si>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</si>
  <si>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</si>
  <si>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</si>
  <si>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</si>
  <si>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</si>
  <si>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</si>
  <si>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</si>
  <si>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</si>
  <si>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</si>
  <si>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</si>
  <si>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</si>
  <si>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</si>
  <si>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</si>
  <si>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</si>
  <si>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</si>
  <si>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</si>
  <si>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</si>
  <si>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</si>
  <si>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</si>
  <si>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</si>
  <si>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</si>
  <si>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</si>
  <si>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</si>
  <si>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</si>
  <si>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</si>
  <si>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</si>
  <si>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</si>
  <si>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</si>
  <si>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</si>
  <si>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</si>
  <si>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</si>
  <si>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</si>
  <si>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</si>
  <si>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</si>
  <si>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</si>
  <si>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</si>
  <si>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</si>
  <si>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</si>
  <si>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</si>
  <si>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</si>
  <si>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</si>
  <si>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</si>
  <si>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</si>
  <si>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</si>
  <si>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</si>
  <si>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</si>
  <si>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</si>
  <si>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</si>
  <si>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</si>
  <si>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</si>
  <si>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</si>
  <si>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</si>
  <si>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</si>
  <si>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</si>
  <si>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</si>
  <si>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</si>
  <si>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</si>
  <si>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</si>
  <si>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CODIGO  DA COMPOSICAO</t>
  </si>
  <si>
    <t xml:space="preserve">CODIGO  </t>
  </si>
  <si>
    <t>DESCRICAO DO INSUMO</t>
  </si>
  <si>
    <t xml:space="preserve">KG    </t>
  </si>
  <si>
    <t xml:space="preserve">UN    </t>
  </si>
  <si>
    <t xml:space="preserve">M2    </t>
  </si>
  <si>
    <t xml:space="preserve">H     </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</si>
  <si>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</si>
  <si>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</si>
  <si>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</si>
  <si>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</si>
  <si>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DESATIVACAO! ELETRODUTO EM ACO GALVANIZADO ELETROLITICO, LEVE, DIAMETRO 1", PAREDE DE 0,90 MM</t>
  </si>
  <si>
    <t xml:space="preserve">M     </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</si>
  <si>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</si>
  <si>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</si>
  <si>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</si>
  <si>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</si>
  <si>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</si>
  <si>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</si>
  <si>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</si>
  <si>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</si>
  <si>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</si>
  <si>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</si>
  <si>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</si>
  <si>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</si>
  <si>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</si>
  <si>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</si>
  <si>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</si>
  <si>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</si>
  <si>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</si>
  <si>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</si>
  <si>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</si>
  <si>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</si>
  <si>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</si>
  <si>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</si>
  <si>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</si>
  <si>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</si>
  <si>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</si>
  <si>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</si>
  <si>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</si>
  <si>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</si>
  <si>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</si>
  <si>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</si>
  <si>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</si>
  <si>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</si>
  <si>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</si>
  <si>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</si>
  <si>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</si>
  <si>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</si>
  <si>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</si>
  <si>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</si>
  <si>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</si>
  <si>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</si>
  <si>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</si>
  <si>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</si>
  <si>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</si>
  <si>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</si>
  <si>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</si>
  <si>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</si>
  <si>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</si>
  <si>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</si>
  <si>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</si>
  <si>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</si>
  <si>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</si>
  <si>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 xml:space="preserve">L     </t>
  </si>
  <si>
    <t>ACO CA-25, 32,0 MM, VERGALHAO</t>
  </si>
  <si>
    <t>ACO CA-50, 10,0 MM, VERGALHAO</t>
  </si>
  <si>
    <t>ACO CA-50, 6,3 MM, DOBRADO E CORTADO</t>
  </si>
  <si>
    <t>ACO CA-50, 6,3 MM, VERGALHAO</t>
  </si>
  <si>
    <t>ACO CA-50, 8,0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</si>
  <si>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</si>
  <si>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</si>
  <si>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</si>
  <si>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</si>
  <si>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</si>
  <si>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</si>
  <si>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</si>
  <si>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</si>
  <si>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</si>
  <si>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</si>
  <si>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</si>
  <si>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</si>
  <si>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</si>
  <si>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</si>
  <si>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</si>
  <si>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</si>
  <si>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</si>
  <si>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</si>
  <si>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</si>
  <si>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</si>
  <si>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</si>
  <si>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</si>
  <si>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</si>
  <si>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</si>
  <si>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</si>
  <si>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</si>
  <si>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</si>
  <si>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</si>
  <si>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</si>
  <si>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</si>
  <si>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</si>
  <si>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</si>
  <si>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</si>
  <si>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</si>
  <si>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</si>
  <si>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</si>
  <si>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</si>
  <si>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</si>
  <si>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</si>
  <si>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</si>
  <si>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</si>
  <si>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</si>
  <si>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</si>
  <si>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</si>
  <si>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</si>
  <si>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</si>
  <si>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</si>
  <si>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</si>
  <si>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</si>
  <si>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</si>
  <si>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</si>
  <si>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</si>
  <si>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</si>
  <si>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</si>
  <si>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</si>
  <si>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</si>
  <si>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</si>
  <si>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</si>
  <si>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</si>
  <si>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</si>
  <si>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</si>
  <si>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</si>
  <si>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</si>
  <si>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</si>
  <si>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</si>
  <si>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</si>
  <si>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</si>
  <si>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</si>
  <si>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</si>
  <si>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</si>
  <si>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</si>
  <si>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</si>
  <si>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</si>
  <si>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</si>
  <si>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ADESIVO LIQUIDO PARA ARGAMASSAS DE REVESTIMENTOS CIMENTICIOS</t>
  </si>
  <si>
    <t>AFASTADOR PARA TELHA DE FIBROCIMENTO CANALETE 90 OU KALHETAO</t>
  </si>
  <si>
    <t>AGREGADO RECICLADO, TIPO RACHAO RECICLADO CINZA, CLASSE A</t>
  </si>
  <si>
    <t xml:space="preserve">M3    </t>
  </si>
  <si>
    <t>AJUDANTE DE ARMADOR</t>
  </si>
  <si>
    <t>AJUDANTE DE ARMADOR (MENSALISTA)</t>
  </si>
  <si>
    <t xml:space="preserve">MES   </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</si>
  <si>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</si>
  <si>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</si>
  <si>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</si>
  <si>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</si>
  <si>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</si>
  <si>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</si>
  <si>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</si>
  <si>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</si>
  <si>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</si>
  <si>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</si>
  <si>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</si>
  <si>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</si>
  <si>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</si>
  <si>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</si>
  <si>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</si>
  <si>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</si>
  <si>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</si>
  <si>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</si>
  <si>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</si>
  <si>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</si>
  <si>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</si>
  <si>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</si>
  <si>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</si>
  <si>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</si>
  <si>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</si>
  <si>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</si>
  <si>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</si>
  <si>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</si>
  <si>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</si>
  <si>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</si>
  <si>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</si>
  <si>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</si>
  <si>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</si>
  <si>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</si>
  <si>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</si>
  <si>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</si>
  <si>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</si>
  <si>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</si>
  <si>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</si>
  <si>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</si>
  <si>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</si>
  <si>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</si>
  <si>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</si>
  <si>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</si>
  <si>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</si>
  <si>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</si>
  <si>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</si>
  <si>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</si>
  <si>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</si>
  <si>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</si>
  <si>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</si>
  <si>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</si>
  <si>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</si>
  <si>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</si>
  <si>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</si>
  <si>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</si>
  <si>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</si>
  <si>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</si>
  <si>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</si>
  <si>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</si>
  <si>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</si>
  <si>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</si>
  <si>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</si>
  <si>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</si>
  <si>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</si>
  <si>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</si>
  <si>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</si>
  <si>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</si>
  <si>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</si>
  <si>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</si>
  <si>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</si>
  <si>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</si>
  <si>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</si>
  <si>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</si>
  <si>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</si>
  <si>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</si>
  <si>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</si>
  <si>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</si>
  <si>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 xml:space="preserve">DM3   </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</si>
  <si>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</si>
  <si>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</si>
  <si>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</si>
  <si>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</si>
  <si>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</si>
  <si>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</si>
  <si>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</si>
  <si>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</si>
  <si>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</si>
  <si>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</si>
  <si>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</si>
  <si>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</si>
  <si>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</si>
  <si>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</si>
  <si>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</si>
  <si>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</si>
  <si>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</si>
  <si>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</si>
  <si>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</si>
  <si>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</si>
  <si>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</si>
  <si>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</si>
  <si>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</si>
  <si>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</si>
  <si>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</si>
  <si>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</si>
  <si>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</si>
  <si>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</si>
  <si>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</si>
  <si>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</si>
  <si>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</si>
  <si>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QUENTE/FRIO, 60 HZ, CLASSIFICACAO ENERGETICA A - SELO PROCEL, GAS HFC, CONTROLE S/ 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</si>
  <si>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</si>
  <si>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</si>
  <si>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</si>
  <si>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</si>
  <si>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</si>
  <si>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</si>
  <si>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</si>
  <si>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</si>
  <si>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16 BWG (1,65 MM), CLASSE 250</t>
  </si>
  <si>
    <t>ARAME PROTEGIDO COM POLIMERO PARA GABIAO, DIAMETRO 2,2 MM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</si>
  <si>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</si>
  <si>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</si>
  <si>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</si>
  <si>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</si>
  <si>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</si>
  <si>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</si>
  <si>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</si>
  <si>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</si>
  <si>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</si>
  <si>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</si>
  <si>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</si>
  <si>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</si>
  <si>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</si>
  <si>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</si>
  <si>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</si>
  <si>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</si>
  <si>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</si>
  <si>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</si>
  <si>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</si>
  <si>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</si>
  <si>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</si>
  <si>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</si>
  <si>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</si>
  <si>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</si>
  <si>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</si>
  <si>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</si>
  <si>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</si>
  <si>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</si>
  <si>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</si>
  <si>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</si>
  <si>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</si>
  <si>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</si>
  <si>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</si>
  <si>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</si>
  <si>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</si>
  <si>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</si>
  <si>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</si>
  <si>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</si>
  <si>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</si>
  <si>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</si>
  <si>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</si>
  <si>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</si>
  <si>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</si>
  <si>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</si>
  <si>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</si>
  <si>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</si>
  <si>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</si>
  <si>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</si>
  <si>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</si>
  <si>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</si>
  <si>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</si>
  <si>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</si>
  <si>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</si>
  <si>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</si>
  <si>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</si>
  <si>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</si>
  <si>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</si>
  <si>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</si>
  <si>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</si>
  <si>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</si>
  <si>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</si>
  <si>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</si>
  <si>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</si>
  <si>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</si>
  <si>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</si>
  <si>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</si>
  <si>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</si>
  <si>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</si>
  <si>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</si>
  <si>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</si>
  <si>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</si>
  <si>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</si>
  <si>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</si>
  <si>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</si>
  <si>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</si>
  <si>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</si>
  <si>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</si>
  <si>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</si>
  <si>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</si>
  <si>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</si>
  <si>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</si>
  <si>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</si>
  <si>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</si>
  <si>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</si>
  <si>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</si>
  <si>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</si>
  <si>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</si>
  <si>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</si>
  <si>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</si>
  <si>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</si>
  <si>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</si>
  <si>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</si>
  <si>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</si>
  <si>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</si>
  <si>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</si>
  <si>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</si>
  <si>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</si>
  <si>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</si>
  <si>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</si>
  <si>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</si>
  <si>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 xml:space="preserve">PAR   </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</si>
  <si>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</si>
  <si>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</si>
  <si>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</si>
  <si>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</si>
  <si>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</si>
  <si>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</si>
  <si>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</si>
  <si>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</si>
  <si>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</si>
  <si>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</si>
  <si>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</si>
  <si>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</si>
  <si>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</si>
  <si>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</si>
  <si>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</si>
  <si>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</si>
  <si>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</si>
  <si>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</si>
  <si>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</si>
  <si>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</si>
  <si>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</si>
  <si>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 xml:space="preserve">JG    </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</si>
  <si>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</si>
  <si>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</si>
  <si>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</si>
  <si>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</si>
  <si>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</si>
  <si>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</si>
  <si>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</si>
  <si>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</si>
  <si>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</si>
  <si>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</si>
  <si>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</si>
  <si>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</si>
  <si>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</si>
  <si>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</si>
  <si>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 xml:space="preserve">MIL   </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</si>
  <si>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</si>
  <si>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</si>
  <si>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</si>
  <si>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</si>
  <si>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DE ESPUMA MULTIUSO *23 X 13 X 8*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</si>
  <si>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</si>
  <si>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</si>
  <si>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</si>
  <si>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</si>
  <si>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</si>
  <si>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</si>
  <si>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</si>
  <si>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</si>
  <si>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</si>
  <si>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</si>
  <si>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</si>
  <si>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</si>
  <si>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</si>
  <si>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</si>
  <si>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</si>
  <si>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</si>
  <si>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</si>
  <si>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</si>
  <si>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</si>
  <si>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</si>
  <si>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</si>
  <si>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</si>
  <si>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</si>
  <si>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</si>
  <si>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</si>
  <si>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</si>
  <si>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</si>
  <si>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</si>
  <si>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</si>
  <si>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</si>
  <si>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</si>
  <si>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</si>
  <si>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</si>
  <si>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</si>
  <si>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</si>
  <si>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</si>
  <si>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</si>
  <si>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</si>
  <si>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</si>
  <si>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</si>
  <si>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</si>
  <si>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</si>
  <si>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</si>
  <si>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</si>
  <si>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</si>
  <si>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</si>
  <si>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</si>
  <si>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</si>
  <si>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</si>
  <si>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</si>
  <si>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</si>
  <si>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</si>
  <si>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</si>
  <si>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</si>
  <si>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</si>
  <si>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</si>
  <si>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</si>
  <si>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</si>
  <si>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</si>
  <si>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</si>
  <si>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</si>
  <si>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</si>
  <si>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</si>
  <si>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</si>
  <si>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</si>
  <si>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</si>
  <si>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</si>
  <si>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</si>
  <si>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</si>
  <si>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</si>
  <si>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</si>
  <si>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</si>
  <si>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</si>
  <si>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</si>
  <si>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</si>
  <si>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</si>
  <si>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</si>
  <si>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</si>
  <si>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</si>
  <si>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</si>
  <si>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</si>
  <si>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</si>
  <si>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</si>
  <si>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</si>
  <si>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</si>
  <si>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</si>
  <si>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</si>
  <si>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</si>
  <si>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</si>
  <si>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</si>
  <si>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</si>
  <si>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</si>
  <si>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</si>
  <si>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</si>
  <si>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</si>
  <si>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</si>
  <si>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</si>
  <si>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</si>
  <si>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</si>
  <si>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</si>
  <si>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</si>
  <si>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</si>
  <si>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</si>
  <si>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</si>
  <si>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</si>
  <si>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</si>
  <si>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</si>
  <si>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</si>
  <si>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</si>
  <si>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</si>
  <si>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</si>
  <si>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</si>
  <si>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</si>
  <si>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</si>
  <si>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</si>
  <si>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</si>
  <si>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</si>
  <si>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</si>
  <si>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</si>
  <si>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</si>
  <si>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</si>
  <si>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</si>
  <si>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</si>
  <si>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</si>
  <si>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</si>
  <si>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</si>
  <si>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</si>
  <si>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</si>
  <si>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</si>
  <si>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</si>
  <si>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</si>
  <si>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</si>
  <si>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</si>
  <si>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</si>
  <si>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</si>
  <si>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</si>
  <si>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</si>
  <si>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</si>
  <si>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</si>
  <si>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</si>
  <si>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</si>
  <si>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</si>
  <si>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</si>
  <si>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</si>
  <si>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</si>
  <si>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</si>
  <si>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</si>
  <si>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</si>
  <si>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</si>
  <si>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</si>
  <si>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</si>
  <si>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</si>
  <si>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</si>
  <si>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</si>
  <si>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</si>
  <si>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</si>
  <si>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</si>
  <si>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</si>
  <si>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</si>
  <si>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</si>
  <si>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</si>
  <si>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</si>
  <si>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</si>
  <si>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</si>
  <si>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</si>
  <si>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</si>
  <si>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</si>
  <si>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</si>
  <si>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</si>
  <si>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</si>
  <si>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</si>
  <si>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</si>
  <si>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</si>
  <si>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</si>
  <si>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</si>
  <si>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</si>
  <si>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</si>
  <si>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</si>
  <si>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</si>
  <si>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</si>
  <si>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</si>
  <si>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</si>
  <si>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</si>
  <si>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</si>
  <si>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</si>
  <si>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</si>
  <si>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</si>
  <si>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</si>
  <si>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</si>
  <si>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</si>
  <si>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</si>
  <si>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</si>
  <si>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</si>
  <si>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</si>
  <si>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</si>
  <si>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</si>
  <si>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</si>
  <si>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</si>
  <si>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</si>
  <si>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</si>
  <si>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</si>
  <si>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</si>
  <si>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</si>
  <si>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</si>
  <si>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</si>
  <si>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</si>
  <si>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</si>
  <si>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</si>
  <si>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</si>
  <si>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</si>
  <si>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</si>
  <si>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</si>
  <si>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</si>
  <si>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</si>
  <si>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</si>
  <si>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</si>
  <si>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</si>
  <si>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</si>
  <si>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</si>
  <si>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</si>
  <si>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</si>
  <si>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</si>
  <si>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</si>
  <si>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</si>
  <si>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</si>
  <si>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</si>
  <si>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</si>
  <si>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</si>
  <si>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</si>
  <si>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</si>
  <si>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</si>
  <si>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</si>
  <si>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</si>
  <si>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</si>
  <si>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</si>
  <si>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</si>
  <si>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</si>
  <si>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</si>
  <si>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</si>
  <si>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</si>
  <si>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</si>
  <si>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</si>
  <si>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</si>
  <si>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</si>
  <si>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</si>
  <si>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</si>
  <si>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</si>
  <si>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</si>
  <si>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</si>
  <si>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</si>
  <si>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</si>
  <si>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</si>
  <si>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</si>
  <si>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</si>
  <si>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</si>
  <si>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</si>
  <si>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</si>
  <si>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</si>
  <si>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</si>
  <si>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</si>
  <si>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</si>
  <si>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</si>
  <si>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</si>
  <si>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</si>
  <si>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</si>
  <si>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</si>
  <si>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</si>
  <si>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</si>
  <si>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</si>
  <si>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</si>
  <si>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</si>
  <si>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</si>
  <si>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</si>
  <si>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</si>
  <si>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</si>
  <si>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</si>
  <si>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</si>
  <si>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</si>
  <si>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</si>
  <si>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</si>
  <si>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</si>
  <si>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</si>
  <si>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</si>
  <si>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</si>
  <si>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</si>
  <si>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</si>
  <si>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</si>
  <si>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</si>
  <si>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</si>
  <si>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</si>
  <si>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</si>
  <si>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</si>
  <si>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</si>
  <si>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</si>
  <si>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</si>
  <si>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</si>
  <si>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</si>
  <si>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</si>
  <si>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</si>
  <si>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</si>
  <si>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</si>
  <si>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</si>
  <si>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</si>
  <si>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</si>
  <si>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</si>
  <si>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</si>
  <si>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</si>
  <si>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</si>
  <si>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</si>
  <si>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</si>
  <si>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</si>
  <si>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</si>
  <si>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</si>
  <si>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</si>
  <si>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</si>
  <si>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</si>
  <si>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</si>
  <si>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</si>
  <si>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</si>
  <si>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</si>
  <si>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</si>
  <si>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</si>
  <si>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</si>
  <si>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</si>
  <si>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</si>
  <si>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</si>
  <si>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</si>
  <si>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</si>
  <si>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</si>
  <si>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</si>
  <si>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</si>
  <si>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</si>
  <si>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</si>
  <si>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</si>
  <si>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</si>
  <si>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CADEIRA SUSPENSA MANUAL / BALANCIM INDIVIDUAL (NBR 14751)</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</si>
  <si>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</si>
  <si>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</si>
  <si>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</si>
  <si>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</si>
  <si>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</si>
  <si>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</si>
  <si>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</si>
  <si>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</si>
  <si>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</si>
  <si>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</si>
  <si>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</si>
  <si>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</si>
  <si>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</si>
  <si>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</si>
  <si>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</si>
  <si>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</si>
  <si>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</si>
  <si>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</si>
  <si>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</si>
  <si>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</si>
  <si>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</si>
  <si>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</si>
  <si>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</si>
  <si>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</si>
  <si>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</si>
  <si>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</si>
  <si>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</si>
  <si>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</si>
  <si>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</si>
  <si>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</si>
  <si>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</si>
  <si>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</si>
  <si>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</si>
  <si>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OCTOGONAL DE FUNDO MOVEL, EM PVC, DE 3" X 3", PARA ELETRODUTO FLEXIVEL CORRUGADO</t>
  </si>
  <si>
    <t>CAIXA OCTOGONAL DE FUNDO MOVEL, EM PVC, DE 4" X 4", PARA ELETRODUTO FLEXIVEL CORRUGADO</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</si>
  <si>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</si>
  <si>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</si>
  <si>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</si>
  <si>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</si>
  <si>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250 X 230 X 75 MM, COM TAMPA E PORTA TAMPA QUADRADA BRANCA</t>
  </si>
  <si>
    <t>CAL HIDRATADA CH-I PARA ARGAMASSAS</t>
  </si>
  <si>
    <t>CAL HIDRATADA PARA PINTURA</t>
  </si>
  <si>
    <t>CAL VIRGEM COMUM PARA ARGAMASSAS (NBR 6453)</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</si>
  <si>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</si>
  <si>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</si>
  <si>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</si>
  <si>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</si>
  <si>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</si>
  <si>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</si>
  <si>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</si>
  <si>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</si>
  <si>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26, CORTE 33 CM</t>
  </si>
  <si>
    <t>CALHA QUADRADA DE CHAPA DE ACO GALVANIZADA NUM 28, CORTE 25 CM</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</si>
  <si>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</si>
  <si>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</si>
  <si>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</si>
  <si>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</si>
  <si>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</si>
  <si>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</si>
  <si>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</si>
  <si>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</si>
  <si>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</si>
  <si>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</si>
  <si>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</si>
  <si>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</si>
  <si>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</si>
  <si>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</si>
  <si>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</si>
  <si>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</si>
  <si>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</si>
  <si>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</si>
  <si>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</si>
  <si>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</si>
  <si>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</si>
  <si>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</si>
  <si>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</si>
  <si>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</si>
  <si>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</si>
  <si>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</si>
  <si>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</si>
  <si>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</si>
  <si>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</si>
  <si>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</si>
  <si>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</si>
  <si>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</si>
  <si>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</si>
  <si>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</si>
  <si>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</si>
  <si>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</si>
  <si>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</si>
  <si>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</si>
  <si>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</si>
  <si>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</si>
  <si>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</si>
  <si>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</si>
  <si>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</si>
  <si>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</si>
  <si>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</si>
  <si>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</si>
  <si>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</si>
  <si>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</si>
  <si>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</si>
  <si>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</si>
  <si>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</si>
  <si>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</si>
  <si>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</si>
  <si>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</si>
  <si>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</si>
  <si>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</si>
  <si>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</si>
  <si>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</si>
  <si>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</si>
  <si>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</si>
  <si>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</si>
  <si>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</si>
  <si>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</si>
  <si>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</si>
  <si>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</si>
  <si>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</si>
  <si>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</si>
  <si>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</si>
  <si>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</si>
  <si>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</si>
  <si>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</si>
  <si>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</si>
  <si>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</si>
  <si>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</si>
  <si>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</si>
  <si>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</si>
  <si>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</si>
  <si>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</si>
  <si>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</si>
  <si>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</si>
  <si>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</si>
  <si>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</si>
  <si>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</si>
  <si>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</si>
  <si>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</si>
  <si>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</si>
  <si>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</si>
  <si>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</si>
  <si>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</si>
  <si>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</si>
  <si>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</si>
  <si>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</si>
  <si>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</si>
  <si>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</si>
  <si>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</si>
  <si>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</si>
  <si>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</si>
  <si>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</si>
  <si>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</si>
  <si>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</si>
  <si>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</si>
  <si>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</si>
  <si>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</si>
  <si>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</si>
  <si>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</si>
  <si>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 xml:space="preserve">T     </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</si>
  <si>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</si>
  <si>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</si>
  <si>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</si>
  <si>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</si>
  <si>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</si>
  <si>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</si>
  <si>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</si>
  <si>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</si>
  <si>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</si>
  <si>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</si>
  <si>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</si>
  <si>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</si>
  <si>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</si>
  <si>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</si>
  <si>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</si>
  <si>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</si>
  <si>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</si>
  <si>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</si>
  <si>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</si>
  <si>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</si>
  <si>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</si>
  <si>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</si>
  <si>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</si>
  <si>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</si>
  <si>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</si>
  <si>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</si>
  <si>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</si>
  <si>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</si>
  <si>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</si>
  <si>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</si>
  <si>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</si>
  <si>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</si>
  <si>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</si>
  <si>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</si>
  <si>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</si>
  <si>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</si>
  <si>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</si>
  <si>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</si>
  <si>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</si>
  <si>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</si>
  <si>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</si>
  <si>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</si>
  <si>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</si>
  <si>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</si>
  <si>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</si>
  <si>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</si>
  <si>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</si>
  <si>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</si>
  <si>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</si>
  <si>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</si>
  <si>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</si>
  <si>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</si>
  <si>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</si>
  <si>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</si>
  <si>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</si>
  <si>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</si>
  <si>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</si>
  <si>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</si>
  <si>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</si>
  <si>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</si>
  <si>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</si>
  <si>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</si>
  <si>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</si>
  <si>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</si>
  <si>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</si>
  <si>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</si>
  <si>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</si>
  <si>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</si>
  <si>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</si>
  <si>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</si>
  <si>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</si>
  <si>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</si>
  <si>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</si>
  <si>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</si>
  <si>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</si>
  <si>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</si>
  <si>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</si>
  <si>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</si>
  <si>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</si>
  <si>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</si>
  <si>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</si>
  <si>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</si>
  <si>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</si>
  <si>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</si>
  <si>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</si>
  <si>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</si>
  <si>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</si>
  <si>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</si>
  <si>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</si>
  <si>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</si>
  <si>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</si>
  <si>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</si>
  <si>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</si>
  <si>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</si>
  <si>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</si>
  <si>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</si>
  <si>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50/70 (COLETADO CAIXA NA ANP ACRESCIDO DE ICMS)</t>
  </si>
  <si>
    <t>CIMENTO BRANCO</t>
  </si>
  <si>
    <t>CIMENTO IMPERMEABILIZANTE DE PEGA ULTRARRAPIDA PARA TAMPONAMENTOS</t>
  </si>
  <si>
    <t>CIMENTO PORTLAND COMPOSTO CP II-32</t>
  </si>
  <si>
    <t>CIMENTO PORTLAND ESTRUTURAL BRANCO CPB-32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</si>
  <si>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</si>
  <si>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</si>
  <si>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</si>
  <si>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</si>
  <si>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</si>
  <si>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</si>
  <si>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</si>
  <si>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</si>
  <si>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</si>
  <si>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</si>
  <si>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</si>
  <si>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</si>
  <si>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</si>
  <si>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</si>
  <si>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</si>
  <si>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</si>
  <si>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</si>
  <si>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</si>
  <si>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</si>
  <si>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</si>
  <si>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</si>
  <si>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</si>
  <si>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</si>
  <si>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</si>
  <si>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</si>
  <si>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</si>
  <si>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</si>
  <si>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</si>
  <si>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</si>
  <si>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</si>
  <si>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</si>
  <si>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</si>
  <si>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</si>
  <si>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</si>
  <si>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</si>
  <si>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</si>
  <si>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</si>
  <si>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</si>
  <si>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</si>
  <si>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</si>
  <si>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</si>
  <si>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</si>
  <si>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</si>
  <si>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</si>
  <si>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</si>
  <si>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</si>
  <si>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</si>
  <si>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</si>
  <si>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</si>
  <si>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</si>
  <si>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</si>
  <si>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</si>
  <si>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</si>
  <si>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</si>
  <si>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</si>
  <si>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</si>
  <si>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</si>
  <si>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</si>
  <si>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</si>
  <si>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</si>
  <si>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</si>
  <si>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</si>
  <si>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</si>
  <si>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</si>
  <si>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</si>
  <si>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</si>
  <si>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</si>
  <si>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</si>
  <si>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</si>
  <si>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</si>
  <si>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</si>
  <si>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</si>
  <si>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</si>
  <si>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</si>
  <si>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</si>
  <si>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</si>
  <si>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</si>
  <si>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</si>
  <si>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</si>
  <si>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</si>
  <si>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</si>
  <si>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</si>
  <si>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</si>
  <si>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</si>
  <si>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</si>
  <si>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</si>
  <si>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</si>
  <si>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</si>
  <si>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</si>
  <si>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</si>
  <si>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</si>
  <si>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</si>
  <si>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</si>
  <si>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</si>
  <si>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</si>
  <si>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</si>
  <si>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</si>
  <si>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</si>
  <si>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</si>
  <si>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</si>
  <si>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</si>
  <si>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</si>
  <si>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</si>
  <si>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</si>
  <si>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</si>
  <si>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</si>
  <si>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</si>
  <si>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</si>
  <si>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</si>
  <si>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</si>
  <si>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</si>
  <si>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</si>
  <si>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</si>
  <si>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</si>
  <si>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</si>
  <si>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</si>
  <si>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</si>
  <si>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</si>
  <si>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</si>
  <si>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</si>
  <si>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</si>
  <si>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</si>
  <si>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</si>
  <si>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</si>
  <si>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</si>
  <si>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</si>
  <si>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</si>
  <si>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</si>
  <si>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</si>
  <si>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</si>
  <si>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</si>
  <si>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</si>
  <si>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</si>
  <si>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</si>
  <si>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</si>
  <si>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</si>
  <si>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</si>
  <si>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</si>
  <si>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</si>
  <si>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</si>
  <si>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</si>
  <si>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</si>
  <si>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</si>
  <si>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</si>
  <si>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</si>
  <si>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</si>
  <si>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</si>
  <si>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</si>
  <si>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</si>
  <si>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</si>
  <si>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</si>
  <si>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</si>
  <si>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</si>
  <si>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</si>
  <si>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</si>
  <si>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</si>
  <si>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</si>
  <si>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</si>
  <si>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</si>
  <si>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</si>
  <si>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</si>
  <si>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</si>
  <si>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</si>
  <si>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</si>
  <si>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</si>
  <si>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</si>
  <si>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</si>
  <si>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</si>
  <si>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</si>
  <si>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</si>
  <si>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</si>
  <si>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</si>
  <si>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</si>
  <si>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</si>
  <si>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</si>
  <si>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</si>
  <si>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</si>
  <si>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</si>
  <si>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</si>
  <si>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</si>
  <si>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</si>
  <si>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</si>
  <si>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</si>
  <si>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</si>
  <si>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</si>
  <si>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</si>
  <si>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</si>
  <si>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</si>
  <si>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</si>
  <si>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</si>
  <si>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</si>
  <si>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</si>
  <si>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</si>
  <si>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</si>
  <si>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</si>
  <si>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</si>
  <si>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</si>
  <si>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</si>
  <si>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</si>
  <si>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</si>
  <si>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</si>
  <si>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</si>
  <si>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</si>
  <si>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</si>
  <si>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</si>
  <si>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</si>
  <si>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</si>
  <si>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</si>
  <si>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</si>
  <si>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</si>
  <si>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</si>
  <si>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</si>
  <si>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</si>
  <si>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</si>
  <si>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</si>
  <si>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</si>
  <si>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</si>
  <si>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 xml:space="preserve">CJ    </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</si>
  <si>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</si>
  <si>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</si>
  <si>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</si>
  <si>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</si>
  <si>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</si>
  <si>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</si>
  <si>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</si>
  <si>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</si>
  <si>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</si>
  <si>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</si>
  <si>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</si>
  <si>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</si>
  <si>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</si>
  <si>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</si>
  <si>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</si>
  <si>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</si>
  <si>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</si>
  <si>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</si>
  <si>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</si>
  <si>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</si>
  <si>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</si>
  <si>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</si>
  <si>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</si>
  <si>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</si>
  <si>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</si>
  <si>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</si>
  <si>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</si>
  <si>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</si>
  <si>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</si>
  <si>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</si>
  <si>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</si>
  <si>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</si>
  <si>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</si>
  <si>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</si>
  <si>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</si>
  <si>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</si>
  <si>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</si>
  <si>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</si>
  <si>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</si>
  <si>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</si>
  <si>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</si>
  <si>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</si>
  <si>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</si>
  <si>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</si>
  <si>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</si>
  <si>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</si>
  <si>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</si>
  <si>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</si>
  <si>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</si>
  <si>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</si>
  <si>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</si>
  <si>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</si>
  <si>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</si>
  <si>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</si>
  <si>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</si>
  <si>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</si>
  <si>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</si>
  <si>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</si>
  <si>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</si>
  <si>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</si>
  <si>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</si>
  <si>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</si>
  <si>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</si>
  <si>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</si>
  <si>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</si>
  <si>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</si>
  <si>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</si>
  <si>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</si>
  <si>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</si>
  <si>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</si>
  <si>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</si>
  <si>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</si>
  <si>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</si>
  <si>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</si>
  <si>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</si>
  <si>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</si>
  <si>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</si>
  <si>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</si>
  <si>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</si>
  <si>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</si>
  <si>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</si>
  <si>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</si>
  <si>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</si>
  <si>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</si>
  <si>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</si>
  <si>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</si>
  <si>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</si>
  <si>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</si>
  <si>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</si>
  <si>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</si>
  <si>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</si>
  <si>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</si>
  <si>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</si>
  <si>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</si>
  <si>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</si>
  <si>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</si>
  <si>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</si>
  <si>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</si>
  <si>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</si>
  <si>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</si>
  <si>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</si>
  <si>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</si>
  <si>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</si>
  <si>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</si>
  <si>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</si>
  <si>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</si>
  <si>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</si>
  <si>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</si>
  <si>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</si>
  <si>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</si>
  <si>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</si>
  <si>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</si>
  <si>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</si>
  <si>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</si>
  <si>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</si>
  <si>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</si>
  <si>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</si>
  <si>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</si>
  <si>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</si>
  <si>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</si>
  <si>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</si>
  <si>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</si>
  <si>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</si>
  <si>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</si>
  <si>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</si>
  <si>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</si>
  <si>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</si>
  <si>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</si>
  <si>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</si>
  <si>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</si>
  <si>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</si>
  <si>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</si>
  <si>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</si>
  <si>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</si>
  <si>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</si>
  <si>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</si>
  <si>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</si>
  <si>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</si>
  <si>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</si>
  <si>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</si>
  <si>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</si>
  <si>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</si>
  <si>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</si>
  <si>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</si>
  <si>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</si>
  <si>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</si>
  <si>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</si>
  <si>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</si>
  <si>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</si>
  <si>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</si>
  <si>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</si>
  <si>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</si>
  <si>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</si>
  <si>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</si>
  <si>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</si>
  <si>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</si>
  <si>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</si>
  <si>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</si>
  <si>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</si>
  <si>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</si>
  <si>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</si>
  <si>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</si>
  <si>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</si>
  <si>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</si>
  <si>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</si>
  <si>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</si>
  <si>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</si>
  <si>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</si>
  <si>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</si>
  <si>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</si>
  <si>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</si>
  <si>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</si>
  <si>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</si>
  <si>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</si>
  <si>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</si>
  <si>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</si>
  <si>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</si>
  <si>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</si>
  <si>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</si>
  <si>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</si>
  <si>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</si>
  <si>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</si>
  <si>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</si>
  <si>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</si>
  <si>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</si>
  <si>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</si>
  <si>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</si>
  <si>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</si>
  <si>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</si>
  <si>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</si>
  <si>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</si>
  <si>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</si>
  <si>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</si>
  <si>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</si>
  <si>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</si>
  <si>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</si>
  <si>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</si>
  <si>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</si>
  <si>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</si>
  <si>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</si>
  <si>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</si>
  <si>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</si>
  <si>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</si>
  <si>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</si>
  <si>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</si>
  <si>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</si>
  <si>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</si>
  <si>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</si>
  <si>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</si>
  <si>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</si>
  <si>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</si>
  <si>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</si>
  <si>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</si>
  <si>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</si>
  <si>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</si>
  <si>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</si>
  <si>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</si>
  <si>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</si>
  <si>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</si>
  <si>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</si>
  <si>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</si>
  <si>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</si>
  <si>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</si>
  <si>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</si>
  <si>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</si>
  <si>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</si>
  <si>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</si>
  <si>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</si>
  <si>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</si>
  <si>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</si>
  <si>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</si>
  <si>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</si>
  <si>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</si>
  <si>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</si>
  <si>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</si>
  <si>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</si>
  <si>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</si>
  <si>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</si>
  <si>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</si>
  <si>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</si>
  <si>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</si>
  <si>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</si>
  <si>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</si>
  <si>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</si>
  <si>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</si>
  <si>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</si>
  <si>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</si>
  <si>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</si>
  <si>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</si>
  <si>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</si>
  <si>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</si>
  <si>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</si>
  <si>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</si>
  <si>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</si>
  <si>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</si>
  <si>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</si>
  <si>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</si>
  <si>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</si>
  <si>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</si>
  <si>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</si>
  <si>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</si>
  <si>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</si>
  <si>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</si>
  <si>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</si>
  <si>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</si>
  <si>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</si>
  <si>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</si>
  <si>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</si>
  <si>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</si>
  <si>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</si>
  <si>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</si>
  <si>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</si>
  <si>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</si>
  <si>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</si>
  <si>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</si>
  <si>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</si>
  <si>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</si>
  <si>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</si>
  <si>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</si>
  <si>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</si>
  <si>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</si>
  <si>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</si>
  <si>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</si>
  <si>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</si>
  <si>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</si>
  <si>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</si>
  <si>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</si>
  <si>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</si>
  <si>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</si>
  <si>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</si>
  <si>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</si>
  <si>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</si>
  <si>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</si>
  <si>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</si>
  <si>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</si>
  <si>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</si>
  <si>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</si>
  <si>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</si>
  <si>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</si>
  <si>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</si>
  <si>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</si>
  <si>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</si>
  <si>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</si>
  <si>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</si>
  <si>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</si>
  <si>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</si>
  <si>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</si>
  <si>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</si>
  <si>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</si>
  <si>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</si>
  <si>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</si>
  <si>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</si>
  <si>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</si>
  <si>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</si>
  <si>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</si>
  <si>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</si>
  <si>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</si>
  <si>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</si>
  <si>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</si>
  <si>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</si>
  <si>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</si>
  <si>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</si>
  <si>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</si>
  <si>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</si>
  <si>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</si>
  <si>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</si>
  <si>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</si>
  <si>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</si>
  <si>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</si>
  <si>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</si>
  <si>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</si>
  <si>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</si>
  <si>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</si>
  <si>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</si>
  <si>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</si>
  <si>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</si>
  <si>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</si>
  <si>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</si>
  <si>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</si>
  <si>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</si>
  <si>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</si>
  <si>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</si>
  <si>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</si>
  <si>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</si>
  <si>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</si>
  <si>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</si>
  <si>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</si>
  <si>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</si>
  <si>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</si>
  <si>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</si>
  <si>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</si>
  <si>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</si>
  <si>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</si>
  <si>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</si>
  <si>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</si>
  <si>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</si>
  <si>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</si>
  <si>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</si>
  <si>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</si>
  <si>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</si>
  <si>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</si>
  <si>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</si>
  <si>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</si>
  <si>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</si>
  <si>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</si>
  <si>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</si>
  <si>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</si>
  <si>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</si>
  <si>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</si>
  <si>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</si>
  <si>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</si>
  <si>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</si>
  <si>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</si>
  <si>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</si>
  <si>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</si>
  <si>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</si>
  <si>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</si>
  <si>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</si>
  <si>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</si>
  <si>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</si>
  <si>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</si>
  <si>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</si>
  <si>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</si>
  <si>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</si>
  <si>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</si>
  <si>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</si>
  <si>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</si>
  <si>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</si>
  <si>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</si>
  <si>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</si>
  <si>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</si>
  <si>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</si>
  <si>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</si>
  <si>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</si>
  <si>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</si>
  <si>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</si>
  <si>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</si>
  <si>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</si>
  <si>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</si>
  <si>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</si>
  <si>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</si>
  <si>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</si>
  <si>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</si>
  <si>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</si>
  <si>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</si>
  <si>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</si>
  <si>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</si>
  <si>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</si>
  <si>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</si>
  <si>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</si>
  <si>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</si>
  <si>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</si>
  <si>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</si>
  <si>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</si>
  <si>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</si>
  <si>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</si>
  <si>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</si>
  <si>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</si>
  <si>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</si>
  <si>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</si>
  <si>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</si>
  <si>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</si>
  <si>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</si>
  <si>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</si>
  <si>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</si>
  <si>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</si>
  <si>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</si>
  <si>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</si>
  <si>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</si>
  <si>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</si>
  <si>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</si>
  <si>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</si>
  <si>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</si>
  <si>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</si>
  <si>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</si>
  <si>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</si>
  <si>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</si>
  <si>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</si>
  <si>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</si>
  <si>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</si>
  <si>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</si>
  <si>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</si>
  <si>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</si>
  <si>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</si>
  <si>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</si>
  <si>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</si>
  <si>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</si>
  <si>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</si>
  <si>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</si>
  <si>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</si>
  <si>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</si>
  <si>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</si>
  <si>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</si>
  <si>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</si>
  <si>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</si>
  <si>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</si>
  <si>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</si>
  <si>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</si>
  <si>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</si>
  <si>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</si>
  <si>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</si>
  <si>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</si>
  <si>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</si>
  <si>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</si>
  <si>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</si>
  <si>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</si>
  <si>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</si>
  <si>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</si>
  <si>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</si>
  <si>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</si>
  <si>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</si>
  <si>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</si>
  <si>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</si>
  <si>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</si>
  <si>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</si>
  <si>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</si>
  <si>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</si>
  <si>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</si>
  <si>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</si>
  <si>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</si>
  <si>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</si>
  <si>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</si>
  <si>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</si>
  <si>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</si>
  <si>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</si>
  <si>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</si>
  <si>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</si>
  <si>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</si>
  <si>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</si>
  <si>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</si>
  <si>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</si>
  <si>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</si>
  <si>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</si>
  <si>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</si>
  <si>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</si>
  <si>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</si>
  <si>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</si>
  <si>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</si>
  <si>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</si>
  <si>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</si>
  <si>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</si>
  <si>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</si>
  <si>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</si>
  <si>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</si>
  <si>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</si>
  <si>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</si>
  <si>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</si>
  <si>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</si>
  <si>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</si>
  <si>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</si>
  <si>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</si>
  <si>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</si>
  <si>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</si>
  <si>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</si>
  <si>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</si>
  <si>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</si>
  <si>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</si>
  <si>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</si>
  <si>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</si>
  <si>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</si>
  <si>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</si>
  <si>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</si>
  <si>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</si>
  <si>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</si>
  <si>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</si>
  <si>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</si>
  <si>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</si>
  <si>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</si>
  <si>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</si>
  <si>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</si>
  <si>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</si>
  <si>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</si>
  <si>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</si>
  <si>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</si>
  <si>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</si>
  <si>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</si>
  <si>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</si>
  <si>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</si>
  <si>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</si>
  <si>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</si>
  <si>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</si>
  <si>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</si>
  <si>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</si>
  <si>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</si>
  <si>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</si>
  <si>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</si>
  <si>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</si>
  <si>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</si>
  <si>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</si>
  <si>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</si>
  <si>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</si>
  <si>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</si>
  <si>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</si>
  <si>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</si>
  <si>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</si>
  <si>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</si>
  <si>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</si>
  <si>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</si>
  <si>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</si>
  <si>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</si>
  <si>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</si>
  <si>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</si>
  <si>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</si>
  <si>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</si>
  <si>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</si>
  <si>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</si>
  <si>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</si>
  <si>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</si>
  <si>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</si>
  <si>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</si>
  <si>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</si>
  <si>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</si>
  <si>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</si>
  <si>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</si>
  <si>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</si>
  <si>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</si>
  <si>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</si>
  <si>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</si>
  <si>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</si>
  <si>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</si>
  <si>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</si>
  <si>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</si>
  <si>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</si>
  <si>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</si>
  <si>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</si>
  <si>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</si>
  <si>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</si>
  <si>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</si>
  <si>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</si>
  <si>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</si>
  <si>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</si>
  <si>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</si>
  <si>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</si>
  <si>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</si>
  <si>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</si>
  <si>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</si>
  <si>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</si>
  <si>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</si>
  <si>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</si>
  <si>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</si>
  <si>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</si>
  <si>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</si>
  <si>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</si>
  <si>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</si>
  <si>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</si>
  <si>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</si>
  <si>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</si>
  <si>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</si>
  <si>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</si>
  <si>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</si>
  <si>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</si>
  <si>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</si>
  <si>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</si>
  <si>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</si>
  <si>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</si>
  <si>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</si>
  <si>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</si>
  <si>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</si>
  <si>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</si>
  <si>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</si>
  <si>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</si>
  <si>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</si>
  <si>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</si>
  <si>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</si>
  <si>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</si>
  <si>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</si>
  <si>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</si>
  <si>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</si>
  <si>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</si>
  <si>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</si>
  <si>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</si>
  <si>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</si>
  <si>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</si>
  <si>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</si>
  <si>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</si>
  <si>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</si>
  <si>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</si>
  <si>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</si>
  <si>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</si>
  <si>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FECHO / FECHADURA COM PUXADOR CONCHA, COM TRANCA TIPO TRAVA, PARA JANELA / PORTA DE CORRER (INCLUI TESTA, FECHADURA, PUXADOR) - COMPLETA</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</si>
  <si>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</si>
  <si>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</si>
  <si>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</si>
  <si>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</si>
  <si>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</si>
  <si>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</si>
  <si>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</si>
  <si>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</si>
  <si>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</si>
  <si>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</si>
  <si>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</si>
  <si>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</si>
  <si>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</si>
  <si>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</si>
  <si>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</si>
  <si>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</si>
  <si>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</si>
  <si>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</si>
  <si>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</si>
  <si>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</si>
  <si>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</si>
  <si>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</si>
  <si>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</si>
  <si>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</si>
  <si>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</si>
  <si>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</si>
  <si>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</si>
  <si>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</si>
  <si>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</si>
  <si>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</si>
  <si>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</si>
  <si>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</si>
  <si>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</si>
  <si>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 xml:space="preserve">CENTO </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</si>
  <si>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</si>
  <si>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</si>
  <si>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</si>
  <si>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</si>
  <si>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</si>
  <si>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</si>
  <si>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</si>
  <si>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</si>
  <si>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</si>
  <si>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</si>
  <si>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</si>
  <si>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</si>
  <si>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</si>
  <si>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</si>
  <si>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</si>
  <si>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</si>
  <si>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</si>
  <si>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</si>
  <si>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</si>
  <si>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</si>
  <si>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</si>
  <si>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</si>
  <si>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</si>
  <si>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</si>
  <si>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</si>
  <si>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</si>
  <si>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</si>
  <si>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</si>
  <si>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</si>
  <si>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</si>
  <si>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</si>
  <si>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</si>
  <si>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</si>
  <si>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</si>
  <si>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</si>
  <si>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</si>
  <si>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</si>
  <si>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</si>
  <si>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</si>
  <si>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</si>
  <si>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</si>
  <si>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</si>
  <si>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</si>
  <si>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</si>
  <si>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</si>
  <si>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</si>
  <si>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</si>
  <si>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</si>
  <si>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</si>
  <si>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</si>
  <si>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</si>
  <si>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</si>
  <si>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</si>
  <si>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</si>
  <si>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</si>
  <si>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</si>
  <si>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</si>
  <si>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</si>
  <si>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</si>
  <si>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</si>
  <si>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</si>
  <si>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</si>
  <si>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</si>
  <si>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</si>
  <si>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</si>
  <si>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</si>
  <si>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</si>
  <si>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</si>
  <si>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</si>
  <si>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</si>
  <si>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</si>
  <si>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 xml:space="preserve">GL    </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</si>
  <si>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</si>
  <si>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</si>
  <si>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</si>
  <si>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</si>
  <si>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</si>
  <si>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</si>
  <si>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</si>
  <si>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</si>
  <si>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</si>
  <si>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</si>
  <si>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</si>
  <si>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</si>
  <si>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</si>
  <si>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</si>
  <si>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</si>
  <si>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</si>
  <si>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</si>
  <si>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</si>
  <si>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</si>
  <si>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</si>
  <si>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</si>
  <si>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</si>
  <si>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</si>
  <si>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</si>
  <si>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</si>
  <si>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</si>
  <si>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</si>
  <si>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</si>
  <si>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</si>
  <si>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</si>
  <si>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</si>
  <si>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</si>
  <si>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</si>
  <si>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</si>
  <si>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</si>
  <si>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</si>
  <si>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</si>
  <si>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</si>
  <si>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</si>
  <si>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</si>
  <si>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</si>
  <si>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</si>
  <si>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</si>
  <si>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</si>
  <si>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</si>
  <si>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</si>
  <si>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</si>
  <si>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</si>
  <si>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</si>
  <si>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</si>
  <si>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</si>
  <si>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</si>
  <si>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</si>
  <si>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</si>
  <si>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</si>
  <si>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</si>
  <si>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</si>
  <si>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</si>
  <si>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</si>
  <si>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</si>
  <si>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</si>
  <si>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</si>
  <si>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</si>
  <si>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</si>
  <si>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</si>
  <si>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</si>
  <si>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</si>
  <si>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</si>
  <si>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</si>
  <si>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</si>
  <si>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</si>
  <si>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</si>
  <si>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</si>
  <si>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</si>
  <si>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</si>
  <si>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</si>
  <si>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</si>
  <si>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</si>
  <si>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</si>
  <si>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</si>
  <si>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</si>
  <si>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</si>
  <si>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</si>
  <si>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</si>
  <si>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</si>
  <si>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</si>
  <si>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</si>
  <si>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</si>
  <si>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</si>
  <si>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</si>
  <si>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</si>
  <si>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</si>
  <si>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</si>
  <si>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</si>
  <si>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</si>
  <si>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</si>
  <si>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</si>
  <si>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</si>
  <si>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</si>
  <si>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</si>
  <si>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</si>
  <si>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</si>
  <si>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</si>
  <si>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</si>
  <si>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</si>
  <si>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</si>
  <si>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</si>
  <si>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</si>
  <si>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</si>
  <si>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</si>
  <si>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</si>
  <si>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</si>
  <si>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</si>
  <si>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</si>
  <si>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</si>
  <si>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</si>
  <si>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</si>
  <si>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</si>
  <si>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</si>
  <si>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</si>
  <si>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</si>
  <si>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</si>
  <si>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</si>
  <si>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</si>
  <si>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</si>
  <si>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</si>
  <si>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</si>
  <si>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</si>
  <si>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</si>
  <si>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</si>
  <si>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</si>
  <si>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</si>
  <si>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</si>
  <si>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</si>
  <si>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</si>
  <si>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</si>
  <si>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</si>
  <si>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</si>
  <si>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</si>
  <si>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</si>
  <si>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</si>
  <si>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</si>
  <si>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</si>
  <si>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</si>
  <si>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</si>
  <si>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</si>
  <si>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</si>
  <si>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</si>
  <si>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</si>
  <si>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</si>
  <si>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</si>
  <si>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</si>
  <si>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</si>
  <si>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</si>
  <si>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</si>
  <si>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</si>
  <si>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</si>
  <si>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</si>
  <si>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</si>
  <si>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</si>
  <si>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</si>
  <si>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</si>
  <si>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</si>
  <si>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</si>
  <si>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</si>
  <si>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</si>
  <si>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</si>
  <si>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</si>
  <si>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</si>
  <si>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</si>
  <si>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</si>
  <si>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80 X 60 CM (A X L), ACABAMENTO ACET OU BRILHANTE,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</si>
  <si>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</si>
  <si>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</si>
  <si>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</si>
  <si>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</si>
  <si>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</si>
  <si>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</si>
  <si>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</si>
  <si>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</si>
  <si>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</si>
  <si>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</si>
  <si>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200 CM, 4 FLS,  BANDEIRA COM BASCULA,  ACABAMENTO ACET OU BRILHANTE, BATENTE/REQUADRO DE 6 A 14 CM, COM VIDRO, SEM GUARNICAO/ALIZAR</t>
  </si>
  <si>
    <t>JANELA DE CORRER EM ALUMINIO, 120 X 150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</si>
  <si>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</si>
  <si>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</si>
  <si>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</si>
  <si>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</si>
  <si>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</si>
  <si>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</si>
  <si>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</si>
  <si>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</si>
  <si>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</si>
  <si>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</si>
  <si>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</si>
  <si>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</si>
  <si>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</si>
  <si>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</si>
  <si>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</si>
  <si>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</si>
  <si>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</si>
  <si>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</si>
  <si>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</si>
  <si>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</si>
  <si>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</si>
  <si>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</si>
  <si>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</si>
  <si>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</si>
  <si>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</si>
  <si>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</si>
  <si>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</si>
  <si>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</si>
  <si>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</si>
  <si>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</si>
  <si>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</si>
  <si>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</si>
  <si>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</si>
  <si>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</si>
  <si>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</si>
  <si>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</si>
  <si>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</si>
  <si>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</si>
  <si>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</si>
  <si>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</si>
  <si>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</si>
  <si>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</si>
  <si>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</si>
  <si>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</si>
  <si>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</si>
  <si>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</si>
  <si>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</si>
  <si>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</si>
  <si>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</si>
  <si>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</si>
  <si>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</si>
  <si>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</si>
  <si>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</si>
  <si>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</si>
  <si>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</si>
  <si>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</si>
  <si>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</si>
  <si>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</si>
  <si>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</si>
  <si>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</si>
  <si>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</si>
  <si>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</si>
  <si>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</si>
  <si>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</si>
  <si>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</si>
  <si>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</si>
  <si>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</si>
  <si>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</si>
  <si>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</si>
  <si>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</si>
  <si>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</si>
  <si>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</si>
  <si>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</si>
  <si>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</si>
  <si>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</si>
  <si>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</si>
  <si>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</si>
  <si>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</si>
  <si>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</si>
  <si>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</si>
  <si>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</si>
  <si>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</si>
  <si>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</si>
  <si>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</si>
  <si>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</si>
  <si>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</si>
  <si>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</si>
  <si>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</si>
  <si>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</si>
  <si>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</si>
  <si>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</si>
  <si>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</si>
  <si>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</si>
  <si>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</si>
  <si>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</si>
  <si>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</si>
  <si>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</si>
  <si>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</si>
  <si>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</si>
  <si>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</si>
  <si>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</si>
  <si>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</si>
  <si>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</si>
  <si>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</si>
  <si>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</si>
  <si>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</si>
  <si>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</si>
  <si>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</si>
  <si>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</si>
  <si>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</si>
  <si>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</si>
  <si>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</si>
  <si>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</si>
  <si>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</si>
  <si>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</si>
  <si>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</si>
  <si>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</si>
  <si>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</si>
  <si>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</si>
  <si>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</si>
  <si>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</si>
  <si>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</si>
  <si>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</si>
  <si>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</si>
  <si>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</si>
  <si>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</si>
  <si>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</si>
  <si>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</si>
  <si>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</si>
  <si>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</si>
  <si>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</si>
  <si>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</si>
  <si>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</si>
  <si>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</si>
  <si>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</si>
  <si>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</si>
  <si>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</si>
  <si>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</si>
  <si>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</si>
  <si>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</si>
  <si>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</si>
  <si>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</si>
  <si>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</si>
  <si>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</si>
  <si>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</si>
  <si>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</si>
  <si>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</si>
  <si>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</si>
  <si>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</si>
  <si>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</si>
  <si>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</si>
  <si>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</si>
  <si>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</si>
  <si>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</si>
  <si>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</si>
  <si>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</si>
  <si>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</si>
  <si>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</si>
  <si>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</si>
  <si>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</si>
  <si>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</si>
  <si>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</si>
  <si>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</si>
  <si>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</si>
  <si>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</si>
  <si>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</si>
  <si>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</si>
  <si>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</si>
  <si>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</si>
  <si>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</si>
  <si>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</si>
  <si>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</si>
  <si>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</si>
  <si>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</si>
  <si>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</si>
  <si>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</si>
  <si>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</si>
  <si>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</si>
  <si>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</si>
  <si>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</si>
  <si>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</si>
  <si>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</si>
  <si>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</si>
  <si>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</si>
  <si>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</si>
  <si>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</si>
  <si>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</si>
  <si>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</si>
  <si>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</si>
  <si>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</si>
  <si>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</si>
  <si>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</si>
  <si>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</si>
  <si>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</si>
  <si>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</si>
  <si>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</si>
  <si>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</si>
  <si>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</si>
  <si>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</si>
  <si>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</si>
  <si>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</si>
  <si>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</si>
  <si>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</si>
  <si>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</si>
  <si>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</si>
  <si>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</si>
  <si>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</si>
  <si>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</si>
  <si>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</si>
  <si>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</si>
  <si>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</si>
  <si>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</si>
  <si>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</si>
  <si>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</si>
  <si>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</si>
  <si>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</si>
  <si>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</si>
  <si>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</si>
  <si>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</si>
  <si>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</si>
  <si>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</si>
  <si>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</si>
  <si>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</si>
  <si>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</si>
  <si>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</si>
  <si>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</si>
  <si>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</si>
  <si>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</si>
  <si>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</si>
  <si>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</si>
  <si>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</si>
  <si>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</si>
  <si>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</si>
  <si>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</si>
  <si>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</si>
  <si>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</si>
  <si>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</si>
  <si>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</si>
  <si>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</si>
  <si>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</si>
  <si>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</si>
  <si>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</si>
  <si>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</si>
  <si>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</si>
  <si>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</si>
  <si>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</si>
  <si>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</si>
  <si>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</si>
  <si>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</si>
  <si>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</si>
  <si>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</si>
  <si>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</si>
  <si>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</si>
  <si>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</si>
  <si>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</si>
  <si>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</si>
  <si>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</si>
  <si>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</si>
  <si>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</si>
  <si>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</si>
  <si>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</si>
  <si>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</si>
  <si>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</si>
  <si>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</si>
  <si>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</si>
  <si>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</si>
  <si>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</si>
  <si>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</si>
  <si>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M2XMES</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</si>
  <si>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</si>
  <si>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</si>
  <si>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</si>
  <si>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</si>
  <si>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</si>
  <si>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</si>
  <si>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</si>
  <si>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</si>
  <si>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</si>
  <si>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</si>
  <si>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</si>
  <si>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</si>
  <si>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</si>
  <si>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</si>
  <si>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</si>
  <si>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</si>
  <si>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</si>
  <si>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</si>
  <si>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</si>
  <si>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</si>
  <si>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</si>
  <si>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</si>
  <si>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</si>
  <si>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</si>
  <si>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</si>
  <si>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</si>
  <si>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</si>
  <si>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</si>
  <si>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</si>
  <si>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</si>
  <si>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</si>
  <si>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</si>
  <si>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</si>
  <si>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</si>
  <si>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</si>
  <si>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</si>
  <si>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</si>
  <si>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</si>
  <si>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</si>
  <si>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</si>
  <si>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</si>
  <si>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</si>
  <si>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</si>
  <si>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</si>
  <si>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</si>
  <si>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</si>
  <si>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</si>
  <si>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</si>
  <si>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</si>
  <si>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</si>
  <si>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</si>
  <si>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</si>
  <si>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</si>
  <si>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</si>
  <si>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</si>
  <si>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</si>
  <si>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</si>
  <si>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</si>
  <si>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</si>
  <si>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</si>
  <si>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</si>
  <si>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</si>
  <si>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</si>
  <si>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</si>
  <si>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</si>
  <si>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</si>
  <si>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</si>
  <si>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</si>
  <si>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</si>
  <si>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</si>
  <si>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</si>
  <si>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</si>
  <si>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</si>
  <si>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</si>
  <si>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</si>
  <si>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</si>
  <si>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</si>
  <si>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</si>
  <si>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</si>
  <si>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</si>
  <si>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</si>
  <si>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</si>
  <si>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</si>
  <si>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</si>
  <si>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</si>
  <si>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</si>
  <si>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</si>
  <si>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</si>
  <si>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</si>
  <si>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</si>
  <si>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</si>
  <si>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</si>
  <si>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</si>
  <si>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</si>
  <si>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</si>
  <si>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</si>
  <si>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</si>
  <si>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</si>
  <si>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</si>
  <si>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</si>
  <si>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</si>
  <si>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</si>
  <si>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</si>
  <si>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</si>
  <si>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</si>
  <si>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</si>
  <si>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</si>
  <si>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</si>
  <si>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</si>
  <si>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</si>
  <si>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</si>
  <si>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</si>
  <si>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</si>
  <si>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</si>
  <si>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</si>
  <si>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</si>
  <si>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</si>
  <si>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</si>
  <si>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</si>
  <si>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</si>
  <si>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</si>
  <si>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</si>
  <si>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</si>
  <si>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</si>
  <si>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</si>
  <si>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</si>
  <si>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</si>
  <si>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</si>
  <si>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</si>
  <si>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</si>
  <si>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</si>
  <si>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</si>
  <si>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</si>
  <si>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</si>
  <si>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</si>
  <si>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</si>
  <si>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</si>
  <si>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</si>
  <si>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</si>
  <si>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</si>
  <si>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</si>
  <si>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</si>
  <si>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</si>
  <si>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</si>
  <si>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</si>
  <si>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</si>
  <si>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</si>
  <si>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</si>
  <si>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</si>
  <si>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</si>
  <si>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</si>
  <si>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</si>
  <si>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</si>
  <si>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</si>
  <si>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</si>
  <si>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</si>
  <si>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</si>
  <si>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</si>
  <si>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</si>
  <si>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</si>
  <si>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</si>
  <si>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</si>
  <si>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</si>
  <si>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</si>
  <si>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</si>
  <si>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</si>
  <si>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</si>
  <si>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</si>
  <si>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</si>
  <si>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</si>
  <si>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</si>
  <si>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</si>
  <si>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</si>
  <si>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</si>
  <si>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</si>
  <si>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</si>
  <si>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</si>
  <si>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</si>
  <si>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</si>
  <si>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</si>
  <si>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</si>
  <si>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</si>
  <si>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</si>
  <si>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</si>
  <si>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</si>
  <si>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</si>
  <si>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</si>
  <si>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</si>
  <si>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</si>
  <si>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</si>
  <si>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</si>
  <si>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</si>
  <si>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</si>
  <si>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</si>
  <si>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</si>
  <si>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</si>
  <si>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</si>
  <si>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</si>
  <si>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</si>
  <si>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</si>
  <si>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</si>
  <si>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</si>
  <si>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</si>
  <si>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</si>
  <si>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</si>
  <si>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</si>
  <si>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</si>
  <si>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</si>
  <si>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</si>
  <si>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</si>
  <si>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</si>
  <si>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</si>
  <si>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</si>
  <si>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</si>
  <si>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</si>
  <si>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</si>
  <si>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</si>
  <si>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</si>
  <si>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</si>
  <si>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</si>
  <si>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</si>
  <si>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</si>
  <si>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</si>
  <si>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</si>
  <si>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</si>
  <si>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</si>
  <si>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</si>
  <si>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</si>
  <si>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</si>
  <si>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</si>
  <si>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</si>
  <si>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</si>
  <si>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</si>
  <si>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</si>
  <si>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</si>
  <si>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</si>
  <si>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</si>
  <si>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</si>
  <si>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</si>
  <si>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</si>
  <si>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</si>
  <si>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</si>
  <si>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</si>
  <si>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</si>
  <si>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</si>
  <si>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</si>
  <si>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</si>
  <si>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</si>
  <si>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</si>
  <si>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</si>
  <si>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</si>
  <si>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</si>
  <si>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</si>
  <si>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</si>
  <si>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</si>
  <si>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</si>
  <si>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</si>
  <si>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</si>
  <si>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</si>
  <si>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</si>
  <si>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</si>
  <si>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</si>
  <si>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</si>
  <si>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</si>
  <si>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</si>
  <si>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</si>
  <si>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t>
  </si>
  <si>
    <t>MACARIQUEIRO (MENSALISTA)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</si>
  <si>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</si>
  <si>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</si>
  <si>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</si>
  <si>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</si>
  <si>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</si>
  <si>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</si>
  <si>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</si>
  <si>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</si>
  <si>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</si>
  <si>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</si>
  <si>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</si>
  <si>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</si>
  <si>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</si>
  <si>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</si>
  <si>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</si>
  <si>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</si>
  <si>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</si>
  <si>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</si>
  <si>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</si>
  <si>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</si>
  <si>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</si>
  <si>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</si>
  <si>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</si>
  <si>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</si>
  <si>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</si>
  <si>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</si>
  <si>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</si>
  <si>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</si>
  <si>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</si>
  <si>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</si>
  <si>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</si>
  <si>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</si>
  <si>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</si>
  <si>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</si>
  <si>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</si>
  <si>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</si>
  <si>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</si>
  <si>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</si>
  <si>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</si>
  <si>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</si>
  <si>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</si>
  <si>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</si>
  <si>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</si>
  <si>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</si>
  <si>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</si>
  <si>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</si>
  <si>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</si>
  <si>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</si>
  <si>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</si>
  <si>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</si>
  <si>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</si>
  <si>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</si>
  <si>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</si>
  <si>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</si>
  <si>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</si>
  <si>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</si>
  <si>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</si>
  <si>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</si>
  <si>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</si>
  <si>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</si>
  <si>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</si>
  <si>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</si>
  <si>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</si>
  <si>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</si>
  <si>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</si>
  <si>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</si>
  <si>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</si>
  <si>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</si>
  <si>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</si>
  <si>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</si>
  <si>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</si>
  <si>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</si>
  <si>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</si>
  <si>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</si>
  <si>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</si>
  <si>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</si>
  <si>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</si>
  <si>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</si>
  <si>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</si>
  <si>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</si>
  <si>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</si>
  <si>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</si>
  <si>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</si>
  <si>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</si>
  <si>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</si>
  <si>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</si>
  <si>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</si>
  <si>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</si>
  <si>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</si>
  <si>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</si>
  <si>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</si>
  <si>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</si>
  <si>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</si>
  <si>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</si>
  <si>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</si>
  <si>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</si>
  <si>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MEIO-FIO OU GUIA DE CONCRETO, PRE-MOLDADO, COMP 1 M, *30 X 15* CM (H X L)</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</si>
  <si>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</si>
  <si>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</si>
  <si>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</si>
  <si>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</si>
  <si>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</si>
  <si>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</si>
  <si>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</si>
  <si>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</si>
  <si>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</si>
  <si>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</si>
  <si>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</si>
  <si>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</si>
  <si>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</si>
  <si>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</si>
  <si>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</si>
  <si>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</si>
  <si>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</si>
  <si>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</si>
  <si>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</si>
  <si>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</si>
  <si>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</si>
  <si>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</si>
  <si>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</si>
  <si>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</si>
  <si>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</si>
  <si>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</si>
  <si>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</si>
  <si>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</si>
  <si>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</si>
  <si>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</si>
  <si>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</si>
  <si>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</si>
  <si>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</si>
  <si>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</si>
  <si>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</si>
  <si>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</si>
  <si>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</si>
  <si>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</si>
  <si>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</si>
  <si>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</si>
  <si>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</si>
  <si>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</si>
  <si>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</si>
  <si>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</si>
  <si>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</si>
  <si>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</si>
  <si>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</si>
  <si>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</si>
  <si>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</si>
  <si>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</si>
  <si>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</si>
  <si>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</si>
  <si>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</si>
  <si>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</si>
  <si>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</si>
  <si>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</si>
  <si>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</si>
  <si>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</si>
  <si>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</si>
  <si>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</si>
  <si>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RETO, TIPO ESTICADOR, *10 X 10* CM, H= 2,50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</si>
  <si>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</si>
  <si>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</si>
  <si>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</si>
  <si>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</si>
  <si>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</si>
  <si>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</si>
  <si>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</si>
  <si>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</si>
  <si>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</si>
  <si>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</si>
  <si>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</si>
  <si>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</si>
  <si>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</si>
  <si>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</si>
  <si>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</si>
  <si>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</si>
  <si>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</si>
  <si>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</si>
  <si>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</si>
  <si>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</si>
  <si>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</si>
  <si>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</si>
  <si>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</si>
  <si>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</si>
  <si>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</si>
  <si>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</si>
  <si>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</si>
  <si>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</si>
  <si>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</si>
  <si>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</si>
  <si>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</si>
  <si>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</si>
  <si>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</si>
  <si>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</si>
  <si>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</si>
  <si>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</si>
  <si>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</si>
  <si>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</si>
  <si>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</si>
  <si>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</si>
  <si>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</si>
  <si>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</si>
  <si>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</si>
  <si>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</si>
  <si>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</si>
  <si>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</si>
  <si>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</si>
  <si>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</si>
  <si>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</si>
  <si>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</si>
  <si>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</si>
  <si>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</si>
  <si>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</si>
  <si>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</si>
  <si>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</si>
  <si>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OPERADOR DE BATE-ESTACAS</t>
  </si>
  <si>
    <t>OPERADOR DE BATE-ESTACAS (MENSALISTA)</t>
  </si>
  <si>
    <t>OPERADOR DE BETONEIRA (CAMINHAO)</t>
  </si>
  <si>
    <t>OPERADOR DE BETONEIRA (CAMINHAO) (MENSALISTA)</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</si>
  <si>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</si>
  <si>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</si>
  <si>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</si>
  <si>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</si>
  <si>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</si>
  <si>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</si>
  <si>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</si>
  <si>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</si>
  <si>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</si>
  <si>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</si>
  <si>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</si>
  <si>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</si>
  <si>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</si>
  <si>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</si>
  <si>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</si>
  <si>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</si>
  <si>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</si>
  <si>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</si>
  <si>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</si>
  <si>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</si>
  <si>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</si>
  <si>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</si>
  <si>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</si>
  <si>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</si>
  <si>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</si>
  <si>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</si>
  <si>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</si>
  <si>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</si>
  <si>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</si>
  <si>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</si>
  <si>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</si>
  <si>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</si>
  <si>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</si>
  <si>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</si>
  <si>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</si>
  <si>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</si>
  <si>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</si>
  <si>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</si>
  <si>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</si>
  <si>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</si>
  <si>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</si>
  <si>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</si>
  <si>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</si>
  <si>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</si>
  <si>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</si>
  <si>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</si>
  <si>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</si>
  <si>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</si>
  <si>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</si>
  <si>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</si>
  <si>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</si>
  <si>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</si>
  <si>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</si>
  <si>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</si>
  <si>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</si>
  <si>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</si>
  <si>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</si>
  <si>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</si>
  <si>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</si>
  <si>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</si>
  <si>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</si>
  <si>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</si>
  <si>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</si>
  <si>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</si>
  <si>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</si>
  <si>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</si>
  <si>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</si>
  <si>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</si>
  <si>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</si>
  <si>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</si>
  <si>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</si>
  <si>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</si>
  <si>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</si>
  <si>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</si>
  <si>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</si>
  <si>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</si>
  <si>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</si>
  <si>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</si>
  <si>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</si>
  <si>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</si>
  <si>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</si>
  <si>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</si>
  <si>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</si>
  <si>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</si>
  <si>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</si>
  <si>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</si>
  <si>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</si>
  <si>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</si>
  <si>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</si>
  <si>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</si>
  <si>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</si>
  <si>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</si>
  <si>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</si>
  <si>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</si>
  <si>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</si>
  <si>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</si>
  <si>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</si>
  <si>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</si>
  <si>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</si>
  <si>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</si>
  <si>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</si>
  <si>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</si>
  <si>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</si>
  <si>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</si>
  <si>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</si>
  <si>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</si>
  <si>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</si>
  <si>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</si>
  <si>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</si>
  <si>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</si>
  <si>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</si>
  <si>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</si>
  <si>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</si>
  <si>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</si>
  <si>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PASTA LUBRIFICANTE PARA TUBOS E CONEXOES COM JUNTA ELASTICA (USO EM PVC, ACO, POLIETILENO E OUTROS) ( DE *400* G)</t>
  </si>
  <si>
    <t>PASTA PARA SOLDA DE TUBOS E CONEXOES DE COBRE (EMBALAGEM COM 250 G)</t>
  </si>
  <si>
    <t>PASTA VEDA JUNTAS/ROSCA, LATA DE *500* G, PARA INSTALACOES DE GAS E OUTROS</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</si>
  <si>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</si>
  <si>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</si>
  <si>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</si>
  <si>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</si>
  <si>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</si>
  <si>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</si>
  <si>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</si>
  <si>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</si>
  <si>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</si>
  <si>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</si>
  <si>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</si>
  <si>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</si>
  <si>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</si>
  <si>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</si>
  <si>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</si>
  <si>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</si>
  <si>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</si>
  <si>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</si>
  <si>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</si>
  <si>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</si>
  <si>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</si>
  <si>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</si>
  <si>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</si>
  <si>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</si>
  <si>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</si>
  <si>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</si>
  <si>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</si>
  <si>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</si>
  <si>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</si>
  <si>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</si>
  <si>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</si>
  <si>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</si>
  <si>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</si>
  <si>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</si>
  <si>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</si>
  <si>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</si>
  <si>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</si>
  <si>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</si>
  <si>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</si>
  <si>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"U" DE ACO LAMINADO, "U" 102 X 9,3</t>
  </si>
  <si>
    <t>PERFIL "U" DE ACO LAMINADO, "U" 152 X 15,6</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</si>
  <si>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</si>
  <si>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</si>
  <si>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</si>
  <si>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</si>
  <si>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</si>
  <si>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</si>
  <si>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</si>
  <si>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</si>
  <si>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</si>
  <si>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</si>
  <si>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</si>
  <si>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</si>
  <si>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</si>
  <si>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</si>
  <si>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</si>
  <si>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</si>
  <si>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</si>
  <si>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</si>
  <si>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</si>
  <si>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</si>
  <si>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</si>
  <si>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</si>
  <si>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</si>
  <si>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</si>
  <si>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</si>
  <si>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</si>
  <si>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</si>
  <si>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</si>
  <si>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</si>
  <si>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</si>
  <si>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</si>
  <si>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</si>
  <si>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</si>
  <si>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</si>
  <si>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</si>
  <si>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</si>
  <si>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</si>
  <si>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</si>
  <si>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</si>
  <si>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</si>
  <si>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</si>
  <si>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</si>
  <si>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</si>
  <si>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</si>
  <si>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</si>
  <si>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</si>
  <si>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</si>
  <si>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</si>
  <si>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</si>
  <si>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</si>
  <si>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</si>
  <si>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</si>
  <si>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</si>
  <si>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</si>
  <si>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</si>
  <si>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</si>
  <si>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</si>
  <si>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</si>
  <si>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</si>
  <si>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</si>
  <si>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</si>
  <si>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</si>
  <si>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</si>
  <si>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</si>
  <si>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</si>
  <si>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</si>
  <si>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</si>
  <si>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</si>
  <si>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</si>
  <si>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</si>
  <si>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</si>
  <si>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</si>
  <si>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</si>
  <si>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</si>
  <si>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</si>
  <si>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</si>
  <si>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</si>
  <si>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</si>
  <si>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</si>
  <si>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</si>
  <si>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</si>
  <si>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</si>
  <si>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</si>
  <si>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</si>
  <si>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</si>
  <si>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</si>
  <si>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</si>
  <si>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</si>
  <si>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</si>
  <si>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</si>
  <si>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</si>
  <si>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</si>
  <si>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INAUGURACAO EM BRONZE *35X 50*CM</t>
  </si>
  <si>
    <t>PLACA DE INAUGURACAO METALICA, *40* CM X *60* CM</t>
  </si>
  <si>
    <t>PLACA DE OBRA (PARA CONSTRUCAO CIVIL) EM CHAPA GALVANIZADA *N. 22*, ADESIVADA, DE *2,0 X 1,125* M</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</si>
  <si>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</si>
  <si>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</si>
  <si>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</si>
  <si>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</si>
  <si>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</si>
  <si>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</si>
  <si>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</si>
  <si>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</si>
  <si>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</si>
  <si>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</si>
  <si>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</si>
  <si>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</si>
  <si>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</si>
  <si>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</si>
  <si>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</si>
  <si>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</si>
  <si>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</si>
  <si>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</si>
  <si>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</si>
  <si>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</si>
  <si>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</si>
  <si>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</si>
  <si>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</si>
  <si>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</si>
  <si>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</si>
  <si>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</si>
  <si>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</si>
  <si>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</si>
  <si>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</si>
  <si>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</si>
  <si>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</si>
  <si>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</si>
  <si>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</si>
  <si>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</si>
  <si>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</si>
  <si>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</si>
  <si>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</si>
  <si>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</si>
  <si>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</si>
  <si>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</si>
  <si>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</si>
  <si>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</si>
  <si>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</si>
  <si>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</si>
  <si>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</si>
  <si>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</si>
  <si>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</si>
  <si>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</si>
  <si>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</si>
  <si>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</si>
  <si>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</si>
  <si>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</si>
  <si>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</si>
  <si>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</si>
  <si>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</si>
  <si>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</si>
  <si>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</si>
  <si>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</si>
  <si>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</si>
  <si>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</si>
  <si>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</si>
  <si>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</si>
  <si>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</si>
  <si>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</si>
  <si>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</si>
  <si>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</si>
  <si>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</si>
  <si>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</si>
  <si>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</si>
  <si>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</si>
  <si>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</si>
  <si>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</si>
  <si>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</si>
  <si>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</si>
  <si>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</si>
  <si>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</si>
  <si>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</si>
  <si>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</si>
  <si>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</si>
  <si>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</si>
  <si>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</si>
  <si>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</si>
  <si>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</si>
  <si>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</si>
  <si>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</si>
  <si>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</si>
  <si>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</si>
  <si>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</si>
  <si>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</si>
  <si>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</si>
  <si>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</si>
  <si>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</si>
  <si>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</si>
  <si>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</si>
  <si>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</si>
  <si>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</si>
  <si>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</si>
  <si>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</si>
  <si>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</si>
  <si>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</si>
  <si>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</si>
  <si>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</si>
  <si>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</si>
  <si>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</si>
  <si>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</si>
  <si>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</si>
  <si>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</si>
  <si>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</si>
  <si>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</si>
  <si>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</si>
  <si>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</si>
  <si>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</si>
  <si>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</si>
  <si>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</si>
  <si>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</si>
  <si>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</si>
  <si>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</si>
  <si>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</si>
  <si>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</si>
  <si>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</si>
  <si>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</si>
  <si>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</si>
  <si>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</si>
  <si>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</si>
  <si>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</si>
  <si>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</si>
  <si>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</si>
  <si>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</si>
  <si>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</si>
  <si>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</si>
  <si>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</si>
  <si>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</si>
  <si>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</si>
  <si>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</si>
  <si>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</si>
  <si>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</si>
  <si>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</si>
  <si>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</si>
  <si>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</si>
  <si>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</si>
  <si>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</si>
  <si>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</si>
  <si>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</si>
  <si>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</si>
  <si>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</si>
  <si>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</si>
  <si>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</si>
  <si>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</si>
  <si>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</si>
  <si>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</si>
  <si>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</si>
  <si>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QUADRO DE DISTRIBUICAO COM BARRAMENTO TRIFASICO, DE EMBUTIR, EM CHAPA DE ACO GALVANIZADO, PARA 12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</si>
  <si>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</si>
  <si>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</si>
  <si>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</si>
  <si>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</si>
  <si>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</si>
  <si>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</si>
  <si>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</si>
  <si>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</si>
  <si>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</si>
  <si>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</si>
  <si>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</si>
  <si>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</si>
  <si>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</si>
  <si>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</si>
  <si>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</si>
  <si>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</si>
  <si>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</si>
  <si>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</si>
  <si>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</si>
  <si>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</si>
  <si>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</si>
  <si>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</si>
  <si>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</si>
  <si>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</si>
  <si>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</si>
  <si>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</si>
  <si>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</si>
  <si>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</si>
  <si>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</si>
  <si>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</si>
  <si>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</si>
  <si>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</si>
  <si>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</si>
  <si>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</si>
  <si>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</si>
  <si>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</si>
  <si>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</si>
  <si>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</si>
  <si>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</si>
  <si>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</si>
  <si>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</si>
  <si>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</si>
  <si>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</si>
  <si>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</si>
  <si>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</si>
  <si>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</si>
  <si>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</si>
  <si>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</si>
  <si>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</si>
  <si>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</si>
  <si>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</si>
  <si>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</si>
  <si>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</si>
  <si>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</si>
  <si>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</si>
  <si>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</si>
  <si>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</si>
  <si>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</si>
  <si>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</si>
  <si>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</si>
  <si>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</si>
  <si>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</si>
  <si>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</si>
  <si>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</si>
  <si>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</si>
  <si>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</si>
  <si>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</si>
  <si>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</si>
  <si>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</si>
  <si>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</si>
  <si>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</si>
  <si>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</si>
  <si>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</si>
  <si>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</si>
  <si>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</si>
  <si>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</si>
  <si>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</si>
  <si>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</si>
  <si>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</si>
  <si>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</si>
  <si>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</si>
  <si>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</si>
  <si>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</si>
  <si>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</si>
  <si>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</si>
  <si>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</si>
  <si>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</si>
  <si>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</si>
  <si>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</si>
  <si>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</si>
  <si>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</si>
  <si>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</si>
  <si>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</si>
  <si>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</si>
  <si>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</si>
  <si>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</si>
  <si>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</si>
  <si>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</si>
  <si>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</si>
  <si>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</si>
  <si>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</si>
  <si>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RELE FOTOELETRICO INTERNO E EXTERNO BIVOLT 1000 W, DE CONECTOR, SEM BASE</t>
  </si>
  <si>
    <t>RELE TERMICO BIMETAL PARA USO EM MOTORES TRIFASICOS, TENSAO 380 V, POTENCIA ATE 15 CV, CORRENTE NOMINAL MAXIMA 22 A</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</si>
  <si>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</si>
  <si>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</si>
  <si>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</si>
  <si>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</si>
  <si>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</si>
  <si>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</si>
  <si>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</si>
  <si>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</si>
  <si>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</si>
  <si>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</si>
  <si>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</si>
  <si>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</si>
  <si>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</si>
  <si>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</si>
  <si>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</si>
  <si>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</si>
  <si>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</si>
  <si>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</si>
  <si>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</si>
  <si>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</si>
  <si>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</si>
  <si>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</si>
  <si>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</si>
  <si>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</si>
  <si>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RODO PARA CHAO 40 CM COM CABO</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</si>
  <si>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</si>
  <si>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</si>
  <si>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</si>
  <si>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</si>
  <si>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</si>
  <si>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</si>
  <si>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</si>
  <si>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</si>
  <si>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</si>
  <si>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</si>
  <si>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</si>
  <si>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</si>
  <si>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</si>
  <si>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</si>
  <si>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</si>
  <si>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</si>
  <si>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</si>
  <si>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</si>
  <si>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</si>
  <si>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</si>
  <si>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</si>
  <si>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</si>
  <si>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</si>
  <si>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</si>
  <si>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</si>
  <si>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</si>
  <si>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</si>
  <si>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</si>
  <si>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</si>
  <si>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</si>
  <si>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</si>
  <si>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</si>
  <si>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SEGURO - HORISTA (COLETADO CAIXA)</t>
  </si>
  <si>
    <t>SEGURO - MENSALISTA (COLETADO CAIXA)</t>
  </si>
  <si>
    <t>SEIXO ROLADO PARA APLICACAO EM CONCRETO (POSTO PEDREIRA/FORNECEDOR, SEM FRETE)</t>
  </si>
  <si>
    <t>SELADOR ACRILICO PAREDES INTERNAS/EXTERNAS</t>
  </si>
  <si>
    <t>SELADOR HORIZONTAL PARA FITA DE ACO 1 "</t>
  </si>
  <si>
    <t>SELANTE A BASE DE ALCATRAO E POLIURETANO PARA JUNTAS HORIZONTAIS</t>
  </si>
  <si>
    <t>SELANTE DE BASE ASFALTICA PARA VEDACAO</t>
  </si>
  <si>
    <t xml:space="preserve">310ML </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</si>
  <si>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</si>
  <si>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</si>
  <si>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</si>
  <si>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</si>
  <si>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</si>
  <si>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</si>
  <si>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</si>
  <si>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</si>
  <si>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</si>
  <si>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</si>
  <si>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</si>
  <si>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</si>
  <si>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</si>
  <si>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</si>
  <si>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</si>
  <si>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</si>
  <si>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</si>
  <si>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</si>
  <si>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</si>
  <si>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</si>
  <si>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</si>
  <si>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</si>
  <si>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</si>
  <si>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</si>
  <si>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</si>
  <si>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</si>
  <si>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</si>
  <si>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</si>
  <si>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</si>
  <si>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</si>
  <si>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</si>
  <si>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</si>
  <si>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</si>
  <si>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</si>
  <si>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</si>
  <si>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</si>
  <si>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</si>
  <si>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</si>
  <si>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</si>
  <si>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</si>
  <si>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</si>
  <si>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</si>
  <si>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</si>
  <si>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</si>
  <si>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</si>
  <si>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</si>
  <si>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</si>
  <si>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</si>
  <si>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</si>
  <si>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</si>
  <si>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</si>
  <si>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</si>
  <si>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</si>
  <si>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</si>
  <si>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</si>
  <si>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</si>
  <si>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</si>
  <si>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</si>
  <si>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</si>
  <si>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</si>
  <si>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</si>
  <si>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</si>
  <si>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</si>
  <si>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</si>
  <si>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</si>
  <si>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</si>
  <si>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</si>
  <si>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</si>
  <si>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</si>
  <si>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</si>
  <si>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</si>
  <si>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</si>
  <si>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</si>
  <si>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</si>
  <si>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</si>
  <si>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</si>
  <si>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</si>
  <si>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</si>
  <si>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</si>
  <si>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</si>
  <si>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</si>
  <si>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</si>
  <si>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</si>
  <si>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</si>
  <si>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</si>
  <si>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</si>
  <si>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</si>
  <si>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</si>
  <si>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</si>
  <si>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</si>
  <si>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</si>
  <si>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</si>
  <si>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</si>
  <si>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</si>
  <si>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</si>
  <si>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</si>
  <si>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</si>
  <si>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</si>
  <si>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</si>
  <si>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</si>
  <si>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</si>
  <si>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</si>
  <si>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</si>
  <si>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</si>
  <si>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</si>
  <si>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</si>
  <si>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</si>
  <si>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</si>
  <si>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</si>
  <si>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</si>
  <si>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</si>
  <si>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</si>
  <si>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</si>
  <si>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400 X 400 MM, REDE PLUVIAL/ESGOTO/ELETRICA</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</si>
  <si>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</si>
  <si>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</si>
  <si>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</si>
  <si>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</si>
  <si>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</si>
  <si>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</si>
  <si>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</si>
  <si>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</si>
  <si>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</si>
  <si>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</si>
  <si>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</si>
  <si>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</si>
  <si>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</si>
  <si>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</si>
  <si>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</si>
  <si>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</si>
  <si>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</si>
  <si>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</si>
  <si>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</si>
  <si>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</si>
  <si>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</si>
  <si>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</si>
  <si>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</si>
  <si>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</si>
  <si>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</si>
  <si>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</si>
  <si>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</si>
  <si>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</si>
  <si>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</si>
  <si>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</si>
  <si>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</si>
  <si>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</si>
  <si>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</si>
  <si>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</si>
  <si>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</si>
  <si>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</si>
  <si>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</si>
  <si>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</si>
  <si>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</si>
  <si>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</si>
  <si>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</si>
  <si>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</si>
  <si>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</si>
  <si>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</si>
  <si>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</si>
  <si>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</si>
  <si>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</si>
  <si>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</si>
  <si>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</si>
  <si>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</si>
  <si>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</si>
  <si>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</si>
  <si>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</si>
  <si>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</si>
  <si>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</si>
  <si>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</si>
  <si>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</si>
  <si>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</si>
  <si>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</si>
  <si>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</si>
  <si>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</si>
  <si>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</si>
  <si>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</si>
  <si>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</si>
  <si>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</si>
  <si>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</si>
  <si>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</si>
  <si>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</si>
  <si>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</si>
  <si>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</si>
  <si>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</si>
  <si>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</si>
  <si>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</si>
  <si>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</si>
  <si>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</si>
  <si>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</si>
  <si>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</si>
  <si>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</si>
  <si>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</si>
  <si>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</si>
  <si>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</si>
  <si>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</si>
  <si>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</si>
  <si>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</si>
  <si>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</si>
  <si>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</si>
  <si>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</si>
  <si>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</si>
  <si>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</si>
  <si>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</si>
  <si>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</si>
  <si>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</si>
  <si>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</si>
  <si>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</si>
  <si>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</si>
  <si>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</si>
  <si>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</si>
  <si>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</si>
  <si>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</si>
  <si>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</si>
  <si>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</si>
  <si>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</si>
  <si>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</si>
  <si>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</si>
  <si>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</si>
  <si>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</si>
  <si>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</si>
  <si>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</si>
  <si>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</si>
  <si>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</si>
  <si>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</si>
  <si>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</si>
  <si>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</si>
  <si>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</si>
  <si>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</si>
  <si>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</si>
  <si>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</si>
  <si>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</si>
  <si>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</si>
  <si>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</si>
  <si>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</si>
  <si>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</si>
  <si>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</si>
  <si>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</si>
  <si>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</si>
  <si>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</si>
  <si>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</si>
  <si>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</si>
  <si>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</si>
  <si>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</si>
  <si>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</si>
  <si>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</si>
  <si>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</si>
  <si>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</si>
  <si>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</si>
  <si>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</si>
  <si>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</si>
  <si>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</si>
  <si>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</si>
  <si>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</si>
  <si>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</si>
  <si>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</si>
  <si>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</si>
  <si>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</si>
  <si>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</si>
  <si>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</si>
  <si>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</si>
  <si>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</si>
  <si>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</si>
  <si>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</si>
  <si>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</si>
  <si>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</si>
  <si>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</si>
  <si>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</si>
  <si>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</si>
  <si>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</si>
  <si>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</si>
  <si>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</si>
  <si>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</si>
  <si>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</si>
  <si>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</si>
  <si>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</si>
  <si>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</si>
  <si>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</si>
  <si>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</si>
  <si>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</si>
  <si>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</si>
  <si>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</si>
  <si>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</si>
  <si>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</si>
  <si>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</si>
  <si>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</si>
  <si>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</si>
  <si>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</si>
  <si>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</si>
  <si>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</si>
  <si>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</si>
  <si>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</si>
  <si>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</si>
  <si>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</si>
  <si>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</si>
  <si>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</si>
  <si>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</si>
  <si>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</si>
  <si>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</si>
  <si>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</si>
  <si>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</si>
  <si>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</si>
  <si>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</si>
  <si>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</si>
  <si>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</si>
  <si>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</si>
  <si>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</si>
  <si>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</si>
  <si>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</si>
  <si>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</si>
  <si>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</si>
  <si>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</si>
  <si>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</si>
  <si>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</si>
  <si>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</si>
  <si>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</si>
  <si>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</si>
  <si>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</si>
  <si>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</si>
  <si>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</si>
  <si>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</si>
  <si>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</si>
  <si>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</si>
  <si>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</si>
  <si>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</si>
  <si>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</si>
  <si>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</si>
  <si>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</si>
  <si>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</si>
  <si>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</si>
  <si>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</si>
  <si>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</si>
  <si>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</si>
  <si>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</si>
  <si>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</si>
  <si>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</si>
  <si>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</si>
  <si>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</si>
  <si>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</si>
  <si>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</si>
  <si>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</si>
  <si>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</si>
  <si>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</si>
  <si>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</si>
  <si>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</si>
  <si>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</si>
  <si>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</si>
  <si>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</si>
  <si>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</si>
  <si>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</si>
  <si>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</si>
  <si>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</si>
  <si>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</si>
  <si>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</si>
  <si>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</si>
  <si>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</si>
  <si>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ANIAGEM (JUTA)</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</si>
  <si>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</si>
  <si>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</si>
  <si>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</si>
  <si>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</si>
  <si>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</si>
  <si>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</si>
  <si>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</si>
  <si>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</si>
  <si>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</si>
  <si>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</si>
  <si>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</si>
  <si>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</si>
  <si>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</si>
  <si>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</si>
  <si>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</si>
  <si>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</si>
  <si>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</si>
  <si>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</si>
  <si>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</si>
  <si>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</si>
  <si>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</si>
  <si>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</si>
  <si>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</si>
  <si>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</si>
  <si>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</si>
  <si>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</si>
  <si>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</si>
  <si>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</si>
  <si>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</si>
  <si>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</si>
  <si>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</si>
  <si>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</si>
  <si>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</si>
  <si>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</si>
  <si>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</si>
  <si>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</si>
  <si>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</si>
  <si>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</si>
  <si>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</si>
  <si>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</si>
  <si>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</si>
  <si>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</si>
  <si>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</si>
  <si>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</si>
  <si>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</si>
  <si>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VIDRO TIPO CANAL OU COLONIAL, C = 46 A 50 CM</t>
  </si>
  <si>
    <t>TELHADOR</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</si>
  <si>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</si>
  <si>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</si>
  <si>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</si>
  <si>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</si>
  <si>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</si>
  <si>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</si>
  <si>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</si>
  <si>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</si>
  <si>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</si>
  <si>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</si>
  <si>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</si>
  <si>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</si>
  <si>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</si>
  <si>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</si>
  <si>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</si>
  <si>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</si>
  <si>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</si>
  <si>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</si>
  <si>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</si>
  <si>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</si>
  <si>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</si>
  <si>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</si>
  <si>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</si>
  <si>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</si>
  <si>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</si>
  <si>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</si>
  <si>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</si>
  <si>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</si>
  <si>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</si>
  <si>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</si>
  <si>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</si>
  <si>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</si>
  <si>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</si>
  <si>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</si>
  <si>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</si>
  <si>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</si>
  <si>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</si>
  <si>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TIL PARA LIGACAO PREDIAL, EM PVC, JE, BBB, DN 100 X 100 MM, PARA REDE COLETORA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</si>
  <si>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</si>
  <si>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</si>
  <si>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</si>
  <si>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</si>
  <si>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</si>
  <si>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</si>
  <si>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</si>
  <si>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</si>
  <si>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</si>
  <si>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</si>
  <si>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</si>
  <si>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</si>
  <si>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</si>
  <si>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</si>
  <si>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</si>
  <si>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</si>
  <si>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</si>
  <si>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</si>
  <si>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</si>
  <si>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</si>
  <si>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</si>
  <si>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</si>
  <si>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</si>
  <si>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</si>
  <si>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</si>
  <si>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</si>
  <si>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</si>
  <si>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</si>
  <si>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</si>
  <si>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</si>
  <si>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</si>
  <si>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</si>
  <si>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</si>
  <si>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</si>
  <si>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</si>
  <si>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</si>
  <si>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</si>
  <si>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</si>
  <si>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</si>
  <si>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</si>
  <si>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</si>
  <si>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</si>
  <si>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</si>
  <si>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</si>
  <si>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</si>
  <si>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</si>
  <si>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</si>
  <si>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</si>
  <si>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</si>
  <si>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</si>
  <si>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</si>
  <si>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</si>
  <si>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</si>
  <si>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</si>
  <si>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</si>
  <si>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</si>
  <si>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</si>
  <si>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</si>
  <si>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</si>
  <si>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</si>
  <si>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</si>
  <si>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</si>
  <si>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</si>
  <si>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</si>
  <si>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</si>
  <si>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</si>
  <si>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</si>
  <si>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</si>
  <si>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</si>
  <si>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</si>
  <si>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</si>
  <si>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</si>
  <si>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</si>
  <si>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</si>
  <si>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</si>
  <si>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</si>
  <si>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</si>
  <si>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</si>
  <si>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</si>
  <si>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</si>
  <si>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</si>
  <si>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</si>
  <si>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</si>
  <si>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</si>
  <si>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</si>
  <si>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</si>
  <si>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</si>
  <si>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</si>
  <si>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</si>
  <si>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</si>
  <si>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</si>
  <si>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</si>
  <si>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</si>
  <si>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</si>
  <si>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</si>
  <si>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</si>
  <si>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</si>
  <si>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</si>
  <si>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</si>
  <si>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</si>
  <si>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</si>
  <si>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</si>
  <si>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</si>
  <si>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</si>
  <si>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</si>
  <si>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</si>
  <si>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</si>
  <si>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</si>
  <si>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</si>
  <si>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</si>
  <si>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</si>
  <si>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</si>
  <si>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</si>
  <si>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</si>
  <si>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</si>
  <si>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</si>
  <si>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</si>
  <si>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</si>
  <si>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</si>
  <si>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</si>
  <si>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</si>
  <si>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</si>
  <si>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</si>
  <si>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</si>
  <si>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</si>
  <si>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</si>
  <si>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</si>
  <si>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</si>
  <si>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</si>
  <si>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</si>
  <si>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</si>
  <si>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</si>
  <si>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</si>
  <si>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</si>
  <si>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</si>
  <si>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</si>
  <si>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</si>
  <si>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</si>
  <si>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</si>
  <si>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</si>
  <si>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</si>
  <si>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</si>
  <si>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</si>
  <si>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</si>
  <si>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</si>
  <si>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</si>
  <si>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</si>
  <si>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</si>
  <si>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</si>
  <si>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</si>
  <si>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</si>
  <si>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</si>
  <si>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</si>
  <si>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</si>
  <si>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</si>
  <si>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</si>
  <si>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</si>
  <si>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</si>
  <si>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</si>
  <si>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</si>
  <si>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</si>
  <si>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</si>
  <si>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</si>
  <si>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</si>
  <si>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</si>
  <si>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</si>
  <si>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</si>
  <si>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</si>
  <si>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</si>
  <si>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</si>
  <si>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</si>
  <si>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</si>
  <si>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</si>
  <si>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</si>
  <si>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</si>
  <si>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</si>
  <si>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</si>
  <si>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</si>
  <si>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</si>
  <si>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</si>
  <si>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</si>
  <si>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</si>
  <si>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</si>
  <si>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</si>
  <si>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</si>
  <si>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</si>
  <si>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</si>
  <si>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</si>
  <si>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</si>
  <si>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</si>
  <si>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</si>
  <si>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</si>
  <si>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</si>
  <si>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</si>
  <si>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</si>
  <si>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</si>
  <si>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</si>
  <si>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</si>
  <si>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</si>
  <si>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</si>
  <si>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</si>
  <si>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</si>
  <si>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</si>
  <si>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</si>
  <si>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</si>
  <si>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</si>
  <si>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</si>
  <si>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</si>
  <si>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</si>
  <si>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</si>
  <si>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</si>
  <si>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</si>
  <si>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</si>
  <si>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</si>
  <si>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</si>
  <si>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</si>
  <si>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</si>
  <si>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</si>
  <si>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</si>
  <si>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</si>
  <si>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</si>
  <si>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</si>
  <si>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</si>
  <si>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</si>
  <si>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</si>
  <si>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</si>
  <si>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</si>
  <si>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</si>
  <si>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</si>
  <si>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</si>
  <si>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</si>
  <si>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</si>
  <si>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</si>
  <si>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</si>
  <si>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</si>
  <si>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</si>
  <si>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</si>
  <si>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</si>
  <si>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</si>
  <si>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</si>
  <si>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</si>
  <si>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</si>
  <si>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</si>
  <si>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</si>
  <si>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</si>
  <si>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</si>
  <si>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</si>
  <si>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</si>
  <si>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</si>
  <si>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</si>
  <si>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</si>
  <si>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</si>
  <si>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</si>
  <si>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</si>
  <si>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</si>
  <si>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</si>
  <si>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</si>
  <si>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</si>
  <si>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</si>
  <si>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</si>
  <si>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</si>
  <si>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</si>
  <si>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</si>
  <si>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</si>
  <si>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</si>
  <si>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</si>
  <si>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</si>
  <si>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</si>
  <si>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</si>
  <si>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</si>
  <si>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</si>
  <si>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</si>
  <si>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</si>
  <si>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</si>
  <si>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</si>
  <si>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</si>
  <si>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</si>
  <si>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</si>
  <si>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</si>
  <si>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</si>
  <si>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</si>
  <si>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</si>
  <si>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</si>
  <si>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</si>
  <si>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</si>
  <si>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</si>
  <si>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</si>
  <si>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</si>
  <si>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</si>
  <si>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</si>
  <si>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</si>
  <si>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</si>
  <si>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</si>
  <si>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</si>
  <si>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</si>
  <si>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</si>
  <si>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</si>
  <si>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</si>
  <si>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</si>
  <si>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</si>
  <si>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</si>
  <si>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</si>
  <si>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</si>
  <si>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</si>
  <si>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</si>
  <si>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</si>
  <si>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</si>
  <si>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</si>
  <si>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</si>
  <si>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</si>
  <si>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</si>
  <si>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</si>
  <si>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</si>
  <si>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</si>
  <si>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</si>
  <si>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</si>
  <si>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</si>
  <si>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</si>
  <si>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</si>
  <si>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</si>
  <si>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</si>
  <si>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</si>
  <si>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</si>
  <si>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</si>
  <si>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</si>
  <si>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</si>
  <si>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</si>
  <si>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</si>
  <si>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</si>
  <si>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</si>
  <si>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</si>
  <si>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</si>
  <si>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</si>
  <si>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</si>
  <si>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</si>
  <si>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</si>
  <si>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</si>
  <si>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</si>
  <si>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</si>
  <si>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</si>
  <si>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</si>
  <si>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</si>
  <si>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</si>
  <si>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</si>
  <si>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</si>
  <si>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</si>
  <si>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</si>
  <si>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</si>
  <si>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</si>
  <si>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</si>
  <si>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</si>
  <si>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</si>
  <si>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</si>
  <si>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</si>
  <si>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</si>
  <si>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</si>
  <si>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</si>
  <si>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</si>
  <si>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</si>
  <si>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</si>
  <si>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</si>
  <si>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</si>
  <si>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</si>
  <si>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</si>
  <si>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</si>
  <si>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</si>
  <si>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</si>
  <si>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</si>
  <si>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</si>
  <si>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</si>
  <si>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</si>
  <si>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</si>
  <si>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</si>
  <si>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</si>
  <si>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</si>
  <si>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</si>
  <si>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</si>
  <si>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</si>
  <si>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</si>
  <si>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</si>
  <si>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</si>
  <si>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</si>
  <si>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</si>
  <si>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</si>
  <si>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</si>
  <si>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</si>
  <si>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</si>
  <si>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</si>
  <si>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</si>
  <si>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</si>
  <si>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</si>
  <si>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</si>
  <si>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</si>
  <si>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</si>
  <si>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</si>
  <si>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</si>
  <si>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</si>
  <si>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</si>
  <si>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</si>
  <si>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</si>
  <si>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</si>
  <si>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</si>
  <si>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</si>
  <si>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</si>
  <si>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</si>
  <si>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</si>
  <si>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</si>
  <si>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</si>
  <si>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</si>
  <si>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</si>
  <si>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</si>
  <si>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</si>
  <si>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</si>
  <si>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</si>
  <si>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</si>
  <si>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</si>
  <si>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</si>
  <si>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</si>
  <si>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</si>
  <si>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</si>
  <si>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</si>
  <si>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</si>
  <si>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</si>
  <si>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</si>
  <si>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</si>
  <si>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</si>
  <si>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</si>
  <si>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</si>
  <si>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</si>
  <si>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</si>
  <si>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</si>
  <si>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</si>
  <si>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</si>
  <si>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</si>
  <si>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</si>
  <si>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</si>
  <si>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</si>
  <si>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</si>
  <si>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</si>
  <si>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</si>
  <si>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</si>
  <si>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</si>
  <si>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</si>
  <si>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</si>
  <si>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</si>
  <si>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</si>
  <si>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</si>
  <si>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</si>
  <si>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</si>
  <si>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</si>
  <si>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</si>
  <si>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</si>
  <si>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</si>
  <si>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</si>
  <si>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</si>
  <si>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</si>
  <si>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</si>
  <si>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</si>
  <si>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</si>
  <si>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</si>
  <si>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</si>
  <si>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</si>
  <si>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</si>
  <si>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</si>
  <si>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</si>
  <si>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</si>
  <si>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</si>
  <si>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</si>
  <si>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</si>
  <si>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</si>
  <si>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</si>
  <si>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</si>
  <si>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</si>
  <si>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</si>
  <si>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</si>
  <si>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</si>
  <si>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</si>
  <si>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</si>
  <si>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</si>
  <si>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</si>
  <si>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</si>
  <si>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</si>
  <si>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</si>
  <si>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</si>
  <si>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</si>
  <si>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</si>
  <si>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</si>
  <si>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</si>
  <si>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</si>
  <si>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</si>
  <si>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</si>
  <si>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</si>
  <si>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</si>
  <si>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</si>
  <si>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</si>
  <si>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</si>
  <si>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</si>
  <si>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</si>
  <si>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</si>
  <si>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</si>
  <si>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</si>
  <si>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</si>
  <si>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</si>
  <si>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</si>
  <si>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</si>
  <si>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</si>
  <si>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</si>
  <si>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</si>
  <si>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</si>
  <si>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</si>
  <si>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</si>
  <si>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</si>
  <si>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</si>
  <si>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</si>
  <si>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</si>
  <si>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VIGIA DIURNO</t>
  </si>
  <si>
    <t>VIGIA DIURNO (MENSALISTA)</t>
  </si>
  <si>
    <t>VIGIA NOTURNO, HORA EFETIVAMENTE TRABALHADA DE 22 H AS 5 H (COM ADICIONAL NOTURNO)</t>
  </si>
  <si>
    <t>WASH PRIMER PARA TINTA AUTOMOTIVA</t>
  </si>
  <si>
    <t>DESCRICAO DA CLASSE</t>
  </si>
  <si>
    <t>SIGLA DA CLASSE</t>
  </si>
  <si>
    <t>DESCRICAO DO TIPO 1</t>
  </si>
  <si>
    <t>SIGLA DO TIPO 1</t>
  </si>
  <si>
    <t>CODIGO DO AGRUPADOR</t>
  </si>
  <si>
    <t>DESCRICAO DO AGRUPADOR</t>
  </si>
  <si>
    <t>ORIGEM DE PREÇO</t>
  </si>
  <si>
    <t>VINCULO</t>
  </si>
  <si>
    <t>ASSENTAMENTO DE TUBOS E PECAS</t>
  </si>
  <si>
    <t>ASTU</t>
  </si>
  <si>
    <t>FORNEC E/OU ASSENT DE TUBO DE FERRO FUNDIDO JUNTA ELASTICA</t>
  </si>
  <si>
    <t/>
  </si>
  <si>
    <t>ATRIBUÍDO SÃO PAULO</t>
  </si>
  <si>
    <t>CAIXA REFERENCIAL</t>
  </si>
  <si>
    <t>FORNEC E/OU ASSENT DE TUBO DE ACO COM JUNTA SOLDADA</t>
  </si>
  <si>
    <t>FORNEC E/OU ASSENT DE TUBO DE PVC COM JUNTA ELASTICA</t>
  </si>
  <si>
    <t>COEFICIENTE DE REPRESENTATIVIDADE</t>
  </si>
  <si>
    <t>FORNEC E/OU ASSENT DE TUBO DE CONCRETO COM JUNTA ELASTICA</t>
  </si>
  <si>
    <t>FORNEC E/OU ASSENT DE TUBO DE CONCRETO COM JUNTA ARGAMASSADA</t>
  </si>
  <si>
    <t>FORNEC E/OU ASSENT DE TUBO PVC DEFOFO COM JUNTA ELASTICA</t>
  </si>
  <si>
    <t>CANTEIRO DE OBRAS</t>
  </si>
  <si>
    <t>CANT</t>
  </si>
  <si>
    <t>CONSTRUCAO DO CANTEIRO</t>
  </si>
  <si>
    <t>CUSTOS HORÁRIOS DE MÁQUINAS E EQUIPAMENTOS</t>
  </si>
  <si>
    <t>CHOR</t>
  </si>
  <si>
    <t>CUSTO HORÁRIO PRODUTIVO DIURNO</t>
  </si>
  <si>
    <t>CUSTO HORÁRIO IMPRODUTIVO DIURNO</t>
  </si>
  <si>
    <t>COLETADO</t>
  </si>
  <si>
    <t>COMPOSIÇÕES AUXILIARES</t>
  </si>
  <si>
    <t>COBERTURA</t>
  </si>
  <si>
    <t>COBE</t>
  </si>
  <si>
    <t>MADEIRAMENTO</t>
  </si>
  <si>
    <t>TELHAMENTO COM TELHA CERAMICA</t>
  </si>
  <si>
    <t>TELHAMENTO COM TELHA DE FIBROCIMENTO</t>
  </si>
  <si>
    <t>TELHAMENTO COM TELHA METALICA</t>
  </si>
  <si>
    <t>CUMEEIRA CERAMICA</t>
  </si>
  <si>
    <t>CUMEEIRA DE FIBROCIMENTO</t>
  </si>
  <si>
    <t>CALHA DE PVC, PECAS E ACESSORIOS</t>
  </si>
  <si>
    <t>CALHA METALICA</t>
  </si>
  <si>
    <t>RUFO METALICO</t>
  </si>
  <si>
    <t>TELHAMENTO COM TELHA DE FIBRA DE VIDRO</t>
  </si>
  <si>
    <t>ESTRUTURA METALICA</t>
  </si>
  <si>
    <t>TELHAMENTO COM TELHA DE VIDRO</t>
  </si>
  <si>
    <t>DRENAGEM/OBRAS DE CONTENCAO/POCOS DE VISITA E CAIXAS</t>
  </si>
  <si>
    <t>DROP</t>
  </si>
  <si>
    <t>DRENOS</t>
  </si>
  <si>
    <t>DRENO COM MANTA GEOTEXTIL</t>
  </si>
  <si>
    <t>DRENO FRANCES C/MATERIAL FILTRANTE</t>
  </si>
  <si>
    <t>GABIOES</t>
  </si>
  <si>
    <t>MUROS DE ARRIMO</t>
  </si>
  <si>
    <t>POCOS DE VISITA/BOCAS DE LOBO/CX. DE PASSAGEM/CX. DIVERSAS</t>
  </si>
  <si>
    <t>BOCA PARA BUEIRO TUBULAR DE CONCRETO SIMPLES</t>
  </si>
  <si>
    <t>MEIO FIO, LINHA D'AGUA E SARJERTA</t>
  </si>
  <si>
    <t>ESCORAMENTO</t>
  </si>
  <si>
    <t>ESCO</t>
  </si>
  <si>
    <t>ESCORAMENTO DE MADEIRA EM VALAS</t>
  </si>
  <si>
    <t>ESQUADRIAS/FERRAGENS/VIDROS</t>
  </si>
  <si>
    <t>ESQV</t>
  </si>
  <si>
    <t>PORTA DE MADEIRA</t>
  </si>
  <si>
    <t>JANELA DE MADEIRA</t>
  </si>
  <si>
    <t>PORTA E/OU TAMPA DE FERRO</t>
  </si>
  <si>
    <t>JANELA DE FERRO</t>
  </si>
  <si>
    <t>GUARDA-CORPO DE FERRO</t>
  </si>
  <si>
    <t>PORTA E/OU TAMPA DE ALUMINIO</t>
  </si>
  <si>
    <t>FERRAGENS PARA PORTAS</t>
  </si>
  <si>
    <t>FERRAGENS DIVERSAS</t>
  </si>
  <si>
    <t>VIDROS/ESPELHOS</t>
  </si>
  <si>
    <t>JANELA DE ALUMINIO</t>
  </si>
  <si>
    <t>FUNDACOES E ESTRUTURAS</t>
  </si>
  <si>
    <t>FUES</t>
  </si>
  <si>
    <t>TUBULOES</t>
  </si>
  <si>
    <t>ESTACAS</t>
  </si>
  <si>
    <t>LASTROS/FUNDACOES DIVERSAS</t>
  </si>
  <si>
    <t>FORMAS/CIMBRAMENTOS/ESCORAMENTOS</t>
  </si>
  <si>
    <t>ARMADURAS</t>
  </si>
  <si>
    <t>CONCRETOS</t>
  </si>
  <si>
    <t>LAJE PRE-FABRICADA</t>
  </si>
  <si>
    <t>EMBASAMENTOS</t>
  </si>
  <si>
    <t>ADESIVOS PARA ESTRUTURAS</t>
  </si>
  <si>
    <t>CINTAS E VERGAS</t>
  </si>
  <si>
    <t>ESTRUTURAS DIVERSAS</t>
  </si>
  <si>
    <t>IMPERMEABILIZACOES E PROTECOES DIVERSAS</t>
  </si>
  <si>
    <t>IMPE</t>
  </si>
  <si>
    <t>IMPERMEABILIZACAO COM ARGAMASSA</t>
  </si>
  <si>
    <t>IMPERMEABILIZACAO COM ADITIVO</t>
  </si>
  <si>
    <t>IMPERMEABILIZACAO COM MANTA</t>
  </si>
  <si>
    <t>IMPERMEABILIZACAO BETUMINOSA C/EMULSAO ASFALTICA E ACRILICA</t>
  </si>
  <si>
    <t>PROTECAO DE SUPERFICIE COM ARGAMASSA</t>
  </si>
  <si>
    <t>INSTALACAO ELETRICA/ELETRIFICACAO E ILUMINACAO EXTERNA</t>
  </si>
  <si>
    <t>INEL</t>
  </si>
  <si>
    <t>ELETRODUTOS/CALHAS PARA LEITO DE CABOS</t>
  </si>
  <si>
    <t>CONEXOES</t>
  </si>
  <si>
    <t>FIOS/CABOS</t>
  </si>
  <si>
    <t>CAIXAS</t>
  </si>
  <si>
    <t>QUADROS/DISJUNTORES</t>
  </si>
  <si>
    <t>INTERRUPTOR/TOMADA</t>
  </si>
  <si>
    <t>LUMINARIA INTERNA/BOCAL/LAMPADAS</t>
  </si>
  <si>
    <t>FORNECIMENTO DE MAT/MO P/ELETRIFICACAO E ILUMINACAO PUBLICA</t>
  </si>
  <si>
    <t>POSTE DE CONCRETO</t>
  </si>
  <si>
    <t>POSTE METALICO</t>
  </si>
  <si>
    <t>LUMINARIA EXTERNA</t>
  </si>
  <si>
    <t>TRANSFORMADORES</t>
  </si>
  <si>
    <t>PONTOS DE LUZ/TOMADAS ANTENA TV/CAMPAINHAS/INTERRUPTORES</t>
  </si>
  <si>
    <t>SISTEMAS DE PROTECAO/ATERRAMENTO</t>
  </si>
  <si>
    <t>SERVICOS DIVERSOS</t>
  </si>
  <si>
    <t>INSTALACOES ESPECIAIS</t>
  </si>
  <si>
    <t>INES</t>
  </si>
  <si>
    <t>INCENDIO</t>
  </si>
  <si>
    <t>TELEFONE</t>
  </si>
  <si>
    <t>AR CONDICIONADO</t>
  </si>
  <si>
    <t>GAS</t>
  </si>
  <si>
    <t>INSTALACAO DE LOGICA</t>
  </si>
  <si>
    <t>INSTALACOES HIDRO SANITARIAS</t>
  </si>
  <si>
    <t>INHI</t>
  </si>
  <si>
    <t>FORNEC. E ASSENTAMENTO DE TUBOS P/INSTALACAO DOMICILIAR</t>
  </si>
  <si>
    <t>CAIXAS D'DAGUA, DE INSPECAO E DE GORDURA</t>
  </si>
  <si>
    <t>RALOS/CAIXA SIFONADA</t>
  </si>
  <si>
    <t>APARELHOS SANITARIOS, LOUCAS, METAIS E OUTROS</t>
  </si>
  <si>
    <t>FOSSAS/SUMIDOUROS</t>
  </si>
  <si>
    <t>PONTOS DE AGUA/ESGOTO</t>
  </si>
  <si>
    <t>REGISTROS/VALVULAS</t>
  </si>
  <si>
    <t>HIDROMETRO</t>
  </si>
  <si>
    <t>LIGACOES PREDIAIS AGUA/ESGOTO/ENERGIA/TELEFONE</t>
  </si>
  <si>
    <t>LIPR</t>
  </si>
  <si>
    <t>LIGACOES PREDIAIS DE ESGOTO</t>
  </si>
  <si>
    <t>MOVIMENTO DE TERRA</t>
  </si>
  <si>
    <t>MOVT</t>
  </si>
  <si>
    <t>CORTE/ESCAVACAO EM JAZIDAS OU CAMPO ABERTO</t>
  </si>
  <si>
    <t>ESCAVACAO DE VALAS</t>
  </si>
  <si>
    <t>ATERRO COM OU S/COMPACTACAO</t>
  </si>
  <si>
    <t>ATERRO/REATERRO DE VALAS COM OU S/COMPACTACAO</t>
  </si>
  <si>
    <t>CARGA, DESCARGA E/OU TRANSPORTE DE MATERIAIS</t>
  </si>
  <si>
    <t>REGULARIZACAO E APILOAMENTO DE FUNDO DE VALAS</t>
  </si>
  <si>
    <t>COMPACTACAO OU APILOAMENTO</t>
  </si>
  <si>
    <t>PAREDES/PAINEIS</t>
  </si>
  <si>
    <t>PARE</t>
  </si>
  <si>
    <t>ALVENARIA DE TIJOLOS CERAMICOS</t>
  </si>
  <si>
    <t>ALVENARIA DE ELEMENTOS VAZADOS CERAMICOS</t>
  </si>
  <si>
    <t>ALVENARIA DE BLOCOS DE CONCRETO</t>
  </si>
  <si>
    <t>ALVENARIA DE ELEMENTOS VAZADOS DE CONCRETO</t>
  </si>
  <si>
    <t>ALVENARIA DE BLOCOS DE VIDRO</t>
  </si>
  <si>
    <t>DIVISORIAS/MARMORE/GRANITO/MARMORITE/CONCRETO/MAD.AGLOM.</t>
  </si>
  <si>
    <t>ALVENARIA DE BLOCO-CONCRETO CELULAR</t>
  </si>
  <si>
    <t>PAVIMENTACAO</t>
  </si>
  <si>
    <t>PAVI</t>
  </si>
  <si>
    <t>RECOMPOSICAO DE PAVIMENTACAO</t>
  </si>
  <si>
    <t>EXECUCAO DE SUB-LEITO, LEITO, SUB-BASE, BASE ETC</t>
  </si>
  <si>
    <t>EXECUCAO DE PAVIMENTACOES DIVERSAS</t>
  </si>
  <si>
    <t>FABRICACAO/EXECUCAO DE CBUQ/PRE-MISTURADOS</t>
  </si>
  <si>
    <t>PINTURAS</t>
  </si>
  <si>
    <t>PINT</t>
  </si>
  <si>
    <t>PINTURA DE PAREDE</t>
  </si>
  <si>
    <t>PINTURA EM MADEIRA</t>
  </si>
  <si>
    <t>PINTURA PARA METAL</t>
  </si>
  <si>
    <t>PINTURA PARA PISO</t>
  </si>
  <si>
    <t>PISOS</t>
  </si>
  <si>
    <t>PISO</t>
  </si>
  <si>
    <t>PISO DE MADEIRA</t>
  </si>
  <si>
    <t>PISO CERAMICO</t>
  </si>
  <si>
    <t>PISO DE PEDRA</t>
  </si>
  <si>
    <t>PISO VINILICO/BORRACHA</t>
  </si>
  <si>
    <t>SOLEIRA DE MARMORE/GRANITO</t>
  </si>
  <si>
    <t>RODAPE DE MADEIRA</t>
  </si>
  <si>
    <t>RODAPE CERAMICO</t>
  </si>
  <si>
    <t>RODAPE DE MARMORE,GRANITO,MARMORITE,GRANILITE E OUTROS</t>
  </si>
  <si>
    <t>PISO CONCRETO</t>
  </si>
  <si>
    <t>REGULARIZACAO DE CONTRA-PISOS E OUTRAS SUPERFICIES</t>
  </si>
  <si>
    <t>RODAPE VINILICO/BORRACHA</t>
  </si>
  <si>
    <t>REVESTIMENTO E TRATAMENTO DE SUPERFICIES</t>
  </si>
  <si>
    <t>REVE</t>
  </si>
  <si>
    <t>CHAPISCO</t>
  </si>
  <si>
    <t>EMBOCO</t>
  </si>
  <si>
    <t>PASTILHAS,CERAMICAS, PLACAS PRE-MOLDADAS E OUTROS</t>
  </si>
  <si>
    <t>PEITORIL DE MARMORE/GRANITO</t>
  </si>
  <si>
    <t>FORRO DE MADEIRA</t>
  </si>
  <si>
    <t>FORRO DE GESSO</t>
  </si>
  <si>
    <t>FORRO METALICO/PVC</t>
  </si>
  <si>
    <t>RESTAURO</t>
  </si>
  <si>
    <t>SEDI</t>
  </si>
  <si>
    <t>ARGAMASSAS</t>
  </si>
  <si>
    <t>CARGA, DESCARGA E TRANSPORTE DE MATERIAIS</t>
  </si>
  <si>
    <t>LIMPEZA E ARREMATES FINAIS</t>
  </si>
  <si>
    <t>OUTROS</t>
  </si>
  <si>
    <t>SERVICOS PRELIMINARES</t>
  </si>
  <si>
    <t>SERP</t>
  </si>
  <si>
    <t>DEMOLICOES/RETIRADAS</t>
  </si>
  <si>
    <t>SERVICOS TECNICOS</t>
  </si>
  <si>
    <t>SERT</t>
  </si>
  <si>
    <t>CONTROLE TECNOLOGICO</t>
  </si>
  <si>
    <t>LOCACAO</t>
  </si>
  <si>
    <t>TRANPORTES, CARGAS E DESCARGAS</t>
  </si>
  <si>
    <t>TRAN</t>
  </si>
  <si>
    <t>TRANSPORTE COMERCIAL</t>
  </si>
  <si>
    <t>TRANSPORTE MATERIAIS BETUMINOSOS</t>
  </si>
  <si>
    <t>URBANIZACAO</t>
  </si>
  <si>
    <t>URBA</t>
  </si>
  <si>
    <t>CERCA/PROTETORES</t>
  </si>
  <si>
    <t>ALAMBRADO</t>
  </si>
  <si>
    <t>ARBORIZACAO, INCLUSIVE PREPARO DO SOLO</t>
  </si>
  <si>
    <t>GRAMA, INCLUSIVE PREPARO DO SOLO</t>
  </si>
  <si>
    <t>MANUTENCAO E LIMPEZA DE AREAS VERDES</t>
  </si>
  <si>
    <t>ENCARGOS COMPLEMENTARES REFERENCIAL</t>
  </si>
  <si>
    <t xml:space="preserve">        PRECOS DE INSUMOS</t>
  </si>
  <si>
    <t>LOCALIDADE: 4495 - BRASILIA</t>
  </si>
  <si>
    <t>ORIGEM DO PRECO</t>
  </si>
  <si>
    <t>CR</t>
  </si>
  <si>
    <t>AS</t>
  </si>
  <si>
    <t xml:space="preserve">C </t>
  </si>
  <si>
    <t>ITEM</t>
  </si>
  <si>
    <t>DISCRIMINAÇÃO DOS SERVIÇOS</t>
  </si>
  <si>
    <t>TOTAL (R$)</t>
  </si>
  <si>
    <t>MÊS</t>
  </si>
  <si>
    <t>TOTAL DO ITEM</t>
  </si>
  <si>
    <t>1º</t>
  </si>
  <si>
    <t>01.00.000</t>
  </si>
  <si>
    <t>SUBTOTAL</t>
  </si>
  <si>
    <t>TOTAL GERAL</t>
  </si>
  <si>
    <t>TOTAL ACUMULADO</t>
  </si>
  <si>
    <r>
      <t>OBJETO</t>
    </r>
    <r>
      <rPr>
        <b/>
        <sz val="14"/>
        <rFont val="Arial"/>
        <family val="2"/>
      </rPr>
      <t xml:space="preserve">: </t>
    </r>
  </si>
  <si>
    <t>ANO</t>
  </si>
  <si>
    <t>DESCRIÇÃO</t>
  </si>
  <si>
    <t>MÊS 01</t>
  </si>
  <si>
    <t>Porcentagem de faturamento</t>
  </si>
  <si>
    <t xml:space="preserve">Valor do faturamento previsto </t>
  </si>
  <si>
    <t>Total  acumulado</t>
  </si>
  <si>
    <t>Valor Total desembolso (fatura)</t>
  </si>
  <si>
    <t>Planilha de Composição de BDI</t>
  </si>
  <si>
    <t>A</t>
  </si>
  <si>
    <t>DESPESAS LEGAIS</t>
  </si>
  <si>
    <t>ISS</t>
  </si>
  <si>
    <t>PIS</t>
  </si>
  <si>
    <t>COFINS</t>
  </si>
  <si>
    <t>B</t>
  </si>
  <si>
    <t>DESPESAS INDIRETAS ADMINISTRAÇÃO CENTRAL</t>
  </si>
  <si>
    <t>ADMINISTRAÇÃO CENTRAL</t>
  </si>
  <si>
    <t>SEGUROS+GARANTIAS</t>
  </si>
  <si>
    <t>RISCOS</t>
  </si>
  <si>
    <t>DESPESAS FINANCEIRAS</t>
  </si>
  <si>
    <t>C</t>
  </si>
  <si>
    <t>LUCRO DA EMPRESA</t>
  </si>
  <si>
    <t>LUCRO</t>
  </si>
  <si>
    <t>BDI</t>
  </si>
  <si>
    <t>Formula</t>
  </si>
  <si>
    <t>SERVIÇOS PRELIMINARES</t>
  </si>
  <si>
    <t>SUBTOTAL - 1</t>
  </si>
  <si>
    <t>TOTAL - R$:</t>
  </si>
  <si>
    <t>ACO CA-25, 10,0 MM, OU 12,5 MM, OU 16,0 MM, OU 20,0 MM, OU 25,0 MM, VERGALHAO</t>
  </si>
  <si>
    <t>ACO CA-25, 20,0 MM, BARRA DE TRANSFERENCIA</t>
  </si>
  <si>
    <t>ACO CA-25, 25,0 MM, BARRA DE TRANSFERENCIA</t>
  </si>
  <si>
    <t>ACO CA-25, 32,0 MM, BARRA DE TRANSFERENCIA</t>
  </si>
  <si>
    <t>ACO CA-25, 6,3 MM OU 8,0 MM, VERGALHAO</t>
  </si>
  <si>
    <t>ACO CA-50, 10,0 MM, OU 12,5 MM, OU 16,0 MM, OU 20,0 MM, DOBRADO E CORTADO</t>
  </si>
  <si>
    <t>ACO CA-50, 12,5 MM OU 16,0 MM, VERGALHAO</t>
  </si>
  <si>
    <t>ACO CA-50, 20,0 MM OU 25,0 MM, VERGALHAO</t>
  </si>
  <si>
    <t>ACO CA-50, 32,0 MM, VERGALHAO</t>
  </si>
  <si>
    <t>ACO CA-60, 4,2 MM OU 5,0 MM, DOBRADO E CORTADO</t>
  </si>
  <si>
    <t>ACO CA-60, 4,2 MM, OU 5,0 MM, OU 6,0 MM, OU 7,0 MM, VERGALHAO</t>
  </si>
  <si>
    <t>ACO CA-60, 6,0 MM OU 7,0 MM, DOBRADO E CORTADO</t>
  </si>
  <si>
    <t>ACO CA-60, 8,0 MM OU 9,5 MM, VERGALHAO</t>
  </si>
  <si>
    <t>ADITIVO ACELERADOR DE PEGA E ENDURECIMENTO PARA ARGAMASSAS E CONCRETOS, LIQUIDO E ISENTO DE CLORETOS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</si>
  <si>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</si>
  <si>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</si>
  <si>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</si>
  <si>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</si>
  <si>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</si>
  <si>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</si>
  <si>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</si>
  <si>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AGENTE DE CURA, PROTETOR DA EVAPORACAO DA AGUA DE HIDRATACAO DO CONCRETO</t>
  </si>
  <si>
    <t>AR CONDICIONADO SPLIT INVERTER, HI-WALL (PAREDE), 24000 BTU/H, CICLO FRIO, 60HZ, CLASSIFICACAO A - SELO PROCEL, GAS HFC, CONTROLE S/FIO</t>
  </si>
  <si>
    <t>AR CONDICIONADO SPLIT INVERTER, PISO TETO, APRESENTANDO ENTRE 54000 E 58000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</si>
  <si>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</si>
  <si>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</si>
  <si>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</si>
  <si>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</si>
  <si>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</si>
  <si>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HI-WALL (PAREDE), 12000 BTUS/H, CICLO FRIO, 60 HZ, CLASSIFICACAO ENERGETICA A - SELO PROCEL, GAS HFC, CONTROLE S/ FIO</t>
  </si>
  <si>
    <t>AR CONDICIONADO SPLIT ON/OFF, HI-WALL (PAREDE), 18000 BTUS/H, CICLO FRIO, 60 HZ, CLASSIFICACAO ENERGETICA A - SELO PROCEL, GAS HFC, CONTROLE S/ FIO</t>
  </si>
  <si>
    <t>AR CONDICIONADO SPLIT ON/OFF, HI-WALL (PAREDE), 24000 BTUS/H, CICLO FRIO, 60 HZ, CLASSIFICACAO ENERGETICA A - SELO PROCEL, GAS HFC, CONTROLE S/ FIO</t>
  </si>
  <si>
    <t>AR CONDICIONADO SPLIT ON/OFF, HI-WALL (PAREDE), 9000 BTUS/H, CICLO 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</si>
  <si>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</si>
  <si>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</si>
  <si>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</si>
  <si>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</si>
  <si>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</si>
  <si>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ARAME FARPADO GALVANIZADO, 14 BWG (2,11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</si>
  <si>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</si>
  <si>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</si>
  <si>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</si>
  <si>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</si>
  <si>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CABO DE ACO GALVANIZADO, DIAMETRO 12,7 MM (1/2"), COM ALMA DE ACO CABO INDEPENDENTE 6 X 25 F</t>
  </si>
  <si>
    <t>CABO DE ACO GALVANIZADO, DIAMETRO 12,7 MM (1/2"), COM ALMA DE FIBRA 6 X 25 F</t>
  </si>
  <si>
    <t>CABO DE ACO GALVANIZADO, DIAMETRO 9,53 MM (3/8"), COM ALMA DE FIBRA 6 X 25 F</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</si>
  <si>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</si>
  <si>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</si>
  <si>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</si>
  <si>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</si>
  <si>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</si>
  <si>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</si>
  <si>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</si>
  <si>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</si>
  <si>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</si>
  <si>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</si>
  <si>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</si>
  <si>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</si>
  <si>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</si>
  <si>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</si>
  <si>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</si>
  <si>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</si>
  <si>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</si>
  <si>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</si>
  <si>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</si>
  <si>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</si>
  <si>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</si>
  <si>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</si>
  <si>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</si>
  <si>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</si>
  <si>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</si>
  <si>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</si>
  <si>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</si>
  <si>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</si>
  <si>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CALHA QUADRADA DE CHAPA DE ACO GALVANIZADA NUM 24, CORTE 100 CM</t>
  </si>
  <si>
    <t>CALHA QUADRADA DE CHAPA DE ACO GALVANIZADA NUM 24, CORTE 33 CM</t>
  </si>
  <si>
    <t>CALHA QUADRADA DE CHAPA DE ACO GALVANIZADA NUM 24, CORTE 50 CM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</si>
  <si>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</si>
  <si>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</si>
  <si>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</si>
  <si>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</si>
  <si>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DE ACO CARBONO GALVANIZADA, PERFURADA (GRADE FUROS) E = 1,5 MM, DIAMETRO DO FURO = 9,52 MM (FUROS ALTERNADOS HORIZ.)</t>
  </si>
  <si>
    <t>CHAPA DE ACO GALVANIZADA BITOLA GSG 24, E = 0,64 (5,12 KG/M2)</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</si>
  <si>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</si>
  <si>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</si>
  <si>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</si>
  <si>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DESMOLDANTE PARA CONCRETO ESTAMPADO</t>
  </si>
  <si>
    <t>ENDURECEDOR MINERAL DE BASE CIMENTICIA PARA PISO DE CONCRETO</t>
  </si>
  <si>
    <t>EPI - FAMILIA ALMOXARIFE - MENSALISTA (ENCARGOS COMPLEMENTARES - COLETADO CAIXA)</t>
  </si>
  <si>
    <t>EPI - FAMILIA ENCARREGADO GERAL - MENSALISTA (ENCARGOS COMPLEMENTARES - COLETADO CAIXA)</t>
  </si>
  <si>
    <t>FERRAMENTAS - FAMILIA ENCARREGADO GERAL - MENSALISTA (ENCARGOS COMPLEMENTARES - COLETADO CAIXA)</t>
  </si>
  <si>
    <t>LAMBRI EM ALUMINIO, DE APROXIMADAMENTE 0,6 KG/M, COM APROXIMADAMENTE 168,0 MM DE LARGURA, 6,0 MM DE ALTURA E 6,0 M DE EXTENSAO</t>
  </si>
  <si>
    <t>MEMBRANA IMPERMEABILIZANTE A BASE DE POLIUREIA, BICOMPONENTE, APLICACAO A FRIO</t>
  </si>
  <si>
    <t>MEMBRANA IMPERMEABILIZANTE A BASE DE POLIURETANO</t>
  </si>
  <si>
    <t>MEMBRANA IMPERMEABILIZANTE ACRILICA MONOCOMPONENTE</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</si>
  <si>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</si>
  <si>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</si>
  <si>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</si>
  <si>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</si>
  <si>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</si>
  <si>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</si>
  <si>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</si>
  <si>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</si>
  <si>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</si>
  <si>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EM CHAPA ACO DOBRADA, E = 3,04 MM, H = 20 CM, ABAS = 5 CM (4,47 KG/M)</t>
  </si>
  <si>
    <t>PERFIL "U" ENRIJECIDO DE ACO GALVANIZADO, DOBRADO, 150 X 60 X 20 MM, E = 3,00 MM OU 200 X 75 X 25 MM, E = 3,75 MM</t>
  </si>
  <si>
    <t>QUADRO DE DISTRIBUICAO COM BARRAMENTO TRIFASICO, DE EMBUTIR, EM CHAPA DE ACO GALVANIZADO, PARA 18 DISJUNTORES DIN, 100 A, INCLUINDO BARRAMENTO</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</si>
  <si>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</si>
  <si>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</si>
  <si>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</si>
  <si>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</si>
  <si>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</si>
  <si>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</si>
  <si>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</si>
  <si>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</si>
  <si>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</si>
  <si>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</si>
  <si>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</si>
  <si>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</si>
  <si>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</si>
  <si>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</si>
  <si>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</si>
  <si>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RUFO INTERNO/EXTERNO DE CHAPA DE ACO GALVANIZADA NUM 24, CORTE 25 CM</t>
  </si>
  <si>
    <t>SELANTE ACRILICO PARA TRATAMENTO / ACABAMENTO SUPERFICIAL DE CONCRETO ESTAMPADO, APARENTE, PEDRAS E OUTROS</t>
  </si>
  <si>
    <t>SELANTE ELASTICO MONOCOMPONENTE A BASE DE POLIURETANO (PU) PARA JUNTAS DIVERSAS</t>
  </si>
  <si>
    <t>SELANTE MONOCOMPONENTE A BASE DE SILICONE DE BAIXO MODULO, PARA JUNTAS DE PAVIMENTACAO</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</si>
  <si>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</si>
  <si>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</si>
  <si>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</si>
  <si>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</si>
  <si>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</si>
  <si>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</si>
  <si>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</si>
  <si>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</si>
  <si>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</si>
  <si>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</si>
  <si>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</si>
  <si>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</si>
  <si>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</si>
  <si>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</si>
  <si>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</si>
  <si>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</si>
  <si>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</si>
  <si>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</si>
  <si>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</si>
  <si>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</si>
  <si>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TELHA ONDULADA EM ACO ZINCADO, ALTURA DE 17 MM, ESPESSURA DE 0,50 MM, LARGURA UTIL DE APROXIMADAMENTE 985 MM, SEM PINTURA</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</si>
  <si>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</si>
  <si>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</si>
  <si>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</si>
  <si>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</si>
  <si>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</si>
  <si>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</si>
  <si>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TINTA / REVESTIMENTO A BASE DE RESINA EPOXI COM ALCATRAO, BICOMPONENTE</t>
  </si>
  <si>
    <t>TRELICA NERVURADA (ESPACADOR), ALTURA = 120,0 MM, DIAMETRO DOS BANZOS INFERIORES E SUPERIOR = 6,0 MM, DIAMETRO DA DIAGONAL = 4,2 MM</t>
  </si>
  <si>
    <t>USINA DE MISTURA ASFÁLTICA À QUENTE, TIPO CONTRA FLUXO, PROD 100 A 140 TON/HORA - CHP DIURNO. AF_12/2019</t>
  </si>
  <si>
    <t>USINA DE ASFALTO, TIPO GRAVIMÉTRICA, PROD 150 TON/HORA - CHP DIURNO. AF_12/2019</t>
  </si>
  <si>
    <t>USINA DE MISTURA ASFÁLTICA À QUENTE, TIPO CONTRA FLUXO, PROD 100 A 140 TON/HORA - CHI DIURNO. AF_12/2019</t>
  </si>
  <si>
    <t>USINA DE ASFALTO, TIPO GRAVIMÉTRICA, PROD 150 TON/HORA - CHI DIURNO. AF_12/2019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</si>
  <si>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</si>
  <si>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</si>
  <si>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</si>
  <si>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</si>
  <si>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</si>
  <si>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</si>
  <si>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</si>
  <si>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</si>
  <si>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</si>
  <si>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</si>
  <si>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</si>
  <si>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</si>
  <si>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</si>
  <si>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</si>
  <si>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</si>
  <si>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</si>
  <si>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</si>
  <si>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</si>
  <si>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</si>
  <si>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</si>
  <si>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</si>
  <si>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</si>
  <si>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</si>
  <si>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</si>
  <si>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</si>
  <si>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</si>
  <si>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</si>
  <si>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</si>
  <si>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</si>
  <si>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</si>
  <si>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</si>
  <si>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</si>
  <si>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</si>
  <si>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</si>
  <si>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</si>
  <si>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</si>
  <si>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</si>
  <si>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</si>
  <si>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</si>
  <si>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</si>
  <si>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</si>
  <si>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</si>
  <si>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</si>
  <si>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</si>
  <si>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</si>
  <si>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</si>
  <si>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</si>
  <si>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</si>
  <si>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</si>
  <si>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</si>
  <si>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</si>
  <si>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</si>
  <si>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</si>
  <si>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</si>
  <si>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</si>
  <si>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</si>
  <si>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</si>
  <si>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</si>
  <si>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</si>
  <si>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</si>
  <si>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</si>
  <si>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</si>
  <si>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</si>
  <si>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</si>
  <si>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</si>
  <si>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</si>
  <si>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</si>
  <si>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</si>
  <si>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</si>
  <si>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</si>
  <si>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</si>
  <si>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</si>
  <si>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</si>
  <si>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</si>
  <si>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</si>
  <si>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</si>
  <si>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</si>
  <si>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</si>
  <si>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</si>
  <si>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</si>
  <si>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</si>
  <si>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</si>
  <si>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</si>
  <si>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</si>
  <si>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</si>
  <si>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</si>
  <si>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</si>
  <si>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</si>
  <si>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</si>
  <si>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</si>
  <si>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</si>
  <si>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</si>
  <si>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</si>
  <si>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</si>
  <si>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</si>
  <si>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</si>
  <si>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</si>
  <si>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</si>
  <si>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</si>
  <si>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</si>
  <si>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</si>
  <si>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</si>
  <si>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</si>
  <si>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</si>
  <si>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</si>
  <si>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</si>
  <si>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</si>
  <si>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</si>
  <si>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</si>
  <si>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</si>
  <si>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</si>
  <si>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</si>
  <si>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</si>
  <si>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</si>
  <si>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</si>
  <si>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</si>
  <si>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</si>
  <si>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</si>
  <si>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</si>
  <si>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</si>
  <si>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</si>
  <si>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</si>
  <si>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</si>
  <si>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</si>
  <si>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</si>
  <si>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</si>
  <si>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</si>
  <si>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</si>
  <si>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</si>
  <si>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</si>
  <si>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</si>
  <si>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</si>
  <si>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</si>
  <si>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</si>
  <si>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</si>
  <si>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</si>
  <si>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</si>
  <si>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</si>
  <si>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</si>
  <si>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</si>
  <si>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</si>
  <si>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</si>
  <si>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</si>
  <si>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</si>
  <si>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</si>
  <si>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</si>
  <si>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</si>
  <si>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</si>
  <si>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</si>
  <si>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</si>
  <si>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</si>
  <si>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</si>
  <si>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</si>
  <si>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</si>
  <si>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</si>
  <si>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</si>
  <si>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</si>
  <si>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</si>
  <si>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</si>
  <si>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</si>
  <si>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</si>
  <si>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</si>
  <si>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</si>
  <si>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</si>
  <si>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</si>
  <si>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</si>
  <si>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</si>
  <si>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</si>
  <si>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</si>
  <si>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</si>
  <si>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</si>
  <si>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</si>
  <si>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</si>
  <si>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</si>
  <si>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</si>
  <si>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</si>
  <si>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</si>
  <si>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</si>
  <si>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</si>
  <si>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</si>
  <si>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</si>
  <si>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</si>
  <si>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</si>
  <si>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</si>
  <si>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</si>
  <si>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</si>
  <si>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</si>
  <si>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</si>
  <si>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</si>
  <si>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</si>
  <si>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</si>
  <si>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</si>
  <si>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</si>
  <si>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</si>
  <si>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</si>
  <si>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</si>
  <si>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</si>
  <si>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</si>
  <si>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</si>
  <si>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</si>
  <si>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</si>
  <si>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</si>
  <si>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</si>
  <si>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</si>
  <si>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</si>
  <si>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</si>
  <si>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</si>
  <si>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</si>
  <si>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</si>
  <si>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</si>
  <si>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</si>
  <si>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</si>
  <si>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</si>
  <si>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</si>
  <si>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</si>
  <si>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</si>
  <si>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</si>
  <si>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</si>
  <si>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</si>
  <si>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</si>
  <si>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</si>
  <si>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</si>
  <si>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</si>
  <si>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</si>
  <si>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</si>
  <si>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</si>
  <si>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</si>
  <si>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</si>
  <si>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</si>
  <si>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</si>
  <si>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</si>
  <si>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</si>
  <si>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</si>
  <si>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</si>
  <si>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</si>
  <si>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REGULARIZACAO/REFORCO DE SUBLEITO</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</si>
  <si>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</si>
  <si>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</si>
  <si>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</si>
  <si>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</si>
  <si>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</si>
  <si>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</si>
  <si>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</si>
  <si>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</si>
  <si>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</si>
  <si>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</si>
  <si>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</si>
  <si>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</si>
  <si>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</si>
  <si>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</si>
  <si>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</si>
  <si>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</si>
  <si>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</si>
  <si>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</si>
  <si>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</si>
  <si>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</si>
  <si>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</si>
  <si>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</si>
  <si>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</si>
  <si>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</si>
  <si>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</si>
  <si>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 xml:space="preserve">ADMINISTRAÇÃO </t>
  </si>
  <si>
    <t xml:space="preserve">MÃO DE OBRA LOCAL </t>
  </si>
  <si>
    <t>MÁQUINA JATO DE PRESSAO PORTÁTIL, CAMARA DE 1 SAIDA, CAPACIDADE 280 L, DIAMETRO 670 MM, BICO DE JATO CURTO VENTURI DE 5/16'' , MANGUEIRA DE 1'' COM COMPRESSOR DE AR REBOCÁVEL 189 PCM E MOTOR DIESEL 63 CV - CHP DIURNO. AF_03/2016</t>
  </si>
  <si>
    <t>MÁQUINA JATO DE PRESSAO PORTÁTIL, CAMARA DE 1 SAIDA, CAPACIDADE 280 L, DIAMETRO 670 MM, BICO DE JATO CURTO VENTURI DE 5/16'' , MANGUEIRA DE 1'' COM COMPRESSOR DE AR REBOCÁVEL 189 PCM E MOTOR DIESEL 63 CV - CHI DIURNO.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</si>
  <si>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</si>
  <si>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</si>
  <si>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</si>
  <si>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</si>
  <si>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</si>
  <si>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</si>
  <si>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</si>
  <si>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</si>
  <si>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</si>
  <si>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</si>
  <si>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</si>
  <si>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</si>
  <si>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</si>
  <si>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</si>
  <si>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</si>
  <si>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</si>
  <si>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</si>
  <si>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</si>
  <si>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</si>
  <si>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</si>
  <si>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</si>
  <si>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</si>
  <si>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</si>
  <si>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</si>
  <si>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</si>
  <si>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</si>
  <si>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</si>
  <si>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</si>
  <si>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</si>
  <si>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</si>
  <si>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</si>
  <si>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</si>
  <si>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</si>
  <si>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</si>
  <si>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</si>
  <si>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</si>
  <si>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</si>
  <si>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</si>
  <si>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</si>
  <si>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</si>
  <si>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</si>
  <si>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</si>
  <si>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</si>
  <si>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</si>
  <si>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</si>
  <si>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</si>
  <si>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</si>
  <si>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</si>
  <si>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</si>
  <si>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</si>
  <si>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</si>
  <si>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</si>
  <si>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</si>
  <si>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</si>
  <si>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</si>
  <si>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</si>
  <si>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</si>
  <si>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</si>
  <si>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</si>
  <si>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</si>
  <si>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</si>
  <si>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</si>
  <si>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</si>
  <si>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</si>
  <si>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</si>
  <si>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</si>
  <si>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</si>
  <si>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</si>
  <si>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</si>
  <si>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</si>
  <si>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</si>
  <si>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</si>
  <si>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</si>
  <si>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</si>
  <si>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</si>
  <si>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</si>
  <si>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</si>
  <si>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</si>
  <si>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</si>
  <si>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</si>
  <si>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</si>
  <si>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</si>
  <si>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</si>
  <si>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</si>
  <si>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</si>
  <si>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</si>
  <si>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</si>
  <si>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</si>
  <si>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</si>
  <si>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</si>
  <si>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</si>
  <si>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</si>
  <si>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</si>
  <si>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</si>
  <si>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</si>
  <si>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</si>
  <si>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</si>
  <si>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</si>
  <si>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</si>
  <si>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</si>
  <si>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</si>
  <si>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</si>
  <si>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</si>
  <si>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</si>
  <si>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</si>
  <si>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</si>
  <si>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</si>
  <si>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</si>
  <si>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</si>
  <si>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</si>
  <si>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</si>
  <si>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</si>
  <si>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</si>
  <si>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</si>
  <si>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</si>
  <si>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</si>
  <si>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</si>
  <si>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</si>
  <si>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</si>
  <si>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</si>
  <si>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</si>
  <si>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</si>
  <si>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</si>
  <si>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</si>
  <si>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</si>
  <si>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</si>
  <si>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</si>
  <si>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</si>
  <si>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</si>
  <si>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</si>
  <si>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</si>
  <si>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</si>
  <si>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</si>
  <si>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</si>
  <si>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</si>
  <si>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</si>
  <si>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</si>
  <si>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</si>
  <si>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</si>
  <si>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</si>
  <si>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</si>
  <si>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</si>
  <si>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</si>
  <si>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</si>
  <si>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</si>
  <si>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</si>
  <si>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</si>
  <si>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</si>
  <si>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</si>
  <si>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</si>
  <si>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</si>
  <si>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</si>
  <si>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</si>
  <si>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</si>
  <si>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</si>
  <si>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</si>
  <si>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</si>
  <si>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</si>
  <si>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</si>
  <si>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APONTADOR OU APROPRIADOR DE MAO DE OBRA</t>
  </si>
  <si>
    <t>AUXILIAR DE LABORATORISTA DE SOLOS E DE CONCRETO</t>
  </si>
  <si>
    <t>AZULEJISTA OU LADRILHEIRO</t>
  </si>
  <si>
    <t>OPERADOR DE BETONEIRA ESTACIONARIA / MISTURADOR</t>
  </si>
  <si>
    <t>OPERADOR DE GUINCHO OU GUINCHEIRO</t>
  </si>
  <si>
    <t>OPERADOR DE PAVIMENTADORA / MESA VIBROACABADORA</t>
  </si>
  <si>
    <t>OPERADOR DE PAVIMENTADORA / MESA VIBROACABADORA (MENSALISTA)</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</si>
  <si>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</si>
  <si>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</si>
  <si>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</si>
  <si>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</si>
  <si>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</si>
  <si>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TELHADOR  (MENSALISTA)</t>
  </si>
  <si>
    <t>SUBTOTAL - 2.1</t>
  </si>
  <si>
    <t>SUBTOTAL - 2.3</t>
  </si>
  <si>
    <t>SUBTOTAL - 2.4</t>
  </si>
  <si>
    <t>TOTAL GERAL SEM BDI - R$:</t>
  </si>
  <si>
    <t>0045</t>
  </si>
  <si>
    <t>0046</t>
  </si>
  <si>
    <t>0048</t>
  </si>
  <si>
    <t>0051</t>
  </si>
  <si>
    <t>0052</t>
  </si>
  <si>
    <t>0230</t>
  </si>
  <si>
    <t>0001</t>
  </si>
  <si>
    <t>0325</t>
  </si>
  <si>
    <t>0327</t>
  </si>
  <si>
    <t>0329</t>
  </si>
  <si>
    <t>0073</t>
  </si>
  <si>
    <t>0074</t>
  </si>
  <si>
    <t>0075</t>
  </si>
  <si>
    <t>0076</t>
  </si>
  <si>
    <t>0079</t>
  </si>
  <si>
    <t>0080</t>
  </si>
  <si>
    <t>0083</t>
  </si>
  <si>
    <t>0084</t>
  </si>
  <si>
    <t>0086</t>
  </si>
  <si>
    <t>0252</t>
  </si>
  <si>
    <t>0291</t>
  </si>
  <si>
    <t>0302</t>
  </si>
  <si>
    <t>0028</t>
  </si>
  <si>
    <t>0031</t>
  </si>
  <si>
    <t>0032</t>
  </si>
  <si>
    <t>0036</t>
  </si>
  <si>
    <t>0037</t>
  </si>
  <si>
    <t>0023</t>
  </si>
  <si>
    <t>0089</t>
  </si>
  <si>
    <t>0090</t>
  </si>
  <si>
    <t>0092</t>
  </si>
  <si>
    <t>0093</t>
  </si>
  <si>
    <t>0095</t>
  </si>
  <si>
    <t>0098</t>
  </si>
  <si>
    <t>0100</t>
  </si>
  <si>
    <t>0102</t>
  </si>
  <si>
    <t>0103</t>
  </si>
  <si>
    <t>0222</t>
  </si>
  <si>
    <t>0038</t>
  </si>
  <si>
    <t>0039</t>
  </si>
  <si>
    <t>0040</t>
  </si>
  <si>
    <t>ACABAMENTO POLIDO PARA PISO DE CONCRETO ARMADO DE ALTA RESISTÊNCIA. AF_09/2017</t>
  </si>
  <si>
    <t>0041</t>
  </si>
  <si>
    <t>0042</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</si>
  <si>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</si>
  <si>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</si>
  <si>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</si>
  <si>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0043</t>
  </si>
  <si>
    <t>0044</t>
  </si>
  <si>
    <t>0247</t>
  </si>
  <si>
    <t>0286</t>
  </si>
  <si>
    <t>0296</t>
  </si>
  <si>
    <t>0301</t>
  </si>
  <si>
    <t>0138</t>
  </si>
  <si>
    <t>0140</t>
  </si>
  <si>
    <t>0141</t>
  </si>
  <si>
    <t>IMPERMEABILIZAÇÃO DE SUPERFÍCIE COM MEMBRANA À BASE DE POLIURETANO, 2 DEMÃOS. AF_06/2018</t>
  </si>
  <si>
    <t>IMPERMEABILIZAÇÃO DE SUPERFÍCIE COM MEMBRANA À BASE DE RESINA ACRÍLICA, 3 DEMÃOS. AF_06/2018</t>
  </si>
  <si>
    <t>0145</t>
  </si>
  <si>
    <t>0150</t>
  </si>
  <si>
    <t>0165</t>
  </si>
  <si>
    <t>0166</t>
  </si>
  <si>
    <t>0167</t>
  </si>
  <si>
    <t>0168</t>
  </si>
  <si>
    <t>0169</t>
  </si>
  <si>
    <t>0170</t>
  </si>
  <si>
    <t>0171</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</si>
  <si>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</si>
  <si>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</si>
  <si>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</si>
  <si>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</si>
  <si>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</si>
  <si>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</si>
  <si>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</si>
  <si>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</si>
  <si>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</si>
  <si>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</si>
  <si>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</si>
  <si>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</si>
  <si>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</si>
  <si>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</si>
  <si>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</si>
  <si>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</si>
  <si>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</si>
  <si>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</si>
  <si>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</si>
  <si>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</si>
  <si>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</si>
  <si>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</si>
  <si>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</si>
  <si>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</si>
  <si>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</si>
  <si>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</si>
  <si>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</si>
  <si>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</si>
  <si>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</si>
  <si>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</si>
  <si>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</si>
  <si>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</si>
  <si>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</si>
  <si>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</si>
  <si>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</si>
  <si>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</si>
  <si>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0172</t>
  </si>
  <si>
    <t>0173</t>
  </si>
  <si>
    <t>0174</t>
  </si>
  <si>
    <t>0175</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</si>
  <si>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</si>
  <si>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</si>
  <si>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</si>
  <si>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</si>
  <si>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</si>
  <si>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</si>
  <si>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0176</t>
  </si>
  <si>
    <t>0177</t>
  </si>
  <si>
    <t>0243</t>
  </si>
  <si>
    <t>0186</t>
  </si>
  <si>
    <t>0187</t>
  </si>
  <si>
    <t>0190</t>
  </si>
  <si>
    <t>0274</t>
  </si>
  <si>
    <t>0313</t>
  </si>
  <si>
    <t>0179</t>
  </si>
  <si>
    <t>0180</t>
  </si>
  <si>
    <t>0181</t>
  </si>
  <si>
    <t>0182</t>
  </si>
  <si>
    <t>0183</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</si>
  <si>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</si>
  <si>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</si>
  <si>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</si>
  <si>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</si>
  <si>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</si>
  <si>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0184</t>
  </si>
  <si>
    <t>0185</t>
  </si>
  <si>
    <t>0271</t>
  </si>
  <si>
    <t>0272</t>
  </si>
  <si>
    <t>0297</t>
  </si>
  <si>
    <t>0059</t>
  </si>
  <si>
    <t>0018</t>
  </si>
  <si>
    <t>0019</t>
  </si>
  <si>
    <t>0020</t>
  </si>
  <si>
    <t>0021</t>
  </si>
  <si>
    <t>0022</t>
  </si>
  <si>
    <t>0225</t>
  </si>
  <si>
    <t>0283</t>
  </si>
  <si>
    <t>0063</t>
  </si>
  <si>
    <t>0064</t>
  </si>
  <si>
    <t>0065</t>
  </si>
  <si>
    <t>0066</t>
  </si>
  <si>
    <t>0067</t>
  </si>
  <si>
    <t>0070</t>
  </si>
  <si>
    <t>0251</t>
  </si>
  <si>
    <t>0054</t>
  </si>
  <si>
    <t>0055</t>
  </si>
  <si>
    <t>0056</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</si>
  <si>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</si>
  <si>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</si>
  <si>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PEDRA RACHÃO  - EXCLUSIVE CARGA E TRANSPORTE. AF_11/2019</t>
  </si>
  <si>
    <t>0057</t>
  </si>
  <si>
    <t>0287</t>
  </si>
  <si>
    <t>USINAGEM DE BRITA GRADUADA SIMPLES. AF_03/2020</t>
  </si>
  <si>
    <t>USINAGEM DE BRITA GRADUADA TRATADA COM CIMENTO. AF_03/2020</t>
  </si>
  <si>
    <t>USINAGEM DE CONCRETO PARA COMPACTAÇÃO COM ROLO. AF_03/2020</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</si>
  <si>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</si>
  <si>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</si>
  <si>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</si>
  <si>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</si>
  <si>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</si>
  <si>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</si>
  <si>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</si>
  <si>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</si>
  <si>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0155</t>
  </si>
  <si>
    <t>0157</t>
  </si>
  <si>
    <t>0158</t>
  </si>
  <si>
    <t>0161</t>
  </si>
  <si>
    <t>0112</t>
  </si>
  <si>
    <t>0113</t>
  </si>
  <si>
    <t>0115</t>
  </si>
  <si>
    <t>0116</t>
  </si>
  <si>
    <t>0122</t>
  </si>
  <si>
    <t>0130</t>
  </si>
  <si>
    <t>0131</t>
  </si>
  <si>
    <t>0164</t>
  </si>
  <si>
    <t>0258</t>
  </si>
  <si>
    <t>0264</t>
  </si>
  <si>
    <t>0308</t>
  </si>
  <si>
    <t>0106</t>
  </si>
  <si>
    <t>0107</t>
  </si>
  <si>
    <t>0110</t>
  </si>
  <si>
    <t>0125</t>
  </si>
  <si>
    <t>0133</t>
  </si>
  <si>
    <t>0134</t>
  </si>
  <si>
    <t>0311</t>
  </si>
  <si>
    <t>0319</t>
  </si>
  <si>
    <t>0210</t>
  </si>
  <si>
    <t>ARGAMASSA TRAÇO 1:1,93 (EM VOLUME DE CIMENTO E AREIA MÉDIA ÚMIDA), FCK 20 MPA, PREPARO MECÂNICO COM MISTURADOR DUPLO HORIZONTAL DE ALTA TURBULÊNCIA. AF_03/2020</t>
  </si>
  <si>
    <t>0211</t>
  </si>
  <si>
    <t>0212</t>
  </si>
  <si>
    <t>0318</t>
  </si>
  <si>
    <t>0014</t>
  </si>
  <si>
    <t>0006</t>
  </si>
  <si>
    <t>0008</t>
  </si>
  <si>
    <t>0332</t>
  </si>
  <si>
    <t>0333</t>
  </si>
  <si>
    <t>0202</t>
  </si>
  <si>
    <t>0204</t>
  </si>
  <si>
    <t>0205</t>
  </si>
  <si>
    <t>0206</t>
  </si>
  <si>
    <t>0277</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</si>
  <si>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</si>
  <si>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</si>
  <si>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</si>
  <si>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</si>
  <si>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</si>
  <si>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20 MM</t>
  </si>
  <si>
    <t>!EM PROCESSO DE DESATIVACAO! CHAPA DE MADEIRA COMPENSADA RESINADA PARA FORMA DE CONCRETO, DE *2,2 X 1,1* M, E = 6 MM</t>
  </si>
  <si>
    <t>!EM PROCESSO DE DESATIVACAO! DOBRADICA EM ACO/FERRO, 3" X 2 1/2", E= 1,2 A 1,8 MM, SEM ANEL,  CROMADO OU ZINCADO, TAMPA BOLA, COM PARAFUSOS</t>
  </si>
  <si>
    <t>!EM PROCESSO DE DESATIVACAO! FUNDO SINTETICO NIVELADOR BRANCO FOSCO PARA MADEIRA</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</si>
  <si>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</si>
  <si>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</si>
  <si>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MASSA CORRIDA PVA PARA PAREDES INTERNAS</t>
  </si>
  <si>
    <t>!EM PROCESSO DE DESATIVACAO! TINTA LATEX PVA PREMIUM, COR BRANCA</t>
  </si>
  <si>
    <t>!EM PROCESSO DE DESATIVACAO! VERNIZ POLIURETANO BRILHANTE PARA MADEIRA, SEM FILTRO SOLAR, USO INTERNO E EXTERNO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</si>
  <si>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</si>
  <si>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</si>
  <si>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</si>
  <si>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ESTABILIZADOR BIVOLT AUTOMATICO, 1000 VA</t>
  </si>
  <si>
    <t>ESTABILIZADOR BIVOLT AUTOMATICO, 1500 VA</t>
  </si>
  <si>
    <t>ESTABILIZADOR BIVOLT AUTOMATICO, 2000 VA</t>
  </si>
  <si>
    <t>ESTABILIZADOR BIVOLT AUTOMATICO, 300 VA</t>
  </si>
  <si>
    <t>ESTABILIZADOR BIVOLT AUTOMATICO, 500 VA</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</si>
  <si>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</si>
  <si>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</si>
  <si>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</si>
  <si>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</si>
  <si>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</si>
  <si>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</si>
  <si>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</si>
  <si>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</si>
  <si>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</si>
  <si>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</si>
  <si>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</si>
  <si>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</si>
  <si>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</si>
  <si>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2º</t>
  </si>
  <si>
    <t>15 DIAS</t>
  </si>
  <si>
    <t>MÊS 02</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</si>
  <si>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</si>
  <si>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</si>
  <si>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</si>
  <si>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</si>
  <si>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</si>
  <si>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</si>
  <si>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</si>
  <si>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</si>
  <si>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</si>
  <si>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</si>
  <si>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</si>
  <si>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</si>
  <si>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</si>
  <si>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</si>
  <si>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</si>
  <si>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</si>
  <si>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</si>
  <si>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</si>
  <si>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</si>
  <si>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</si>
  <si>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</si>
  <si>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</si>
  <si>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</si>
  <si>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</si>
  <si>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</si>
  <si>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</si>
  <si>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</si>
  <si>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</si>
  <si>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</si>
  <si>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</si>
  <si>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</si>
  <si>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</si>
  <si>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</si>
  <si>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</si>
  <si>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</si>
  <si>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</si>
  <si>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</si>
  <si>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</si>
  <si>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</si>
  <si>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</si>
  <si>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</si>
  <si>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</si>
  <si>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</si>
  <si>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</si>
  <si>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</si>
  <si>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</si>
  <si>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</si>
  <si>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</si>
  <si>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</si>
  <si>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</si>
  <si>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</si>
  <si>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</si>
  <si>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</si>
  <si>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</si>
  <si>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</si>
  <si>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</si>
  <si>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</si>
  <si>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</si>
  <si>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</si>
  <si>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</si>
  <si>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</si>
  <si>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</si>
  <si>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</si>
  <si>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</si>
  <si>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</si>
  <si>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</si>
  <si>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</si>
  <si>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</si>
  <si>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</si>
  <si>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</si>
  <si>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</si>
  <si>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</si>
  <si>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</si>
  <si>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</si>
  <si>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</si>
  <si>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</si>
  <si>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</si>
  <si>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</si>
  <si>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</si>
  <si>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</si>
  <si>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</si>
  <si>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</si>
  <si>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</si>
  <si>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</si>
  <si>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</si>
  <si>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</si>
  <si>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</si>
  <si>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</si>
  <si>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</si>
  <si>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</si>
  <si>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</si>
  <si>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</si>
  <si>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</si>
  <si>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</si>
  <si>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</si>
  <si>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</si>
  <si>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</si>
  <si>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</si>
  <si>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</si>
  <si>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</si>
  <si>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</si>
  <si>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</si>
  <si>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</si>
  <si>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</si>
  <si>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</si>
  <si>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</si>
  <si>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</si>
  <si>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</si>
  <si>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</si>
  <si>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</si>
  <si>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</si>
  <si>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</si>
  <si>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</si>
  <si>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</si>
  <si>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</si>
  <si>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</si>
  <si>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</si>
  <si>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</si>
  <si>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PISO EM PEDRA PORTUGUESA ASSENTADO SOBRE ARGAMASSA SECA DE CIMENTO E AREIA, TRAÇO 1:3, REJUNTADO COM CIMENTO COMUM. AF_05/2020</t>
  </si>
  <si>
    <t>PISO EM LADRILHO HIDRÁULICO APLICADO EM AMBIENTES EXTERNOS. AF_05/2020</t>
  </si>
  <si>
    <t>PISO PODOTÁTIL, DIRECIONAL OU ALERTA, ASSENTADO SOBRE ARGAMASSA. AF_05/2020</t>
  </si>
  <si>
    <t>PISO DE MARMORE/GRANITO</t>
  </si>
  <si>
    <t>0119</t>
  </si>
  <si>
    <t>PISO EM GRANITO APLICADO EM CALÇADAS OU PISOS EXTERNOS. AF_05/2020</t>
  </si>
  <si>
    <t>PISO EM MÁRMORE APLICADO EM CALÇADAS OU PISOS EXTERNOS. AF_05/2020</t>
  </si>
  <si>
    <t>LOCAÇÃO COM CAVALETE COM ALTURA DE 1,00 M - 2 UTILIZAÇÕES. AF_10/2018</t>
  </si>
  <si>
    <t>LOCAÇÃO COM CAVALETE COM ALTURA DE 0,50 M - 2 UTILIZAÇÕES. AF_10/2018</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</si>
  <si>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</si>
  <si>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</si>
  <si>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</si>
  <si>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</si>
  <si>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</si>
  <si>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</si>
  <si>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</si>
  <si>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</si>
  <si>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</si>
  <si>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</si>
  <si>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</si>
  <si>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</si>
  <si>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</si>
  <si>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</si>
  <si>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</si>
  <si>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</si>
  <si>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ACO CA-25, 16,0 MM, BARRA DE TRANSFERENCIA</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</si>
  <si>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</si>
  <si>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</si>
  <si>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</si>
  <si>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</si>
  <si>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</si>
  <si>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CHAPA/BOBINA LISA EM ALUMINIO, LIGA 1.200 - H14, QUALQUER ESPESSURA, QUALQUER LARGURA</t>
  </si>
  <si>
    <t>QUADRO DE DISTRIBUICAO COM BARRAMENTO TRIFASICO, DE SOBREPOR, EM CHAPA DE ACO GALVANIZADO, PARA *42* DISJUNTORES DIN, 100 A</t>
  </si>
  <si>
    <t>TELHA GALVALUME COM ISOLAMENTO TERMOACUSTICO EM ESPUMA RIGIDA DE POLIURETANO (PU) INJETADO, ESPESSURA DE 30 MM, DENSIDADE DE 35 KG/M3, COM DUAS FACES TRAPEZOIDAIS, ACABAMENTO NATURAL (NAO INCLUI ACESSORIOS DE FIXACAO)</t>
  </si>
  <si>
    <t>ESTRUTURA DE MADEIRA PROVISÓRIA PARA SUPORTE DE CAIXA D ÁGUA ELEVADA DE 1000 LITROS. AF_05/2018_P</t>
  </si>
  <si>
    <t>ESTRUTURA DE MADEIRA PROVISÓRIA PARA SUPORTE DE CAIXA D ÁGUA ELEVADA DE 3000 LITROS. AF_05/2018_P</t>
  </si>
  <si>
    <t>EXECUÇÃO DE PAVIMENTO COM APLICAÇÃO DE PRÉ-MISTURADO A FRIO, CAMADA DE ROLAMENTO - EXCLUSIVE CARGA E TRANSPORTE. AF_11/2019</t>
  </si>
  <si>
    <t>EXECUÇÃO DE PAVIMENTO COM APLICAÇÃO DE PRÉ-MISTURADO A FRIO, CAMADA DE BINDER - EXCLUSIVE CARGA E TRANSPORTE. AF_11/2019</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</si>
  <si>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</si>
  <si>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</si>
  <si>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</si>
  <si>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</si>
  <si>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</si>
  <si>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</si>
  <si>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</si>
  <si>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</si>
  <si>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</si>
  <si>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</si>
  <si>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</si>
  <si>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</si>
  <si>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</si>
  <si>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</si>
  <si>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</si>
  <si>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</si>
  <si>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</si>
  <si>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</si>
  <si>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</si>
  <si>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</si>
  <si>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</si>
  <si>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</si>
  <si>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</si>
  <si>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</si>
  <si>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</si>
  <si>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</si>
  <si>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</si>
  <si>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</si>
  <si>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</si>
  <si>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</si>
  <si>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</si>
  <si>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</si>
  <si>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</si>
  <si>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</si>
  <si>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</si>
  <si>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</si>
  <si>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</si>
  <si>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</si>
  <si>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</si>
  <si>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</si>
  <si>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</si>
  <si>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</si>
  <si>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</si>
  <si>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</si>
  <si>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</si>
  <si>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</si>
  <si>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</si>
  <si>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</si>
  <si>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</si>
  <si>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</si>
  <si>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</si>
  <si>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</si>
  <si>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</si>
  <si>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</si>
  <si>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</si>
  <si>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</si>
  <si>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</si>
  <si>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</si>
  <si>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</si>
  <si>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</si>
  <si>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</si>
  <si>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</si>
  <si>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</si>
  <si>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</si>
  <si>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</si>
  <si>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</si>
  <si>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</si>
  <si>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</si>
  <si>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</si>
  <si>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</si>
  <si>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</si>
  <si>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</si>
  <si>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</si>
  <si>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</si>
  <si>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</si>
  <si>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</si>
  <si>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</si>
  <si>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</si>
  <si>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</si>
  <si>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</si>
  <si>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</si>
  <si>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</si>
  <si>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</si>
  <si>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</si>
  <si>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</si>
  <si>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</si>
  <si>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</si>
  <si>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</si>
  <si>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</si>
  <si>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</si>
  <si>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</si>
  <si>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</si>
  <si>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</si>
  <si>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</si>
  <si>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</si>
  <si>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</si>
  <si>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</si>
  <si>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</si>
  <si>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</si>
  <si>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</si>
  <si>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</si>
  <si>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</si>
  <si>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</si>
  <si>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</si>
  <si>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</si>
  <si>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</si>
  <si>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</si>
  <si>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</si>
  <si>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</si>
  <si>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</si>
  <si>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</si>
  <si>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</si>
  <si>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</si>
  <si>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</si>
  <si>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</si>
  <si>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</si>
  <si>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</si>
  <si>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</si>
  <si>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</si>
  <si>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</si>
  <si>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</si>
  <si>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</si>
  <si>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</si>
  <si>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</si>
  <si>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</si>
  <si>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</si>
  <si>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</si>
  <si>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</si>
  <si>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</si>
  <si>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</si>
  <si>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</si>
  <si>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ARAME RECOZIDO 16 BWG, D = 1,65 MM (0,016 KG/M) OU 18 BWG, D = 1,25 MM (0,01 KG/M)</t>
  </si>
  <si>
    <t>ARGAMASSA COLANTE AC II</t>
  </si>
  <si>
    <t>ARGAMASSA COLANTE TIPO AC III</t>
  </si>
  <si>
    <t>ARGAMASSA COLANTE TIPO AC III E</t>
  </si>
  <si>
    <t>ARGAMASSA PARA REVESTIMENTO DECORATIVO MONOCAMADA</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</si>
  <si>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</si>
  <si>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</si>
  <si>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</si>
  <si>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</si>
  <si>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</si>
  <si>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</si>
  <si>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</si>
  <si>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</si>
  <si>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</si>
  <si>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</si>
  <si>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</si>
  <si>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</si>
  <si>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</si>
  <si>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</si>
  <si>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</si>
  <si>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</si>
  <si>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</si>
  <si>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</si>
  <si>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</si>
  <si>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</si>
  <si>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</si>
  <si>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</si>
  <si>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</si>
  <si>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</si>
  <si>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</si>
  <si>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</si>
  <si>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14 X 19 X 39 CM (CLASSE C - NBR 6136)</t>
  </si>
  <si>
    <t>BLOCO DE VEDACAO DE CONCRETO 19 X 19 X 39 CM (CLASSE C - NBR 6136)</t>
  </si>
  <si>
    <t>BLOCO DE VEDACAO DE CONCRETO, 9 X 19 X 39 CM (CLASSE C - NBR 6136)</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</si>
  <si>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</si>
  <si>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</si>
  <si>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</si>
  <si>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</si>
  <si>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</si>
  <si>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</si>
  <si>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</si>
  <si>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CONCRETO USINADO BOMBEAVEL, CLASSE DE RESISTENCIA C30, COM BRITA 0 E 1, SLUMP = 220 +/- 30 MM, EXCLUI SERVICO DE BOMBEAMENTO (NBR 8953)</t>
  </si>
  <si>
    <t>CUMEEIRA PARA TELHA DE CONCRETO, PARA 2 AGUAS DE TELHADO, COR CINZA, RENDIMENTO DE *3* TELHAS/M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</si>
  <si>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</si>
  <si>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</si>
  <si>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</si>
  <si>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</si>
  <si>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</si>
  <si>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</si>
  <si>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</si>
  <si>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</si>
  <si>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</si>
  <si>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</si>
  <si>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</si>
  <si>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</si>
  <si>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</si>
  <si>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TELHA DE CONCRETO TIPO CLASSICA, COR CINZA, COMPRIMENTO DE *42* CM,  RENDIMENTO DE *10* TELHAS/M2</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</si>
  <si>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</si>
  <si>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</si>
  <si>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</si>
  <si>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</si>
  <si>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</si>
  <si>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</si>
  <si>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</si>
  <si>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</si>
  <si>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</si>
  <si>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</si>
  <si>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</si>
  <si>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</si>
  <si>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</si>
  <si>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</si>
  <si>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</si>
  <si>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</si>
  <si>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</si>
  <si>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</si>
  <si>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</si>
  <si>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</si>
  <si>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</si>
  <si>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</si>
  <si>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</si>
  <si>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</si>
  <si>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</si>
  <si>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</si>
  <si>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</si>
  <si>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</si>
  <si>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</si>
  <si>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</si>
  <si>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</si>
  <si>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</si>
  <si>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</si>
  <si>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</si>
  <si>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</si>
  <si>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</si>
  <si>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</si>
  <si>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</si>
  <si>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</si>
  <si>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</si>
  <si>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</si>
  <si>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</si>
  <si>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</si>
  <si>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</si>
  <si>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</si>
  <si>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</si>
  <si>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</si>
  <si>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</si>
  <si>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</si>
  <si>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</si>
  <si>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</si>
  <si>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</si>
  <si>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</si>
  <si>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</si>
  <si>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</si>
  <si>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</si>
  <si>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</si>
  <si>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</si>
  <si>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</si>
  <si>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</si>
  <si>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</si>
  <si>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</si>
  <si>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</si>
  <si>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</si>
  <si>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</si>
  <si>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</si>
  <si>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</si>
  <si>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</si>
  <si>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</si>
  <si>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</si>
  <si>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</si>
  <si>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</si>
  <si>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</si>
  <si>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</si>
  <si>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</si>
  <si>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</si>
  <si>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</si>
  <si>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</si>
  <si>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</si>
  <si>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</si>
  <si>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</si>
  <si>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</si>
  <si>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</si>
  <si>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</si>
  <si>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</si>
  <si>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</si>
  <si>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</si>
  <si>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</si>
  <si>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</si>
  <si>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INSTALAÇÃO DE SINALIZADOR NOTURNO LED. AF_11/2017</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</si>
  <si>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</si>
  <si>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</si>
  <si>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</si>
  <si>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</si>
  <si>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</si>
  <si>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</si>
  <si>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</si>
  <si>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</si>
  <si>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</si>
  <si>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</si>
  <si>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</si>
  <si>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</si>
  <si>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</si>
  <si>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</si>
  <si>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</si>
  <si>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</si>
  <si>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</si>
  <si>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</si>
  <si>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</si>
  <si>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</si>
  <si>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</si>
  <si>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</si>
  <si>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</si>
  <si>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</si>
  <si>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</si>
  <si>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</si>
  <si>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</si>
  <si>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</si>
  <si>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</si>
  <si>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</si>
  <si>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</si>
  <si>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</si>
  <si>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</si>
  <si>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</si>
  <si>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</si>
  <si>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</si>
  <si>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</si>
  <si>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</si>
  <si>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</si>
  <si>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</si>
  <si>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</si>
  <si>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</si>
  <si>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</si>
  <si>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</si>
  <si>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</si>
  <si>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</si>
  <si>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</si>
  <si>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</si>
  <si>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</si>
  <si>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</si>
  <si>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</si>
  <si>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</si>
  <si>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</si>
  <si>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</si>
  <si>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</si>
  <si>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</si>
  <si>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</si>
  <si>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</si>
  <si>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</si>
  <si>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</si>
  <si>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</si>
  <si>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</si>
  <si>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</si>
  <si>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</si>
  <si>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</si>
  <si>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</si>
  <si>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</si>
  <si>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t>
  </si>
  <si>
    <t>0334</t>
  </si>
  <si>
    <t>CARGA, MANOBRA E DESCARGA MANUAL DE TUBOS PLÁSTICOS, DN MENOR OU IGUAL A 100 MM, EM CAMINHÃO CARROCERIA 9T. AF_07/2020</t>
  </si>
  <si>
    <t>CARGA, MANOBRA E DESCARGA MANUAL DE TUBOS PLÁSTICOS, DN 200 MM, EM CAMINHÃO CARROCERIA 9T. AF_07/2020</t>
  </si>
  <si>
    <t>CARGA, MANOBRA E DESCARGA (MECANICA)</t>
  </si>
  <si>
    <t>0335</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</si>
  <si>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</si>
  <si>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</si>
  <si>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</si>
  <si>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</si>
  <si>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</si>
  <si>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</si>
  <si>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</si>
  <si>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</si>
  <si>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</si>
  <si>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</si>
  <si>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</si>
  <si>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</si>
  <si>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</si>
  <si>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</si>
  <si>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</si>
  <si>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</si>
  <si>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</si>
  <si>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</si>
  <si>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</si>
  <si>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</si>
  <si>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</si>
  <si>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</si>
  <si>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</si>
  <si>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</si>
  <si>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</si>
  <si>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</si>
  <si>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</si>
  <si>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</si>
  <si>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</si>
  <si>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</si>
  <si>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</si>
  <si>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</si>
  <si>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</si>
  <si>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</si>
  <si>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</si>
  <si>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</si>
  <si>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</si>
  <si>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</si>
  <si>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</si>
  <si>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</si>
  <si>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</si>
  <si>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</si>
  <si>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</si>
  <si>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</si>
  <si>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</si>
  <si>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</si>
  <si>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</si>
  <si>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</si>
  <si>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</si>
  <si>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</si>
  <si>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</si>
  <si>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</si>
  <si>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</si>
  <si>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</si>
  <si>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</si>
  <si>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</si>
  <si>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</si>
  <si>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</si>
  <si>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</si>
  <si>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</si>
  <si>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</si>
  <si>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</si>
  <si>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</si>
  <si>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</si>
  <si>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</si>
  <si>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</si>
  <si>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</si>
  <si>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</si>
  <si>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</si>
  <si>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</si>
  <si>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</si>
  <si>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</si>
  <si>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</si>
  <si>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</si>
  <si>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</si>
  <si>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</si>
  <si>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</si>
  <si>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</si>
  <si>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</si>
  <si>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</si>
  <si>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</si>
  <si>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</si>
  <si>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</si>
  <si>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</si>
  <si>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</si>
  <si>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</si>
  <si>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</si>
  <si>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</si>
  <si>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</si>
  <si>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</si>
  <si>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</si>
  <si>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</si>
  <si>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</si>
  <si>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</si>
  <si>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</si>
  <si>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</si>
  <si>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</si>
  <si>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</si>
  <si>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VEDACAO DE CONCRETO CELULAR AUTOCLAVADO 10 X 30 X 60 CM (E X A X C)</t>
  </si>
  <si>
    <t>BLOCO DE VEDACAO DE CONCRETO CELULAR AUTOCLAVADO 15 X 30 X 60 CM (E X A X C)</t>
  </si>
  <si>
    <t>BLOCO DE VEDACAO DE CONCRETO CELULAR AUTOCLAVADO 20 X 30 X 60 CM (E X A X C)</t>
  </si>
  <si>
    <t>BLOCO VEDACAO CONCRETO CELULAR AUTOCLAVADO 12,5 X 30 X 60 CM (E X A X C)</t>
  </si>
  <si>
    <t>BLOCO VEDACAO CONCRETO CELULAR AUTOCLAVADO 7,5 X 30 X 60 CM (E X A X C)</t>
  </si>
  <si>
    <t>CAIXA DE ATERRAMENTO EM CONCRETO PRÃ-MOLDADO, DIAMETRO DE 0,30 M E ALTURA DE 0,35 M, SEM FUNDO E COM TAMPA</t>
  </si>
  <si>
    <t>CAIXA DE GORDURA CILINDRICA EM CONCRETO SIMPLES,  PRE-MOLDADA, COM DIAMETRO DE 40 CM E ALTURA DE 45 CM, COM TAMPA</t>
  </si>
  <si>
    <t>CAIXA PARA HIDROMETRO CONCRETO PRE MOLDADO, *0,24 M X 0,45 M X 0,30* M (L X C X A)</t>
  </si>
  <si>
    <t>CAIXA PRE-MOLDADA PARA BOCA DE LOBO, EM CONCRETO ARMADO, COM FCK DE 25 MPA, COM DIMENSOES 1,10 X 0,65 X 1,00 M (COMPRIMENTO X LARGURA X ALTURA)</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</si>
  <si>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</si>
  <si>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</si>
  <si>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</si>
  <si>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</si>
  <si>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</si>
  <si>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</si>
  <si>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CONJUNTO PRE-MOLDADO COMPOSTO POR GRELHA (0,99 X 0,45 M), QUADRO (1,10 X 0,52 M) E CANTONEIRA (1,10 X 0,35 M), EM CONCRETO ARMADO, COM FCK DE 21 MPA</t>
  </si>
  <si>
    <t>ELEMENTO VAZADO CERAMICO DIAGONAL (TIPO FLOR/QUADRADO/XIS) 25 X 18 X 7 CM</t>
  </si>
  <si>
    <t>ELEMENTO VAZADO CERAMICO QUADRADO (RETO OU REDONDO), *7 A 9 X 20 X 20* CM (L X A X C)</t>
  </si>
  <si>
    <t>REJUNTE CIMENTICIO, QUALQUER COR</t>
  </si>
  <si>
    <t>REJUNTE EPOXI, QUALQUER COR</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</si>
  <si>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</si>
  <si>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</si>
  <si>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</si>
  <si>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</si>
  <si>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</si>
  <si>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</si>
  <si>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</si>
  <si>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</si>
  <si>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</si>
  <si>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</si>
  <si>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</si>
  <si>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</si>
  <si>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</si>
  <si>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</si>
  <si>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</si>
  <si>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</si>
  <si>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</si>
  <si>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</si>
  <si>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</si>
  <si>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</si>
  <si>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TUBO ACO CARBONO SEM COSTURA 1 1/4", E= *3,56 MM, SCHEDULE 40, *3,38* KG/M</t>
  </si>
  <si>
    <t>TUBO ACO CARBONO SEM COSTURA 1", E= *3,38 MM, SCHEDULE 40, *2,50* KG/M</t>
  </si>
  <si>
    <t>TUBO ACO CARBONO SEM COSTURA 3", E= *5,49 MM, SCHEDULE 40, *11,28* KG/M</t>
  </si>
  <si>
    <t>TUBO ACO CARBONO SEM COSTURA 5", E= *6,55 MM, SCHEDULE 40, *21,75* KG/M</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</si>
  <si>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</si>
  <si>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</si>
  <si>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</si>
  <si>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</si>
  <si>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</si>
  <si>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</si>
  <si>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</si>
  <si>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</si>
  <si>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</si>
  <si>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</si>
  <si>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</si>
  <si>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</si>
  <si>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</si>
  <si>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</si>
  <si>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</si>
  <si>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</si>
  <si>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</si>
  <si>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</si>
  <si>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</si>
  <si>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</si>
  <si>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</si>
  <si>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</si>
  <si>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</si>
  <si>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</si>
  <si>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</si>
  <si>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</si>
  <si>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</si>
  <si>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</si>
  <si>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</si>
  <si>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</si>
  <si>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</si>
  <si>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</si>
  <si>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</si>
  <si>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</si>
  <si>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</si>
  <si>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</si>
  <si>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</si>
  <si>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</si>
  <si>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</si>
  <si>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</si>
  <si>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</si>
  <si>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</si>
  <si>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</si>
  <si>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</si>
  <si>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</si>
  <si>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</si>
  <si>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</si>
  <si>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</si>
  <si>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</si>
  <si>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</si>
  <si>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</si>
  <si>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</si>
  <si>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</si>
  <si>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</si>
  <si>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</si>
  <si>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</si>
  <si>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</si>
  <si>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</si>
  <si>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</si>
  <si>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</si>
  <si>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</si>
  <si>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</si>
  <si>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</si>
  <si>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</si>
  <si>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</si>
  <si>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</si>
  <si>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</si>
  <si>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</si>
  <si>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</si>
  <si>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</si>
  <si>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</si>
  <si>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</si>
  <si>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</si>
  <si>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</si>
  <si>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</si>
  <si>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</si>
  <si>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</si>
  <si>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</si>
  <si>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</si>
  <si>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</si>
  <si>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</si>
  <si>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</si>
  <si>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</si>
  <si>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</si>
  <si>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</si>
  <si>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</si>
  <si>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</si>
  <si>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</si>
  <si>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</si>
  <si>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</si>
  <si>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</si>
  <si>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</si>
  <si>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</si>
  <si>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</si>
  <si>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</si>
  <si>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</si>
  <si>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</si>
  <si>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</si>
  <si>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</si>
  <si>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</si>
  <si>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</si>
  <si>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</si>
  <si>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</si>
  <si>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</si>
  <si>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</si>
  <si>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</si>
  <si>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</si>
  <si>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</si>
  <si>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</si>
  <si>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</si>
  <si>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</si>
  <si>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</si>
  <si>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</si>
  <si>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</si>
  <si>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</si>
  <si>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</si>
  <si>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EXECUÇÃO DE PAVIMENTO EM PEDRAS POLIÉDRICAS, REJUNTAMENTO COM PEDRISCO E EMULSÃO ASFÁLTICA. AF_05/2020_P</t>
  </si>
  <si>
    <t>ARRUELA LISA, REDONDA, DE LATAO POLIDO, DIAMETRO NOMINAL 5/8", DIAMETRO EXTERNO = 34 MM, DIAMETRO DO FURO = 17 MM, ESPESSURA = *2,5* MM</t>
  </si>
  <si>
    <t>CAIXA PARA MEDIDOR MONOFASICO, EM POLICARBONATO / TERMOPLASTICO, PARA ALOJAR 1 DISJUNTOR (PADRAO DA CONCESSIONARIA LOCAL)</t>
  </si>
  <si>
    <t>CAIXA PARA MEDIDOR POLIFASICO, EM POLICARBONATO / TERMOPLASTICO, PARA ALOJAR 1 DISJUNTOR (PADRAO DA CONCESSIONARIA LOCAL)</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</si>
  <si>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</si>
  <si>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</si>
  <si>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</si>
  <si>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</si>
  <si>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</si>
  <si>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</si>
  <si>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</si>
  <si>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</si>
  <si>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</si>
  <si>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</si>
  <si>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</si>
  <si>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</si>
  <si>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</si>
  <si>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</si>
  <si>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</si>
  <si>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</si>
  <si>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</si>
  <si>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</si>
  <si>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</si>
  <si>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</si>
  <si>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</si>
  <si>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</si>
  <si>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</si>
  <si>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</si>
  <si>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</si>
  <si>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</si>
  <si>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</si>
  <si>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</si>
  <si>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</si>
  <si>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</si>
  <si>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</si>
  <si>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METALICO EM VALAS OU POCOS</t>
  </si>
  <si>
    <t>0024</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</si>
  <si>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</si>
  <si>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</si>
  <si>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</si>
  <si>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</si>
  <si>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</si>
  <si>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</si>
  <si>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</si>
  <si>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</si>
  <si>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</si>
  <si>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</si>
  <si>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</si>
  <si>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</si>
  <si>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</si>
  <si>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</si>
  <si>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</si>
  <si>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</si>
  <si>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</si>
  <si>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</si>
  <si>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</si>
  <si>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</si>
  <si>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</si>
  <si>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</si>
  <si>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</si>
  <si>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</si>
  <si>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</si>
  <si>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</si>
  <si>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</si>
  <si>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</si>
  <si>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</si>
  <si>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</si>
  <si>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</si>
  <si>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</si>
  <si>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</si>
  <si>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</si>
  <si>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</si>
  <si>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</si>
  <si>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</si>
  <si>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</si>
  <si>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</si>
  <si>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</si>
  <si>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</si>
  <si>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</si>
  <si>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</si>
  <si>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</si>
  <si>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</si>
  <si>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</si>
  <si>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</si>
  <si>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</si>
  <si>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</si>
  <si>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</si>
  <si>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</si>
  <si>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</si>
  <si>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</si>
  <si>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</si>
  <si>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</si>
  <si>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</si>
  <si>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</si>
  <si>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</si>
  <si>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</si>
  <si>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</si>
  <si>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</si>
  <si>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</si>
  <si>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</si>
  <si>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</si>
  <si>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</si>
  <si>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</si>
  <si>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</si>
  <si>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</si>
  <si>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</si>
  <si>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</si>
  <si>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</si>
  <si>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</si>
  <si>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</si>
  <si>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</si>
  <si>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</si>
  <si>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</si>
  <si>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</si>
  <si>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</si>
  <si>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</si>
  <si>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</si>
  <si>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</si>
  <si>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</si>
  <si>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</si>
  <si>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</si>
  <si>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</si>
  <si>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</si>
  <si>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</si>
  <si>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</si>
  <si>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</si>
  <si>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</si>
  <si>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</si>
  <si>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</si>
  <si>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</si>
  <si>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</si>
  <si>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</si>
  <si>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</si>
  <si>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</si>
  <si>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</si>
  <si>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</si>
  <si>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</si>
  <si>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</si>
  <si>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</si>
  <si>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</si>
  <si>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</si>
  <si>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</si>
  <si>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</si>
  <si>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</si>
  <si>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</si>
  <si>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</si>
  <si>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</si>
  <si>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</si>
  <si>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</si>
  <si>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</si>
  <si>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</si>
  <si>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</si>
  <si>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</si>
  <si>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</si>
  <si>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</si>
  <si>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</si>
  <si>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</si>
  <si>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</si>
  <si>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</si>
  <si>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</si>
  <si>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</si>
  <si>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</si>
  <si>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</si>
  <si>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</si>
  <si>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</si>
  <si>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</si>
  <si>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</si>
  <si>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</si>
  <si>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</si>
  <si>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</si>
  <si>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</si>
  <si>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</si>
  <si>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</si>
  <si>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</si>
  <si>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</si>
  <si>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</si>
  <si>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</si>
  <si>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</si>
  <si>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</si>
  <si>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</si>
  <si>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</si>
  <si>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</si>
  <si>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</si>
  <si>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</si>
  <si>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</si>
  <si>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</si>
  <si>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</si>
  <si>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</si>
  <si>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</si>
  <si>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</si>
  <si>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</si>
  <si>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</si>
  <si>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</si>
  <si>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</si>
  <si>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PISO CIMENTADO</t>
  </si>
  <si>
    <t>0111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</si>
  <si>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</si>
  <si>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</si>
  <si>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</si>
  <si>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</si>
  <si>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</si>
  <si>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</si>
  <si>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</si>
  <si>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</si>
  <si>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</si>
  <si>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</si>
  <si>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</si>
  <si>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</si>
  <si>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</si>
  <si>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</si>
  <si>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</si>
  <si>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</si>
  <si>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</si>
  <si>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</si>
  <si>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</si>
  <si>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</si>
  <si>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EM GRANILITE, MARMORITE OU GRANITINA EM AMBIENTES INTERNOS.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</si>
  <si>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</si>
  <si>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</si>
  <si>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</si>
  <si>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</si>
  <si>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</si>
  <si>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</si>
  <si>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</si>
  <si>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</si>
  <si>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</si>
  <si>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</si>
  <si>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</si>
  <si>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</si>
  <si>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</si>
  <si>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</si>
  <si>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CARPETE</t>
  </si>
  <si>
    <t>0260</t>
  </si>
  <si>
    <t>PISO TÊXTIL (CARPETE) EM PLACA. AF_09/2020</t>
  </si>
  <si>
    <t>PISO TÊXTIL (CARPETE) EM MANTA (ROLO) E = 6 A 7 MM. AF_09/2020</t>
  </si>
  <si>
    <t>PISO TÊXTIL (CARPETE) EM MANTA (ROLO) E = 9 A 10 MM. AF_09/2020</t>
  </si>
  <si>
    <t>RODAPÉ BORRACHA LISO, ALTURA = 7CM, ESPESSURA = 2 MM, PARA ARGAMASSA. AF_09/2020</t>
  </si>
  <si>
    <t>ENCARGOS SOCIAIS SOBRE PREÇOS DA MÃO-DE-OBRA: 113,69%(HORA)   73,06%(MÊS)</t>
  </si>
  <si>
    <t>BASE PARA POÇO DE VISITA CIRCULAR PARA DRENAGEM, EM CONCRETO PRÉ-MOLDADO, DIÂMETRO INTERNO = 1 M, PROFUNDIDADE = 1,45 M, EXCLUINDO TAMPÃO. AF_05/2018</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</si>
  <si>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</si>
  <si>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</si>
  <si>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</si>
  <si>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</si>
  <si>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</si>
  <si>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</si>
  <si>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</si>
  <si>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</si>
  <si>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</si>
  <si>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</si>
  <si>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</si>
  <si>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</si>
  <si>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</si>
  <si>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</si>
  <si>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</si>
  <si>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</si>
  <si>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</si>
  <si>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</si>
  <si>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ARMAÇÃO PARA EXECUÇÃO DE RADIER, COM USO DE TELA Q-196. AF_09/2017</t>
  </si>
  <si>
    <t>ARMAÇÃO PARA EXECUÇÃO DE RADIER, COM USO DE TELA Q-283.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</si>
  <si>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</si>
  <si>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</si>
  <si>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</si>
  <si>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</si>
  <si>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</si>
  <si>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</si>
  <si>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</si>
  <si>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</si>
  <si>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</si>
  <si>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</si>
  <si>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</si>
  <si>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</si>
  <si>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</si>
  <si>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</si>
  <si>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</si>
  <si>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</si>
  <si>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</si>
  <si>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</si>
  <si>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</si>
  <si>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</si>
  <si>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</si>
  <si>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</si>
  <si>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</si>
  <si>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</si>
  <si>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</si>
  <si>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</si>
  <si>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</si>
  <si>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</si>
  <si>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</si>
  <si>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</si>
  <si>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</si>
  <si>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</si>
  <si>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</si>
  <si>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</si>
  <si>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</si>
  <si>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</si>
  <si>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</si>
  <si>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</si>
  <si>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</si>
  <si>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</si>
  <si>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</si>
  <si>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</si>
  <si>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</si>
  <si>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</si>
  <si>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</si>
  <si>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</si>
  <si>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</si>
  <si>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</si>
  <si>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</si>
  <si>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</si>
  <si>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</si>
  <si>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</si>
  <si>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</si>
  <si>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</si>
  <si>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</si>
  <si>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</si>
  <si>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</si>
  <si>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</si>
  <si>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</si>
  <si>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</si>
  <si>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</si>
  <si>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</si>
  <si>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</si>
  <si>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</si>
  <si>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</si>
  <si>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</si>
  <si>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</si>
  <si>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</si>
  <si>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</si>
  <si>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</si>
  <si>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</si>
  <si>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</si>
  <si>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</si>
  <si>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</si>
  <si>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</si>
  <si>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</si>
  <si>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</si>
  <si>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</si>
  <si>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</si>
  <si>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</si>
  <si>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</si>
  <si>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</si>
  <si>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</si>
  <si>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</si>
  <si>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</si>
  <si>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</si>
  <si>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</si>
  <si>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</si>
  <si>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</si>
  <si>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</si>
  <si>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</si>
  <si>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</si>
  <si>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</si>
  <si>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</si>
  <si>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</si>
  <si>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</si>
  <si>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</si>
  <si>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</si>
  <si>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</si>
  <si>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</si>
  <si>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</si>
  <si>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</si>
  <si>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</si>
  <si>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</si>
  <si>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</si>
  <si>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</si>
  <si>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</si>
  <si>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</si>
  <si>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</si>
  <si>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</si>
  <si>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</si>
  <si>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</si>
  <si>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</si>
  <si>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</si>
  <si>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</si>
  <si>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</si>
  <si>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</si>
  <si>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</si>
  <si>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</si>
  <si>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</si>
  <si>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</si>
  <si>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</si>
  <si>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</si>
  <si>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</si>
  <si>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</si>
  <si>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</si>
  <si>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</si>
  <si>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</si>
  <si>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</si>
  <si>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</si>
  <si>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</si>
  <si>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</si>
  <si>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</si>
  <si>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</si>
  <si>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</si>
  <si>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</si>
  <si>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</si>
  <si>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</si>
  <si>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</si>
  <si>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</si>
  <si>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</si>
  <si>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</si>
  <si>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</si>
  <si>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</si>
  <si>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</si>
  <si>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</si>
  <si>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</si>
  <si>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</si>
  <si>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</si>
  <si>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</si>
  <si>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</si>
  <si>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</si>
  <si>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</si>
  <si>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</si>
  <si>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</si>
  <si>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</si>
  <si>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LUMINÁRIA ESTANQUE COM PROTEÇÃO CONTRA ÁGUA, POEIRA OU IMPACTOS - FORNECIMENTO E INSTALAÇÃO. AF_08/2020</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</si>
  <si>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</si>
  <si>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</si>
  <si>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</si>
  <si>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</si>
  <si>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</si>
  <si>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</si>
  <si>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</si>
  <si>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</si>
  <si>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</si>
  <si>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</si>
  <si>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</si>
  <si>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</si>
  <si>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</si>
  <si>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</si>
  <si>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</si>
  <si>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</si>
  <si>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</si>
  <si>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</si>
  <si>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</si>
  <si>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</si>
  <si>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</si>
  <si>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</si>
  <si>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</si>
  <si>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</si>
  <si>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</si>
  <si>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</si>
  <si>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</si>
  <si>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</si>
  <si>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</si>
  <si>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</si>
  <si>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</si>
  <si>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</si>
  <si>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</si>
  <si>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</si>
  <si>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</si>
  <si>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</si>
  <si>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</si>
  <si>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</si>
  <si>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</si>
  <si>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</si>
  <si>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</si>
  <si>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</si>
  <si>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</si>
  <si>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</si>
  <si>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</si>
  <si>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</si>
  <si>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</si>
  <si>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</si>
  <si>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</si>
  <si>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</si>
  <si>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</si>
  <si>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</si>
  <si>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</si>
  <si>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</si>
  <si>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</si>
  <si>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</si>
  <si>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</si>
  <si>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</si>
  <si>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</si>
  <si>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</si>
  <si>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</si>
  <si>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</si>
  <si>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</si>
  <si>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</si>
  <si>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</si>
  <si>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</si>
  <si>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</si>
  <si>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</si>
  <si>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</si>
  <si>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</si>
  <si>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</si>
  <si>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</si>
  <si>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</si>
  <si>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</si>
  <si>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</si>
  <si>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</si>
  <si>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</si>
  <si>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</si>
  <si>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</si>
  <si>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</si>
  <si>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</si>
  <si>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</si>
  <si>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</si>
  <si>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</si>
  <si>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</si>
  <si>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</si>
  <si>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</si>
  <si>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</si>
  <si>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</si>
  <si>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</si>
  <si>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</si>
  <si>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</si>
  <si>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</si>
  <si>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</si>
  <si>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</si>
  <si>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</si>
  <si>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</si>
  <si>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</si>
  <si>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</si>
  <si>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</si>
  <si>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</si>
  <si>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</si>
  <si>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</si>
  <si>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</si>
  <si>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</si>
  <si>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</si>
  <si>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</si>
  <si>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</si>
  <si>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</si>
  <si>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</si>
  <si>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</si>
  <si>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</si>
  <si>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</si>
  <si>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</si>
  <si>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</si>
  <si>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</si>
  <si>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</si>
  <si>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</si>
  <si>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</si>
  <si>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</si>
  <si>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</si>
  <si>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</si>
  <si>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</si>
  <si>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</si>
  <si>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</si>
  <si>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</si>
  <si>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</si>
  <si>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</si>
  <si>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</si>
  <si>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</si>
  <si>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</si>
  <si>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</si>
  <si>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</si>
  <si>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</si>
  <si>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</si>
  <si>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</si>
  <si>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</si>
  <si>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</si>
  <si>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</si>
  <si>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</si>
  <si>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</si>
  <si>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</si>
  <si>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</si>
  <si>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</si>
  <si>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</si>
  <si>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</si>
  <si>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</si>
  <si>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</si>
  <si>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</si>
  <si>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</si>
  <si>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</si>
  <si>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</si>
  <si>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</si>
  <si>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</si>
  <si>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</si>
  <si>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</si>
  <si>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</si>
  <si>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</si>
  <si>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</si>
  <si>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</si>
  <si>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</si>
  <si>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</si>
  <si>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</si>
  <si>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</si>
  <si>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</si>
  <si>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</si>
  <si>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</si>
  <si>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</si>
  <si>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</si>
  <si>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</si>
  <si>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</si>
  <si>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</si>
  <si>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</si>
  <si>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</si>
  <si>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</si>
  <si>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</si>
  <si>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</si>
  <si>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</si>
  <si>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</si>
  <si>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</si>
  <si>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</si>
  <si>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</si>
  <si>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</si>
  <si>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</si>
  <si>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</si>
  <si>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</si>
  <si>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</si>
  <si>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</si>
  <si>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</si>
  <si>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</si>
  <si>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</si>
  <si>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</si>
  <si>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</si>
  <si>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</si>
  <si>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</si>
  <si>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</si>
  <si>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</si>
  <si>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</si>
  <si>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</si>
  <si>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</si>
  <si>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</si>
  <si>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</si>
  <si>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</si>
  <si>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</si>
  <si>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</si>
  <si>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</si>
  <si>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</si>
  <si>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</si>
  <si>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</si>
  <si>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</si>
  <si>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</si>
  <si>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</si>
  <si>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</si>
  <si>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</si>
  <si>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</si>
  <si>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</si>
  <si>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</si>
  <si>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</si>
  <si>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</si>
  <si>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</si>
  <si>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</si>
  <si>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</si>
  <si>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</si>
  <si>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</si>
  <si>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</si>
  <si>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</si>
  <si>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</si>
  <si>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</si>
  <si>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</si>
  <si>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</si>
  <si>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</si>
  <si>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</si>
  <si>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</si>
  <si>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</si>
  <si>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</si>
  <si>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</si>
  <si>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</si>
  <si>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</si>
  <si>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</si>
  <si>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</si>
  <si>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</si>
  <si>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</si>
  <si>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</si>
  <si>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</si>
  <si>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</si>
  <si>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</si>
  <si>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</si>
  <si>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</si>
  <si>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</si>
  <si>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</si>
  <si>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</si>
  <si>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</si>
  <si>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</si>
  <si>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</si>
  <si>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</si>
  <si>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</si>
  <si>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</si>
  <si>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</si>
  <si>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</si>
  <si>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</si>
  <si>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</si>
  <si>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</si>
  <si>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</si>
  <si>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</si>
  <si>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</si>
  <si>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</si>
  <si>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</si>
  <si>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</si>
  <si>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</si>
  <si>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</si>
  <si>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</si>
  <si>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</si>
  <si>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</si>
  <si>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</si>
  <si>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</si>
  <si>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</si>
  <si>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</si>
  <si>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</si>
  <si>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</si>
  <si>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</si>
  <si>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</si>
  <si>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</si>
  <si>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</si>
  <si>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</si>
  <si>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</si>
  <si>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</si>
  <si>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</si>
  <si>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</si>
  <si>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</si>
  <si>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</si>
  <si>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</si>
  <si>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</si>
  <si>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</si>
  <si>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</si>
  <si>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</si>
  <si>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</si>
  <si>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</si>
  <si>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</si>
  <si>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</si>
  <si>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</si>
  <si>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</si>
  <si>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</si>
  <si>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</si>
  <si>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</si>
  <si>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</si>
  <si>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</si>
  <si>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</si>
  <si>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</si>
  <si>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</si>
  <si>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</si>
  <si>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</si>
  <si>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</si>
  <si>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</si>
  <si>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</si>
  <si>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</si>
  <si>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</si>
  <si>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</si>
  <si>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</si>
  <si>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</si>
  <si>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</si>
  <si>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</si>
  <si>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</si>
  <si>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</si>
  <si>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</si>
  <si>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</si>
  <si>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</si>
  <si>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</si>
  <si>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</si>
  <si>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</si>
  <si>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</si>
  <si>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</si>
  <si>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</si>
  <si>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</si>
  <si>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</si>
  <si>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</si>
  <si>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</si>
  <si>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</si>
  <si>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PEITORIL LINEAR EM GRANITO OU MÁRMORE, L = 15CM, COMPRIMENTO DE ATÉ 2M, ASSENTADO COM ARGAMASSA 1:6 COM ADITIVO. AF_11/2020</t>
  </si>
  <si>
    <t>CHAPIM</t>
  </si>
  <si>
    <t>0132</t>
  </si>
  <si>
    <t>CHAPIM SOBRE MUROS LINEARES, EM GRANITO OU MÁRMORE, L = 25 CM, ASSENTADO COM ARGAMASSA 1:6 COM ADITIVO. AF_11/2020</t>
  </si>
  <si>
    <t>CHAPIM (RUFO CAPA) EM AÇO GALVANIZADO, CORTE 33. AF_11/2020</t>
  </si>
  <si>
    <t>ENCARGOS SOCIAIS (%) HORISTA 113,69  MENSALISTA  73,06</t>
  </si>
  <si>
    <t>BARRA ANTIPANICO DUPLA, CEGA EM LADO OPOSTO, COR CINZA</t>
  </si>
  <si>
    <t>BARRA ANTIPANICO SIMPLES, CEGA EM LADO OPOSTO, COR CINZA</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</si>
  <si>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</si>
  <si>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</si>
  <si>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</si>
  <si>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</si>
  <si>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</si>
  <si>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</si>
  <si>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</si>
  <si>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</si>
  <si>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</si>
  <si>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</si>
  <si>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</si>
  <si>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</si>
  <si>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BLOCO DE GESSO COMPACTO / MACICO, BRANCO, E = 10 CM, DIMENSOES *67 X 50* CM</t>
  </si>
  <si>
    <t>BLOCO DE GESSO VAZADO, BRANCO, E = *7* CM, DIMENSOES *67 X 50* CM</t>
  </si>
  <si>
    <t>BORBOLETA PARA JANELA TIPO GUILHOTINA, EM ZAMAC CROMADO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</si>
  <si>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</si>
  <si>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</si>
  <si>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</si>
  <si>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CAIBRO ROLICO DE MADEIRA TRATADA, D = 4 A 7 CM, H = 3,00 M, EM EUCALIPTO OU EQUIVALENTE DA REGIAO</t>
  </si>
  <si>
    <t>CAIBRO 5 X 5 CM EM PINUS, MISTA OU EQUIVALENTE DA REGIAO - BRUTA</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</si>
  <si>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</si>
  <si>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</si>
  <si>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</si>
  <si>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</si>
  <si>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CONJ. DE FERRAGENS PARA PORTA DE VIDRO TEMPERADO, EM ZAMAC CROMADO, CONTEMPLANDO: DOBRADICA INF.; DOBRADICA SUP.; PIVO PARA DOBRADICA INF.; PIVO PARA DOBRADICA SUP.; FECHADURA CENTRAL EM ZAMC CROMADO; CONTRA FECHADURA DE PRESSAO</t>
  </si>
  <si>
    <t>CREMONA RETANGULAR INJETADA LISA COM CHAVE, COM CASTANHA / ALCA, EM LATAO, COM ACABAMENTO CROMADO, DE SOBREPOR / EMBUTIR</t>
  </si>
  <si>
    <t>CREMONA RETANGULAR INJETADA LISA, COM CASTANHA / ALCA, EM LATAO, COM ACABAMENTO CROMADO, DE SOBREPOR / EMBUTIR</t>
  </si>
  <si>
    <t>CRUZETA DE MADEIRA TRATADA, *90 X 115 X 2400* MM, EM EUCALIPTO OU EQUIVALENTE DA REGIAO</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</si>
  <si>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</si>
  <si>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</si>
  <si>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</si>
  <si>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</si>
  <si>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</si>
  <si>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</si>
  <si>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</si>
  <si>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</si>
  <si>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</si>
  <si>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</si>
  <si>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</si>
  <si>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</si>
  <si>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</si>
  <si>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</si>
  <si>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</si>
  <si>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</si>
  <si>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</si>
  <si>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</si>
  <si>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</si>
  <si>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</si>
  <si>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</si>
  <si>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TRINCO TIPO AVIAO, EM ZAMAC CROMADO, *60* MM, PARA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</si>
  <si>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</si>
  <si>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</si>
  <si>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</si>
  <si>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</si>
  <si>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</si>
  <si>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</si>
  <si>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</si>
  <si>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</si>
  <si>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</si>
  <si>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</si>
  <si>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</si>
  <si>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</si>
  <si>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</si>
  <si>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</si>
  <si>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</si>
  <si>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</si>
  <si>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</si>
  <si>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GESSO EM PO PARA REVESTIMENTOS/MOLDURAS/SANCAS E USO GERAL</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</si>
  <si>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</si>
  <si>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</si>
  <si>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</si>
  <si>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</si>
  <si>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</si>
  <si>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</si>
  <si>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</si>
  <si>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</si>
  <si>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</si>
  <si>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</si>
  <si>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</si>
  <si>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</si>
  <si>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</si>
  <si>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</si>
  <si>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</si>
  <si>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</si>
  <si>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</si>
  <si>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</si>
  <si>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</si>
  <si>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LOCACAO DE ANDAIME METALICO TUBULAR DE ENCAIXE, TIPO DE TORRE, COM LARGURA DE 1 ATE 1,5 M E ALTURA DE *1,00* M (INCLUSO SAPATAS FIXAS OU RODIZIOS)</t>
  </si>
  <si>
    <t>LONA PLASTICA EXTRA FORTE PRETA, E = 200 MICRA</t>
  </si>
  <si>
    <t>LONA PLASTICA PESADA PRETA, E = 150 MICRA</t>
  </si>
  <si>
    <t>MACANETA ALAVANCA RETA OCA, EM ZAMAC COM ACABAMENTO CROMADO, COMPRIMENTO APROX DE 15 CM</t>
  </si>
  <si>
    <t>MACANETA BOLA, EM ZAMAC COM ACABAMENTO CROMADO, DIAMETRO DE APROX 2 1/2"</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</si>
  <si>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</si>
  <si>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</si>
  <si>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</si>
  <si>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</si>
  <si>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</si>
  <si>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</si>
  <si>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</si>
  <si>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</si>
  <si>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</si>
  <si>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</si>
  <si>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</si>
  <si>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MASSA DE REJUNTE EM PO PARA DRYWALL, A BASE DE GESSO, SECAGEM RAPIDA, PARA TRATAMENTO DE JUNTAS DE CHAPA DE GESSO (NECESSITA ADICAO DE AGUA)</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</si>
  <si>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</si>
  <si>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</si>
  <si>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</si>
  <si>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</si>
  <si>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</si>
  <si>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</si>
  <si>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</si>
  <si>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80 CM, *45 X 12/18* CM (H X L1/L2)</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</si>
  <si>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</si>
  <si>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</si>
  <si>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</si>
  <si>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</si>
  <si>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MOURAO DE CONCRETO CURVO, *10 X 10* CM, H= *2,60* M + CURVA DE 0,40 M</t>
  </si>
  <si>
    <t>MOURAO DE CONCRETO RETO, SECAO QUADARA *10 X 10* CM, H= *2,30* M</t>
  </si>
  <si>
    <t>MOURAO DE CONCRETO RETO, SECAO QUADRADA, *10 X 10* CM, H= 3,00 M</t>
  </si>
  <si>
    <t>MOURAO ROLICO DE MADEIRA TRATADA, D = 16 A 20 CM, H = 2,20 M, EM EUCALIPTO OU EQUIVALENTE DA REGIAO (PARA CERCA)</t>
  </si>
  <si>
    <t>MOURAO ROLICO DE MADEIRA TRATADA, D = 8 A 11 CM, H = 2,20 M, EM EUCALIPTO OU EQUIVALENTE DA REGIAO (PARA CERCA)</t>
  </si>
  <si>
    <t>NUMERO / ALGARISMO PARA RESIDENCIA (FACHADA), EM ZAMAC, COM ALTURA DE APROX *45* MM, INCLUSIVE PARAFUSOS</t>
  </si>
  <si>
    <t>NUMERO / ALGARISMO PARA RESIDENCIA (FACHADA), EM ZAMAC, COM ALTURA DE APROX 125 MM, INCLUSIVE PARAFUSOS</t>
  </si>
  <si>
    <t>OLHO MAGICO PARA PORTAS, EM LATAO, COM LENTE DE POLICARBONATO, ANGULO DE *200* GRAUS, ESPESSURA ENTRE *25 E 46* MM, INCLUINDO FECHO JANELA</t>
  </si>
  <si>
    <t>PERFIL U DE ABAS IGUAIS, EM ALUMINIO, 1/2" (1,27 X 1,27 CM), PARA PORTA OU JANELA DE CORRER</t>
  </si>
  <si>
    <t>PINO GUIA RETO, EM LATAO, CHAPA COM 3 MM DE ESPESSURA E GUIA COM ROLETE DE 9 MM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</si>
  <si>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</si>
  <si>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</si>
  <si>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</si>
  <si>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</si>
  <si>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</si>
  <si>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</si>
  <si>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</si>
  <si>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</si>
  <si>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DE GESSO PARA FORRO, *60 X 60* CM, ESPESSURA DE 12 MM (SEM COLOCACAO)</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</si>
  <si>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</si>
  <si>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</si>
  <si>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</si>
  <si>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PORTA CADEADO EM ACO GALVANIZADO, COMPRIMENTO DE 3  1/2"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</si>
  <si>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</si>
  <si>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</si>
  <si>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</si>
  <si>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</si>
  <si>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</si>
  <si>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</si>
  <si>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</si>
  <si>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</si>
  <si>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</si>
  <si>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</si>
  <si>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</si>
  <si>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</si>
  <si>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</si>
  <si>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</si>
  <si>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</si>
  <si>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</si>
  <si>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</si>
  <si>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</si>
  <si>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</si>
  <si>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</si>
  <si>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</si>
  <si>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POSTE ROLICO DE MADEIRA TRATADA, D = 20 A 25 CM, H = 12,00 M, EM EUCALIPTO OU EQUIVALENTE DA REGIAO</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</si>
  <si>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</si>
  <si>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</si>
  <si>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</si>
  <si>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</si>
  <si>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</si>
  <si>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RODIZIO TIPO NAPOLEAO PARA JANELAS DE CORRER, EM ZAMAC, COMPRIMENTO DE APROX 60 CM, COM ROLAMENTO EM ACO</t>
  </si>
  <si>
    <t>ROLDANA CONCAVA DUPLA, 4 RODAS, EM ZAMAC COM CHAPA DE LATAO, ROLAMENTOS EM ACO, PARA PORTAS E JANELAS DE CORRER</t>
  </si>
  <si>
    <t>ROLDANA CONCAVA DUPLA, 4 RODAS, PARA PORTA DE CORRER, EM ZAMAC COM CHAPA DE ACO,  ROLAMENTO INTERNO BLINDADO DE ACO REVESTIDO EM NYLON</t>
  </si>
  <si>
    <t>SARRAFO *2,5 X 10* CM EM PINUS, MISTA OU EQUIVALENTE DA REGIAO - BRUTA</t>
  </si>
  <si>
    <t>SARRAFO *2,5 X 5* CM EM PINUS, MISTA OU EQUIVALENTE DA REGIAO - BRUTA</t>
  </si>
  <si>
    <t>SARRAFO *2,5 X 7,5* CM EM PINUS, MISTA OU EQUIVALENTE DA REGIAO - BRUTA</t>
  </si>
  <si>
    <t>TABUA *2,5 X 15 CM EM PINUS, MISTA OU EQUIVALENTE DA REGIAO - BRUTA</t>
  </si>
  <si>
    <t>TABUA *2,5 X 23* CM EM PINUS, MISTA OU EQUIVALENTE DA REGIAO - BRUTA</t>
  </si>
  <si>
    <t>TABUA *2,5 X 30 CM EM PINUS, MISTA OU EQUIVALENTE DA REGIAO - BRUTA</t>
  </si>
  <si>
    <t>TARJETA LIVRE / OCUPADO PARA PORTA DE BANHEIRO, CORPO EM ZAMAC E ESPELHO EM LATAO</t>
  </si>
  <si>
    <t>TINTA A OLEO BRILHANTE, PARA MADEIRAS E METAIS</t>
  </si>
  <si>
    <t>TINTA EPOXI BASE AGUA PREMIUM, BRANCA</t>
  </si>
  <si>
    <t>TINTA ESMALTE BASE AGUA PREMIUM ACETINADO</t>
  </si>
  <si>
    <t>TINTA ESMALTE BASE AGUA PREMIUM BRILHANTE</t>
  </si>
  <si>
    <t>TINTA ESMALTE SINTETICO PREMIUM DE DUPLA ACAO GRAFITE FOSCO PARA SUPERFICIES METALICAS FERROSAS</t>
  </si>
  <si>
    <t>TINTA ESMALTE SINTETICO PREMIUM DE EFEITO PROTETOR DE SUPERFICIE METALICA ALUMINIO</t>
  </si>
  <si>
    <t>TINTA ESMALTE SINTETICO STANDARD ACETINADO</t>
  </si>
  <si>
    <t>TINTA ESMALTE SINTETICO STANDARD BRILHANTE</t>
  </si>
  <si>
    <t>TINTA ESMALTE SINTETICO STANDARD FOSCO</t>
  </si>
  <si>
    <t>TRAVA / PRENDEDOR DE PORTA, EM LATAO CROMADO, MONTADO EM PISO</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</si>
  <si>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</si>
  <si>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</si>
  <si>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</si>
  <si>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VARA FINA PARA CREMONA, EM FERRO ZINCADO BRANCO, COM DIAMETRO DE APROX 10 MM E COMPRIMENTO DE 1,20 M</t>
  </si>
  <si>
    <t>VARA FINA PARA CREMONA, EM FERRO ZINCADO BRANCO, COM DIAMETRO DE APROX 10 MM E COMPRIMENTO DE 1,50 M</t>
  </si>
  <si>
    <t>VIGA *7,5 X 10* CM EM PINUS, MISTA OU EQUIVALENTE DA REGIAO - BRUTA</t>
  </si>
  <si>
    <t>VIGA *7,5 X 15 CM EM PINUS, MISTA OU EQUIVALENTE DA REGIAO - BRUTA</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</si>
  <si>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</si>
  <si>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</si>
  <si>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</si>
  <si>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</si>
  <si>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</si>
  <si>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</si>
  <si>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</si>
  <si>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</si>
  <si>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</si>
  <si>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</si>
  <si>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</si>
  <si>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</si>
  <si>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</si>
  <si>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</si>
  <si>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</si>
  <si>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</si>
  <si>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</si>
  <si>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</si>
  <si>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</si>
  <si>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</si>
  <si>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</si>
  <si>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</si>
  <si>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</si>
  <si>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</si>
  <si>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</si>
  <si>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</si>
  <si>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</si>
  <si>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</si>
  <si>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</si>
  <si>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</si>
  <si>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</si>
  <si>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</si>
  <si>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</si>
  <si>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</si>
  <si>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</si>
  <si>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</si>
  <si>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</si>
  <si>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</si>
  <si>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</si>
  <si>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</si>
  <si>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</si>
  <si>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</si>
  <si>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</si>
  <si>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</si>
  <si>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</si>
  <si>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</si>
  <si>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</si>
  <si>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</si>
  <si>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</si>
  <si>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</si>
  <si>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</si>
  <si>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</si>
  <si>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</si>
  <si>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</si>
  <si>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</si>
  <si>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</si>
  <si>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</si>
  <si>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</si>
  <si>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</si>
  <si>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</si>
  <si>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</si>
  <si>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</si>
  <si>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</si>
  <si>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</si>
  <si>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</si>
  <si>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</si>
  <si>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</si>
  <si>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</si>
  <si>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</si>
  <si>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</si>
  <si>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</si>
  <si>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</si>
  <si>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</si>
  <si>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</si>
  <si>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</si>
  <si>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</si>
  <si>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</si>
  <si>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</si>
  <si>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</si>
  <si>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</si>
  <si>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</si>
  <si>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</si>
  <si>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</si>
  <si>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</si>
  <si>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</si>
  <si>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</si>
  <si>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</si>
  <si>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</si>
  <si>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</si>
  <si>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</si>
  <si>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</si>
  <si>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</si>
  <si>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</si>
  <si>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</si>
  <si>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</si>
  <si>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</si>
  <si>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</si>
  <si>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</si>
  <si>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</si>
  <si>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</si>
  <si>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</si>
  <si>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</si>
  <si>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</si>
  <si>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</si>
  <si>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</si>
  <si>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</si>
  <si>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</si>
  <si>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</si>
  <si>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</si>
  <si>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</si>
  <si>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</si>
  <si>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</si>
  <si>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</si>
  <si>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</si>
  <si>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</si>
  <si>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</si>
  <si>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</si>
  <si>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</si>
  <si>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</si>
  <si>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</si>
  <si>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</si>
  <si>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</si>
  <si>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</si>
  <si>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</si>
  <si>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</si>
  <si>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</si>
  <si>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</si>
  <si>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</si>
  <si>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</si>
  <si>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</si>
  <si>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</si>
  <si>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</si>
  <si>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</si>
  <si>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</si>
  <si>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</si>
  <si>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</si>
  <si>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</si>
  <si>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</si>
  <si>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</si>
  <si>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</si>
  <si>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</si>
  <si>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</si>
  <si>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</si>
  <si>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</si>
  <si>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</si>
  <si>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</si>
  <si>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</si>
  <si>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</si>
  <si>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</si>
  <si>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</si>
  <si>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</si>
  <si>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</si>
  <si>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</si>
  <si>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</si>
  <si>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</si>
  <si>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</si>
  <si>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</si>
  <si>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</si>
  <si>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</si>
  <si>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</si>
  <si>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</si>
  <si>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</si>
  <si>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</si>
  <si>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</si>
  <si>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</si>
  <si>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</si>
  <si>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</si>
  <si>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</si>
  <si>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</si>
  <si>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</si>
  <si>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</si>
  <si>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</si>
  <si>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</si>
  <si>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</si>
  <si>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</si>
  <si>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</si>
  <si>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</si>
  <si>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</si>
  <si>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</si>
  <si>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</si>
  <si>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</si>
  <si>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</si>
  <si>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</si>
  <si>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</si>
  <si>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</si>
  <si>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</si>
  <si>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</si>
  <si>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</si>
  <si>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</si>
  <si>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</si>
  <si>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</si>
  <si>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</si>
  <si>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</si>
  <si>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</si>
  <si>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</si>
  <si>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</si>
  <si>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</si>
  <si>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</si>
  <si>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</si>
  <si>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</si>
  <si>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</si>
  <si>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</si>
  <si>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</si>
  <si>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</si>
  <si>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</si>
  <si>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</si>
  <si>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</si>
  <si>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</si>
  <si>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</si>
  <si>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</si>
  <si>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</si>
  <si>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</si>
  <si>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</si>
  <si>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</si>
  <si>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</si>
  <si>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</si>
  <si>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</si>
  <si>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</si>
  <si>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</si>
  <si>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</si>
  <si>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</si>
  <si>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</si>
  <si>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</si>
  <si>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</si>
  <si>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</si>
  <si>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</si>
  <si>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</si>
  <si>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</si>
  <si>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</si>
  <si>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</si>
  <si>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</si>
  <si>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</si>
  <si>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</si>
  <si>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</si>
  <si>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</si>
  <si>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</si>
  <si>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</si>
  <si>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</si>
  <si>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</si>
  <si>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</si>
  <si>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</si>
  <si>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</si>
  <si>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</si>
  <si>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</si>
  <si>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</si>
  <si>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</si>
  <si>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</si>
  <si>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</si>
  <si>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</si>
  <si>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</si>
  <si>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</si>
  <si>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</si>
  <si>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</si>
  <si>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</si>
  <si>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</si>
  <si>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</si>
  <si>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</si>
  <si>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</si>
  <si>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</si>
  <si>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</si>
  <si>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</si>
  <si>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</si>
  <si>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</si>
  <si>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</si>
  <si>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</si>
  <si>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</si>
  <si>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</si>
  <si>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</si>
  <si>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</si>
  <si>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</si>
  <si>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</si>
  <si>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</si>
  <si>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</si>
  <si>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</si>
  <si>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</si>
  <si>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</si>
  <si>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</si>
  <si>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</si>
  <si>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</si>
  <si>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</si>
  <si>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</si>
  <si>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</si>
  <si>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</si>
  <si>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</si>
  <si>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</si>
  <si>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</si>
  <si>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</si>
  <si>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</si>
  <si>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</si>
  <si>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</si>
  <si>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</si>
  <si>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</si>
  <si>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</si>
  <si>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</si>
  <si>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</si>
  <si>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</si>
  <si>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</si>
  <si>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</si>
  <si>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</si>
  <si>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</si>
  <si>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</si>
  <si>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</si>
  <si>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EXECUÇÃO DE TAPA BURACO COM APLICAÇÃO DE CONCRETO ASFÁLTICO (USINAGEM PRÓPRIA) E PINTURA DE LIGAÇÃO. AF_12/2020</t>
  </si>
  <si>
    <t>EXECUÇÃO DE TAPA BURACO COM APLICAÇÃO DE PRÉ MISTURADO A FRIO (USINAGEM PRÓPRIA) E PINTURA DE LIGAÇÃO. AF_12/2020</t>
  </si>
  <si>
    <t>EXECUÇÃO DE TAPA BURACO COM APLICAÇÃO DE CONCRETO ASFÁLTICO (AQUISIÇÃO EM USINA) E PINTURA DE LIGAÇÃO. AF_12/2020</t>
  </si>
  <si>
    <t>EXECUÇÃO DE PINTURA DE LIGAÇÃO COM EMULSÃO ASFÁLTICA RR-2C, PARA O FECHAMENTO DE VALAS. AF_12/2020</t>
  </si>
  <si>
    <t>BUCHA DE REDUCAO, PVC, LONGA, SERIE R, DN 50 X 40 MM, PARA ESGOTO OU AGUAS PLUVIAIS PREDIAIS</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</si>
  <si>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</si>
  <si>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</si>
  <si>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</si>
  <si>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</si>
  <si>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</si>
  <si>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CAP PVC, SERIE R, DN 100 MM, PARA ESGOTO OU AGUAS PLUVIAIS PREDIAIS</t>
  </si>
  <si>
    <t>CAP PVC, SERIE R, DN 150 MM, PARA ESGOTO OU AGUAS PLUVIAIS PREDIAIS</t>
  </si>
  <si>
    <t>CAP PVC, SERIE R, DN 75 MM, PARA ESGOTO OU AGUAS PLUVIAIS PREDIAIS</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</si>
  <si>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</si>
  <si>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</si>
  <si>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</si>
  <si>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</si>
  <si>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</si>
  <si>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</si>
  <si>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</si>
  <si>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JOELHO COM VISITA, PVC SERIE R, 90 GRAUS, 100 X 75 MM, PARA ESGOTO OU AGUAS PLUVIAIS PREDIAIS</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</si>
  <si>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</si>
  <si>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</si>
  <si>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</si>
  <si>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</si>
  <si>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</si>
  <si>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</si>
  <si>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</si>
  <si>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</si>
  <si>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</si>
  <si>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</si>
  <si>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JUNCAO DUPLA, PVC SERIE R, DN 100 X 100 X 100 MM, PARA ESGOTO OU AGUAS PLUVIAIS PREDIAIS</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</si>
  <si>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</si>
  <si>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</si>
  <si>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</si>
  <si>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</si>
  <si>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</si>
  <si>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</si>
  <si>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</si>
  <si>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LUVA DE CORRER, PVC SERIE R, 100 MM, PARA ESGOTO OU AGUAS PLUVIAIS PREDIAIS</t>
  </si>
  <si>
    <t>LUVA DE CORRER, PVC SERIE R, 150 MM, PARA ESGOTO OU AGUAS PLUVIAIS PREDIAIS</t>
  </si>
  <si>
    <t>LUVA DE CORRER, PVC SERIE R, 75 MM, PARA ESGOTO OU AGUAS PLUVIAIS PREDIAIS</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</si>
  <si>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</si>
  <si>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</si>
  <si>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</si>
  <si>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</si>
  <si>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</si>
  <si>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PARALELEPIPEDO GRANITICO OU BASALTICO, PARA PAVIMENTACAO, SEM FRETE (VARIACAO REGIONAL DE PECAS POR M2)</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</si>
  <si>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</si>
  <si>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</si>
  <si>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</si>
  <si>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</si>
  <si>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</si>
  <si>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</si>
  <si>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</si>
  <si>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</si>
  <si>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</si>
  <si>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</si>
  <si>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</si>
  <si>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</si>
  <si>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</si>
  <si>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</si>
  <si>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RIPA  APARELHADA *1,5 X 5* CM, EM MACARANDUBA, ANGELIM OU EQUIVALENTE DA REGIAO</t>
  </si>
  <si>
    <t>RIPA NAO APARELHADA  *1 X 3* CM, EM MACARANDUBA, ANGELIM OU EQUIVALENTE DA REGIAO - BRUTA</t>
  </si>
  <si>
    <t>RIPA NAO APARELHADA,  *1,5 X 5* CM, EM MACARANDUBA, ANGELIM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</si>
  <si>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</si>
  <si>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</si>
  <si>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</si>
  <si>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</si>
  <si>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TABUA  NAO  APARELHADA  *2,5 X 20* CM, EM MACARANDUBA, ANGELIM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</si>
  <si>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</si>
  <si>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</si>
  <si>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</si>
  <si>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NAO APARELHADA *2,5 X 15* CM, EM MACARANDUBA, ANGELIM OU EQUIVALENTE DA REGIAO - BRUTA</t>
  </si>
  <si>
    <t>TABUA NAO APARELHADA *2,5 X 30* CM, EM MACARANDUBA, ANGELIM OU EQUIVALENTE DA REGIAO - BRUTA</t>
  </si>
  <si>
    <t>TE DE INSPECAO, PVC, SERIE R, 100 X 75 MM, PARA ESGOTO OU AGUAS PLUVIAIS PREDIAIS</t>
  </si>
  <si>
    <t>TE DE INSPECAO, PVC, SERIE R, 150 X 100 MM, PARA ESGOTO OU AGUAS PLUVIAIS PREDIAIS</t>
  </si>
  <si>
    <t>TE DE INSPECAO, PVC, SERIE R, 75 X 75 MM, PARA ESGOTO OU AGUAS PLUVIAIS PREDIAIS</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</si>
  <si>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</si>
  <si>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</si>
  <si>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</si>
  <si>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</si>
  <si>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</si>
  <si>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TELHA TERMOISOLANTE REVESTIDA EM ACO GALVALUME, FACE SUPERIOR TRAPEZOIDAL E FACE INFERIOR PLANA (NAO INCLUI ACESSORIOS DE FIXACAO), REVEST COM ESPESSURA DE 0,50 MM, COM PRE-PINTURA DE COR BRANCA NAS DUAS FACES, NUCLEO EM POLIIOCIANURATO (PIR) COM ESPESSURA DE 50 MM</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</si>
  <si>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</si>
  <si>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</si>
  <si>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</si>
  <si>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</si>
  <si>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</si>
  <si>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VIGA APARELHADA  *6 X 12* CM, EM MACARANDUBA, ANGELIM OU EQUIVALENTE DA REGIAO</t>
  </si>
  <si>
    <t>VIGA APARELHADA *6 X 16* CM, EM MACARANDUBA, ANGELIM OU EQUIVALENTE DA REGIAO</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</si>
  <si>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</si>
  <si>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</si>
  <si>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</si>
  <si>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</si>
  <si>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TOTAL DE INSUMOS : 5299</t>
  </si>
  <si>
    <t xml:space="preserve">BDI </t>
  </si>
  <si>
    <t>MURO</t>
  </si>
  <si>
    <t>IRR DO P SUL</t>
  </si>
  <si>
    <t>USINA DE COMPOSTAGEM DO SLU- P SUL</t>
  </si>
  <si>
    <t>ANEXO - C</t>
  </si>
  <si>
    <t>CONSTRUÇÃO DE MURO NO IRR P SUL</t>
  </si>
  <si>
    <t>MURO NO PERÍMETRO DO IRR P SUL</t>
  </si>
  <si>
    <t>COMPOSIÇÃO DE PREÇO UNITÁRIO</t>
  </si>
  <si>
    <t>CPU 01/SLU/DF</t>
  </si>
  <si>
    <t>CÓDIGO</t>
  </si>
  <si>
    <t>CLASS</t>
  </si>
  <si>
    <t>COEF</t>
  </si>
  <si>
    <t>PREÇO(R$)</t>
  </si>
  <si>
    <t>PREÇO TOTAL (R$)</t>
  </si>
  <si>
    <t xml:space="preserve">COMPOSIÇÃO SINAPI </t>
  </si>
  <si>
    <t xml:space="preserve">MAT. - INSUMOS </t>
  </si>
  <si>
    <t>CONCERTINA CLIPADA (DUPLA) EM ACO GALVANIZADO DE ALTA RESISTENCIA- FORNECIMENTO E INSTALAÇÃO</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</si>
  <si>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</si>
  <si>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</si>
  <si>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</si>
  <si>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</si>
  <si>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</si>
  <si>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</si>
  <si>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</si>
  <si>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</si>
  <si>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</si>
  <si>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</si>
  <si>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</si>
  <si>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</si>
  <si>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</si>
  <si>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</si>
  <si>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</si>
  <si>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</si>
  <si>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</si>
  <si>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</si>
  <si>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</si>
  <si>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</si>
  <si>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</si>
  <si>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</si>
  <si>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</si>
  <si>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</si>
  <si>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</si>
  <si>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</si>
  <si>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</si>
  <si>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</si>
  <si>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</si>
  <si>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</si>
  <si>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</si>
  <si>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</si>
  <si>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</si>
  <si>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</si>
  <si>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</si>
  <si>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</si>
  <si>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</si>
  <si>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</si>
  <si>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</si>
  <si>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</si>
  <si>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</si>
  <si>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</si>
  <si>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</si>
  <si>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</si>
  <si>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</si>
  <si>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</si>
  <si>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</si>
  <si>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</si>
  <si>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</si>
  <si>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</si>
  <si>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</si>
  <si>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</si>
  <si>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</si>
  <si>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</si>
  <si>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</si>
  <si>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</si>
  <si>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</si>
  <si>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</si>
  <si>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</si>
  <si>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</si>
  <si>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</si>
  <si>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</si>
  <si>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</si>
  <si>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</si>
  <si>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</si>
  <si>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</si>
  <si>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</si>
  <si>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</si>
  <si>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</si>
  <si>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</si>
  <si>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</si>
  <si>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</si>
  <si>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</si>
  <si>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</si>
  <si>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</si>
  <si>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</si>
  <si>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</si>
  <si>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</si>
  <si>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</si>
  <si>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</si>
  <si>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</si>
  <si>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</si>
  <si>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</si>
  <si>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</si>
  <si>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</si>
  <si>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</si>
  <si>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</si>
  <si>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</si>
  <si>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</si>
  <si>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</si>
  <si>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</si>
  <si>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</si>
  <si>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</si>
  <si>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</si>
  <si>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</si>
  <si>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</si>
  <si>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</si>
  <si>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</si>
  <si>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</si>
  <si>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</si>
  <si>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</si>
  <si>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ESCAVAÇÃO MECANIZADA DE VALA COM PROF. ATÉ 1,5 M (MÉDIA ENTRE MONTANTE E JUSANTE/UMA COMPOSIÇÃO POR TRECHO), COM ESCAVADEIRA HIDRÁULICA (0,8 M3), LARG. DE 1,5 M A 2,5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</si>
  <si>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</si>
  <si>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</si>
  <si>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</si>
  <si>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</si>
  <si>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</si>
  <si>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</si>
  <si>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</si>
  <si>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</si>
  <si>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</si>
  <si>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</si>
  <si>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</si>
  <si>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</si>
  <si>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</si>
  <si>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</si>
  <si>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</si>
  <si>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</si>
  <si>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</si>
  <si>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MANUAL DE VALA COM PROFUNDIDADE MENOR OU IGUAL A 1,30 M. AF_02/2021</t>
  </si>
  <si>
    <t>ESCAVAÇÃO MECANIZADA DE VALA COM PROF. ATÉ 1,5 M (MÉDIA ENTRE MONTANTE E JUSANTE/UMA COMPOSIÇÃO POR TRECHO), COM ESCAVADEIRA HIDRÁULICA (0,8 M3/111 HP), LARG. MENOR QUE  1,5 M, EM SOLO DE 1A CATEGORIA, EM LOCAIS COM ALTO NÍVEL DE INTERFERÊNCIA. AF_02/2021</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</si>
  <si>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</si>
  <si>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</si>
  <si>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ESCAVAÇÃO MECANIZADA DE VALA COM PROF. ATÉ 1,5 M (MÉDIA ENTRE MONTANTE E JUSANTE/UMA COMPOSIÇÃO POR TRECHO), COM ESCAVADEIRA HIDRÁULICA (0,8 M3/111 HP),LARG. MENOR QUE 1,5 M, EM SOLO DE 1A CATEGORIA, LOCAIS COM BAIXO NÍVEL DE INTERFERÊNCIA. AF_02/2021</t>
  </si>
  <si>
    <t>ESCAVAÇÃO MECANIZADA DE VALA COM PROF. MAIOR QUE 4,5 M ATÉ 6,0 M (MÉDIA ENTRE MONTANTE E JUSANTE/UMA COMPOSIÇÃO POR TRECHO),COM ESCAVADEIRA HIDRÁULICA (0,8 M3/111 HP), LARG. MENOR QUE 1,5 M, EM SOLO DE 1A CATEGORIA, LOCAIS COM BAIXO NÍVEL DE INTERFERÊNCIA. AF_02/2021</t>
  </si>
  <si>
    <t>ESCAVAÇÃO MECANIZADA DE VALA COM PROF. MAIOR QUE 1,5 M ATÉ 3,0 M (MÉDIA ENTRE MONTANTE E JUSANTE/UMA COMPOSIÇÃO POR TRECHO),COM ESCAVADEIRA HIDRÁULICA (1,2 M3/155 HP),LARG. DE 1,5 M A 2,5 M, EM SOLO DE 1A CATEGORIA, LOCAIS COM BAIXO NÍVEL DE INTERFERÊNCIA. AF_02/2021</t>
  </si>
  <si>
    <t>ESCAVAÇÃO MECANIZADA DE VALA COM PROF. ATÉ 1,5 M (MÉDIA ENTRE MONTANTE E JUSANTE/UMA COMPOSIÇÃO POR TRECHO), COM ESCAVADEIRA HIDRÁULICA (0,8 M3/111 HP),LARG. MENOR QUE 1,5 M, EM SOLO DE MOLE, EM LOCAIS COM ALTO NÍVEL DE INTERFERÊNCIA. AF_02/2021</t>
  </si>
  <si>
    <t>ESCAVAÇÃO MECANIZADA DE VALA COM PROF. ATÉ 1,5 M (MÉDIA ENTRE MONTANTE E JUSANTE/UMA COMPOSIÇÃO POR TRECHO), COM ESCAVADEIRA HIDRÁULICA (0,8 M3/111 HP), LARG. DE 1,5 M A 2,5 M, EM SOLO MOLE, EM LOCAIS COM ALTO NÍVEL DE INTERFERÊNCIA. AF_02/2021</t>
  </si>
  <si>
    <t>ESCAVAÇÃO MECANIZADA DE VALA COM PROF. MAIOR QUE 1,5 M ATÉ 3,0 M (MÉDIA ENTRE MONTANTE E JUSANTE/UMA COMPOSIÇÃO POR TRECHO), COM ESCAVADEIRA HIDRÁULICA (0,8 M3/111 HP), LARGURA ATÉ 1,5 M, EM SOLO MOLE, EM LOCAIS COM ALTO NÍVEL DE INTERFERÊNCIA. AF_02/2021</t>
  </si>
  <si>
    <t>ESCAVAÇÃO MECANIZADA DE VALA COM PROF. MAIOR QUE 3,0 M ATÉ 4,5 M (MÉDIA ENTRE MONTANTE E JUSANTE/UMA COMPOSIÇÃO POR TRECHO), COM ESCAVADEIRA HIDRÁULICA (0,8 M3/111 HP), LARG. MENOR QUE 1,5 M, EM SOLO  MOLE, EM LOCAIS COM ALTO NÍVEL DE INTERFERÊNCIA. AF_02/2021</t>
  </si>
  <si>
    <t>ESCAVAÇÃO MECANIZADA DE VALA COM PROF. MAIOR QUE 1,5 M ATÉ 3,0 M (MÉDIA ENTRE MONTANTE E JUSANTE/UMA COMPOSIÇÃO POR TRECHO),COM ESCAVADEIRA HIDRÁULICA (1,2 M3/155 HP),LARG. DE 1,5 M A 2,5 M, EM SOLO MOLE, EM LOCAIS COM ALTO NÍVEL DE INTERFERÊNCIA. AF_02/2021</t>
  </si>
  <si>
    <t>ESCAVAÇÃO MECANIZADA DE VALA COM PROF. DE 3,0 M ATÉ 4,5 M (MÉDIA ENTRE MONTANTE E JUSANTE/UMA COMPOSIÇÃO POR TRECHO), COM ESCAVADEIRA HIDRÁULICA (1,2 M3/155 HP), LARG. DE 1,5 M A 2,5 M, EM SOLO MOLE, EM LOCAIS COM ALTO NÍVEL DE INTERFERÊNCIA. AF_02/2021</t>
  </si>
  <si>
    <t>ESCAVAÇÃO MECANIZADA DE VALA COM PROF. MAIOR QUE 4,5 M ATÉ 6,0 M (MÉDIA ENTRE MONTANTE E JUSANTE/UMA COMPOSIÇÃO POR TRECHO), COM ESCAVADEIRA HIDRÁULICA (1,2 M3/155 HP), LARG. DE 1,5 M A 2,5 M, EM SOLO MOLE , EM LOCAIS COM ALTO NÍVEL DE INTERFERÊNCIA. AF_02/2021</t>
  </si>
  <si>
    <t>ESCAVAÇÃO MECANIZADA DE VALA COM PROF. ATÉ 1,5 M (MÉDIA ENTRE MONTANTE E JUSANTE/UMA COMPOSIÇÃO POR TRECHO), COM ESCAVADEIRA HIDRÁULICA (0,8 M3/111 HP),LARG. MENOR QUE 1,5 M, EM SOLO MOLE, LOCAIS COM BAIXO NÍVEL DE INTERFERÊNCIA. AF_02/2021</t>
  </si>
  <si>
    <t>ESCAVAÇÃO MECANIZADA DE VALA COM PROF. ATÉ 1,5 M (MÉDIA ENTRE MONTANTE E JUSANTE/UMA COMPOSIÇÃO POR TRECHO), COM ESCAVADEIRA HIDRÁULICA (0,8 M3/111 HP), LARG. DE 1,5 M A 2,5 M, EM SOLO MOLE, LOCAIS COM BAIXO NÍVEL DE INTERFERÊNCIA. AF_02/2021</t>
  </si>
  <si>
    <t>ESCAVAÇÃO MECANIZADA DE VALA COM PROF. MAIOR QUE 1,5 M E ATÉ 3,0 M (MÉDIA ENTRE MONTANTE E JUSANTE/UMA COMPOSIÇÃO POR TRECHO), COM ESCAVADEIRA HIDRÁULICA (0,8 M3/111 HP), LARG. MENOR QUE 1,5 M, EM SOLO MOLE, LOCAIS COM BAIXO NÍVEL DE INTERFERÊNCIA. AF_02/2021</t>
  </si>
  <si>
    <t>ESCAVAÇÃO MECANIZADA DE VALA COM PROF.MAIOR QUE 3,0 M ATÉ 4,5 M (MÉDIA ENTRE MONTANTE E JUSANTE/UMA COMPOSIÇÃO POR TRECHO), COM ESCAVADEIRA HIDRÁULICA (0,8 M3/111 HP), LARG. MENOR QUE 1,5 M, EM SOLO MOLE, LOCAIS COM BAIXO NÍVEL DE INTERFERÊNCIA. AF_02/2021</t>
  </si>
  <si>
    <t>ESCAVAÇÃO MECANIZADA DE VALA COM PROF. MAIOR QUE 4,5 M ATÉ 6,0 M (MÉDIA ENTRE MONTANTE E JUSANTE/UMA COMPOSIÇÃO POR TRECHO),COM ESCAVADEIRA HIDRÁULICA (0,8 M3/111 HP), LARG. MENOR QUE 1,5 M, EM SOLO MOLE, LOCAIS COM BAIXO NÍVEL DE INTERFERÊNCIA. AF_02/2021</t>
  </si>
  <si>
    <t>ESCAVAÇÃO MECANIZADA DE VALA COM PROF. MAIOR QUE 1,5 M ATÉ 3,0 M (MÉDIA ENTRE MONTANTE E JUSANTE/UMA COMPOSIÇÃO POR TRECHO),COM ESCAVADEIRA HIDRÁULICA (1,2 M3/155 HP), LARG. DE 1,5 M A 2,5 M, EM SOLO MOLE, LOCAIS COM BAIXO NÍVEL DE INTERFERÊNCIA. AF_02/2021</t>
  </si>
  <si>
    <t>ESCAVAÇÃO MECANIZADA DE VALA COM PROF. MAIOR QUE 3,0 M ATÉ 4,5 M (MÉDIA ENTRE MONTANTE E JUSANTE/UMA COMPOSIÇÃO POR TRECHO), COM ESCAVADEIRA HIDRÁULICA (1,2 M3/155 HP), LARG. DE 1,5 M A 2,5 M, EM SOLO MOLE, LOCAIS COM BAIXO NÍVEL DE INTERFERÊNCIA. AF_02/2021</t>
  </si>
  <si>
    <t>ESCAVAÇÃO MECANIZADA DE VALA COM PROF. MAIOR QUE 4,5 M ATÉ 6,0 M (MÉDIA ENTRE MONTANTE E JUSANTE/UMA COMPOSIÇÃO POR TRECHO), COM ESCAVADEIRA HIDRÁULICA (1,2 M3/155 HP), LARG. DE 1,5 M A 2,5 M, EM SOLO MOLE, LOCAIS COM BAIXO NÍVEL DE INTERFERÊNCIA. AF_02/2021</t>
  </si>
  <si>
    <t>ESCAVAÇÃO MECANIZADA DE VALA COM PROF. ATÉ 1,5 M (MÉDIA ENTRE MONTANTE E JUSANTE/UMA COMPOSIÇÃO POR TRECHO), COM RETROESCAVADEIRA (0,26 M3/88 HP), LARG. MENOR QUE 0,8 M, EM SOLO MOLE, EM LOCAIS COM ALTO NÍVEL DE INTERFERÊNCIA. AF_02/2021</t>
  </si>
  <si>
    <t>ESCAVAÇÃO MECANIZADA DE VALA COM PROF. ATÉ 1,5 M (MÉDIA ENTRE MONTANTE E JUSANTE/UMA COMPOSIÇÃO POR TRECHO), COM RETROESCAVADEIRA (0,26 M3/88 HP), LARG. DE 0,8 M A 1,5 M, EM SOLO MOLE, EM LOCAIS COM ALTO NÍVEL DE INTERFERÊNCIA. AF_02/2021</t>
  </si>
  <si>
    <t>ESCAVAÇÃO MECANIZADA DE VALA COM PROF. MAIOR QUE 1,5 M ATÉ 3,0 M (MÉDIA ENTRE MONTANTE E JUSANTE/UMA COMPOSIÇÃO POR TRECHO), COM RETROESCAVADEIRA (0,26 M3/88 HP), LARG. MENOR QUE 0,8 M, EM SOLO MOLE, EM LOCAIS COM ALTO NÍVEL DE INTERFERÊNCIA. AF_02/2021</t>
  </si>
  <si>
    <t>ESCAVAÇÃO MECANIZADA DE VALA COM PROF. MAIOR QUE 1,5 M ATÉ 3,0 M (MÉDIA ENTRE MONTANTE E JUSANTE/UMA COMPOSIÇÃO POR TRECHO), COM RETROESCAVADEIRA (0,26 M3/ 88 HP), LARG. DE 0,8 M A 1,5 M, EM SOLO MOLE, EM LOCAIS COM ALTO NÍVEL DE INTERFERÊNCIA. AF_02/2021</t>
  </si>
  <si>
    <t>ESCAVAÇÃO MECANIZADA DE VALA COM PROF. ATÉ 1,5 M (MÉDIA ENTRE MONTANTE E JUSANTE/UMA COMPOSIÇÃO POR TRECHO) COM RETROESCAVADEIRA (0,26 M3 /88 HP), LARG. MENOR  QUE 0,8 M, EM SOLO MOLE, LOCAIS COM BAIXO NÍVEL DE NTERFERÊNCIA.  AF_02/2021</t>
  </si>
  <si>
    <t>ESCAVAÇÃO MECANIZADA DE VALA COM PROF. ATÉ 1,5 M (MÉDIA ENTRE MONTANTE E JUSANTE/UMA COMPOSIÇÃO POR TRECHO) COM RETROESCAVADEIRA (0,26 M3 / 88 HP), LARG. DE 0,8 M A 1,5 M, EM SOLO MOLE, LOCAIS COM BAIXO NÍVEL DE INTERFERÊNCIA. AF_02/2021</t>
  </si>
  <si>
    <t>ESCAVAÇÃO MECANIZADA DE VALA COM PROF. MAIOR QUE 1,5 M ATÉ 3,0 M (MÉDIA ENTRE MONTANTE E JUSANTE/UMA COMPOSIÇÃO POR TRECHO) COM RETROESCAVADEIRA (0,26 M3 /88 HP),LARG. MENOR QUE 0,8 M, EM SOLO MOLE, LOCAIS COM BAIXO NÍVEL DE INTERFERÊNCIA. AF_02/2021</t>
  </si>
  <si>
    <t>ESCAVAÇÃO MECANIZADA DE VALA COM PROF. MAIOR QUE 1,5 M ATÉ 3,0 M (MÉDIA ENTRE MONTANTE E JUSANTE/UMA COMPOSIÇÃO POR TRECHO) COM RETROESCAVADEIRA (0,26 M3 / 88 HP), LARG. DE 0,8 M A 1,5 M, EM SOLO MOLE, LOCAIS COM BAIXO NÍVEL DE INTERFERÊNCIA. AF_02/2021</t>
  </si>
  <si>
    <t>ESCAVAÇÃO MECANIZADA DE VALA COM PROF. ATÉ 1,5 M (MÉDIA ENTRE MONTANTE E JUSANTE/UMA COMPOSIÇÃO POR TRECHO), COM ESCAVADEIRA HIDRÁULICA (0,8 M3/111 HP),LARG. ATÉ 1,5 M, EM SOLO DE 2A CATEGORIA, EM LOCAIS COM ALTO NÍVEL DE INTERFERÊNCIA.  AF_02/2021</t>
  </si>
  <si>
    <t>ESCAVAÇÃO MECANIZADA DE VALA COM PROF. ATÉ 1,5 M (MÉDIA ENTRE MONTANTE E JUSANTE/UMA COMPOSIÇÃO POR TRECHO), COM ESCAVADEIRA HIDRÁULICA (0,8 M3/111 HP), LARG. DE 1,5 M A 2,5 M, EM SOLO DE 2A CATEGORIA, EM LOCAIS COM ALTO NÍVEL DE INTERFERÊNCIA.  AF_02/2021</t>
  </si>
  <si>
    <t>ESCAVAÇÃO MECANIZADA DE VALA COM PROF. MAIOR QUE 1,5 M ATÉ 3,0 M (MÉDIA ENTRE MONTANTE E JUSANTE/UMA COMPOSIÇÃO POR TRECHO), COM ESCAVADEIRA HIDRÁULICA (0,8 M3/111 HP), LARG. ATÉ 1,5 M, EM SOLO DE 2A CATEGORIA, EM LOCAIS COM ALTO NÍVEL DE INTERFERÊNCIA.AF_02/2021</t>
  </si>
  <si>
    <t>ESCAVAÇÃO MECANIZADA DE VALA COM PROF. MAIOR QUE 3,0 M ATÉ 4,5 M (MÉDIA ENTRE MONTANTE E JUSANTE/UMA COMPOSIÇÃO POR TRECHO), COM ESCAVADEIRA HIDRÁULICA (0,8 M3/111 HP), LARG. MENOR QUE 1,5 M, EM SOLO DE 2A CATEGORIA, EM LOCAIS COM ALTO NÍVEL DE INTERFERÊNCIA.  AF_02/2021</t>
  </si>
  <si>
    <t>ESCAVAÇÃO MECANIZADA DE VALA COM PROF.MAIOR QUE 4,5 M ATÉ 6,0 M (MÉDIA ENTRE MONTANTE E JUSANTE/UMA COMPOSIÇÃO POR TRECHO),COM ESCAVADEIRA HIDRÁULICA (0,8 M3/111 HP), LARG. MENOR QUE 1,5 M, EM SOLO DE 2A CATEGORIA, EM LOCAIS COM ALTO NÍVEL DE INTERFERÊNCIA. AF_02/2021</t>
  </si>
  <si>
    <t>ESCAVAÇÃO MECANIZADA DE VALA COM PROF. MAIOR QUE 1,5 M ATÉ 3,0 M (MÉDIA ENTRE MONTANTE E JUSANTE/UMA COMPOSIÇÃO POR TRECHO),COM ESCAVADEIRA HIDRÁULICA (1,2 M3/155 HP),LARG. DE 1,5 M A 2,5 M, EM SOLO DE 2A CATEGORIA, EM LOCAIS COM ALTO NÍVEL DE INTERFERÊNCIA.  AF_02/2021</t>
  </si>
  <si>
    <t>ESCAVAÇÃO MECANIZADA DE VALA COM PROF. DE 3,0 M ATÉ 4,5 M (MÉDIA ENTRE MONTANTE E JUSANTE/UMA COMPOSIÇÃO POR TRECHO), COM ESCAVADEIRA HIDRÁULICA (1,2 M3/155 HP), LARG. DE 1,5 M A 2,5 M, EM SOLO DE 2A CATEGORIA, EM LOCAIS COM ALTO NÍVEL DE INTERFERÊNCIA.AF_02/2021</t>
  </si>
  <si>
    <t>ESCAVAÇÃO MECANIZADA DE VALA COM PROF. MAIOR QUE 4,5 M ATÉ 6,0 M (MÉDIA ENTRE MONTANTE E JUSANTE/UMA COMPOSIÇÃO POR TRECHO), COM ESCAVADEIRA HIDRÁULICA (1,2 M3/155 HP), LARG. DE 1,5 M A 2,5 M, EM SOLO DE 2A CATEGORIA, EM LOCAIS COM ALTO NÍVEL DE INTERFERÊNCIA. AF_02/2021</t>
  </si>
  <si>
    <t>ESCAVAÇÃO MECANIZADA DE VALA COM PROF. ATÉ 1,5 M (MÉDIA ENTRE MONTANTE E JUSANTE/UMA COMPOSIÇÃO POR TRECHO),COM ESCAVADEIRA HIDRÁULICA (0,8 M3/111 HP), LARG. MENOR QUE 1,5 M, EM SOLO DE 2A CATEGORIA, LOCAIS COM BAIXO NÍVEL DE INTERFERÊNCIA. AF_02/2021</t>
  </si>
  <si>
    <t>ESCAVAÇÃO MECANIZADA DE VALA COM PROF. ATÉ 1,5 M (MÉDIA ENTRE MONTANTE E JUSANTE/UMA COMPOSIÇÃO POR TRECHO), COM ESCAVADEIRA HIDRÁULICA (0,8 M3/111 HP), LARG. DE 1,5 M A 2,5 M, EM SOLO DE 2A CATEGORIA, LOCAIS COM BAIXO NÍVEL DE INTERFERÊNCIA. AF_02/2021</t>
  </si>
  <si>
    <t>ESCAVAÇÃO MECANIZADA DE VALA COM PROF. MAIOR QUE 1,5 M E ATÉ 3,0 M (MÉDIA ENTRE MONTANTE E JUSANTE/UMA COMPOSIÇÃO POR TRECHO), COM ESCAVADEIRA HIDRÁULICA (0,8 M3/111 HP), LARG. MENOR QUE 1,5 M, EM SOLO DE 2A CATEGORIA, LOCAIS COM BAIXO NÍVEL DE INTERFERÊNCIA. AF_02/2021</t>
  </si>
  <si>
    <t>ESCAVAÇÃO MECANIZADA DE VALA COM PROF.MAIOR QUE 3,0 M ATÉ 4,5 M (MÉDIA ENTRE MONTANTE E JUSANTE/UMA COMPOSIÇÃO POR TRECHO), COM ESCAVADEIRA HIDRÁULICA (0,8 M3/111 HP), LARG. MENOR QUE 1,5 M, EM SOLO DE 2A CATEGORIA, LOCAIS COM BAIXO NÍVEL DE INTERFERÊNCIA. AF_02/2021</t>
  </si>
  <si>
    <t>ESCAVAÇÃO MECANIZADA DE VALA COM PROF.MAIOR QUE 4,5 M ATÉ 6,0 M (MÉDIA ENTRE MONTANTE E JUSANTE/UMA COMPOSIÇÃO POR TRECHO),COM ESCAVADEIRA HIDRÁULICA (0,8 M3/111 HP), LARG. MENOR QUE 1,5 M, EM SOLO DE 2A CATEGORIA, EM LOCAIS COM BAIXO NÍVEL DE INTERFERÊNCIA. AF_02/2021</t>
  </si>
  <si>
    <t>ESCAVAÇÃO MECANIZADA DE VALA COM PROF. MAIOR QUE 1,5 M ATÉ 3,0 M (MÉDIA ENTRE MONTANTE E JUSANTE/UMA COMPOSIÇÃO POR TRECHO),COM ESCAVADEIRA HIDRÁULICA (1,2 M3/155 HP),LARG. DE 1,5 M A 2,5 M, EM SOLO DE 2A CATEGORIA, LOCAIS COM BAIXO NÍVEL DE INTERFERÊNCIA. AF_02/2021</t>
  </si>
  <si>
    <t>ESCAVAÇÃO MECANIZADA DE VALA COM PROF. MAIOR QUE 3,0 M ATÉ 4,5 M (MÉDIA ENTRE MONTANTE E JUSANTE/UMA COMPOSIÇÃO POR TRECHO), COM ESCAVADEIRA HIDRÁULICA (1,2 M3/155 HP), LARG. DE 1,5 M A 2,5 M, EM SOLO DE 2A CATEGORIA, LOCAIS COM BAIXO NÍVEL DE INTERFERÊNCIA. AF_02/2021</t>
  </si>
  <si>
    <t>ESCAVAÇÃO MECANIZADA DE VALA COM PROF. MAIOR QUE 4,5 M ATÉ 6,0 M (MÉDIA ENTRE MONTANTE E JUSANTE/UMA COMPOSIÇÃO POR TRECHO), COM ESCAVADEIRA HIDRÁULICA (1,2 M3/155 HP), LARG. DE 1,5 M A 2,5 M, EM SOLO DE 2A CATEGORIA, LOCAIS COM BAIXO NÍVEL DE INTERFERÊNCIA. AF_02/2021</t>
  </si>
  <si>
    <t>ESCAVAÇÃO MECANIZADA DE VALA COM PROF. ATÉ 1,5 M (MÉDIA ENTRE MONTANTE E JUSANTE/UMA COMPOSIÇÃO POR TRECHO), COM RETROESCAVADEIRA (0,26 M3/88 HP), LARG. MENOR QUE 0,8 M, EM SOLO DE 2A CATEGORIA, EM LOCAIS COM ALTO NÍVEL DE INTERFERÊNCIA. AF_02/2021</t>
  </si>
  <si>
    <t>ESCAVAÇÃO MECANIZADA DE VALA COM PROF. ATÉ 1,5 M (MÉDIA ENTRE MONTANTE E JUSANTE/UMA COMPOSIÇÃO POR TRECHO), COM RETROESCAVADEIRA (0,26 M3/88 HP), LARG. DE 0,8 M A 1,5 M, EM SOLO DE 2A CATEGORIA, EM LOCAIS COM ALTO NÍVEL DE INTERFERÊNCIA. AF_02/2021</t>
  </si>
  <si>
    <t>ESCAVAÇÃO MECANIZADA DE VALA COM PROF. MAIOR QUE 1,5 M ATÉ 3,0 M (MÉDIA ENTRE MONTANTE E JUSANTE/UMA COMPOSIÇÃO POR TRECHO), COM RETROESCAVADEIRA (0,26 M3/88 HP), LARG. MENOR QUE 0,8 M, EM SOLO DE 2A CATEGORIA, EM LOCAIS COM ALTO NÍVEL DE INTERFERÊNCIA.AF_02/2021</t>
  </si>
  <si>
    <t>ESCAVAÇÃO MECANIZADA DE VALA COM PROF. MAIOR QUE 1,5 M ATÉ 3,0 M (MÉDIA ENTRE MONTANTE E JUSANTE/UMA COMPOSIÇÃO POR TRECHO), COM RETROESCAVADEIRA (0,26 M3/88 HP), LARG. DE 0,8 M A 1,5 M, EM SOLO DE 2ª CATEGORIA, EM LOCAIS COM ALTO NÍVEL DE INTERFERÊNCIA.AF_02/2021</t>
  </si>
  <si>
    <t>ESCAVAÇÃO MECANIZADA DE VALA COM PROF. ATÉ 1,5 M (MÉDIA ENTRE MONTANTE E JUSANTE/UMA COMPOSIÇÃO POR TRECHO) COM RETROESCAVADEIRA (0,26 M3/88 HP), LARGURA MENOR  QUE 0,8 M, EM SOLO DE 2A CATEGORIA, EM LOCAIS COM BAIXO NÍVEL DE NTERFERÊNCIA. AF_02/2021</t>
  </si>
  <si>
    <t>ESCAVAÇÃO MECANIZADA DE VALA COM PROF. ATÉ 1,5 M (MÉDIA ENTRE MONTANTE E JUSANTE/UMA COMPOSIÇÃO POR TRECHO) COM RETROESCAVADEIRA (0,26 M3 /88 HP), LARG. DE 0,8 M A 1,5 M, EM SOLO DE 2A CATEGORIA, EM LOCAIS COM BAIXO NÍVEL DE INTERFERÊNCIA. AF_02/2021</t>
  </si>
  <si>
    <t>ESCAVAÇÃO MECANIZADA DE VALA COM PROF. MAIOR QUE 1,5 M ATÉ 3,0 M (MÉDIA ENTRE MONTANTE E JUSANTE/UMA COMPOSIÇÃO POR TRECHO) COM RETROESCAVADEIRA (0,26 M3/ 88 HP),LARG. MENOR QUE 0,8 M, EM SOLO DE 2ª CATEGORIA, EM LOCAIS COM BAIXO NÍVEL DE INTERFERÊNCIA.AF_02/2021</t>
  </si>
  <si>
    <t>ESCAVAÇÃO MECANIZADA DE VALA COM PROF. MAIOR QUE 1,5 M ATÉ 3,0 M (MÉDIA ENTRE MONTANTE E JUSANTE/UMA COMPOSIÇÃO POR TRECHO) COM RETROESCAVADEIRA (0,26 M3 / 88 HP), LARG. DE 0,8 M A 1,5 M, EM SOLO DE 2ª CATEGORIA, EM LOCAIS COM BAIXO NÍVEL DE INTERFERÊNCIA. AF_02/2021</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</si>
  <si>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</si>
  <si>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</si>
  <si>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</si>
  <si>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</si>
  <si>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</si>
  <si>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</si>
  <si>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</si>
  <si>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</si>
  <si>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</si>
  <si>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</si>
  <si>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</si>
  <si>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</si>
  <si>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</si>
  <si>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</si>
  <si>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</si>
  <si>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</si>
  <si>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</si>
  <si>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</si>
  <si>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</si>
  <si>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</si>
  <si>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</si>
  <si>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</si>
  <si>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</si>
  <si>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</si>
  <si>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</si>
  <si>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</si>
  <si>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</si>
  <si>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</si>
  <si>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</si>
  <si>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</si>
  <si>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</si>
  <si>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</si>
  <si>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</si>
  <si>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</si>
  <si>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</si>
  <si>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LOCACAO DE GRUPO GERADOR *80 A 125* KVA, MOTOR DIESEL, REBOCAVEL, ACIONAMENTO MANUAL</t>
  </si>
  <si>
    <t>LOCACAO DE GRUPO GERADOR ACIMA DE * 125 ATE 180* KVA, MOTOR DIESEL, REBOCAVEL, ACIONAMENTO MANUAL</t>
  </si>
  <si>
    <t>LOCACAO DE GRUPO GERADOR DE *260* KVA, DIESEL REBOCAVEL, ACIONAMENTO MANUAL</t>
  </si>
  <si>
    <t>TELHA DE BARRO / CERAMICA, NAO ESMALTADA, TIPO ROMANA, AMERICANA, PORTUGUESA, FRANCESA, COMPRIMENTO DE *41* CM,  RENDIMENTO DE *16* TELHAS/M2</t>
  </si>
  <si>
    <t>TOTAL DE INSUMOS : 5272</t>
  </si>
  <si>
    <t>ANEXO - B.2</t>
  </si>
  <si>
    <t>ANEXO - B.1</t>
  </si>
  <si>
    <t>ANEXO - B.3</t>
  </si>
  <si>
    <t>ANEXO B.4</t>
  </si>
  <si>
    <t>3º</t>
  </si>
  <si>
    <t>ALAMBRADO( INCLUÍDOS PORTÕES EM ALAMBRADO)</t>
  </si>
  <si>
    <t>MÊS 03</t>
  </si>
  <si>
    <t>Desembolso fatura principal para o ano de 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</si>
  <si>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</si>
  <si>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</si>
  <si>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</si>
  <si>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</si>
  <si>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</si>
  <si>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</si>
  <si>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TELHAMENTO COM TELHA ESTRUTURAL DE FIBROCIMENTO E= 8 MM, COM ATÉ 2 ÁGUAS, INCLUSO IÇAMENTO. AF_07/2019_P</t>
  </si>
  <si>
    <t>BASE PARA POÇO DE VISITA CIRCULAR PARA DRENAGEM, EM CONCRETO PRÉ-MOLDADO, DIÂMETRO INTERNO = 1,2 M, PROFUNDIDADE = 1,45 M, EXCLUINDO TAMPÃO. AF_05/2021</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</si>
  <si>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</si>
  <si>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</si>
  <si>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</si>
  <si>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</si>
  <si>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</si>
  <si>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</si>
  <si>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</si>
  <si>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</si>
  <si>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RAÍZ, DIÂMETRO DE 20CM, SEM PRESENÇA DE ROCHA (EXCLUSIVE MOBILIZAÇÃO E DESMOBILIZAÇÃO). AF_03/2020_P</t>
  </si>
  <si>
    <t>ESTACA RAÍZ, DIÂMETRO DE 40CM, SEM PRESENÇA DE ROCHA (EXCLUSIVE MOBILIZAÇÃO E DESMOBILIZAÇÃO). AF_03/2020_P</t>
  </si>
  <si>
    <t>ESTACA RAÍZ, DIÂMETRO DE 45CM, SEM PRESENÇA DE ROCHA (EXCLUSIVE MOBILIZAÇÃO E DESMOBILIZAÇÃO). AF_03/2020_P</t>
  </si>
  <si>
    <t>ESTACA RAÍZ, DIÂMETRO DE 20CM, PERFURADA EM ROCHA (EXCLUSIVE MOBILIZAÇÃO E DESMOBILIZAÇÃO). AF_03/2020_P</t>
  </si>
  <si>
    <t>ESTACA RAÍZ, DIÂMETRO DE 31CM, PERFURADA EM ROCHA (EXCLUSIVE MOBILIZAÇÃO E DESMOBILIZAÇÃO). AF_03/2020_P</t>
  </si>
  <si>
    <t>ESTACA RAÍZ, DIÂMETRO DE 40CM, PERFURADA EM ROCHA (EXCLUSIVE MOBILIZAÇÃO E DESMOBILIZAÇÃO). AF_03/2020_P</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</si>
  <si>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</si>
  <si>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</si>
  <si>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</si>
  <si>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ARMAÇÃO DO SISTEMA DE PAREDES DE CONCRETO, EXECUTADA COMO ARMADURA POSITIVA DE LAJES, TELA Q-159. AF_06/2019</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</si>
  <si>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</si>
  <si>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</si>
  <si>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</si>
  <si>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</si>
  <si>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</si>
  <si>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</si>
  <si>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</si>
  <si>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</si>
  <si>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</si>
  <si>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</si>
  <si>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</si>
  <si>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</si>
  <si>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</si>
  <si>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</si>
  <si>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</si>
  <si>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</si>
  <si>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</si>
  <si>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</si>
  <si>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</si>
  <si>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</si>
  <si>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</si>
  <si>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</si>
  <si>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</si>
  <si>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</si>
  <si>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</si>
  <si>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</si>
  <si>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</si>
  <si>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</si>
  <si>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</si>
  <si>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</si>
  <si>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</si>
  <si>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</si>
  <si>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</si>
  <si>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</si>
  <si>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</si>
  <si>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</si>
  <si>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</si>
  <si>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</si>
  <si>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</si>
  <si>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</si>
  <si>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</si>
  <si>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CURVAR 45 GRAUS, PVC, SERIE R, ÁGUA PLUVIAL, DN 100 MM, JUNTA ELÁSTICA, FORNECIDO E INSTALADO EM RAMAL DE ENCAMINHAMENTO. AF_12/2014</t>
  </si>
  <si>
    <t>CURVAR 45 GRAUS, PVC, SERIE R, ÁGUA PLUVIAL, DN 100 MM, JUNTA ELÁSTICA, FORNECIDO E INSTALADO EM CONDUTORES VERTICAIS DE ÁGUAS PLUVIAIS. AF_12/2014</t>
  </si>
  <si>
    <t>TÊ DE INSPEÇÃO, PVC, SERIE R, ÁGUA PLUVIAL, DN 150 X 100 MM, JUNTA ELÁSTICA, FORNECIDO E INSTALADO EM CONDUTORES VERTICAIS DE ÁGUAS PLUVIAIS. AF_12/2014</t>
  </si>
  <si>
    <t>KIT CAVALETE PARA MEDIÇÃO DE ÁGUA - ENTRADA PRINCIPAL, EM AÇO GALVANIZADO DN 25 (1 )   FORNECIMENTO E INSTALAÇÃO (EXCLUSIVE HIDRÔMETRO). AF_11/2016</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</si>
  <si>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</si>
  <si>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</si>
  <si>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</si>
  <si>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</si>
  <si>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MAIOR QUE 4,5 M ATÉ 6,0 M (MÉDIA ENTRE MONTANTE E JUSANTE/UMA COMPOSIÇÃO POR TRECHO), COM ESCAVADEIRA HIDRÁULICA (0,8 M3/111 HP),LARG. MENOR QUE 1,5 M, EM SOLO DE MOLE, EM LOCAIS COM ALTO NÍVEL DE INTERFERÊNCIA. AF_02/2021</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</si>
  <si>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</si>
  <si>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</si>
  <si>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</si>
  <si>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</si>
  <si>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</si>
  <si>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</si>
  <si>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</si>
  <si>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</si>
  <si>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</si>
  <si>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PAVIMENTO EM PISO INTERTRAVADO, COM REAPROVEITAMENTO DOS BLOCOS INTERTRAVADOS,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</si>
  <si>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</si>
  <si>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</si>
  <si>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</si>
  <si>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</si>
  <si>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</si>
  <si>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</si>
  <si>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</si>
  <si>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(60/40) COM CIMENTO (TEOR DE 4%) - INCLUSO RETIRADA E COLOCAÇÃO DO MATERIAL. AF_12/2020</t>
  </si>
  <si>
    <t>RECOMPOSIÇÃO DE BASE E OU SUB-BASE PARA REMENDO PROFUNDO DE SOLO BRITA (60/40) COM CIMENTO (TEOR DE 6%) - INCLUSO RETIRADA E COLOCAÇÃO DO MATERIAL. AF_12/2020</t>
  </si>
  <si>
    <t>RECOMPOSIÇÃO DE BASE E OU SUB-BASE PARA REMENDO PROFUNDO DE SOLO BRITA (60/40)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</si>
  <si>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</si>
  <si>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</si>
  <si>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</si>
  <si>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</si>
  <si>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</si>
  <si>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</si>
  <si>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</si>
  <si>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</si>
  <si>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</si>
  <si>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</si>
  <si>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</si>
  <si>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(60/40) COM CIMENTO (TEOR DE 4%) - INCLUSO RETIRADA E COLOCAÇÃO DO MATERIAL. AF_12/2020</t>
  </si>
  <si>
    <t>RECOMPOSIÇÃO DE BASE E OU SUB-BASE PARA FECHAMENTO DE VALAS DE SOLO BRITA (60/40) COM CIMENTO (TEOR DE 6%) - INCLUSO RETIRADA E COLOCAÇÃO DO MATERIAL. AF_12/2020</t>
  </si>
  <si>
    <t>RECOMPOSIÇÃO DE BASE E OU SUB-BASE PARA FECHAMENTO DE VALAS DE SOLO BRITA (60/40)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</si>
  <si>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</si>
  <si>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</si>
  <si>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</si>
  <si>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</si>
  <si>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</si>
  <si>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</si>
  <si>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</si>
  <si>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</si>
  <si>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</si>
  <si>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</si>
  <si>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</si>
  <si>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</si>
  <si>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</si>
  <si>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</si>
  <si>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</si>
  <si>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</si>
  <si>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</si>
  <si>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</si>
  <si>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</si>
  <si>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</si>
  <si>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</si>
  <si>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</si>
  <si>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</si>
  <si>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</si>
  <si>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</si>
  <si>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</si>
  <si>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</si>
  <si>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</si>
  <si>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</si>
  <si>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</si>
  <si>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</si>
  <si>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</si>
  <si>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</si>
  <si>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</si>
  <si>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</si>
  <si>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</si>
  <si>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</si>
  <si>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</si>
  <si>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</si>
  <si>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</si>
  <si>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</si>
  <si>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</si>
  <si>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</si>
  <si>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</si>
  <si>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</si>
  <si>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</si>
  <si>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</si>
  <si>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</si>
  <si>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ACRÍLICA, APLICAÇÃO MECÂNICA, 2 DEMÃOS, INCLUSO FUNDO PREPARADOR. AF_05/2021</t>
  </si>
  <si>
    <t>PINTURA DE PISO COM TINTA EPÓXI, APLICAÇÃO MANUAL, 2 DEMÃOS, INCLUSO PRIMER EPÓXI. AF_05/2021</t>
  </si>
  <si>
    <t>PINTURA DE PISO COM TINTA EPÓXI, APLICAÇÃO MECÂNICA, 2 DEMÃOS.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</si>
  <si>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</si>
  <si>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</si>
  <si>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</si>
  <si>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</si>
  <si>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</si>
  <si>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</si>
  <si>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</si>
  <si>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</si>
  <si>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</si>
  <si>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</si>
  <si>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</si>
  <si>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</si>
  <si>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</si>
  <si>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</si>
  <si>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</si>
  <si>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</si>
  <si>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</si>
  <si>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</si>
  <si>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</si>
  <si>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</si>
  <si>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</si>
  <si>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</si>
  <si>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CIMENTO PORTLAND DE ALTO FORNO (AF) CP III-40</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</si>
  <si>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</si>
  <si>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</si>
  <si>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</si>
  <si>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</si>
  <si>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</si>
  <si>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</si>
  <si>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</si>
  <si>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</si>
  <si>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</si>
  <si>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LAVADORA DE ALTA PRESSAO (LAVA - JATO) PARA AGUA FRIA, PRESSAO DE OPERACAO ENTRE 1400 E 1900 LIB/POL2, VAZAO MAXIMA ENTRE  400 E 700 L/H, POTENCIA DE OPERACAO ENTRE 2,50 E 3,00 CV</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</si>
  <si>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</si>
  <si>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</si>
  <si>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</si>
  <si>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</si>
  <si>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</si>
  <si>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</si>
  <si>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PORCA OLHAL M 16,  EM ACO GALVANIZADO, DIAMETRO = 16 MM</t>
  </si>
  <si>
    <t>TESTE</t>
  </si>
  <si>
    <t xml:space="preserve">CX    </t>
  </si>
  <si>
    <t>TOTAL DE INSUMOS : 5182</t>
  </si>
  <si>
    <t>CRONOGRAMA FÍSICO-FINANCEIRO</t>
  </si>
  <si>
    <t>CRONOGRAMA DE DESEMBOLSO</t>
  </si>
  <si>
    <t xml:space="preserve">REF. SINAPI - 06/2021 não desonerado </t>
  </si>
  <si>
    <t>PCI.817.01 - CUSTO DE COMPOSIÇÕES - SINTÉTICO                                               DATA DE EMISSÃO: 14/07/2021 23:21:22            DATA DE RT: 14/07/2021</t>
  </si>
  <si>
    <t>ABRANGÊNCIA : NACIONAL                                              LOCALIDADE  : BRASILIA                                                                                                            DATA DE PREÇO   : 06/2021 REFERÊNCIA COLETA : MEDIANO</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</si>
  <si>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</si>
  <si>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</si>
  <si>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</si>
  <si>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</si>
  <si>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ESTACA RAÍZ, DIÂMETRO DE 31CM, SEM PRESENÇA DE ROCHA (EXCLUSIVE MOBILIZAÇÃO E DESMOBILIZAÇÃO). AF_03/2020_P</t>
  </si>
  <si>
    <t>ESTACA RAÍZ, DIÂMETRO DE 45CM, PERFURADA EM ROCHA (EXCLUSIVE MOBILIZAÇÃO E DESMOBILIZAÇÃO). AF_03/2020_P</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</si>
  <si>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</si>
  <si>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</si>
  <si>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</si>
  <si>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</si>
  <si>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</si>
  <si>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</si>
  <si>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</si>
  <si>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</si>
  <si>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</si>
  <si>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</si>
  <si>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</si>
  <si>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</si>
  <si>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</si>
  <si>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</si>
  <si>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</si>
  <si>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</si>
  <si>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</si>
  <si>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</si>
  <si>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</si>
  <si>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</si>
  <si>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</si>
  <si>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</si>
  <si>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</si>
  <si>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</si>
  <si>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</si>
  <si>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</si>
  <si>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</si>
  <si>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</si>
  <si>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</si>
  <si>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</si>
  <si>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</si>
  <si>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PINTURA COM TINTA ALQUÍDICA DE FUNDO E ACABAMENTO (ESMALTE SINTÉTICO GRAFITE) PULVERIZADA SOBRE PERFIL METÁLICO EXECUTADO EM FÁBRICA (POR DEMÃO). AF_01/2020_P</t>
  </si>
  <si>
    <t>CARGA, MANOBRA E DESCARGA MANUAL DE TUBOS PLÁSTICOS, DN 150 MM, EM CAMINHÃO CARROCERIA 9T. AF_06/2021</t>
  </si>
  <si>
    <t>MES DE COLETA: 06/2021</t>
  </si>
  <si>
    <t>!EM PROCESSO DE DESATIVACAO! GUARNICAO/ ALIZAR/ VISTA MACICA, E= *1* CM, L= *4,5* CM, EM CEDRINHO/ ANGELIM COMERCIAL/  EUCALIPTO/ CURUPIXA/ PEROBA/ CUMARU OU EQUIVALENTE DA REGIAO</t>
  </si>
  <si>
    <t>!EM PROCESSO DE DESATIVACAO! GUARNICAO/ ALIZAR/ VISTA MACICA, E= *1* CM, L= *4,5* CM, EM PINUS/ TAUARI/ VIROLA OU EQUIVALENTE DA REGIAO</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</si>
  <si>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</si>
  <si>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</si>
  <si>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</si>
  <si>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</si>
  <si>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TOTAL DE INSUMOS : 5178</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</si>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</sst>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R$&quot;\ * #,##0.00_-;\-&quot;R$&quot;\ * #,##0.00_-;_-&quot;R$&quot;\ * &quot;-&quot;??_-;_-@_-"/>
    <numFmt numFmtId="43" formatCode="_-* #,##0.00_-;\-* #,##0.00_-;_-* &quot;-&quot;??_-;_-@_-"/>
    <numFmt numFmtId="164" formatCode="_(* #,##0.00_);_(* \(#,##0.00\);_(* &quot;-&quot;??_);_(@_)"/>
    <numFmt numFmtId="165" formatCode="_(&quot;R$ &quot;* #,##0.00_);_(&quot;R$ &quot;* \(#,##0.00\);_(&quot;R$ &quot;* &quot;-&quot;??_);_(@_)"/>
    <numFmt numFmtId="166" formatCode="\$#,##0\ ;\(\$#,##0\)"/>
    <numFmt numFmtId="167" formatCode="_-* #,##0.00\ [$€]_-;\-* #,##0.00\ [$€]_-;_-* &quot;-&quot;??\ [$€]_-;_-@_-"/>
    <numFmt numFmtId="168" formatCode="&quot; &quot;#,##0.00&quot; &quot;;&quot; (&quot;#,##0.00&quot;)&quot;;&quot; -&quot;00&quot; &quot;;&quot; &quot;@&quot; &quot;"/>
    <numFmt numFmtId="169" formatCode="#,##0.00;&quot;-&quot;#,##0.00"/>
    <numFmt numFmtId="170" formatCode="&quot;R$ &quot;#,##0.00"/>
    <numFmt numFmtId="171" formatCode="0.0%"/>
    <numFmt numFmtId="172" formatCode="_-[$R$-416]\ * #,##0.00_-;\-[$R$-416]\ * #,##0.00_-;_-[$R$-416]\ * &quot;-&quot;??_-;_-@_-"/>
  </numFmts>
  <fonts count="4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8"/>
      <color theme="3"/>
      <name val="Calibri Light"/>
      <family val="2"/>
      <scheme val="major"/>
    </font>
    <font>
      <sz val="11"/>
      <color theme="1"/>
      <name val="Calibri"/>
      <family val="2"/>
    </font>
    <font>
      <sz val="11"/>
      <color indexed="8"/>
      <name val="Calibri"/>
      <family val="2"/>
    </font>
    <font>
      <sz val="18"/>
      <color indexed="24"/>
      <name val="Arial"/>
      <family val="2"/>
    </font>
    <font>
      <sz val="8"/>
      <color indexed="24"/>
      <name val="Arial"/>
      <family val="2"/>
    </font>
    <font>
      <sz val="12"/>
      <color indexed="24"/>
      <name val="Arial"/>
      <family val="2"/>
    </font>
    <font>
      <sz val="12"/>
      <color rgb="FF9999FF"/>
      <name val="Arial"/>
      <family val="2"/>
    </font>
    <font>
      <sz val="11"/>
      <color rgb="FF000000"/>
      <name val="Calibri"/>
      <family val="2"/>
      <scheme val="minor"/>
    </font>
    <font>
      <sz val="10"/>
      <color rgb="FF000000"/>
      <name val="Arial"/>
      <family val="2"/>
    </font>
    <font>
      <sz val="8"/>
      <name val="Arial"/>
      <family val="2"/>
    </font>
    <font>
      <b/>
      <sz val="14"/>
      <color rgb="FF000000"/>
      <name val="Calibri"/>
      <family val="2"/>
    </font>
    <font>
      <b/>
      <sz val="12"/>
      <color rgb="FF000000"/>
      <name val="Calibri"/>
      <family val="2"/>
    </font>
    <font>
      <b/>
      <sz val="11"/>
      <color rgb="FF000000"/>
      <name val="Calibri"/>
      <family val="2"/>
    </font>
    <font>
      <sz val="10"/>
      <name val="Arial"/>
      <family val="2"/>
    </font>
    <font>
      <b/>
      <sz val="14"/>
      <color theme="1"/>
      <name val="Calibri"/>
      <family val="2"/>
      <scheme val="minor"/>
    </font>
    <font>
      <b/>
      <sz val="12"/>
      <color theme="1"/>
      <name val="Calibri"/>
      <family val="2"/>
      <scheme val="minor"/>
    </font>
    <font>
      <b/>
      <sz val="9"/>
      <color rgb="FF000000"/>
      <name val="Arial"/>
      <family val="2"/>
    </font>
    <font>
      <sz val="9"/>
      <color rgb="FF000000"/>
      <name val="Arial"/>
      <family val="2"/>
    </font>
    <font>
      <b/>
      <sz val="10"/>
      <name val="Arial"/>
      <family val="2"/>
    </font>
    <font>
      <b/>
      <sz val="14"/>
      <name val="Arial"/>
      <family val="2"/>
    </font>
    <font>
      <b/>
      <u/>
      <sz val="14"/>
      <name val="Arial"/>
      <family val="2"/>
    </font>
    <font>
      <b/>
      <sz val="12"/>
      <name val="Arial"/>
      <family val="2"/>
    </font>
    <font>
      <sz val="12"/>
      <name val="Arial"/>
      <family val="2"/>
    </font>
    <font>
      <b/>
      <sz val="14"/>
      <color indexed="8"/>
      <name val="Arial"/>
      <family val="2"/>
    </font>
    <font>
      <sz val="14"/>
      <color indexed="8"/>
      <name val="Calibri"/>
      <family val="2"/>
    </font>
    <font>
      <b/>
      <sz val="14"/>
      <color indexed="8"/>
      <name val="Calibri"/>
      <family val="2"/>
    </font>
    <font>
      <b/>
      <sz val="16"/>
      <color indexed="8"/>
      <name val="Calibri"/>
      <family val="2"/>
    </font>
    <font>
      <b/>
      <sz val="12"/>
      <color indexed="8"/>
      <name val="Calibri"/>
      <family val="2"/>
    </font>
    <font>
      <b/>
      <sz val="10"/>
      <color indexed="8"/>
      <name val="Arial"/>
      <family val="2"/>
    </font>
    <font>
      <b/>
      <sz val="9"/>
      <name val="Arial"/>
      <family val="2"/>
    </font>
    <font>
      <b/>
      <sz val="16"/>
      <color theme="0"/>
      <name val="Calibri"/>
      <family val="2"/>
    </font>
    <font>
      <sz val="11"/>
      <color rgb="FF000000"/>
      <name val="Calibri"/>
      <family val="2"/>
    </font>
    <font>
      <sz val="8"/>
      <color rgb="FF000000"/>
      <name val="Arial"/>
      <family val="2"/>
    </font>
    <font>
      <sz val="10"/>
      <name val="Courier New"/>
      <family val="3"/>
    </font>
    <font>
      <b/>
      <sz val="14"/>
      <color theme="0"/>
      <name val="Calibri"/>
      <family val="2"/>
      <scheme val="minor"/>
    </font>
    <font>
      <b/>
      <sz val="10"/>
      <color rgb="FF000000"/>
      <name val="Arial"/>
      <family val="2"/>
    </font>
    <font>
      <b/>
      <sz val="8"/>
      <color rgb="FF000000"/>
      <name val="Arial"/>
      <family val="2"/>
    </font>
    <font>
      <b/>
      <sz val="9"/>
      <color theme="1"/>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rgb="FFC0C0C0"/>
      </patternFill>
    </fill>
    <fill>
      <patternFill patternType="solid">
        <fgColor rgb="FF99FF99"/>
        <bgColor indexed="64"/>
      </patternFill>
    </fill>
    <fill>
      <patternFill patternType="solid">
        <fgColor rgb="FF99FF99"/>
        <bgColor rgb="FFC0C0C0"/>
      </patternFill>
    </fill>
    <fill>
      <patternFill patternType="solid">
        <fgColor indexed="9"/>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1"/>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bgColor rgb="FFDBE5F1"/>
      </patternFill>
    </fill>
    <fill>
      <patternFill patternType="solid">
        <fgColor theme="0" tint="-0.34998626667073579"/>
        <bgColor rgb="FFC0C0C0"/>
      </patternFill>
    </fill>
    <fill>
      <patternFill patternType="solid">
        <fgColor theme="9"/>
        <bgColor indexed="64"/>
      </patternFill>
    </fill>
    <fill>
      <patternFill patternType="solid">
        <fgColor rgb="FFFFFFCC"/>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9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3" fillId="0" borderId="0"/>
    <xf numFmtId="9" fontId="1"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6" fillId="0" borderId="0"/>
    <xf numFmtId="9" fontId="1" fillId="0" borderId="0" applyFont="0" applyFill="0" applyBorder="0" applyAlignment="0" applyProtection="0"/>
    <xf numFmtId="0" fontId="3" fillId="0" borderId="0"/>
    <xf numFmtId="0" fontId="7" fillId="0" borderId="0" applyNumberFormat="0" applyFill="0" applyBorder="0" applyAlignment="0" applyProtection="0"/>
    <xf numFmtId="0" fontId="8" fillId="0" borderId="0" applyNumberFormat="0" applyFill="0" applyBorder="0" applyAlignment="0" applyProtection="0"/>
    <xf numFmtId="164" fontId="3" fillId="0" borderId="0" applyFont="0" applyFill="0" applyBorder="0" applyAlignment="0" applyProtection="0"/>
    <xf numFmtId="0" fontId="9" fillId="0" borderId="0" applyFont="0" applyFill="0" applyBorder="0" applyAlignment="0" applyProtection="0"/>
    <xf numFmtId="2" fontId="9" fillId="0" borderId="0" applyFont="0" applyFill="0" applyBorder="0" applyAlignment="0" applyProtection="0"/>
    <xf numFmtId="4" fontId="10" fillId="0" borderId="0" applyNumberFormat="0" applyFont="0" applyFill="0" applyBorder="0" applyAlignment="0" applyProtection="0">
      <alignment vertical="center" wrapText="1"/>
      <protection locked="0"/>
    </xf>
    <xf numFmtId="165" fontId="3" fillId="0" borderId="0" applyFont="0" applyFill="0" applyBorder="0" applyAlignment="0" applyProtection="0"/>
    <xf numFmtId="44" fontId="1" fillId="0" borderId="0" applyFont="0" applyFill="0" applyBorder="0" applyAlignment="0" applyProtection="0"/>
    <xf numFmtId="166" fontId="9" fillId="0" borderId="0" applyFont="0" applyFill="0" applyBorder="0" applyAlignment="0" applyProtection="0"/>
    <xf numFmtId="4" fontId="9" fillId="0" borderId="0">
      <alignment vertical="center" wrapText="1"/>
      <protection locked="0"/>
    </xf>
    <xf numFmtId="0" fontId="3" fillId="0" borderId="0"/>
    <xf numFmtId="0" fontId="1" fillId="0" borderId="0"/>
    <xf numFmtId="4" fontId="9" fillId="0" borderId="0">
      <alignment vertical="center" wrapText="1"/>
      <protection locked="0"/>
    </xf>
    <xf numFmtId="0" fontId="1" fillId="0" borderId="0"/>
    <xf numFmtId="0" fontId="1" fillId="0" borderId="0"/>
    <xf numFmtId="0" fontId="6" fillId="0" borderId="0"/>
    <xf numFmtId="0" fontId="3" fillId="0" borderId="0"/>
    <xf numFmtId="0" fontId="11" fillId="0" borderId="0"/>
    <xf numFmtId="0" fontId="11" fillId="0" borderId="0"/>
    <xf numFmtId="0" fontId="3" fillId="0" borderId="0"/>
    <xf numFmtId="0" fontId="12" fillId="0" borderId="0"/>
    <xf numFmtId="0" fontId="11" fillId="0" borderId="0"/>
    <xf numFmtId="0" fontId="1" fillId="0" borderId="0"/>
    <xf numFmtId="0" fontId="11" fillId="0" borderId="0"/>
    <xf numFmtId="0" fontId="11" fillId="0" borderId="0"/>
    <xf numFmtId="0" fontId="11" fillId="0" borderId="0"/>
    <xf numFmtId="0" fontId="3" fillId="0" borderId="0"/>
    <xf numFmtId="4" fontId="9" fillId="0" borderId="0">
      <alignment vertical="center" wrapText="1"/>
      <protection locked="0"/>
    </xf>
    <xf numFmtId="0" fontId="11" fillId="0" borderId="0"/>
    <xf numFmtId="0" fontId="3" fillId="0" borderId="0"/>
    <xf numFmtId="0" fontId="11" fillId="0" borderId="0"/>
    <xf numFmtId="0" fontId="3" fillId="0" borderId="0"/>
    <xf numFmtId="0" fontId="11" fillId="0" borderId="0"/>
    <xf numFmtId="4" fontId="10" fillId="0" borderId="0">
      <alignment vertical="center" wrapText="1"/>
      <protection locked="0"/>
    </xf>
    <xf numFmtId="9" fontId="3" fillId="0" borderId="0" applyFont="0" applyFill="0" applyBorder="0" applyAlignment="0" applyProtection="0"/>
    <xf numFmtId="9" fontId="10" fillId="0" borderId="0" applyFont="0" applyFill="0" applyBorder="0" applyAlignment="0" applyProtection="0">
      <alignment vertical="center" wrapText="1"/>
      <protection locked="0"/>
    </xf>
    <xf numFmtId="10" fontId="10" fillId="0" borderId="0" applyFont="0" applyFill="0" applyBorder="0" applyAlignment="0" applyProtection="0">
      <alignment vertical="center" wrapText="1"/>
      <protection locked="0"/>
    </xf>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10" fillId="0" borderId="0" applyFont="0" applyFill="0" applyBorder="0" applyAlignment="0" applyProtection="0">
      <alignment vertical="center" wrapText="1"/>
      <protection locked="0"/>
    </xf>
    <xf numFmtId="164" fontId="1"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167" fontId="1" fillId="0" borderId="0" applyFont="0" applyFill="0" applyBorder="0" applyAlignment="0" applyProtection="0"/>
    <xf numFmtId="43" fontId="3" fillId="0" borderId="0" applyFont="0" applyFill="0" applyBorder="0" applyAlignment="0" applyProtection="0"/>
    <xf numFmtId="0" fontId="10" fillId="0" borderId="0" applyFont="0" applyFill="0" applyBorder="0" applyAlignment="0" applyProtection="0">
      <alignment vertical="center" wrapText="1"/>
      <protection locked="0"/>
    </xf>
    <xf numFmtId="164" fontId="1" fillId="0" borderId="0" applyFont="0" applyFill="0" applyBorder="0" applyAlignment="0" applyProtection="0"/>
    <xf numFmtId="164" fontId="3" fillId="0" borderId="0" applyFont="0" applyFill="0" applyBorder="0" applyAlignment="0" applyProtection="0"/>
    <xf numFmtId="0" fontId="4" fillId="0" borderId="0" applyNumberFormat="0" applyFill="0" applyBorder="0" applyAlignment="0" applyProtection="0"/>
    <xf numFmtId="0" fontId="2" fillId="0" borderId="6" applyNumberFormat="0" applyFill="0" applyAlignment="0" applyProtection="0"/>
    <xf numFmtId="164" fontId="13" fillId="0" borderId="0" applyFont="0" applyFill="0" applyBorder="0" applyAlignment="0" applyProtection="0"/>
    <xf numFmtId="43" fontId="11" fillId="0" borderId="0" applyFont="0" applyFill="0" applyBorder="0" applyAlignment="0" applyProtection="0"/>
    <xf numFmtId="3" fontId="9" fillId="0" borderId="0" applyFont="0" applyFill="0" applyBorder="0" applyAlignment="0" applyProtection="0"/>
    <xf numFmtId="0" fontId="17" fillId="0" borderId="0"/>
    <xf numFmtId="0" fontId="12" fillId="0" borderId="0" applyFill="0" applyBorder="0" applyAlignment="0" applyProtection="0">
      <alignment vertical="center" wrapText="1"/>
      <protection locked="0"/>
    </xf>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cellStyleXfs>
  <cellXfs count="425">
    <xf numFmtId="0" fontId="0" fillId="0" borderId="0" xfId="0"/>
    <xf numFmtId="0" fontId="0" fillId="2" borderId="0" xfId="0" applyFill="1" applyAlignment="1">
      <alignment horizontal="center"/>
    </xf>
    <xf numFmtId="0" fontId="0" fillId="2" borderId="0" xfId="0" applyFill="1" applyAlignment="1">
      <alignment horizontal="center" vertical="center"/>
    </xf>
    <xf numFmtId="0" fontId="2" fillId="2"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16" fillId="0" borderId="12" xfId="0" applyFont="1" applyFill="1" applyBorder="1" applyAlignment="1">
      <alignment vertical="center" wrapText="1"/>
    </xf>
    <xf numFmtId="0" fontId="16" fillId="0" borderId="10" xfId="0" applyFont="1" applyFill="1" applyBorder="1" applyAlignment="1">
      <alignment vertical="center" wrapText="1"/>
    </xf>
    <xf numFmtId="22" fontId="5" fillId="0" borderId="8" xfId="0" applyNumberFormat="1" applyFont="1" applyFill="1" applyBorder="1" applyAlignment="1">
      <alignment horizontal="left" vertical="center" wrapText="1"/>
    </xf>
    <xf numFmtId="0" fontId="16" fillId="0" borderId="7" xfId="0" applyFont="1" applyFill="1" applyBorder="1" applyAlignment="1">
      <alignment vertical="center" wrapText="1"/>
    </xf>
    <xf numFmtId="17" fontId="5" fillId="0" borderId="15" xfId="0" applyNumberFormat="1" applyFont="1" applyFill="1" applyBorder="1" applyAlignment="1">
      <alignment horizontal="center" vertical="center" wrapText="1"/>
    </xf>
    <xf numFmtId="0" fontId="5" fillId="0" borderId="0" xfId="0" applyFont="1" applyFill="1" applyBorder="1"/>
    <xf numFmtId="0" fontId="5" fillId="0" borderId="0" xfId="0" applyFont="1" applyFill="1" applyBorder="1" applyAlignment="1">
      <alignment horizontal="center" vertical="center"/>
    </xf>
    <xf numFmtId="0" fontId="0" fillId="0" borderId="0" xfId="0"/>
    <xf numFmtId="0" fontId="0" fillId="0" borderId="0" xfId="0"/>
    <xf numFmtId="0" fontId="0" fillId="2" borderId="0" xfId="0" applyFill="1" applyAlignment="1">
      <alignment vertical="center"/>
    </xf>
    <xf numFmtId="0" fontId="0" fillId="2" borderId="1" xfId="0" applyFill="1" applyBorder="1" applyAlignment="1">
      <alignment vertical="center" wrapText="1"/>
    </xf>
    <xf numFmtId="0" fontId="0" fillId="2" borderId="3" xfId="0" applyFill="1" applyBorder="1" applyAlignment="1">
      <alignment horizontal="right" vertical="center" wrapText="1"/>
    </xf>
    <xf numFmtId="0" fontId="0" fillId="2" borderId="3" xfId="0" applyFill="1" applyBorder="1" applyAlignment="1">
      <alignment vertical="center"/>
    </xf>
    <xf numFmtId="44" fontId="2" fillId="0" borderId="1" xfId="12" applyFont="1" applyBorder="1" applyAlignment="1">
      <alignment horizontal="center" vertical="center"/>
    </xf>
    <xf numFmtId="0" fontId="0" fillId="2" borderId="1" xfId="0" applyFill="1" applyBorder="1" applyAlignment="1">
      <alignment horizontal="center" vertical="center" wrapText="1"/>
    </xf>
    <xf numFmtId="0" fontId="0" fillId="0" borderId="0" xfId="0"/>
    <xf numFmtId="2" fontId="0" fillId="0" borderId="0" xfId="0" applyNumberFormat="1"/>
    <xf numFmtId="0" fontId="0" fillId="0" borderId="0" xfId="0"/>
    <xf numFmtId="4" fontId="10" fillId="0" borderId="0" xfId="49">
      <alignment vertical="center" wrapText="1"/>
      <protection locked="0"/>
    </xf>
    <xf numFmtId="0" fontId="0" fillId="0" borderId="14" xfId="0" applyBorder="1" applyAlignment="1">
      <alignment horizontal="center" vertical="center" wrapText="1"/>
    </xf>
    <xf numFmtId="17" fontId="0" fillId="0" borderId="15" xfId="0" applyNumberFormat="1" applyBorder="1" applyAlignment="1">
      <alignment horizontal="center" vertical="center" wrapText="1"/>
    </xf>
    <xf numFmtId="0" fontId="20" fillId="2" borderId="18" xfId="49" applyNumberFormat="1" applyFont="1" applyFill="1" applyBorder="1" applyAlignment="1" applyProtection="1">
      <alignment horizontal="center" vertical="center" wrapText="1"/>
    </xf>
    <xf numFmtId="168" fontId="20" fillId="2" borderId="1" xfId="65" applyNumberFormat="1" applyFont="1" applyFill="1" applyBorder="1" applyAlignment="1">
      <alignment horizontal="center" vertical="center" wrapText="1"/>
      <protection locked="0"/>
    </xf>
    <xf numFmtId="168" fontId="21" fillId="2" borderId="1" xfId="49" applyNumberFormat="1" applyFont="1" applyFill="1" applyBorder="1" applyAlignment="1" applyProtection="1">
      <alignment horizontal="center" vertical="center" wrapText="1"/>
    </xf>
    <xf numFmtId="168" fontId="20" fillId="0" borderId="1" xfId="65" applyNumberFormat="1" applyFont="1" applyFill="1" applyBorder="1" applyAlignment="1">
      <alignment horizontal="center" vertical="center" wrapText="1"/>
      <protection locked="0"/>
    </xf>
    <xf numFmtId="168" fontId="21" fillId="0" borderId="1" xfId="49" applyNumberFormat="1" applyFont="1" applyFill="1" applyBorder="1" applyAlignment="1" applyProtection="1">
      <alignment horizontal="center" vertical="center" wrapText="1"/>
    </xf>
    <xf numFmtId="168" fontId="21" fillId="0" borderId="1" xfId="58" applyNumberFormat="1" applyFont="1" applyFill="1" applyBorder="1" applyAlignment="1" applyProtection="1">
      <alignment horizontal="center" vertical="center" wrapText="1"/>
    </xf>
    <xf numFmtId="168" fontId="20" fillId="0" borderId="25" xfId="65" applyNumberFormat="1" applyFont="1" applyFill="1" applyBorder="1" applyAlignment="1" applyProtection="1">
      <alignment horizontal="center" vertical="center" wrapText="1"/>
    </xf>
    <xf numFmtId="168" fontId="20" fillId="0" borderId="26" xfId="65" applyNumberFormat="1" applyFont="1" applyFill="1" applyBorder="1" applyAlignment="1">
      <alignment horizontal="center" vertical="center" wrapText="1"/>
      <protection locked="0"/>
    </xf>
    <xf numFmtId="4" fontId="20" fillId="6" borderId="29" xfId="49" applyFont="1" applyFill="1" applyBorder="1" applyAlignment="1" applyProtection="1">
      <alignment horizontal="center" vertical="center" wrapText="1"/>
    </xf>
    <xf numFmtId="4" fontId="20" fillId="0" borderId="32" xfId="49" applyFont="1" applyFill="1" applyBorder="1" applyAlignment="1" applyProtection="1">
      <alignment horizontal="center" vertical="center" wrapText="1"/>
    </xf>
    <xf numFmtId="0" fontId="0" fillId="8" borderId="0" xfId="0" applyFill="1"/>
    <xf numFmtId="0" fontId="0" fillId="8" borderId="0" xfId="0" applyFill="1" applyBorder="1"/>
    <xf numFmtId="0" fontId="6" fillId="2" borderId="0" xfId="13" applyFill="1"/>
    <xf numFmtId="0" fontId="0" fillId="0" borderId="0" xfId="0" applyAlignment="1">
      <alignment horizontal="center" vertical="center"/>
    </xf>
    <xf numFmtId="0" fontId="2" fillId="0" borderId="7" xfId="0" applyFont="1" applyBorder="1" applyAlignment="1">
      <alignment vertical="center" wrapText="1"/>
    </xf>
    <xf numFmtId="0" fontId="2" fillId="0" borderId="10" xfId="0" applyFont="1" applyBorder="1" applyAlignment="1">
      <alignment vertical="center" wrapText="1"/>
    </xf>
    <xf numFmtId="0" fontId="2" fillId="0" borderId="12" xfId="0" applyFont="1" applyBorder="1" applyAlignment="1">
      <alignment vertical="center" wrapText="1"/>
    </xf>
    <xf numFmtId="0" fontId="6" fillId="2" borderId="10" xfId="13" applyFill="1" applyBorder="1"/>
    <xf numFmtId="0" fontId="6" fillId="2" borderId="0" xfId="13" applyFill="1" applyBorder="1"/>
    <xf numFmtId="0" fontId="28" fillId="2" borderId="0" xfId="13" applyFont="1" applyFill="1" applyBorder="1"/>
    <xf numFmtId="0" fontId="28" fillId="2" borderId="11" xfId="13" applyFont="1" applyFill="1" applyBorder="1"/>
    <xf numFmtId="0" fontId="29" fillId="2" borderId="10" xfId="13" applyFont="1" applyFill="1" applyBorder="1"/>
    <xf numFmtId="0" fontId="29" fillId="2" borderId="38" xfId="13" applyFont="1" applyFill="1" applyBorder="1"/>
    <xf numFmtId="0" fontId="29" fillId="2" borderId="3" xfId="13" applyFont="1" applyFill="1" applyBorder="1"/>
    <xf numFmtId="10" fontId="29" fillId="2" borderId="37" xfId="13" applyNumberFormat="1" applyFont="1" applyFill="1" applyBorder="1" applyAlignment="1">
      <alignment horizontal="center" vertical="center"/>
    </xf>
    <xf numFmtId="0" fontId="29" fillId="2" borderId="0" xfId="13" applyFont="1" applyFill="1"/>
    <xf numFmtId="0" fontId="28" fillId="2" borderId="10" xfId="13" applyFont="1" applyFill="1" applyBorder="1"/>
    <xf numFmtId="0" fontId="28" fillId="2" borderId="0" xfId="13" applyFont="1" applyFill="1" applyBorder="1" applyAlignment="1">
      <alignment horizontal="center" vertical="center"/>
    </xf>
    <xf numFmtId="10" fontId="28" fillId="2" borderId="11" xfId="14" applyNumberFormat="1" applyFont="1" applyFill="1" applyBorder="1" applyAlignment="1">
      <alignment horizontal="center" vertical="center"/>
    </xf>
    <xf numFmtId="0" fontId="28" fillId="2" borderId="0" xfId="13" applyFont="1" applyFill="1"/>
    <xf numFmtId="0" fontId="29" fillId="2" borderId="3" xfId="13" applyFont="1" applyFill="1" applyBorder="1" applyAlignment="1">
      <alignment horizontal="left" vertical="center"/>
    </xf>
    <xf numFmtId="0" fontId="6" fillId="2" borderId="11" xfId="13" applyFill="1" applyBorder="1"/>
    <xf numFmtId="0" fontId="6" fillId="2" borderId="40" xfId="13" applyFill="1" applyBorder="1"/>
    <xf numFmtId="0" fontId="6" fillId="2" borderId="41" xfId="13" applyFill="1" applyBorder="1"/>
    <xf numFmtId="0" fontId="6" fillId="2" borderId="42" xfId="13" applyFill="1" applyBorder="1"/>
    <xf numFmtId="0" fontId="30" fillId="2" borderId="0" xfId="13" applyFont="1" applyFill="1" applyBorder="1" applyAlignment="1"/>
    <xf numFmtId="0" fontId="30" fillId="2" borderId="0" xfId="13" applyFont="1" applyFill="1" applyBorder="1" applyAlignment="1">
      <alignment horizontal="right"/>
    </xf>
    <xf numFmtId="10" fontId="30" fillId="2" borderId="11" xfId="14" applyNumberFormat="1" applyFont="1" applyFill="1" applyBorder="1" applyAlignment="1">
      <alignment horizontal="center"/>
    </xf>
    <xf numFmtId="0" fontId="32" fillId="2" borderId="0" xfId="13" applyFont="1" applyFill="1" applyBorder="1"/>
    <xf numFmtId="0" fontId="6" fillId="2" borderId="12" xfId="13" applyFill="1" applyBorder="1"/>
    <xf numFmtId="0" fontId="6" fillId="2" borderId="13" xfId="13" applyFill="1" applyBorder="1"/>
    <xf numFmtId="0" fontId="6" fillId="2" borderId="5" xfId="13" applyFill="1" applyBorder="1"/>
    <xf numFmtId="0" fontId="6" fillId="2" borderId="0" xfId="13" applyFill="1" applyAlignment="1"/>
    <xf numFmtId="0" fontId="34" fillId="11" borderId="15" xfId="0" applyFont="1" applyFill="1" applyBorder="1" applyAlignment="1">
      <alignment horizontal="center" vertical="center"/>
    </xf>
    <xf numFmtId="0" fontId="0" fillId="0" borderId="0" xfId="0" applyAlignment="1">
      <alignment vertical="center"/>
    </xf>
    <xf numFmtId="0" fontId="2" fillId="4" borderId="1" xfId="0" applyFont="1" applyFill="1" applyBorder="1" applyAlignment="1">
      <alignment vertical="center"/>
    </xf>
    <xf numFmtId="0" fontId="0" fillId="4" borderId="1" xfId="0" applyFill="1" applyBorder="1" applyAlignment="1">
      <alignment horizontal="center" vertical="center"/>
    </xf>
    <xf numFmtId="0" fontId="2" fillId="4" borderId="1" xfId="0" applyFont="1" applyFill="1" applyBorder="1" applyAlignment="1">
      <alignment vertical="center" wrapText="1"/>
    </xf>
    <xf numFmtId="0" fontId="2" fillId="4" borderId="1" xfId="0" applyFont="1" applyFill="1" applyBorder="1" applyAlignment="1">
      <alignment horizontal="left" wrapText="1"/>
    </xf>
    <xf numFmtId="0" fontId="2" fillId="10" borderId="1" xfId="0" applyFont="1" applyFill="1" applyBorder="1" applyAlignment="1">
      <alignment vertical="center"/>
    </xf>
    <xf numFmtId="0" fontId="0" fillId="10" borderId="1" xfId="0" applyFill="1" applyBorder="1" applyAlignment="1">
      <alignment horizontal="center" vertical="center"/>
    </xf>
    <xf numFmtId="0" fontId="0" fillId="10" borderId="1" xfId="0" applyFill="1" applyBorder="1" applyAlignment="1">
      <alignment vertical="center"/>
    </xf>
    <xf numFmtId="0" fontId="0" fillId="4" borderId="1" xfId="0" applyFill="1" applyBorder="1" applyAlignment="1">
      <alignment vertical="center"/>
    </xf>
    <xf numFmtId="44" fontId="0" fillId="0" borderId="0" xfId="12" applyFont="1" applyAlignment="1">
      <alignment vertical="center"/>
    </xf>
    <xf numFmtId="44" fontId="0" fillId="10" borderId="1" xfId="12" applyFont="1" applyFill="1" applyBorder="1" applyAlignment="1">
      <alignment vertical="center"/>
    </xf>
    <xf numFmtId="44" fontId="0" fillId="4" borderId="1" xfId="12" applyFont="1" applyFill="1" applyBorder="1" applyAlignment="1">
      <alignment vertical="center"/>
    </xf>
    <xf numFmtId="44" fontId="0" fillId="2" borderId="1" xfId="12" applyNumberFormat="1" applyFont="1" applyFill="1" applyBorder="1" applyAlignment="1">
      <alignment horizontal="right" vertical="center" wrapText="1"/>
    </xf>
    <xf numFmtId="44" fontId="0" fillId="4" borderId="1" xfId="0" applyNumberFormat="1" applyFill="1" applyBorder="1" applyAlignment="1">
      <alignment vertical="center"/>
    </xf>
    <xf numFmtId="44" fontId="0" fillId="0" borderId="0" xfId="0" applyNumberFormat="1" applyAlignment="1">
      <alignment vertical="center"/>
    </xf>
    <xf numFmtId="0" fontId="0" fillId="0" borderId="0" xfId="0"/>
    <xf numFmtId="0" fontId="0" fillId="0" borderId="0" xfId="0"/>
    <xf numFmtId="0" fontId="0" fillId="12" borderId="3" xfId="0" applyFill="1" applyBorder="1" applyAlignment="1">
      <alignment horizontal="right" vertical="center" wrapText="1"/>
    </xf>
    <xf numFmtId="0" fontId="0" fillId="12" borderId="3" xfId="0" applyFill="1" applyBorder="1" applyAlignment="1">
      <alignment horizontal="center" vertical="center"/>
    </xf>
    <xf numFmtId="0" fontId="0" fillId="12" borderId="3" xfId="0" applyFill="1" applyBorder="1" applyAlignment="1">
      <alignment vertical="center"/>
    </xf>
    <xf numFmtId="44" fontId="2" fillId="12" borderId="3" xfId="12" applyFont="1" applyFill="1" applyBorder="1" applyAlignment="1">
      <alignment horizontal="right" vertical="center" wrapText="1"/>
    </xf>
    <xf numFmtId="0" fontId="0" fillId="0" borderId="0" xfId="0"/>
    <xf numFmtId="40" fontId="13" fillId="2" borderId="1" xfId="0" applyNumberFormat="1" applyFont="1" applyFill="1" applyBorder="1" applyAlignment="1">
      <alignment horizontal="center" vertical="center"/>
    </xf>
    <xf numFmtId="2" fontId="0" fillId="2" borderId="1" xfId="0" applyNumberFormat="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applyNumberFormat="1" applyAlignment="1">
      <alignment horizontal="right"/>
    </xf>
    <xf numFmtId="4" fontId="0" fillId="0" borderId="0" xfId="0" applyNumberFormat="1" applyAlignment="1">
      <alignment horizontal="right"/>
    </xf>
    <xf numFmtId="0" fontId="0" fillId="0" borderId="1" xfId="0" applyFill="1" applyBorder="1" applyAlignment="1">
      <alignment vertical="center" wrapText="1"/>
    </xf>
    <xf numFmtId="0" fontId="0" fillId="0" borderId="0" xfId="0"/>
    <xf numFmtId="40" fontId="13" fillId="0" borderId="1" xfId="0" applyNumberFormat="1" applyFont="1" applyFill="1" applyBorder="1" applyAlignment="1">
      <alignment horizontal="center" vertical="center"/>
    </xf>
    <xf numFmtId="0" fontId="0" fillId="13" borderId="3" xfId="0" applyFill="1" applyBorder="1" applyAlignment="1">
      <alignment horizontal="right" wrapText="1"/>
    </xf>
    <xf numFmtId="0" fontId="0" fillId="13" borderId="3" xfId="0" applyFill="1" applyBorder="1" applyAlignment="1">
      <alignment horizontal="center" vertical="center"/>
    </xf>
    <xf numFmtId="0" fontId="0" fillId="13" borderId="3" xfId="0" applyFill="1" applyBorder="1" applyAlignment="1">
      <alignment vertical="center"/>
    </xf>
    <xf numFmtId="44" fontId="2" fillId="13" borderId="3" xfId="0" applyNumberFormat="1" applyFont="1" applyFill="1" applyBorder="1" applyAlignment="1">
      <alignment horizontal="right" vertical="center" wrapText="1"/>
    </xf>
    <xf numFmtId="0" fontId="0" fillId="2" borderId="4" xfId="0" applyFill="1" applyBorder="1" applyAlignment="1">
      <alignment horizontal="center" vertical="center"/>
    </xf>
    <xf numFmtId="0" fontId="0" fillId="2" borderId="0" xfId="0" applyFill="1" applyBorder="1" applyAlignment="1">
      <alignment horizontal="center" vertical="center"/>
    </xf>
    <xf numFmtId="40" fontId="13" fillId="0" borderId="1" xfId="0" applyNumberFormat="1" applyFont="1" applyBorder="1" applyAlignment="1">
      <alignment horizontal="center" vertical="center"/>
    </xf>
    <xf numFmtId="164" fontId="0" fillId="0" borderId="0" xfId="0" applyNumberFormat="1"/>
    <xf numFmtId="0" fontId="0" fillId="0" borderId="0" xfId="0"/>
    <xf numFmtId="170" fontId="26" fillId="3" borderId="2" xfId="0" applyNumberFormat="1" applyFont="1" applyFill="1" applyBorder="1" applyAlignment="1">
      <alignment horizontal="center" vertical="center"/>
    </xf>
    <xf numFmtId="0" fontId="0" fillId="0" borderId="0" xfId="0"/>
    <xf numFmtId="10" fontId="20" fillId="3" borderId="18" xfId="51" applyNumberFormat="1" applyFont="1" applyFill="1" applyBorder="1" applyAlignment="1">
      <alignment horizontal="center" vertical="center" wrapText="1"/>
      <protection locked="0"/>
    </xf>
    <xf numFmtId="168" fontId="20" fillId="3" borderId="1" xfId="65" applyNumberFormat="1" applyFont="1" applyFill="1" applyBorder="1" applyAlignment="1" applyProtection="1">
      <alignment horizontal="center" vertical="center" wrapText="1"/>
    </xf>
    <xf numFmtId="171" fontId="21" fillId="15" borderId="1" xfId="51" applyNumberFormat="1" applyFont="1" applyFill="1" applyBorder="1" applyAlignment="1">
      <alignment horizontal="center" vertical="center" wrapText="1"/>
      <protection locked="0"/>
    </xf>
    <xf numFmtId="10" fontId="21" fillId="15" borderId="1" xfId="51" applyNumberFormat="1" applyFont="1" applyFill="1" applyBorder="1" applyAlignment="1">
      <alignment horizontal="center" vertical="center" wrapText="1"/>
      <protection locked="0"/>
    </xf>
    <xf numFmtId="10" fontId="21" fillId="3" borderId="1" xfId="51" applyNumberFormat="1" applyFont="1" applyFill="1" applyBorder="1" applyAlignment="1">
      <alignment horizontal="center" vertical="center" wrapText="1"/>
      <protection locked="0"/>
    </xf>
    <xf numFmtId="49" fontId="20" fillId="3" borderId="18" xfId="49" applyNumberFormat="1" applyFont="1" applyFill="1" applyBorder="1" applyAlignment="1" applyProtection="1">
      <alignment horizontal="center" vertical="center" wrapText="1"/>
    </xf>
    <xf numFmtId="10" fontId="21" fillId="0" borderId="1" xfId="51" applyNumberFormat="1" applyFont="1" applyFill="1" applyBorder="1" applyAlignment="1">
      <alignment horizontal="center" vertical="center" wrapText="1"/>
      <protection locked="0"/>
    </xf>
    <xf numFmtId="10" fontId="21" fillId="9" borderId="1" xfId="51" applyNumberFormat="1" applyFont="1" applyFill="1" applyBorder="1" applyAlignment="1">
      <alignment horizontal="center" vertical="center" wrapText="1"/>
      <protection locked="0"/>
    </xf>
    <xf numFmtId="0" fontId="20" fillId="3" borderId="18" xfId="49" applyNumberFormat="1" applyFont="1" applyFill="1" applyBorder="1" applyAlignment="1" applyProtection="1">
      <alignment horizontal="center" vertical="center" wrapText="1"/>
    </xf>
    <xf numFmtId="4" fontId="10" fillId="3" borderId="1" xfId="49" applyFill="1" applyBorder="1">
      <alignment vertical="center" wrapText="1"/>
      <protection locked="0"/>
    </xf>
    <xf numFmtId="4" fontId="10" fillId="0" borderId="0" xfId="49" applyBorder="1">
      <alignment vertical="center" wrapText="1"/>
      <protection locked="0"/>
    </xf>
    <xf numFmtId="2" fontId="10" fillId="0" borderId="45" xfId="49" applyNumberFormat="1" applyFill="1" applyBorder="1" applyAlignment="1">
      <alignment vertical="center" wrapText="1"/>
      <protection locked="0"/>
    </xf>
    <xf numFmtId="2" fontId="20" fillId="0" borderId="45" xfId="65" applyNumberFormat="1" applyFont="1" applyFill="1" applyBorder="1" applyAlignment="1">
      <alignment horizontal="left" vertical="center" wrapText="1"/>
      <protection locked="0"/>
    </xf>
    <xf numFmtId="2" fontId="21" fillId="0" borderId="45" xfId="58" applyNumberFormat="1" applyFont="1" applyFill="1" applyBorder="1" applyAlignment="1">
      <alignment horizontal="center" vertical="center" wrapText="1"/>
      <protection locked="0"/>
    </xf>
    <xf numFmtId="169" fontId="20" fillId="5" borderId="46" xfId="74" applyNumberFormat="1" applyFont="1" applyFill="1" applyBorder="1" applyAlignment="1" applyProtection="1">
      <alignment horizontal="center" vertical="center" wrapText="1"/>
    </xf>
    <xf numFmtId="168" fontId="20" fillId="6" borderId="35" xfId="65" applyNumberFormat="1" applyFont="1" applyFill="1" applyBorder="1" applyAlignment="1" applyProtection="1">
      <alignment horizontal="center" vertical="center" wrapText="1"/>
    </xf>
    <xf numFmtId="4" fontId="10" fillId="6" borderId="49" xfId="49" applyFill="1" applyBorder="1">
      <alignment vertical="center" wrapText="1"/>
      <protection locked="0"/>
    </xf>
    <xf numFmtId="169" fontId="20" fillId="7" borderId="51" xfId="74" applyNumberFormat="1" applyFont="1" applyFill="1" applyBorder="1" applyAlignment="1">
      <alignment vertical="center" wrapText="1"/>
      <protection locked="0"/>
    </xf>
    <xf numFmtId="169" fontId="20" fillId="5" borderId="52" xfId="74" applyNumberFormat="1" applyFont="1" applyFill="1" applyBorder="1" applyAlignment="1">
      <alignment vertical="center" wrapText="1"/>
      <protection locked="0"/>
    </xf>
    <xf numFmtId="0" fontId="0" fillId="0" borderId="0" xfId="0" applyBorder="1"/>
    <xf numFmtId="9" fontId="20" fillId="3" borderId="19" xfId="1" applyFont="1" applyFill="1" applyBorder="1" applyAlignment="1" applyProtection="1">
      <alignment horizontal="center" vertical="center" wrapText="1"/>
    </xf>
    <xf numFmtId="9" fontId="20" fillId="2" borderId="19" xfId="1" applyFont="1" applyFill="1" applyBorder="1" applyAlignment="1" applyProtection="1">
      <alignment horizontal="center" vertical="center" wrapText="1"/>
    </xf>
    <xf numFmtId="9" fontId="20" fillId="0" borderId="19" xfId="1" applyFont="1" applyBorder="1" applyAlignment="1" applyProtection="1">
      <alignment horizontal="center" vertical="center" wrapText="1"/>
    </xf>
    <xf numFmtId="0" fontId="25" fillId="6" borderId="44" xfId="0" applyFont="1" applyFill="1" applyBorder="1" applyAlignment="1">
      <alignment horizontal="center" vertical="center"/>
    </xf>
    <xf numFmtId="0" fontId="25" fillId="6" borderId="53" xfId="0" applyFont="1" applyFill="1" applyBorder="1" applyAlignment="1">
      <alignment horizontal="center" vertical="center"/>
    </xf>
    <xf numFmtId="17" fontId="25" fillId="6" borderId="55" xfId="0" applyNumberFormat="1" applyFont="1" applyFill="1" applyBorder="1" applyAlignment="1">
      <alignment horizontal="center" vertical="center"/>
    </xf>
    <xf numFmtId="0" fontId="26" fillId="8" borderId="48" xfId="0" applyFont="1" applyFill="1" applyBorder="1" applyAlignment="1">
      <alignment vertical="center"/>
    </xf>
    <xf numFmtId="10" fontId="26" fillId="8" borderId="35" xfId="0" applyNumberFormat="1" applyFont="1" applyFill="1" applyBorder="1" applyAlignment="1">
      <alignment horizontal="center" vertical="center"/>
    </xf>
    <xf numFmtId="0" fontId="26" fillId="3" borderId="4" xfId="0" applyFont="1" applyFill="1" applyBorder="1" applyAlignment="1">
      <alignment vertical="center"/>
    </xf>
    <xf numFmtId="172" fontId="0" fillId="2" borderId="1" xfId="12" applyNumberFormat="1" applyFont="1" applyFill="1" applyBorder="1" applyAlignment="1">
      <alignment horizontal="right" vertical="center" wrapText="1"/>
    </xf>
    <xf numFmtId="0" fontId="0" fillId="0" borderId="0" xfId="0"/>
    <xf numFmtId="0" fontId="0" fillId="0" borderId="0" xfId="0"/>
    <xf numFmtId="0" fontId="37" fillId="0" borderId="0" xfId="0" applyFont="1" applyAlignment="1">
      <alignment horizontal="left"/>
    </xf>
    <xf numFmtId="0" fontId="0" fillId="2" borderId="0" xfId="0" applyFill="1" applyBorder="1" applyAlignment="1">
      <alignment vertical="center"/>
    </xf>
    <xf numFmtId="44" fontId="0" fillId="0" borderId="0" xfId="12" applyFont="1" applyBorder="1" applyAlignment="1">
      <alignment vertical="center"/>
    </xf>
    <xf numFmtId="0" fontId="35" fillId="0" borderId="0" xfId="0" applyFont="1" applyFill="1" applyBorder="1" applyAlignment="1">
      <alignment vertical="center"/>
    </xf>
    <xf numFmtId="0" fontId="35" fillId="0" borderId="11" xfId="0" applyFont="1" applyFill="1" applyBorder="1" applyAlignment="1">
      <alignment vertical="center"/>
    </xf>
    <xf numFmtId="0" fontId="35" fillId="0" borderId="13" xfId="0" applyFont="1" applyFill="1" applyBorder="1" applyAlignment="1">
      <alignment vertical="center"/>
    </xf>
    <xf numFmtId="0" fontId="35" fillId="0" borderId="5" xfId="0" applyFont="1" applyFill="1" applyBorder="1" applyAlignment="1">
      <alignment vertical="center"/>
    </xf>
    <xf numFmtId="0" fontId="26" fillId="8" borderId="10" xfId="0" applyFont="1" applyFill="1" applyBorder="1" applyAlignment="1">
      <alignment vertical="center"/>
    </xf>
    <xf numFmtId="0" fontId="26" fillId="8" borderId="0" xfId="0" applyFont="1" applyFill="1" applyBorder="1" applyAlignment="1">
      <alignment vertical="center"/>
    </xf>
    <xf numFmtId="1" fontId="36" fillId="0" borderId="18" xfId="0" applyNumberFormat="1" applyFont="1" applyFill="1" applyBorder="1" applyAlignment="1">
      <alignment horizontal="center" vertical="center" wrapText="1"/>
    </xf>
    <xf numFmtId="4" fontId="10" fillId="0" borderId="8" xfId="49" applyBorder="1">
      <alignment vertical="center" wrapText="1"/>
      <protection locked="0"/>
    </xf>
    <xf numFmtId="0" fontId="2" fillId="0" borderId="0" xfId="0" applyFont="1"/>
    <xf numFmtId="0" fontId="0" fillId="2" borderId="2" xfId="0" applyFill="1" applyBorder="1" applyAlignment="1">
      <alignment horizontal="center" vertical="center"/>
    </xf>
    <xf numFmtId="0" fontId="2" fillId="2" borderId="18" xfId="0" applyFont="1" applyFill="1" applyBorder="1" applyAlignment="1">
      <alignment horizontal="center"/>
    </xf>
    <xf numFmtId="0" fontId="2" fillId="0" borderId="19" xfId="0" applyNumberFormat="1" applyFont="1" applyBorder="1" applyAlignment="1">
      <alignment horizontal="center" vertical="center"/>
    </xf>
    <xf numFmtId="0" fontId="2" fillId="10" borderId="18" xfId="0" applyFont="1" applyFill="1" applyBorder="1" applyAlignment="1">
      <alignment horizontal="center"/>
    </xf>
    <xf numFmtId="44" fontId="0" fillId="10" borderId="19" xfId="0" applyNumberFormat="1" applyFill="1" applyBorder="1" applyAlignment="1">
      <alignment vertical="center"/>
    </xf>
    <xf numFmtId="0" fontId="2" fillId="4" borderId="18" xfId="0" applyFont="1" applyFill="1" applyBorder="1" applyAlignment="1">
      <alignment horizontal="center"/>
    </xf>
    <xf numFmtId="44" fontId="0" fillId="4" borderId="19" xfId="0" applyNumberFormat="1" applyFill="1" applyBorder="1" applyAlignment="1">
      <alignment vertical="center"/>
    </xf>
    <xf numFmtId="44" fontId="0" fillId="0" borderId="19" xfId="0" applyNumberFormat="1" applyBorder="1" applyAlignment="1">
      <alignment vertical="center" wrapText="1"/>
    </xf>
    <xf numFmtId="1" fontId="13" fillId="2" borderId="18" xfId="0" applyNumberFormat="1" applyFont="1" applyFill="1" applyBorder="1" applyAlignment="1">
      <alignment horizontal="center" vertical="center"/>
    </xf>
    <xf numFmtId="0" fontId="0" fillId="12" borderId="38" xfId="0" applyFill="1" applyBorder="1" applyAlignment="1">
      <alignment horizontal="center"/>
    </xf>
    <xf numFmtId="44" fontId="2" fillId="12" borderId="19" xfId="0" applyNumberFormat="1" applyFont="1" applyFill="1" applyBorder="1" applyAlignment="1">
      <alignment horizontal="right" vertical="center"/>
    </xf>
    <xf numFmtId="0" fontId="0" fillId="2" borderId="18" xfId="0" applyFill="1" applyBorder="1" applyAlignment="1">
      <alignment horizontal="center" vertical="center"/>
    </xf>
    <xf numFmtId="0" fontId="0" fillId="13" borderId="38" xfId="0" applyFill="1" applyBorder="1" applyAlignment="1">
      <alignment horizontal="center"/>
    </xf>
    <xf numFmtId="0" fontId="0" fillId="2" borderId="38" xfId="0" applyFill="1" applyBorder="1" applyAlignment="1">
      <alignment horizontal="center"/>
    </xf>
    <xf numFmtId="10" fontId="2" fillId="0" borderId="19" xfId="1" applyNumberFormat="1" applyFont="1" applyBorder="1" applyAlignment="1">
      <alignment vertical="center"/>
    </xf>
    <xf numFmtId="0" fontId="0" fillId="2" borderId="10" xfId="0" applyFill="1" applyBorder="1" applyAlignment="1">
      <alignment horizontal="center"/>
    </xf>
    <xf numFmtId="44" fontId="0" fillId="0" borderId="11" xfId="0" applyNumberFormat="1" applyBorder="1" applyAlignment="1">
      <alignment vertical="center"/>
    </xf>
    <xf numFmtId="0" fontId="0" fillId="2" borderId="12" xfId="0" applyFill="1" applyBorder="1" applyAlignment="1">
      <alignment horizontal="center"/>
    </xf>
    <xf numFmtId="0" fontId="0" fillId="2" borderId="13" xfId="0" applyFill="1" applyBorder="1" applyAlignment="1">
      <alignment vertical="center"/>
    </xf>
    <xf numFmtId="0" fontId="0" fillId="2" borderId="13" xfId="0" applyFill="1" applyBorder="1" applyAlignment="1">
      <alignment horizontal="center" vertical="center"/>
    </xf>
    <xf numFmtId="44" fontId="0" fillId="0" borderId="13" xfId="12" applyFont="1" applyBorder="1" applyAlignment="1">
      <alignment vertical="center"/>
    </xf>
    <xf numFmtId="44" fontId="0" fillId="0" borderId="5" xfId="0" applyNumberFormat="1" applyBorder="1" applyAlignment="1">
      <alignment vertical="center"/>
    </xf>
    <xf numFmtId="0" fontId="0" fillId="0" borderId="0" xfId="0"/>
    <xf numFmtId="0" fontId="0" fillId="0" borderId="0" xfId="0" applyFill="1"/>
    <xf numFmtId="0" fontId="0" fillId="0" borderId="0" xfId="0"/>
    <xf numFmtId="0" fontId="0" fillId="0" borderId="0" xfId="0" applyAlignment="1">
      <alignment horizontal="right"/>
    </xf>
    <xf numFmtId="0" fontId="0" fillId="0" borderId="0" xfId="0"/>
    <xf numFmtId="0" fontId="0" fillId="0" borderId="0" xfId="0"/>
    <xf numFmtId="0" fontId="0" fillId="0" borderId="0" xfId="0"/>
    <xf numFmtId="44" fontId="0" fillId="0" borderId="0" xfId="0" applyNumberFormat="1"/>
    <xf numFmtId="0" fontId="0" fillId="0" borderId="18" xfId="0" applyFill="1" applyBorder="1" applyAlignment="1">
      <alignment horizontal="center" vertical="center"/>
    </xf>
    <xf numFmtId="0" fontId="0" fillId="0" borderId="1" xfId="0" applyFill="1" applyBorder="1" applyAlignment="1">
      <alignment horizontal="center" vertical="center" wrapText="1"/>
    </xf>
    <xf numFmtId="44" fontId="0" fillId="0" borderId="1" xfId="12" applyNumberFormat="1" applyFont="1" applyFill="1" applyBorder="1" applyAlignment="1">
      <alignment horizontal="right" vertical="center" wrapText="1"/>
    </xf>
    <xf numFmtId="2" fontId="0" fillId="0" borderId="1" xfId="0" applyNumberFormat="1" applyFill="1" applyBorder="1" applyAlignment="1">
      <alignment horizontal="center" vertical="center" wrapText="1"/>
    </xf>
    <xf numFmtId="172" fontId="0" fillId="0" borderId="1" xfId="12" applyNumberFormat="1" applyFont="1" applyFill="1" applyBorder="1" applyAlignment="1">
      <alignment horizontal="right" vertical="center" wrapText="1"/>
    </xf>
    <xf numFmtId="0" fontId="0" fillId="0" borderId="0" xfId="0"/>
    <xf numFmtId="4" fontId="22" fillId="2" borderId="7" xfId="49" applyFont="1" applyFill="1" applyBorder="1" applyAlignment="1">
      <alignment horizontal="center" vertical="center" wrapText="1"/>
      <protection locked="0"/>
    </xf>
    <xf numFmtId="4" fontId="22" fillId="2" borderId="8" xfId="49" applyFont="1" applyFill="1" applyBorder="1" applyAlignment="1">
      <alignment horizontal="center" vertical="center" wrapText="1"/>
      <protection locked="0"/>
    </xf>
    <xf numFmtId="4" fontId="22" fillId="2" borderId="9" xfId="49" applyFont="1" applyFill="1" applyBorder="1" applyAlignment="1">
      <alignment horizontal="center" vertical="center" wrapText="1"/>
      <protection locked="0"/>
    </xf>
    <xf numFmtId="4" fontId="22" fillId="2" borderId="10" xfId="49" applyFont="1" applyFill="1" applyBorder="1" applyAlignment="1">
      <alignment horizontal="center" vertical="center" wrapText="1"/>
      <protection locked="0"/>
    </xf>
    <xf numFmtId="4" fontId="22" fillId="2" borderId="0" xfId="49" applyFont="1" applyFill="1" applyBorder="1" applyAlignment="1">
      <alignment horizontal="center" vertical="center" wrapText="1"/>
      <protection locked="0"/>
    </xf>
    <xf numFmtId="4" fontId="22" fillId="2" borderId="11" xfId="49" applyFont="1" applyFill="1" applyBorder="1" applyAlignment="1">
      <alignment horizontal="center" vertical="center" wrapText="1"/>
      <protection locked="0"/>
    </xf>
    <xf numFmtId="4" fontId="22" fillId="2" borderId="12" xfId="49" applyFont="1" applyFill="1" applyBorder="1" applyAlignment="1">
      <alignment horizontal="center" vertical="center" wrapText="1"/>
      <protection locked="0"/>
    </xf>
    <xf numFmtId="4" fontId="22" fillId="2" borderId="13" xfId="49" applyFont="1" applyFill="1" applyBorder="1" applyAlignment="1">
      <alignment horizontal="center" vertical="center" wrapText="1"/>
      <protection locked="0"/>
    </xf>
    <xf numFmtId="4" fontId="22" fillId="2" borderId="5" xfId="49" applyFont="1" applyFill="1" applyBorder="1" applyAlignment="1">
      <alignment horizontal="center" vertical="center" wrapText="1"/>
      <protection locked="0"/>
    </xf>
    <xf numFmtId="0" fontId="0" fillId="0" borderId="9" xfId="0" applyBorder="1" applyAlignment="1">
      <alignment horizontal="center" vertical="center" wrapText="1"/>
    </xf>
    <xf numFmtId="17" fontId="0" fillId="0" borderId="0" xfId="0" applyNumberFormat="1" applyBorder="1" applyAlignment="1">
      <alignment horizontal="center" vertical="center" wrapText="1"/>
    </xf>
    <xf numFmtId="17" fontId="0" fillId="0" borderId="11" xfId="0" applyNumberFormat="1" applyBorder="1" applyAlignment="1">
      <alignment horizontal="center" vertical="center" wrapText="1"/>
    </xf>
    <xf numFmtId="0" fontId="34" fillId="11" borderId="0" xfId="0" applyFont="1" applyFill="1" applyBorder="1" applyAlignment="1">
      <alignment horizontal="center" vertical="center"/>
    </xf>
    <xf numFmtId="0" fontId="34" fillId="11" borderId="11" xfId="0" applyFont="1" applyFill="1" applyBorder="1" applyAlignment="1">
      <alignment horizontal="center" vertical="center"/>
    </xf>
    <xf numFmtId="0" fontId="20" fillId="14" borderId="49" xfId="49" applyNumberFormat="1" applyFont="1" applyFill="1" applyBorder="1" applyAlignment="1" applyProtection="1">
      <alignment horizontal="center" vertical="center" wrapText="1"/>
    </xf>
    <xf numFmtId="0" fontId="20" fillId="14" borderId="19" xfId="49" applyNumberFormat="1" applyFont="1" applyFill="1" applyBorder="1" applyAlignment="1" applyProtection="1">
      <alignment horizontal="center" vertical="center" wrapText="1"/>
    </xf>
    <xf numFmtId="0" fontId="20" fillId="14" borderId="1" xfId="49" applyNumberFormat="1" applyFont="1" applyFill="1" applyBorder="1" applyAlignment="1" applyProtection="1">
      <alignment horizontal="center" vertical="center" wrapText="1"/>
    </xf>
    <xf numFmtId="0" fontId="0" fillId="0" borderId="0" xfId="0" applyBorder="1" applyAlignment="1">
      <alignment horizontal="center" vertical="center" wrapText="1"/>
    </xf>
    <xf numFmtId="0" fontId="0" fillId="0" borderId="0" xfId="0"/>
    <xf numFmtId="44" fontId="2" fillId="12" borderId="19" xfId="12" applyFont="1" applyFill="1" applyBorder="1" applyAlignment="1">
      <alignment horizontal="right" vertical="center"/>
    </xf>
    <xf numFmtId="44" fontId="19" fillId="13" borderId="19" xfId="0" applyNumberFormat="1" applyFont="1" applyFill="1" applyBorder="1" applyAlignment="1">
      <alignment vertical="center"/>
    </xf>
    <xf numFmtId="0" fontId="26" fillId="8" borderId="7" xfId="0" applyFont="1" applyFill="1" applyBorder="1" applyAlignment="1">
      <alignment vertical="center" wrapText="1"/>
    </xf>
    <xf numFmtId="0" fontId="26" fillId="8" borderId="10" xfId="0" applyFont="1" applyFill="1" applyBorder="1" applyAlignment="1">
      <alignment vertical="center" wrapText="1"/>
    </xf>
    <xf numFmtId="0" fontId="26" fillId="8" borderId="12" xfId="0" applyFont="1" applyFill="1" applyBorder="1" applyAlignment="1">
      <alignment vertical="center" wrapText="1"/>
    </xf>
    <xf numFmtId="0" fontId="18" fillId="0" borderId="8" xfId="0" applyFont="1" applyBorder="1" applyAlignment="1">
      <alignment horizontal="center" vertical="center" wrapText="1"/>
    </xf>
    <xf numFmtId="0" fontId="19" fillId="0" borderId="0" xfId="0" applyFont="1" applyBorder="1" applyAlignment="1">
      <alignment horizontal="center" vertical="center" wrapText="1"/>
    </xf>
    <xf numFmtId="0" fontId="0" fillId="0" borderId="0" xfId="0" applyBorder="1" applyAlignment="1">
      <alignment horizontal="center" vertical="center" wrapText="1"/>
    </xf>
    <xf numFmtId="0" fontId="20" fillId="14" borderId="1" xfId="49" applyNumberFormat="1" applyFont="1" applyFill="1" applyBorder="1" applyAlignment="1" applyProtection="1">
      <alignment horizontal="center" vertical="center" wrapText="1"/>
    </xf>
    <xf numFmtId="0" fontId="22" fillId="17" borderId="44" xfId="0" applyFont="1" applyFill="1" applyBorder="1" applyAlignment="1">
      <alignment horizontal="center"/>
    </xf>
    <xf numFmtId="0" fontId="22" fillId="17" borderId="45" xfId="0" applyFont="1" applyFill="1" applyBorder="1" applyAlignment="1">
      <alignment vertical="center"/>
    </xf>
    <xf numFmtId="0" fontId="0" fillId="17" borderId="45" xfId="0" applyFill="1" applyBorder="1" applyAlignment="1">
      <alignment horizontal="center"/>
    </xf>
    <xf numFmtId="0" fontId="0" fillId="17" borderId="45" xfId="0" applyFill="1" applyBorder="1" applyAlignment="1">
      <alignment horizontal="center" vertical="center"/>
    </xf>
    <xf numFmtId="0" fontId="0" fillId="17" borderId="45" xfId="0" applyFill="1" applyBorder="1" applyAlignment="1">
      <alignment vertical="center"/>
    </xf>
    <xf numFmtId="0" fontId="0" fillId="17" borderId="46" xfId="0" applyFill="1" applyBorder="1" applyAlignment="1">
      <alignment vertical="center"/>
    </xf>
    <xf numFmtId="0" fontId="22" fillId="4" borderId="16" xfId="0" applyFont="1" applyFill="1" applyBorder="1" applyAlignment="1">
      <alignment horizontal="center" vertical="center"/>
    </xf>
    <xf numFmtId="0" fontId="22" fillId="4" borderId="17" xfId="0" applyFont="1" applyFill="1" applyBorder="1" applyAlignment="1">
      <alignment horizontal="center" vertical="center"/>
    </xf>
    <xf numFmtId="0" fontId="39" fillId="4" borderId="61" xfId="0" applyFont="1" applyFill="1" applyBorder="1" applyAlignment="1">
      <alignment horizontal="center" vertical="center" wrapText="1"/>
    </xf>
    <xf numFmtId="0" fontId="40" fillId="0" borderId="18" xfId="0" applyFont="1" applyBorder="1" applyAlignment="1">
      <alignment horizontal="center" vertical="top" wrapText="1"/>
    </xf>
    <xf numFmtId="0" fontId="39" fillId="0" borderId="1" xfId="0" applyFont="1" applyBorder="1" applyAlignment="1">
      <alignment horizontal="left" vertical="top" wrapText="1"/>
    </xf>
    <xf numFmtId="0" fontId="39" fillId="0" borderId="1" xfId="0" applyFont="1" applyBorder="1" applyAlignment="1">
      <alignment horizontal="center" vertical="top" wrapText="1"/>
    </xf>
    <xf numFmtId="4" fontId="12" fillId="0" borderId="1" xfId="0" applyNumberFormat="1" applyFont="1" applyBorder="1" applyAlignment="1">
      <alignment horizontal="center" vertical="center" wrapText="1"/>
    </xf>
    <xf numFmtId="2" fontId="39" fillId="0" borderId="1" xfId="0" applyNumberFormat="1" applyFont="1" applyBorder="1" applyAlignment="1">
      <alignment horizontal="right" vertical="center" wrapText="1"/>
    </xf>
    <xf numFmtId="2" fontId="39" fillId="2" borderId="19" xfId="0" applyNumberFormat="1" applyFont="1" applyFill="1" applyBorder="1" applyAlignment="1">
      <alignment horizontal="right" vertical="center" wrapText="1"/>
    </xf>
    <xf numFmtId="0" fontId="36" fillId="0" borderId="1" xfId="0" applyFont="1" applyBorder="1" applyAlignment="1">
      <alignment horizontal="center" vertical="top" wrapText="1"/>
    </xf>
    <xf numFmtId="2" fontId="12" fillId="0" borderId="1" xfId="0" applyNumberFormat="1" applyFont="1" applyBorder="1" applyAlignment="1">
      <alignment horizontal="center" vertical="center"/>
    </xf>
    <xf numFmtId="2" fontId="12" fillId="3" borderId="1" xfId="0" applyNumberFormat="1" applyFont="1" applyFill="1" applyBorder="1" applyAlignment="1">
      <alignment horizontal="right" vertical="center" wrapText="1"/>
    </xf>
    <xf numFmtId="2" fontId="3" fillId="0" borderId="19" xfId="0" applyNumberFormat="1" applyFont="1" applyBorder="1" applyAlignment="1">
      <alignment vertical="center"/>
    </xf>
    <xf numFmtId="0" fontId="12" fillId="0" borderId="1" xfId="0" applyFont="1" applyBorder="1" applyAlignment="1">
      <alignment horizontal="center" vertical="top" wrapText="1"/>
    </xf>
    <xf numFmtId="2" fontId="12" fillId="0" borderId="1" xfId="0" applyNumberFormat="1" applyFont="1" applyBorder="1" applyAlignment="1">
      <alignment horizontal="center" vertical="center" wrapText="1"/>
    </xf>
    <xf numFmtId="0" fontId="0" fillId="0" borderId="1" xfId="0" applyBorder="1" applyAlignment="1">
      <alignment wrapText="1"/>
    </xf>
    <xf numFmtId="0" fontId="0" fillId="0" borderId="1" xfId="0" applyBorder="1"/>
    <xf numFmtId="44" fontId="0" fillId="0" borderId="19" xfId="0" applyNumberFormat="1" applyFill="1" applyBorder="1" applyAlignment="1">
      <alignment vertical="center" wrapText="1"/>
    </xf>
    <xf numFmtId="168" fontId="20" fillId="0" borderId="0" xfId="74" applyNumberFormat="1" applyFont="1" applyFill="1" applyBorder="1" applyAlignment="1">
      <alignment vertical="center" wrapText="1"/>
      <protection locked="0"/>
    </xf>
    <xf numFmtId="0" fontId="0" fillId="2" borderId="0" xfId="0" applyFill="1" applyBorder="1" applyAlignment="1">
      <alignment horizontal="center"/>
    </xf>
    <xf numFmtId="44" fontId="0" fillId="0" borderId="0" xfId="0" applyNumberFormat="1" applyBorder="1" applyAlignment="1">
      <alignment vertical="center"/>
    </xf>
    <xf numFmtId="1" fontId="13" fillId="2" borderId="18" xfId="0" applyNumberFormat="1" applyFont="1" applyFill="1" applyBorder="1" applyAlignment="1">
      <alignment horizontal="center" vertical="center" wrapText="1"/>
    </xf>
    <xf numFmtId="44" fontId="2" fillId="0" borderId="19" xfId="0" applyNumberFormat="1" applyFont="1" applyBorder="1" applyAlignment="1">
      <alignment vertical="center"/>
    </xf>
    <xf numFmtId="0" fontId="12" fillId="0" borderId="1" xfId="0" applyFont="1" applyBorder="1" applyAlignment="1">
      <alignment horizontal="center" vertical="center"/>
    </xf>
    <xf numFmtId="0" fontId="39" fillId="0" borderId="1" xfId="0" applyFont="1" applyBorder="1" applyAlignment="1">
      <alignment horizontal="center" vertical="center" wrapText="1"/>
    </xf>
    <xf numFmtId="0" fontId="0" fillId="0" borderId="10" xfId="0" applyBorder="1" applyAlignment="1">
      <alignment vertical="center" wrapText="1"/>
    </xf>
    <xf numFmtId="0" fontId="0" fillId="0" borderId="18" xfId="0" applyBorder="1" applyAlignment="1">
      <alignment horizontal="center" vertical="center"/>
    </xf>
    <xf numFmtId="10" fontId="21" fillId="3" borderId="2" xfId="51" applyNumberFormat="1" applyFont="1" applyFill="1" applyBorder="1" applyAlignment="1">
      <alignment horizontal="center" vertical="center" wrapText="1"/>
      <protection locked="0"/>
    </xf>
    <xf numFmtId="168" fontId="21" fillId="0" borderId="2" xfId="49" applyNumberFormat="1" applyFont="1" applyFill="1" applyBorder="1" applyAlignment="1" applyProtection="1">
      <alignment horizontal="center" vertical="center" wrapText="1"/>
    </xf>
    <xf numFmtId="4" fontId="10" fillId="0" borderId="1" xfId="49" applyBorder="1">
      <alignment vertical="center" wrapText="1"/>
      <protection locked="0"/>
    </xf>
    <xf numFmtId="0" fontId="2" fillId="0" borderId="7" xfId="0" applyFont="1" applyBorder="1" applyAlignment="1">
      <alignment horizontal="left" vertical="center" wrapText="1"/>
    </xf>
    <xf numFmtId="22" fontId="0" fillId="0" borderId="7" xfId="0" applyNumberFormat="1" applyBorder="1" applyAlignment="1">
      <alignment horizontal="left" vertical="center" wrapText="1"/>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44" fontId="2" fillId="0" borderId="3" xfId="12" applyFont="1" applyBorder="1" applyAlignment="1">
      <alignment horizontal="right" vertical="center"/>
    </xf>
    <xf numFmtId="0" fontId="5" fillId="0" borderId="14" xfId="0" applyFont="1" applyFill="1" applyBorder="1" applyAlignment="1">
      <alignment horizontal="center" vertical="center" wrapText="1"/>
    </xf>
    <xf numFmtId="44" fontId="0" fillId="2" borderId="19" xfId="0" applyNumberFormat="1" applyFill="1"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8" borderId="11" xfId="0" applyFill="1" applyBorder="1"/>
    <xf numFmtId="0" fontId="0" fillId="8" borderId="5" xfId="0" applyFill="1" applyBorder="1"/>
    <xf numFmtId="17" fontId="25" fillId="6" borderId="54" xfId="0" applyNumberFormat="1" applyFont="1" applyFill="1" applyBorder="1" applyAlignment="1">
      <alignment horizontal="center" vertical="center"/>
    </xf>
    <xf numFmtId="10" fontId="26" fillId="8" borderId="36" xfId="0" applyNumberFormat="1" applyFont="1" applyFill="1" applyBorder="1" applyAlignment="1">
      <alignment horizontal="center" vertical="center"/>
    </xf>
    <xf numFmtId="17" fontId="25" fillId="6" borderId="53" xfId="0" applyNumberFormat="1" applyFont="1" applyFill="1" applyBorder="1" applyAlignment="1">
      <alignment horizontal="center" vertical="center"/>
    </xf>
    <xf numFmtId="10" fontId="26" fillId="8" borderId="62" xfId="0" applyNumberFormat="1" applyFont="1" applyFill="1" applyBorder="1" applyAlignment="1">
      <alignment horizontal="center" vertical="center"/>
    </xf>
    <xf numFmtId="170" fontId="26" fillId="3" borderId="57" xfId="0" applyNumberFormat="1" applyFont="1" applyFill="1" applyBorder="1" applyAlignment="1">
      <alignment horizontal="center" vertical="center"/>
    </xf>
    <xf numFmtId="170" fontId="26" fillId="8" borderId="57" xfId="0" applyNumberFormat="1" applyFont="1" applyFill="1" applyBorder="1" applyAlignment="1">
      <alignment horizontal="center" vertical="center"/>
    </xf>
    <xf numFmtId="170" fontId="26" fillId="3" borderId="57" xfId="0" applyNumberFormat="1" applyFont="1" applyFill="1" applyBorder="1" applyAlignment="1">
      <alignment vertical="center" wrapText="1"/>
    </xf>
    <xf numFmtId="170" fontId="26" fillId="8" borderId="58" xfId="0" applyNumberFormat="1" applyFont="1" applyFill="1" applyBorder="1" applyAlignment="1">
      <alignment vertical="center"/>
    </xf>
    <xf numFmtId="0" fontId="26" fillId="8" borderId="64" xfId="0" applyFont="1" applyFill="1" applyBorder="1" applyAlignment="1">
      <alignment vertical="center"/>
    </xf>
    <xf numFmtId="170" fontId="26" fillId="8" borderId="65" xfId="0" applyNumberFormat="1" applyFont="1" applyFill="1" applyBorder="1" applyAlignment="1">
      <alignment horizontal="center" vertical="center"/>
    </xf>
    <xf numFmtId="170" fontId="26" fillId="8" borderId="66" xfId="0" applyNumberFormat="1" applyFont="1" applyFill="1" applyBorder="1" applyAlignment="1">
      <alignment horizontal="center" vertical="center"/>
    </xf>
    <xf numFmtId="0" fontId="0" fillId="0" borderId="0" xfId="0"/>
    <xf numFmtId="0" fontId="0" fillId="0" borderId="10" xfId="0" applyBorder="1" applyAlignment="1">
      <alignment horizontal="center" vertical="center"/>
    </xf>
    <xf numFmtId="0" fontId="37" fillId="0" borderId="0" xfId="0" applyFont="1" applyAlignment="1">
      <alignment horizontal="right"/>
    </xf>
    <xf numFmtId="0" fontId="37" fillId="0" borderId="0" xfId="0" applyNumberFormat="1" applyFont="1" applyAlignment="1">
      <alignment horizontal="left"/>
    </xf>
    <xf numFmtId="0" fontId="37" fillId="0" borderId="0" xfId="0" applyNumberFormat="1" applyFont="1" applyAlignment="1">
      <alignment horizontal="right"/>
    </xf>
    <xf numFmtId="4" fontId="37" fillId="0" borderId="0" xfId="0" applyNumberFormat="1" applyFont="1" applyAlignment="1">
      <alignment horizontal="right"/>
    </xf>
    <xf numFmtId="44" fontId="2" fillId="0" borderId="38" xfId="12" applyFont="1" applyBorder="1" applyAlignment="1">
      <alignment horizontal="right" vertical="center"/>
    </xf>
    <xf numFmtId="44" fontId="2" fillId="0" borderId="3" xfId="12" applyFont="1" applyBorder="1" applyAlignment="1">
      <alignment horizontal="right" vertical="center"/>
    </xf>
    <xf numFmtId="44" fontId="2" fillId="0" borderId="4" xfId="12" applyFont="1" applyBorder="1" applyAlignment="1">
      <alignment horizontal="right" vertical="center"/>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6" fillId="0" borderId="8" xfId="0" applyFont="1" applyFill="1" applyBorder="1" applyAlignment="1">
      <alignment horizontal="right" vertical="center" wrapText="1"/>
    </xf>
    <xf numFmtId="0" fontId="16" fillId="0" borderId="9" xfId="0" applyFont="1" applyFill="1" applyBorder="1" applyAlignment="1">
      <alignment horizontal="right" vertical="center" wrapText="1"/>
    </xf>
    <xf numFmtId="168" fontId="20" fillId="14" borderId="23" xfId="74" applyNumberFormat="1" applyFont="1" applyFill="1" applyBorder="1" applyAlignment="1">
      <alignment horizontal="center" vertical="center" wrapText="1"/>
      <protection locked="0"/>
    </xf>
    <xf numFmtId="168" fontId="20" fillId="14" borderId="60" xfId="74" applyNumberFormat="1" applyFont="1" applyFill="1" applyBorder="1" applyAlignment="1">
      <alignment horizontal="center" vertical="center" wrapText="1"/>
      <protection locked="0"/>
    </xf>
    <xf numFmtId="168" fontId="20" fillId="14" borderId="50" xfId="74" applyNumberFormat="1" applyFont="1" applyFill="1" applyBorder="1" applyAlignment="1">
      <alignment horizontal="center" vertical="center" wrapText="1"/>
      <protection locked="0"/>
    </xf>
    <xf numFmtId="0" fontId="20" fillId="3" borderId="1" xfId="49" applyNumberFormat="1" applyFont="1" applyFill="1" applyBorder="1" applyAlignment="1" applyProtection="1">
      <alignment horizontal="justify" vertical="center" wrapText="1"/>
    </xf>
    <xf numFmtId="169" fontId="20" fillId="7" borderId="36" xfId="74" applyNumberFormat="1" applyFont="1" applyFill="1" applyBorder="1" applyAlignment="1" applyProtection="1">
      <alignment horizontal="center" vertical="center" wrapText="1"/>
    </xf>
    <xf numFmtId="169" fontId="20" fillId="7" borderId="48" xfId="74" applyNumberFormat="1" applyFont="1" applyFill="1" applyBorder="1" applyAlignment="1" applyProtection="1">
      <alignment horizontal="center" vertical="center" wrapText="1"/>
    </xf>
    <xf numFmtId="168" fontId="20" fillId="14" borderId="1" xfId="74" applyNumberFormat="1" applyFont="1" applyFill="1" applyBorder="1" applyAlignment="1">
      <alignment horizontal="center" vertical="center" wrapText="1"/>
      <protection locked="0"/>
    </xf>
    <xf numFmtId="168" fontId="20" fillId="14" borderId="2" xfId="74" applyNumberFormat="1" applyFont="1" applyFill="1" applyBorder="1" applyAlignment="1">
      <alignment horizontal="center" vertical="center" wrapText="1"/>
      <protection locked="0"/>
    </xf>
    <xf numFmtId="168" fontId="20" fillId="14" borderId="4" xfId="74" applyNumberFormat="1" applyFont="1" applyFill="1" applyBorder="1" applyAlignment="1">
      <alignment horizontal="center" vertical="center" wrapText="1"/>
      <protection locked="0"/>
    </xf>
    <xf numFmtId="0" fontId="20" fillId="0" borderId="2" xfId="49" applyNumberFormat="1" applyFont="1" applyFill="1" applyBorder="1" applyAlignment="1" applyProtection="1">
      <alignment horizontal="center" vertical="center" wrapText="1"/>
    </xf>
    <xf numFmtId="0" fontId="20" fillId="0" borderId="3" xfId="49" applyNumberFormat="1" applyFont="1" applyFill="1" applyBorder="1" applyAlignment="1" applyProtection="1">
      <alignment horizontal="center" vertical="center" wrapText="1"/>
    </xf>
    <xf numFmtId="0" fontId="20" fillId="0" borderId="4" xfId="49" applyNumberFormat="1" applyFont="1" applyFill="1" applyBorder="1" applyAlignment="1" applyProtection="1">
      <alignment horizontal="center" vertical="center" wrapText="1"/>
    </xf>
    <xf numFmtId="0" fontId="20" fillId="3" borderId="2" xfId="49" applyNumberFormat="1" applyFont="1" applyFill="1" applyBorder="1" applyAlignment="1" applyProtection="1">
      <alignment horizontal="left" vertical="center" wrapText="1"/>
    </xf>
    <xf numFmtId="0" fontId="20" fillId="3" borderId="3" xfId="49" applyNumberFormat="1" applyFont="1" applyFill="1" applyBorder="1" applyAlignment="1" applyProtection="1">
      <alignment horizontal="left" vertical="center" wrapText="1"/>
    </xf>
    <xf numFmtId="0" fontId="20" fillId="3" borderId="4" xfId="49" applyNumberFormat="1" applyFont="1" applyFill="1" applyBorder="1" applyAlignment="1" applyProtection="1">
      <alignment horizontal="left" vertical="center" wrapText="1"/>
    </xf>
    <xf numFmtId="0" fontId="20" fillId="2" borderId="2" xfId="49" applyNumberFormat="1" applyFont="1" applyFill="1" applyBorder="1" applyAlignment="1" applyProtection="1">
      <alignment horizontal="center" vertical="center" wrapText="1"/>
    </xf>
    <xf numFmtId="0" fontId="20" fillId="2" borderId="3" xfId="49" applyNumberFormat="1" applyFont="1" applyFill="1" applyBorder="1" applyAlignment="1" applyProtection="1">
      <alignment horizontal="center" vertical="center" wrapText="1"/>
    </xf>
    <xf numFmtId="0" fontId="20" fillId="2" borderId="4" xfId="49" applyNumberFormat="1" applyFont="1" applyFill="1" applyBorder="1" applyAlignment="1" applyProtection="1">
      <alignment horizontal="center" vertical="center" wrapText="1"/>
    </xf>
    <xf numFmtId="2" fontId="20" fillId="0" borderId="44" xfId="49" applyNumberFormat="1" applyFont="1" applyFill="1" applyBorder="1" applyAlignment="1" applyProtection="1">
      <alignment horizontal="center" vertical="center" wrapText="1"/>
    </xf>
    <xf numFmtId="2" fontId="20" fillId="0" borderId="45" xfId="49" applyNumberFormat="1" applyFont="1" applyFill="1" applyBorder="1" applyAlignment="1" applyProtection="1">
      <alignment horizontal="center" vertical="center" wrapText="1"/>
    </xf>
    <xf numFmtId="0" fontId="20" fillId="6" borderId="47" xfId="49" applyNumberFormat="1" applyFont="1" applyFill="1" applyBorder="1" applyAlignment="1" applyProtection="1">
      <alignment horizontal="right" vertical="center" wrapText="1"/>
    </xf>
    <xf numFmtId="0" fontId="20" fillId="6" borderId="35" xfId="49" applyNumberFormat="1" applyFont="1" applyFill="1" applyBorder="1" applyAlignment="1" applyProtection="1">
      <alignment horizontal="right" vertical="center" wrapText="1"/>
    </xf>
    <xf numFmtId="0" fontId="20" fillId="14" borderId="16" xfId="49" applyNumberFormat="1" applyFont="1" applyFill="1" applyBorder="1" applyAlignment="1" applyProtection="1">
      <alignment horizontal="center" vertical="center" wrapText="1"/>
    </xf>
    <xf numFmtId="0" fontId="20" fillId="14" borderId="18" xfId="49" applyNumberFormat="1" applyFont="1" applyFill="1" applyBorder="1" applyAlignment="1" applyProtection="1">
      <alignment horizontal="center" vertical="center" wrapText="1"/>
    </xf>
    <xf numFmtId="0" fontId="20" fillId="14" borderId="17" xfId="49" applyNumberFormat="1" applyFont="1" applyFill="1" applyBorder="1" applyAlignment="1" applyProtection="1">
      <alignment horizontal="center" vertical="center" wrapText="1"/>
    </xf>
    <xf numFmtId="0" fontId="20" fillId="14" borderId="35" xfId="49" applyNumberFormat="1" applyFont="1" applyFill="1" applyBorder="1" applyAlignment="1" applyProtection="1">
      <alignment horizontal="center" vertical="center" wrapText="1"/>
    </xf>
    <xf numFmtId="0" fontId="20" fillId="14" borderId="1" xfId="49" applyNumberFormat="1" applyFont="1" applyFill="1" applyBorder="1" applyAlignment="1" applyProtection="1">
      <alignment horizontal="center" vertical="center" wrapText="1"/>
    </xf>
    <xf numFmtId="49" fontId="20" fillId="3" borderId="1" xfId="51" applyNumberFormat="1" applyFont="1" applyFill="1" applyBorder="1" applyAlignment="1">
      <alignment horizontal="left" vertical="center" wrapText="1"/>
      <protection locked="0"/>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0" xfId="0" applyFont="1" applyBorder="1" applyAlignment="1">
      <alignment horizontal="center" vertical="center" wrapText="1"/>
    </xf>
    <xf numFmtId="0" fontId="0" fillId="0" borderId="10" xfId="0" applyBorder="1" applyAlignment="1">
      <alignment horizontal="center" vertical="center" wrapText="1"/>
    </xf>
    <xf numFmtId="0" fontId="0" fillId="0" borderId="0" xfId="0" applyBorder="1" applyAlignment="1">
      <alignment horizontal="center"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22" fontId="0" fillId="0" borderId="7" xfId="0" applyNumberFormat="1" applyBorder="1" applyAlignment="1">
      <alignment horizontal="left" vertical="center" wrapText="1"/>
    </xf>
    <xf numFmtId="22" fontId="0" fillId="0" borderId="8" xfId="0" applyNumberFormat="1" applyBorder="1" applyAlignment="1">
      <alignment horizontal="left" vertical="center" wrapText="1"/>
    </xf>
    <xf numFmtId="0" fontId="2" fillId="0" borderId="8" xfId="0" applyFont="1" applyBorder="1" applyAlignment="1">
      <alignment horizontal="right" vertical="center" wrapText="1"/>
    </xf>
    <xf numFmtId="0" fontId="2" fillId="0" borderId="9" xfId="0" applyFont="1" applyBorder="1" applyAlignment="1">
      <alignment horizontal="righ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 fillId="0" borderId="10" xfId="0" applyFont="1" applyBorder="1" applyAlignment="1">
      <alignment horizontal="left" vertical="center" wrapText="1"/>
    </xf>
    <xf numFmtId="0" fontId="2" fillId="0" borderId="0" xfId="0" applyFont="1" applyBorder="1" applyAlignment="1">
      <alignment horizontal="left" vertical="center" wrapText="1"/>
    </xf>
    <xf numFmtId="0" fontId="0" fillId="0" borderId="10" xfId="0" applyBorder="1" applyAlignment="1">
      <alignment horizontal="left" vertical="center" wrapText="1"/>
    </xf>
    <xf numFmtId="0" fontId="0" fillId="0" borderId="0" xfId="0" applyBorder="1" applyAlignment="1">
      <alignment horizontal="left" vertical="center" wrapText="1"/>
    </xf>
    <xf numFmtId="0" fontId="0" fillId="0" borderId="11" xfId="0"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168" fontId="20" fillId="0" borderId="20" xfId="65" applyNumberFormat="1" applyFont="1" applyFill="1" applyBorder="1" applyAlignment="1" applyProtection="1">
      <alignment horizontal="center" vertical="center" wrapText="1"/>
    </xf>
    <xf numFmtId="168" fontId="20" fillId="0" borderId="22" xfId="65" applyNumberFormat="1" applyFont="1" applyFill="1" applyBorder="1" applyAlignment="1" applyProtection="1">
      <alignment horizontal="center" vertical="center" wrapText="1"/>
    </xf>
    <xf numFmtId="169" fontId="20" fillId="7" borderId="23" xfId="74" applyNumberFormat="1" applyFont="1" applyFill="1" applyBorder="1" applyAlignment="1" applyProtection="1">
      <alignment horizontal="center" vertical="center" wrapText="1"/>
    </xf>
    <xf numFmtId="169" fontId="20" fillId="7" borderId="50" xfId="74" applyNumberFormat="1" applyFont="1" applyFill="1" applyBorder="1" applyAlignment="1" applyProtection="1">
      <alignment horizontal="center" vertical="center" wrapText="1"/>
    </xf>
    <xf numFmtId="169" fontId="20" fillId="5" borderId="20" xfId="74" applyNumberFormat="1" applyFont="1" applyFill="1" applyBorder="1" applyAlignment="1" applyProtection="1">
      <alignment horizontal="center" vertical="center" wrapText="1"/>
    </xf>
    <xf numFmtId="169" fontId="20" fillId="5" borderId="22" xfId="74" applyNumberFormat="1" applyFont="1" applyFill="1" applyBorder="1" applyAlignment="1" applyProtection="1">
      <alignment horizontal="center" vertical="center" wrapText="1"/>
    </xf>
    <xf numFmtId="0" fontId="20" fillId="0" borderId="30" xfId="49" applyNumberFormat="1" applyFont="1" applyFill="1" applyBorder="1" applyAlignment="1" applyProtection="1">
      <alignment horizontal="right" vertical="center" wrapText="1"/>
    </xf>
    <xf numFmtId="0" fontId="20" fillId="0" borderId="31" xfId="49" applyNumberFormat="1" applyFont="1" applyFill="1" applyBorder="1" applyAlignment="1" applyProtection="1">
      <alignment horizontal="right" vertical="center" wrapText="1"/>
    </xf>
    <xf numFmtId="0" fontId="20" fillId="6" borderId="27" xfId="49" applyNumberFormat="1" applyFont="1" applyFill="1" applyBorder="1" applyAlignment="1" applyProtection="1">
      <alignment horizontal="right" vertical="center" wrapText="1"/>
    </xf>
    <xf numFmtId="0" fontId="20" fillId="6" borderId="28" xfId="49" applyNumberFormat="1" applyFont="1" applyFill="1" applyBorder="1" applyAlignment="1" applyProtection="1">
      <alignment horizontal="right" vertical="center" wrapText="1"/>
    </xf>
    <xf numFmtId="0" fontId="20" fillId="0" borderId="24" xfId="49" applyNumberFormat="1" applyFont="1" applyFill="1" applyBorder="1" applyAlignment="1" applyProtection="1">
      <alignment horizontal="right" vertical="center" wrapText="1"/>
    </xf>
    <xf numFmtId="0" fontId="20" fillId="0" borderId="25" xfId="49" applyNumberFormat="1" applyFont="1" applyFill="1" applyBorder="1" applyAlignment="1" applyProtection="1">
      <alignment horizontal="right" vertical="center" wrapText="1"/>
    </xf>
    <xf numFmtId="0" fontId="26" fillId="3" borderId="2" xfId="0" applyFont="1" applyFill="1" applyBorder="1" applyAlignment="1">
      <alignment horizontal="left" vertical="center" wrapText="1"/>
    </xf>
    <xf numFmtId="0" fontId="26" fillId="3" borderId="3" xfId="0" applyFont="1" applyFill="1" applyBorder="1" applyAlignment="1">
      <alignment horizontal="left" vertical="center" wrapText="1"/>
    </xf>
    <xf numFmtId="0" fontId="26" fillId="8" borderId="12" xfId="0" applyFont="1" applyFill="1" applyBorder="1" applyAlignment="1">
      <alignment horizontal="left" vertical="center"/>
    </xf>
    <xf numFmtId="0" fontId="26" fillId="8" borderId="13" xfId="0" applyFont="1" applyFill="1" applyBorder="1" applyAlignment="1">
      <alignment horizontal="left" vertical="center"/>
    </xf>
    <xf numFmtId="0" fontId="26" fillId="8" borderId="8" xfId="0" applyFont="1" applyFill="1" applyBorder="1" applyAlignment="1">
      <alignment horizontal="center" vertical="center" wrapText="1"/>
    </xf>
    <xf numFmtId="0" fontId="26" fillId="8" borderId="9" xfId="0" applyFont="1" applyFill="1" applyBorder="1" applyAlignment="1">
      <alignment horizontal="center" vertical="center" wrapText="1"/>
    </xf>
    <xf numFmtId="0" fontId="26" fillId="8" borderId="0" xfId="0" applyFont="1" applyFill="1" applyBorder="1" applyAlignment="1">
      <alignment horizontal="center" vertical="center" wrapText="1"/>
    </xf>
    <xf numFmtId="0" fontId="26" fillId="8" borderId="11" xfId="0" applyFont="1" applyFill="1" applyBorder="1" applyAlignment="1">
      <alignment horizontal="center" vertical="center" wrapText="1"/>
    </xf>
    <xf numFmtId="0" fontId="26" fillId="8" borderId="13" xfId="0" applyFont="1" applyFill="1" applyBorder="1" applyAlignment="1">
      <alignment horizontal="center" vertical="center" wrapText="1"/>
    </xf>
    <xf numFmtId="0" fontId="26" fillId="8" borderId="5" xfId="0" applyFont="1" applyFill="1" applyBorder="1" applyAlignment="1">
      <alignment horizontal="center" vertical="center" wrapText="1"/>
    </xf>
    <xf numFmtId="0" fontId="25" fillId="6" borderId="56" xfId="0" applyFont="1" applyFill="1" applyBorder="1" applyAlignment="1">
      <alignment horizontal="center" vertical="center" textRotation="90"/>
    </xf>
    <xf numFmtId="0" fontId="25" fillId="6" borderId="57" xfId="0" applyFont="1" applyFill="1" applyBorder="1" applyAlignment="1">
      <alignment horizontal="center" vertical="center" textRotation="90"/>
    </xf>
    <xf numFmtId="0" fontId="25" fillId="6" borderId="63" xfId="0" applyFont="1" applyFill="1" applyBorder="1" applyAlignment="1">
      <alignment horizontal="center" vertical="center" textRotation="90"/>
    </xf>
    <xf numFmtId="0" fontId="24" fillId="16" borderId="33" xfId="0" applyFont="1" applyFill="1" applyBorder="1" applyAlignment="1">
      <alignment horizontal="center" vertical="center"/>
    </xf>
    <xf numFmtId="0" fontId="24" fillId="16" borderId="34" xfId="0" applyFont="1" applyFill="1" applyBorder="1" applyAlignment="1">
      <alignment horizontal="center" vertical="center"/>
    </xf>
    <xf numFmtId="0" fontId="26" fillId="16" borderId="44" xfId="0" applyFont="1" applyFill="1" applyBorder="1" applyAlignment="1">
      <alignment horizontal="center" vertical="center"/>
    </xf>
    <xf numFmtId="0" fontId="26" fillId="16" borderId="45" xfId="0" applyFont="1" applyFill="1" applyBorder="1" applyAlignment="1">
      <alignment horizontal="center" vertical="center"/>
    </xf>
    <xf numFmtId="0" fontId="26" fillId="16" borderId="55" xfId="0" applyFont="1" applyFill="1" applyBorder="1" applyAlignment="1">
      <alignment horizontal="center" vertical="center"/>
    </xf>
    <xf numFmtId="0" fontId="18" fillId="0" borderId="9" xfId="0" applyFont="1" applyBorder="1" applyAlignment="1">
      <alignment horizontal="center" vertical="center" wrapText="1"/>
    </xf>
    <xf numFmtId="0" fontId="19" fillId="0" borderId="11" xfId="0" applyFont="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23" fillId="0" borderId="44" xfId="0" applyFont="1" applyBorder="1" applyAlignment="1">
      <alignment horizontal="center" vertical="center"/>
    </xf>
    <xf numFmtId="0" fontId="23" fillId="0" borderId="45" xfId="0" applyFont="1" applyBorder="1" applyAlignment="1">
      <alignment horizontal="center" vertical="center"/>
    </xf>
    <xf numFmtId="0" fontId="23" fillId="0" borderId="46" xfId="0" applyFont="1" applyBorder="1" applyAlignment="1">
      <alignment horizontal="center" vertical="center"/>
    </xf>
    <xf numFmtId="0" fontId="0" fillId="0" borderId="39" xfId="0" applyBorder="1" applyAlignment="1">
      <alignment horizontal="center"/>
    </xf>
    <xf numFmtId="0" fontId="0" fillId="0" borderId="21" xfId="0" applyBorder="1" applyAlignment="1">
      <alignment horizontal="center"/>
    </xf>
    <xf numFmtId="0" fontId="0" fillId="0" borderId="59" xfId="0" applyBorder="1" applyAlignment="1">
      <alignment horizontal="center"/>
    </xf>
    <xf numFmtId="0" fontId="41" fillId="0" borderId="13" xfId="0" applyFont="1" applyBorder="1" applyAlignment="1">
      <alignment horizontal="center" vertical="center" wrapText="1"/>
    </xf>
    <xf numFmtId="0" fontId="41" fillId="0" borderId="5" xfId="0" applyFont="1"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19" fillId="0" borderId="10" xfId="0" applyFont="1" applyBorder="1" applyAlignment="1">
      <alignment horizontal="center" vertical="center"/>
    </xf>
    <xf numFmtId="0" fontId="19" fillId="0" borderId="0" xfId="0" applyFont="1" applyBorder="1" applyAlignment="1">
      <alignment horizontal="center" vertical="center"/>
    </xf>
    <xf numFmtId="0" fontId="19" fillId="0" borderId="11" xfId="0" applyFont="1" applyBorder="1" applyAlignment="1">
      <alignment horizontal="center" vertical="center"/>
    </xf>
    <xf numFmtId="17" fontId="0" fillId="0" borderId="10" xfId="0" applyNumberFormat="1" applyBorder="1" applyAlignment="1">
      <alignment horizontal="center" vertical="center"/>
    </xf>
    <xf numFmtId="17" fontId="0" fillId="0" borderId="11" xfId="0" applyNumberFormat="1" applyBorder="1" applyAlignment="1">
      <alignment horizontal="center" vertical="center"/>
    </xf>
    <xf numFmtId="0" fontId="38" fillId="11" borderId="10" xfId="0" applyFont="1" applyFill="1" applyBorder="1" applyAlignment="1">
      <alignment horizontal="center" vertical="center"/>
    </xf>
    <xf numFmtId="0" fontId="38" fillId="11" borderId="11" xfId="0" applyFont="1" applyFill="1" applyBorder="1" applyAlignment="1">
      <alignment horizontal="center" vertical="center"/>
    </xf>
    <xf numFmtId="0" fontId="33" fillId="2" borderId="0" xfId="15" applyFont="1" applyFill="1" applyBorder="1" applyAlignment="1">
      <alignment horizontal="center"/>
    </xf>
    <xf numFmtId="0" fontId="33" fillId="2" borderId="0" xfId="15" applyFont="1" applyFill="1" applyBorder="1" applyAlignment="1">
      <alignment horizontal="center" vertical="center"/>
    </xf>
    <xf numFmtId="0" fontId="22" fillId="2" borderId="0" xfId="15" applyFont="1" applyFill="1" applyBorder="1" applyAlignment="1">
      <alignment horizontal="right"/>
    </xf>
    <xf numFmtId="0" fontId="27" fillId="2" borderId="40" xfId="13" applyFont="1" applyFill="1" applyBorder="1" applyAlignment="1">
      <alignment horizontal="center" wrapText="1"/>
    </xf>
    <xf numFmtId="0" fontId="27" fillId="2" borderId="41" xfId="13" applyFont="1" applyFill="1" applyBorder="1" applyAlignment="1">
      <alignment horizontal="center" wrapText="1"/>
    </xf>
    <xf numFmtId="0" fontId="27" fillId="2" borderId="42" xfId="13" applyFont="1" applyFill="1" applyBorder="1" applyAlignment="1">
      <alignment horizontal="center" wrapText="1"/>
    </xf>
    <xf numFmtId="0" fontId="31" fillId="2" borderId="0" xfId="13" applyFont="1" applyFill="1" applyBorder="1" applyAlignment="1">
      <alignment horizontal="left"/>
    </xf>
    <xf numFmtId="0" fontId="6" fillId="2" borderId="0" xfId="13" applyFill="1" applyBorder="1" applyAlignment="1">
      <alignment horizontal="center" vertical="center"/>
    </xf>
    <xf numFmtId="0" fontId="37" fillId="0" borderId="0" xfId="0" applyFont="1" applyAlignment="1">
      <alignment horizontal="left" wrapText="1"/>
    </xf>
    <xf numFmtId="0" fontId="0" fillId="0" borderId="0" xfId="0"/>
    <xf numFmtId="44" fontId="0" fillId="0" borderId="19" xfId="0" applyNumberFormat="1" applyBorder="1" applyAlignment="1">
      <alignment horizontal="right" vertical="center" wrapText="1"/>
    </xf>
  </cellXfs>
  <cellStyles count="94">
    <cellStyle name="Cabeçalho 1" xfId="16" xr:uid="{00000000-0005-0000-0000-000000000000}"/>
    <cellStyle name="Cabeçalho 2" xfId="17" xr:uid="{00000000-0005-0000-0000-000001000000}"/>
    <cellStyle name="Comma 2" xfId="18" xr:uid="{00000000-0005-0000-0000-000002000000}"/>
    <cellStyle name="Comma 2 2" xfId="79" xr:uid="{571D01BD-126E-4A14-84AD-EC1713BF497D}"/>
    <cellStyle name="Data" xfId="19" xr:uid="{00000000-0005-0000-0000-000003000000}"/>
    <cellStyle name="Fixo" xfId="20" xr:uid="{00000000-0005-0000-0000-000004000000}"/>
    <cellStyle name="Graphics" xfId="21" xr:uid="{00000000-0005-0000-0000-000005000000}"/>
    <cellStyle name="Moeda" xfId="12" builtinId="4"/>
    <cellStyle name="Moeda 2" xfId="78" xr:uid="{4585FA63-AEEA-4E57-A8BB-03CF6BD87842}"/>
    <cellStyle name="Moeda 2 2" xfId="22" xr:uid="{00000000-0005-0000-0000-000007000000}"/>
    <cellStyle name="Moeda 3" xfId="23" xr:uid="{00000000-0005-0000-0000-000008000000}"/>
    <cellStyle name="Moeda 3 2" xfId="80" xr:uid="{03F8956D-74EE-492F-964F-1DD34F3FE30A}"/>
    <cellStyle name="Moeda0" xfId="24" xr:uid="{00000000-0005-0000-0000-000009000000}"/>
    <cellStyle name="Normal" xfId="0" builtinId="0"/>
    <cellStyle name="Normal 10" xfId="25" xr:uid="{00000000-0005-0000-0000-00000B000000}"/>
    <cellStyle name="Normal 10 2" xfId="26" xr:uid="{00000000-0005-0000-0000-00000C000000}"/>
    <cellStyle name="Normal 10 2 14" xfId="4" xr:uid="{00000000-0005-0000-0000-00000D000000}"/>
    <cellStyle name="Normal 10 4" xfId="27" xr:uid="{00000000-0005-0000-0000-00000E000000}"/>
    <cellStyle name="Normal 100 2 2" xfId="2" xr:uid="{00000000-0005-0000-0000-00000F000000}"/>
    <cellStyle name="Normal 12" xfId="28" xr:uid="{00000000-0005-0000-0000-000010000000}"/>
    <cellStyle name="Normal 12 2 2" xfId="29" xr:uid="{00000000-0005-0000-0000-000011000000}"/>
    <cellStyle name="Normal 145" xfId="30" xr:uid="{00000000-0005-0000-0000-000012000000}"/>
    <cellStyle name="Normal 15 2 3" xfId="7" xr:uid="{00000000-0005-0000-0000-000013000000}"/>
    <cellStyle name="Normal 2" xfId="31" xr:uid="{00000000-0005-0000-0000-000014000000}"/>
    <cellStyle name="Normal 2 10" xfId="32" xr:uid="{00000000-0005-0000-0000-000015000000}"/>
    <cellStyle name="Normal 2 2" xfId="15" xr:uid="{00000000-0005-0000-0000-000016000000}"/>
    <cellStyle name="Normal 2 2 15" xfId="33" xr:uid="{00000000-0005-0000-0000-000017000000}"/>
    <cellStyle name="Normal 2 3" xfId="34" xr:uid="{00000000-0005-0000-0000-000018000000}"/>
    <cellStyle name="Normal 2 4" xfId="35" xr:uid="{00000000-0005-0000-0000-000019000000}"/>
    <cellStyle name="Normal 2 5" xfId="13" xr:uid="{00000000-0005-0000-0000-00001A000000}"/>
    <cellStyle name="Normal 2 6" xfId="36" xr:uid="{00000000-0005-0000-0000-00001B000000}"/>
    <cellStyle name="Normal 202" xfId="37" xr:uid="{00000000-0005-0000-0000-00001C000000}"/>
    <cellStyle name="Normal 3" xfId="38" xr:uid="{00000000-0005-0000-0000-00001D000000}"/>
    <cellStyle name="Normal 3 2" xfId="39" xr:uid="{00000000-0005-0000-0000-00001E000000}"/>
    <cellStyle name="Normal 3 3" xfId="40" xr:uid="{00000000-0005-0000-0000-00001F000000}"/>
    <cellStyle name="Normal 4" xfId="41" xr:uid="{00000000-0005-0000-0000-000020000000}"/>
    <cellStyle name="Normal 4 2" xfId="42" xr:uid="{00000000-0005-0000-0000-000021000000}"/>
    <cellStyle name="Normal 46" xfId="43" xr:uid="{00000000-0005-0000-0000-000022000000}"/>
    <cellStyle name="Normal 5" xfId="44" xr:uid="{00000000-0005-0000-0000-000023000000}"/>
    <cellStyle name="Normal 5 2" xfId="45" xr:uid="{00000000-0005-0000-0000-000024000000}"/>
    <cellStyle name="Normal 6" xfId="73" xr:uid="{00000000-0005-0000-0000-000025000000}"/>
    <cellStyle name="Normal 6 2" xfId="46" xr:uid="{00000000-0005-0000-0000-000026000000}"/>
    <cellStyle name="Normal 6 3" xfId="47" xr:uid="{00000000-0005-0000-0000-000027000000}"/>
    <cellStyle name="Normal 7" xfId="48" xr:uid="{00000000-0005-0000-0000-000028000000}"/>
    <cellStyle name="Normal 8" xfId="49" xr:uid="{00000000-0005-0000-0000-000029000000}"/>
    <cellStyle name="Porcentagem" xfId="1" builtinId="5"/>
    <cellStyle name="Porcentagem 10 2 2" xfId="10" xr:uid="{00000000-0005-0000-0000-00002B000000}"/>
    <cellStyle name="Porcentagem 12" xfId="9" xr:uid="{00000000-0005-0000-0000-00002C000000}"/>
    <cellStyle name="Porcentagem 2" xfId="14" xr:uid="{00000000-0005-0000-0000-00002D000000}"/>
    <cellStyle name="Porcentagem 3" xfId="50" xr:uid="{00000000-0005-0000-0000-00002E000000}"/>
    <cellStyle name="Porcentagem 3 2" xfId="51" xr:uid="{00000000-0005-0000-0000-00002F000000}"/>
    <cellStyle name="Porcentagem 4" xfId="5" xr:uid="{00000000-0005-0000-0000-000030000000}"/>
    <cellStyle name="Porcentagem 4 2" xfId="52" xr:uid="{00000000-0005-0000-0000-000031000000}"/>
    <cellStyle name="Porcentagem 9 2 2" xfId="11" xr:uid="{00000000-0005-0000-0000-000032000000}"/>
    <cellStyle name="Separador de milhares 10" xfId="53" xr:uid="{00000000-0005-0000-0000-000033000000}"/>
    <cellStyle name="Separador de milhares 10 2" xfId="81" xr:uid="{8464F30A-FBD3-4A1F-8D45-2EA1258D02B9}"/>
    <cellStyle name="Separador de milhares 12" xfId="54" xr:uid="{00000000-0005-0000-0000-000034000000}"/>
    <cellStyle name="Separador de milhares 12 2" xfId="82" xr:uid="{A9CF4D64-ABD5-4FDA-8FBC-5E552EEAB8DD}"/>
    <cellStyle name="Separador de milhares 2" xfId="55" xr:uid="{00000000-0005-0000-0000-000035000000}"/>
    <cellStyle name="Separador de milhares 2 10 2" xfId="56" xr:uid="{00000000-0005-0000-0000-000036000000}"/>
    <cellStyle name="Separador de milhares 2 10 2 2" xfId="84" xr:uid="{3EC00BE1-9120-44C1-86D0-71E1306CBA77}"/>
    <cellStyle name="Separador de milhares 2 2" xfId="57" xr:uid="{00000000-0005-0000-0000-000037000000}"/>
    <cellStyle name="Separador de milhares 2 2 2" xfId="85" xr:uid="{5A0668F9-7E72-462D-AB02-24BA650CC1C7}"/>
    <cellStyle name="Separador de milhares 2 3" xfId="58" xr:uid="{00000000-0005-0000-0000-000038000000}"/>
    <cellStyle name="Separador de milhares 2 4" xfId="83" xr:uid="{160BCE30-6A1C-4600-9430-8842D3553066}"/>
    <cellStyle name="Separador de milhares 3" xfId="59" xr:uid="{00000000-0005-0000-0000-000039000000}"/>
    <cellStyle name="Separador de milhares 3 2" xfId="86" xr:uid="{093F0501-E416-434E-A314-AC2343A77FE7}"/>
    <cellStyle name="Separador de milhares 3 3" xfId="60" xr:uid="{00000000-0005-0000-0000-00003A000000}"/>
    <cellStyle name="Separador de milhares 3 3 2" xfId="87" xr:uid="{F293D10E-09A0-4B08-AD78-473969F5556D}"/>
    <cellStyle name="Separador de milhares 4" xfId="61" xr:uid="{00000000-0005-0000-0000-00003B000000}"/>
    <cellStyle name="Separador de milhares 4 2" xfId="88" xr:uid="{C62AFFB2-DB36-429E-BD1E-A6D03AB256F7}"/>
    <cellStyle name="Separador de milhares 5" xfId="62" xr:uid="{00000000-0005-0000-0000-00003C000000}"/>
    <cellStyle name="Separador de milhares 5 2" xfId="63" xr:uid="{00000000-0005-0000-0000-00003D000000}"/>
    <cellStyle name="Separador de milhares 5 2 2" xfId="64" xr:uid="{00000000-0005-0000-0000-00003E000000}"/>
    <cellStyle name="Separador de milhares 5 2 2 2" xfId="89" xr:uid="{6CE73930-DFF8-45F4-A5B8-26C4F7DB081B}"/>
    <cellStyle name="Separador de milhares 6" xfId="65" xr:uid="{00000000-0005-0000-0000-00003F000000}"/>
    <cellStyle name="Separador de milhares 7" xfId="66" xr:uid="{00000000-0005-0000-0000-000040000000}"/>
    <cellStyle name="Separador de milhares 7 2" xfId="90" xr:uid="{3D01AFA8-B433-474C-953E-CDE56ECEBA3F}"/>
    <cellStyle name="Separador de milhares 9" xfId="67" xr:uid="{00000000-0005-0000-0000-000041000000}"/>
    <cellStyle name="Separador de milhares 9 2" xfId="91" xr:uid="{7CD929C0-1F86-4714-9BE7-8302C25F6782}"/>
    <cellStyle name="Separador de milhares_Pasta1" xfId="74" xr:uid="{00000000-0005-0000-0000-000042000000}"/>
    <cellStyle name="Título 5" xfId="68" xr:uid="{00000000-0005-0000-0000-000043000000}"/>
    <cellStyle name="Total 4" xfId="69" xr:uid="{00000000-0005-0000-0000-000044000000}"/>
    <cellStyle name="Vírgula 2" xfId="70" xr:uid="{00000000-0005-0000-0000-000046000000}"/>
    <cellStyle name="Vírgula 2 2" xfId="71" xr:uid="{00000000-0005-0000-0000-000047000000}"/>
    <cellStyle name="Vírgula 2 2 2" xfId="93" xr:uid="{118FE4D8-092E-4A7A-8FDA-4158AE5BBE7B}"/>
    <cellStyle name="Vírgula 2 2 2 3" xfId="8" xr:uid="{00000000-0005-0000-0000-000048000000}"/>
    <cellStyle name="Vírgula 2 2 2 3 2" xfId="77" xr:uid="{47EA50D2-C2D2-48D3-98FB-F72360CC3EFA}"/>
    <cellStyle name="Vírgula 2 2 4" xfId="6" xr:uid="{00000000-0005-0000-0000-000049000000}"/>
    <cellStyle name="Vírgula 2 2 4 2" xfId="76" xr:uid="{EF8D33E6-BBA3-4404-81D7-E6D1BCE38F14}"/>
    <cellStyle name="Vírgula 2 3" xfId="92" xr:uid="{AF8EDF98-BEAB-4E73-9C32-A610241A34E5}"/>
    <cellStyle name="Vírgula 8 2 2" xfId="3" xr:uid="{00000000-0005-0000-0000-00004A000000}"/>
    <cellStyle name="Vírgula 8 2 2 2" xfId="75" xr:uid="{3E185A6F-ECD0-4FAD-A36B-BCFA13A41F3C}"/>
    <cellStyle name="Vírgula0" xfId="72" xr:uid="{00000000-0005-0000-0000-00004B000000}"/>
  </cellStyles>
  <dxfs count="14">
    <dxf>
      <font>
        <b/>
        <i val="0"/>
      </font>
      <fill>
        <patternFill>
          <bgColor rgb="FFC00000"/>
        </patternFill>
      </fill>
    </dxf>
    <dxf>
      <font>
        <b/>
        <i val="0"/>
        <color theme="1"/>
      </font>
      <fill>
        <patternFill>
          <bgColor rgb="FFC00000"/>
        </patternFill>
      </fill>
    </dxf>
    <dxf>
      <font>
        <b/>
        <i val="0"/>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font>
      <fill>
        <patternFill>
          <bgColor rgb="FFC00000"/>
        </patternFill>
      </fill>
    </dxf>
    <dxf>
      <font>
        <b/>
        <i val="0"/>
        <color theme="1"/>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externalLink" Target="externalLinks/externalLink32.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42" Type="http://schemas.openxmlformats.org/officeDocument/2006/relationships/externalLink" Target="externalLinks/externalLink35.xml"/><Relationship Id="rId47" Type="http://schemas.openxmlformats.org/officeDocument/2006/relationships/externalLink" Target="externalLinks/externalLink40.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46" Type="http://schemas.openxmlformats.org/officeDocument/2006/relationships/externalLink" Target="externalLinks/externalLink39.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41" Type="http://schemas.openxmlformats.org/officeDocument/2006/relationships/externalLink" Target="externalLinks/externalLink3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externalLink" Target="externalLinks/externalLink33.xml"/><Relationship Id="rId45" Type="http://schemas.openxmlformats.org/officeDocument/2006/relationships/externalLink" Target="externalLinks/externalLink38.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49" Type="http://schemas.openxmlformats.org/officeDocument/2006/relationships/theme" Target="theme/theme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4" Type="http://schemas.openxmlformats.org/officeDocument/2006/relationships/externalLink" Target="externalLinks/externalLink37.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externalLink" Target="externalLinks/externalLink36.xml"/><Relationship Id="rId48" Type="http://schemas.openxmlformats.org/officeDocument/2006/relationships/externalLink" Target="externalLinks/externalLink41.xml"/><Relationship Id="rId8" Type="http://schemas.openxmlformats.org/officeDocument/2006/relationships/externalLink" Target="externalLinks/externalLink1.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1</xdr:col>
      <xdr:colOff>62207</xdr:colOff>
      <xdr:row>1</xdr:row>
      <xdr:rowOff>116418</xdr:rowOff>
    </xdr:from>
    <xdr:to>
      <xdr:col>1</xdr:col>
      <xdr:colOff>950384</xdr:colOff>
      <xdr:row>3</xdr:row>
      <xdr:rowOff>169336</xdr:rowOff>
    </xdr:to>
    <xdr:pic>
      <xdr:nvPicPr>
        <xdr:cNvPr id="5" name="Imagem 10" descr="SLU_logonova">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124" y="317501"/>
          <a:ext cx="888177" cy="4974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21</xdr:row>
      <xdr:rowOff>114300</xdr:rowOff>
    </xdr:from>
    <xdr:to>
      <xdr:col>6</xdr:col>
      <xdr:colOff>0</xdr:colOff>
      <xdr:row>22</xdr:row>
      <xdr:rowOff>152400</xdr:rowOff>
    </xdr:to>
    <xdr:pic>
      <xdr:nvPicPr>
        <xdr:cNvPr id="2" name="Imagem 1" descr="Logo SLU.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0" y="6343650"/>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200025</xdr:colOff>
      <xdr:row>1</xdr:row>
      <xdr:rowOff>136526</xdr:rowOff>
    </xdr:from>
    <xdr:to>
      <xdr:col>2</xdr:col>
      <xdr:colOff>283634</xdr:colOff>
      <xdr:row>3</xdr:row>
      <xdr:rowOff>189444</xdr:rowOff>
    </xdr:to>
    <xdr:pic>
      <xdr:nvPicPr>
        <xdr:cNvPr id="3" name="Imagem 10" descr="SLU_logonova">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336551"/>
          <a:ext cx="836084" cy="5386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20</xdr:row>
      <xdr:rowOff>114300</xdr:rowOff>
    </xdr:from>
    <xdr:to>
      <xdr:col>2</xdr:col>
      <xdr:colOff>0</xdr:colOff>
      <xdr:row>21</xdr:row>
      <xdr:rowOff>152400</xdr:rowOff>
    </xdr:to>
    <xdr:pic>
      <xdr:nvPicPr>
        <xdr:cNvPr id="2" name="Imagem 1" descr="Logo SLU.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150" y="4667250"/>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xdr:row>
      <xdr:rowOff>88901</xdr:rowOff>
    </xdr:from>
    <xdr:to>
      <xdr:col>1</xdr:col>
      <xdr:colOff>923925</xdr:colOff>
      <xdr:row>3</xdr:row>
      <xdr:rowOff>141819</xdr:rowOff>
    </xdr:to>
    <xdr:pic>
      <xdr:nvPicPr>
        <xdr:cNvPr id="3" name="Imagem 10" descr="SLU_logonova">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4800" y="288926"/>
          <a:ext cx="809625" cy="491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178888</xdr:colOff>
      <xdr:row>0</xdr:row>
      <xdr:rowOff>67470</xdr:rowOff>
    </xdr:from>
    <xdr:to>
      <xdr:col>0</xdr:col>
      <xdr:colOff>1124215</xdr:colOff>
      <xdr:row>2</xdr:row>
      <xdr:rowOff>101338</xdr:rowOff>
    </xdr:to>
    <xdr:pic>
      <xdr:nvPicPr>
        <xdr:cNvPr id="2" name="Imagem 10" descr="SLU_logonova">
          <a:extLst>
            <a:ext uri="{FF2B5EF4-FFF2-40B4-BE49-F238E27FC236}">
              <a16:creationId xmlns:a16="http://schemas.microsoft.com/office/drawing/2014/main" id="{F9A1B1E1-0060-47B9-8EA6-4D79EB1D0D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888" y="67470"/>
          <a:ext cx="945327" cy="472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xdr:col>
      <xdr:colOff>861039</xdr:colOff>
      <xdr:row>28</xdr:row>
      <xdr:rowOff>176935</xdr:rowOff>
    </xdr:from>
    <xdr:ext cx="2276581" cy="720044"/>
    <mc:AlternateContent xmlns:mc="http://schemas.openxmlformats.org/markup-compatibility/2006" xmlns:a14="http://schemas.microsoft.com/office/drawing/2010/main">
      <mc:Choice Requires="a14">
        <xdr:sp macro="" textlink="">
          <xdr:nvSpPr>
            <xdr:cNvPr id="2" name="CaixaDeTexto 1">
              <a:extLst>
                <a:ext uri="{FF2B5EF4-FFF2-40B4-BE49-F238E27FC236}">
                  <a16:creationId xmlns:a16="http://schemas.microsoft.com/office/drawing/2014/main" id="{00000000-0008-0000-0300-000002000000}"/>
                </a:ext>
              </a:extLst>
            </xdr:cNvPr>
            <xdr:cNvSpPr txBox="1"/>
          </xdr:nvSpPr>
          <xdr:spPr>
            <a:xfrm>
              <a:off x="2061189" y="6415810"/>
              <a:ext cx="2276581" cy="7200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pt-BR" sz="1400"/>
                <a:t>BDI</a:t>
              </a:r>
              <a14:m>
                <m:oMath xmlns:m="http://schemas.openxmlformats.org/officeDocument/2006/math">
                  <m:r>
                    <a:rPr lang="pt-BR" sz="1400" i="1">
                      <a:latin typeface="Cambria Math"/>
                    </a:rPr>
                    <m:t>=</m:t>
                  </m:r>
                  <m:d>
                    <m:dPr>
                      <m:begChr m:val="["/>
                      <m:endChr m:val="]"/>
                      <m:ctrlPr>
                        <a:rPr lang="pt-BR" sz="1400" i="1">
                          <a:latin typeface="Cambria Math" panose="02040503050406030204" pitchFamily="18" charset="0"/>
                        </a:rPr>
                      </m:ctrlPr>
                    </m:dPr>
                    <m:e>
                      <m:f>
                        <m:fPr>
                          <m:ctrlPr>
                            <a:rPr lang="el-GR" sz="1400" i="1">
                              <a:latin typeface="Cambria Math" panose="02040503050406030204" pitchFamily="18" charset="0"/>
                            </a:rPr>
                          </m:ctrlPr>
                        </m:fPr>
                        <m:num>
                          <m:d>
                            <m:dPr>
                              <m:ctrlPr>
                                <a:rPr lang="el-GR" sz="1400" i="1">
                                  <a:latin typeface="Cambria Math" panose="02040503050406030204" pitchFamily="18" charset="0"/>
                                </a:rPr>
                              </m:ctrlPr>
                            </m:dPr>
                            <m:e>
                              <m:r>
                                <a:rPr lang="pt-BR" sz="1400" b="0" i="1">
                                  <a:latin typeface="Cambria Math"/>
                                </a:rPr>
                                <m:t>1+</m:t>
                              </m:r>
                              <m:f>
                                <m:fPr>
                                  <m:ctrlPr>
                                    <a:rPr lang="pt-BR" sz="1400" b="0" i="1">
                                      <a:latin typeface="Cambria Math" panose="02040503050406030204" pitchFamily="18" charset="0"/>
                                    </a:rPr>
                                  </m:ctrlPr>
                                </m:fPr>
                                <m:num>
                                  <m:r>
                                    <a:rPr lang="pt-BR" sz="1400" b="0" i="1">
                                      <a:latin typeface="Cambria Math"/>
                                    </a:rPr>
                                    <m:t>𝑏</m:t>
                                  </m:r>
                                </m:num>
                                <m:den>
                                  <m:r>
                                    <a:rPr lang="pt-BR" sz="1400" b="0" i="1">
                                      <a:latin typeface="Cambria Math"/>
                                    </a:rPr>
                                    <m:t>100</m:t>
                                  </m:r>
                                </m:den>
                              </m:f>
                            </m:e>
                          </m:d>
                          <m:r>
                            <a:rPr lang="pt-BR" sz="1400" b="0" i="1">
                              <a:latin typeface="Cambria Math"/>
                              <a:ea typeface="Cambria Math"/>
                            </a:rPr>
                            <m:t>×</m:t>
                          </m:r>
                          <m:d>
                            <m:dPr>
                              <m:ctrlPr>
                                <a:rPr lang="pt-BR" sz="1400" b="0" i="1">
                                  <a:latin typeface="Cambria Math" panose="02040503050406030204" pitchFamily="18" charset="0"/>
                                  <a:ea typeface="Cambria Math"/>
                                </a:rPr>
                              </m:ctrlPr>
                            </m:dPr>
                            <m:e>
                              <m:r>
                                <a:rPr lang="pt-BR" sz="1400" b="0" i="1">
                                  <a:latin typeface="Cambria Math"/>
                                  <a:ea typeface="Cambria Math"/>
                                </a:rPr>
                                <m:t>1+</m:t>
                              </m:r>
                              <m:f>
                                <m:fPr>
                                  <m:ctrlPr>
                                    <a:rPr lang="pt-BR" sz="1400" b="0" i="1">
                                      <a:latin typeface="Cambria Math" panose="02040503050406030204" pitchFamily="18" charset="0"/>
                                      <a:ea typeface="Cambria Math"/>
                                    </a:rPr>
                                  </m:ctrlPr>
                                </m:fPr>
                                <m:num>
                                  <m:r>
                                    <a:rPr lang="pt-BR" sz="1400" b="0" i="1">
                                      <a:latin typeface="Cambria Math"/>
                                      <a:ea typeface="Cambria Math"/>
                                    </a:rPr>
                                    <m:t>𝑐</m:t>
                                  </m:r>
                                </m:num>
                                <m:den>
                                  <m:r>
                                    <a:rPr lang="pt-BR" sz="1400" b="0" i="1">
                                      <a:latin typeface="Cambria Math"/>
                                      <a:ea typeface="Cambria Math"/>
                                    </a:rPr>
                                    <m:t>100</m:t>
                                  </m:r>
                                </m:den>
                              </m:f>
                            </m:e>
                          </m:d>
                        </m:num>
                        <m:den>
                          <m:r>
                            <a:rPr lang="pt-BR" sz="1400" b="0" i="1">
                              <a:latin typeface="Cambria Math"/>
                            </a:rPr>
                            <m:t>1−</m:t>
                          </m:r>
                          <m:f>
                            <m:fPr>
                              <m:ctrlPr>
                                <a:rPr lang="pt-BR" sz="1400" b="0" i="1">
                                  <a:latin typeface="Cambria Math" panose="02040503050406030204" pitchFamily="18" charset="0"/>
                                </a:rPr>
                              </m:ctrlPr>
                            </m:fPr>
                            <m:num>
                              <m:r>
                                <a:rPr lang="pt-BR" sz="1400" b="0" i="1">
                                  <a:latin typeface="Cambria Math"/>
                                </a:rPr>
                                <m:t>𝑎</m:t>
                              </m:r>
                            </m:num>
                            <m:den>
                              <m:r>
                                <a:rPr lang="pt-BR" sz="1400" b="0" i="1">
                                  <a:latin typeface="Cambria Math"/>
                                </a:rPr>
                                <m:t>100</m:t>
                              </m:r>
                            </m:den>
                          </m:f>
                        </m:den>
                      </m:f>
                    </m:e>
                  </m:d>
                  <m:r>
                    <a:rPr lang="pt-BR" sz="1400" b="0" i="1">
                      <a:latin typeface="Cambria Math"/>
                    </a:rPr>
                    <m:t>−1</m:t>
                  </m:r>
                </m:oMath>
              </a14:m>
              <a:endParaRPr lang="pt-BR" sz="1400"/>
            </a:p>
          </xdr:txBody>
        </xdr:sp>
      </mc:Choice>
      <mc:Fallback xmlns="">
        <xdr:sp macro="" textlink="">
          <xdr:nvSpPr>
            <xdr:cNvPr id="2" name="CaixaDeTexto 1"/>
            <xdr:cNvSpPr txBox="1"/>
          </xdr:nvSpPr>
          <xdr:spPr>
            <a:xfrm>
              <a:off x="2061189" y="6415810"/>
              <a:ext cx="2276581" cy="7200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pt-BR" sz="1400"/>
                <a:t>BDI</a:t>
              </a:r>
              <a:r>
                <a:rPr lang="pt-BR" sz="1400" i="0">
                  <a:latin typeface="Cambria Math"/>
                </a:rPr>
                <a:t>=[</a:t>
              </a:r>
              <a:r>
                <a:rPr lang="el-GR" sz="1400" i="0">
                  <a:latin typeface="Cambria Math"/>
                </a:rPr>
                <a:t>((</a:t>
              </a:r>
              <a:r>
                <a:rPr lang="pt-BR" sz="1400" b="0" i="0">
                  <a:latin typeface="Cambria Math"/>
                </a:rPr>
                <a:t>1+𝑏/100)</a:t>
              </a:r>
              <a:r>
                <a:rPr lang="pt-BR" sz="1400" b="0" i="0">
                  <a:latin typeface="Cambria Math"/>
                  <a:ea typeface="Cambria Math"/>
                </a:rPr>
                <a:t>×(1+𝑐/100)</a:t>
              </a:r>
              <a:r>
                <a:rPr lang="el-GR" sz="1400" b="0" i="0">
                  <a:latin typeface="Cambria Math"/>
                  <a:ea typeface="Cambria Math"/>
                </a:rPr>
                <a:t>)/(</a:t>
              </a:r>
              <a:r>
                <a:rPr lang="pt-BR" sz="1400" b="0" i="0">
                  <a:latin typeface="Cambria Math"/>
                </a:rPr>
                <a:t>1−𝑎/100</a:t>
              </a:r>
              <a:r>
                <a:rPr lang="el-GR" sz="1400" b="0" i="0">
                  <a:latin typeface="Cambria Math"/>
                </a:rPr>
                <a:t>)</a:t>
              </a:r>
              <a:r>
                <a:rPr lang="pt-BR" sz="1400" b="0" i="0">
                  <a:latin typeface="Cambria Math"/>
                </a:rPr>
                <a:t>]−1</a:t>
              </a:r>
              <a:endParaRPr lang="pt-BR" sz="1400"/>
            </a:p>
          </xdr:txBody>
        </xdr:sp>
      </mc:Fallback>
    </mc:AlternateContent>
    <xdr:clientData/>
  </xdr:oneCellAnchor>
  <xdr:twoCellAnchor editAs="oneCell">
    <xdr:from>
      <xdr:col>4</xdr:col>
      <xdr:colOff>1376796</xdr:colOff>
      <xdr:row>8</xdr:row>
      <xdr:rowOff>86591</xdr:rowOff>
    </xdr:from>
    <xdr:to>
      <xdr:col>4</xdr:col>
      <xdr:colOff>1381372</xdr:colOff>
      <xdr:row>8</xdr:row>
      <xdr:rowOff>191027</xdr:rowOff>
    </xdr:to>
    <xdr:pic>
      <xdr:nvPicPr>
        <xdr:cNvPr id="3" name="Imagem 2" descr="logo verde-site">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4421" y="1829666"/>
          <a:ext cx="4576" cy="1044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21991</xdr:colOff>
      <xdr:row>1</xdr:row>
      <xdr:rowOff>127001</xdr:rowOff>
    </xdr:from>
    <xdr:to>
      <xdr:col>1</xdr:col>
      <xdr:colOff>995893</xdr:colOff>
      <xdr:row>3</xdr:row>
      <xdr:rowOff>179919</xdr:rowOff>
    </xdr:to>
    <xdr:pic>
      <xdr:nvPicPr>
        <xdr:cNvPr id="4" name="Imagem 10" descr="SLU_logonova">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2966" y="327026"/>
          <a:ext cx="973902" cy="5386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dos\PLANILHA\drgoor02_a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IDOR\IRRIGA&#199;&#195;O\PROJETOS\FLORES\EXECUTIV\Etapas%20Barragem\Contrato%20de%20Aruan&#227;_Defesa%20TCM%2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20.1.206\or&#231;amentos\Documents%20and%20Settings\Tesouraria\Meus%20documentos\cynthia\levantamentos%20versailles-R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201\Editais\C\E\I\Gerencia%20de%20Pavimentos\Paragon%20II%201.10\indices%20caracterizador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201\Editais\Users\Alexsander\Downloads\30&#170;%20Medi&#231;&#227;o%20-%20DNIT\Obra%20107\CD%2029\Medi&#231;&#227;o\C\E\I\Gerencia%20de%20Pavimentos\Paragon%20II%201.10\Graficos\CARACT%20PAV%20EXISTENT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COM\Or&#231;amento\Documents%20and%20Settings\INF\Meus%20documentos\Terral\Vie%20en%20Rose\La%20Vie%20en%20Rose%20Residence_Levtos%20Fin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2\c\AAA\OPUS\ALAMEDA\ALAMEDA_Levtos%20R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20.1.206\or&#231;amentos\d\TERRAL\NOROESTE\T23_or&#231;amento_R02%2020011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120.1.206\or&#231;amentos\or&#231;amentos\Documents%20and%20Settings\Tesouraria\Meus%20documentos\cynthia\levantamentos%20versailles-R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Concorrencia_Tecpav\Propostas\MFP\2019\PREFEITURA%20DE%20GOI&#194;NIA\CP%20003-19\PREF%20DE%20GOI&#194;NIA-ESTUDO\CUSTO%20-%20PARA%20ROG&#201;RI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M\VOL\ARQUIVOS\DPL\OBRAS\0092\NB_92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rquivos\Desktop\PREF.%20DE%20MINEIROS\CP%20002-19\01-%20Or&#231;amentos\Pra&#231;a%20Primavera%20Mineiros\Arquivos%20para%20Recurso%20Tesouro%20Municipal%20-%20FEVEREIRO%202019\Planilha%20or&#231;amentaria%20e%20complement"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Meus%20Documentos\PT-22000\Boletim%20de%20Medi&#231;&#227;o%20-%20CEF2.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DTS.GRP\DCAST.GRP\Editais\Concorrencias\CO02402(CSC)\Orcamento\Orcamento%20CSC.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2019\PREFEITURA%20DE%20AN&#193;POLIS\PREF%20DE%20ANAPOLIS\CP%20007-19\LICITA&#199;&#195;O\dados\H%20-%20OBRAS\Prefeitura%20de%20Itumbiara\LAGO\TEMP-Planilha%20LQ%20-%20Pier%20Itumbiara%20-%20R0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GERENCIAL\AGA\Moderniza&#231;&#227;o%20Estreito\Sugest&#245;es%20Estreito\Adicionais%20para%20Servi&#231;os%20Complementar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BM\SYS\ARQUIVOS\DPL\AREA_EQU\AEQ_CONC.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rvadm002\Editais\exe%20plan%20pax\CASH%20FLO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Meus%20documentos\An&#225;polis\Boletim%20de%20Medi&#231;&#227;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edicao\Meus%20Documentos\Meus%20Documentos\Mineiros%20(2001)\Boletim%20de%20Medi&#231;&#227;o.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erencia\Meus%20documentos_HD_D_Gerencia\Arquivos%20de%20Dados\Odair-Gae\Or&#231;amentos\Or&#231;amentos\pm_morr_edi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Meus%20Documentos\Aparecida%20de%20Goi&#226;nia\Prefeitura\Boletim%20de%20Medi&#231;&#227;o%20-%20Banco.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BKP%2001.11\Documents\PREFEITURA%20APS\BUEIROS%20E%20VIVIAN%20PARK\Documents%20and%20Settings\fr21497\Configura&#231;&#245;es%20locais\Temp\DOCUME~1\FR2038~1.COR\CONFIG~1\Temp\Encargos%20Sociais%20e%20BDI%20Clovis%2015_03_20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ervidor\servidor%20(d)\de-seor&#231;a\USU&#193;RIOS\JUCELINO\POLICLINICA\Users\ctis\Documents\SARA\GERENCIA%20ADMINISTRATIV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rvidor\servidor%20(d)\de-seor&#231;a\USU&#193;RIOS\JUCELINO\POLICLINICA\escolasigmarr%20instala&#231;&#245;e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ervidor\servidor%20(d)\de-seor&#231;a\USU&#193;RIOS\JUCELINO\POLICLINICA\funda&#231;&#227;oPC-05(07)-ESCOLA-49-TAGUATINGA-DF..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PROJETOS\EXTREMA\BURITIS\03-PROJ\08-PLANILHAS\REDE_V002\DIM_TODAS_V003.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BKP%2001.11\Documents\PREFEITURA%20APS\BUEIROS%20E%20VIVIAN%20PARK\Documents%20and%20Settings\fr21497\Configura&#231;&#245;es%20locais\Temp\DOCUME~1\FC76642\CONFIG~1\Temp\notesF7EC6E\DOCUME~1\fc71032\CONFIG~1\Temp\n.notes\~303113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TEMP\_PSUL\OR&#199;AMENTO\ORC_PSUL_V0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Meus%20documentos\Aparecida%20de%20Goi&#226;nia\Boletim%20de%20Medi&#231;&#227;o.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BKP%2001.11\Documents\PREFEITURA%20APS\BUEIROS%20E%20VIVIAN%20PARK\EDITAIS\2007\RESTAURANTE\Or&#231;amento\REV%2003\CCU_PROJETADO.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T:\DOCUME~1\fc71032\CONFIG~1\Temp\n.notes\~303113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RVCOM\Or&#231;amento\ab\OPUS\AREIAO\CLARICE\Levantamento%20-%20Dom%20Victorio.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BKP%2001.11\Documents\PREFEITURA%20APS\BUEIROS%20E%20VIVIAN%20PARK\backup\DCAD\Estudos\Or&#231;amento\EncargosSociais\Encargos%20Sociais%20R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BKP%2001.11\Documents\PREFEITURA%20APS\BUEIROS%20E%20VIVIAN%20PARK\Documents%20and%20Settings\fr21497\Configura&#231;&#245;es%20locais\Temp\DOCUME~1\fc71032\CONFIG~1\Temp\n.notes\~303113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RVCOM\Or&#231;amento\DOCUME~1\HELVEC~1\CONFIG~1\Temp\SZ4003\Levto%2016&#186;%20TIPO.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B:\DM-MTZ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dados\PLANILHA\ptana064.xls" TargetMode="External"/></Relationships>
</file>

<file path=xl/externalLinks/_rels/externalLink39.xml.rels><?xml version="1.0" encoding="UTF-8" standalone="yes"?>
<Relationships xmlns="http://schemas.openxmlformats.org/package/2006/relationships"><Relationship Id="rId2" Type="http://schemas.microsoft.com/office/2019/04/relationships/externalLinkLongPath" Target="file:///\\srv-11\trabalho\2007\H&#201;LIO%20PRATES\RELAT&#211;RIOS\Relat&#243;rio%20Final%20-%20UPP\Vol.%20XI%20-%20Espec.%20Quantitativos%20e%20Or&#231;amento-\REVIS&#195;O%202\Or&#231;amento_Helio%20Prates_Cutos_01-04-2009\OR&#199;AMENTOS_CUSTOS_2009_V2\ORCAMENTO_HP_REL_UPP_REV2_v2.xls?E9ED4703" TargetMode="External"/><Relationship Id="rId1" Type="http://schemas.openxmlformats.org/officeDocument/2006/relationships/externalLinkPath" Target="file:///\\E9ED4703\ORCAMENTO_HP_REL_UPP_REV2_v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BKP%2001.11\Documents\PREFEITURA%20APS\BUEIROS%20E%20VIVIAN%20PARK\DTS.GRP\DCAST.GRP\Editais\Concorre\CO02402(CSC)\Orcamento\Efetivo%20com%20sal&#225;rio.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DTS.GRP\DCAST.GRP\Editais\Concorre\CO02402(CSC)\Orcamento\Efetivo%20com%20sal&#225;r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TE 02"/>
      <sheetName val="CR LOTE 02"/>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TERAÇÃO PAV."/>
      <sheetName val="ALTERAÇÃO PROJETO"/>
      <sheetName val="ALTERAÇÃO PAV. (SEM ADM.)"/>
      <sheetName val="ALTERAÇÃO PROJETO (SEM ADM.)"/>
      <sheetName val="CR LOTE 02"/>
      <sheetName val="DRANPX14"/>
      <sheetName val="Orçamento 1ª  ETAPA"/>
      <sheetName val="Contrato de Aruanã_Defesa TCM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EsquadRIA"/>
      <sheetName val="Cobertura"/>
      <sheetName val="Alv SS"/>
      <sheetName val="Alv térreo"/>
      <sheetName val="Alv pilotis"/>
      <sheetName val="Alv 1° pav"/>
      <sheetName val="Alv tipo"/>
      <sheetName val="Alv 12pav"/>
      <sheetName val="Alv 13pav"/>
      <sheetName val="Alv barrilete"/>
      <sheetName val="rev int subsolo"/>
      <sheetName val="rev int térreo"/>
      <sheetName val="rev int pilotis"/>
      <sheetName val="rev int 1° pav"/>
      <sheetName val="rev int TP"/>
      <sheetName val="rev int 12°pav"/>
      <sheetName val="rev int 13°pav"/>
      <sheetName val="rev int COBERTURA"/>
      <sheetName val="Diversos"/>
      <sheetName val="banca"/>
      <sheetName val="Rev Externo"/>
      <sheetName val="Rev Externo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1">
          <cell r="C1" t="str">
            <v xml:space="preserve">REVESTIMENTO                 INTERNO </v>
          </cell>
          <cell r="G1" t="str">
            <v xml:space="preserve">  OBRA:  </v>
          </cell>
          <cell r="J1" t="str">
            <v>FOLHA:</v>
          </cell>
          <cell r="K1" t="str">
            <v xml:space="preserve">REVESTIMENTO                 INTERNO </v>
          </cell>
          <cell r="Q1" t="str">
            <v xml:space="preserve">  OBRA:  </v>
          </cell>
          <cell r="T1" t="str">
            <v>FOLHA:</v>
          </cell>
          <cell r="U1" t="str">
            <v xml:space="preserve">REVESTIMENTO INTERNO </v>
          </cell>
          <cell r="AD1" t="str">
            <v xml:space="preserve">  OBRA:  </v>
          </cell>
          <cell r="AG1" t="str">
            <v>FOLHA:</v>
          </cell>
        </row>
        <row r="2">
          <cell r="J2" t="str">
            <v>01/03</v>
          </cell>
          <cell r="T2" t="str">
            <v>02/03</v>
          </cell>
          <cell r="AG2" t="str">
            <v>03/03</v>
          </cell>
        </row>
        <row r="3">
          <cell r="G3" t="str">
            <v xml:space="preserve">  DATA:  DEZEMBRO / 07</v>
          </cell>
          <cell r="Q3" t="str">
            <v xml:space="preserve">  DATA:  DEZEMBRO / 07</v>
          </cell>
          <cell r="AD3" t="str">
            <v xml:space="preserve">  DATA:  DEZEMBRO / 07</v>
          </cell>
        </row>
        <row r="4">
          <cell r="B4" t="str">
            <v>TIPO (2° ao 11° Pav)</v>
          </cell>
          <cell r="C4" t="str">
            <v xml:space="preserve">APARTAMENTO </v>
          </cell>
          <cell r="K4" t="str">
            <v xml:space="preserve">APARTAMENTO </v>
          </cell>
          <cell r="U4" t="str">
            <v>ÁREA COMUM</v>
          </cell>
        </row>
        <row r="5">
          <cell r="A5" t="str">
            <v>PEÇA</v>
          </cell>
          <cell r="C5" t="str">
            <v>sala</v>
          </cell>
          <cell r="D5" t="str">
            <v>circulação</v>
          </cell>
          <cell r="E5" t="str">
            <v>semi-suite 1</v>
          </cell>
          <cell r="F5" t="str">
            <v>suite 2</v>
          </cell>
          <cell r="G5" t="str">
            <v>semi-suite 2</v>
          </cell>
          <cell r="H5" t="str">
            <v>suite MASTER</v>
          </cell>
          <cell r="I5" t="str">
            <v>despensa</v>
          </cell>
          <cell r="J5" t="str">
            <v>cozinha</v>
          </cell>
          <cell r="K5" t="str">
            <v>área de serviço</v>
          </cell>
          <cell r="L5" t="str">
            <v>varanda sala</v>
          </cell>
          <cell r="M5" t="str">
            <v>varanda suite</v>
          </cell>
          <cell r="N5" t="str">
            <v>lavabo</v>
          </cell>
          <cell r="O5" t="str">
            <v>banho  1</v>
          </cell>
          <cell r="P5" t="str">
            <v>banho  2</v>
          </cell>
          <cell r="Q5" t="str">
            <v>banho 3</v>
          </cell>
          <cell r="R5" t="str">
            <v>toucador</v>
          </cell>
          <cell r="S5" t="str">
            <v>banho serviço</v>
          </cell>
          <cell r="T5" t="str">
            <v>TOTAL DO  APTO</v>
          </cell>
          <cell r="U5" t="str">
            <v>hall social 1</v>
          </cell>
          <cell r="V5" t="str">
            <v>hall social 2</v>
          </cell>
          <cell r="W5" t="str">
            <v>lixo</v>
          </cell>
          <cell r="X5" t="str">
            <v>instalações</v>
          </cell>
          <cell r="Y5" t="str">
            <v>ante-camara</v>
          </cell>
          <cell r="Z5" t="str">
            <v>escada</v>
          </cell>
          <cell r="AA5" t="str">
            <v>Ar condicionado</v>
          </cell>
          <cell r="AB5" t="str">
            <v>duto ar</v>
          </cell>
          <cell r="AC5" t="str">
            <v>duto ar</v>
          </cell>
          <cell r="AD5" t="str">
            <v>poço elevador 1 e 2</v>
          </cell>
          <cell r="AE5" t="str">
            <v>poço elevador 3</v>
          </cell>
          <cell r="AF5" t="str">
            <v>TOTAL ÁREA COMUM</v>
          </cell>
          <cell r="AG5" t="str">
            <v>TOTAL TIPO</v>
          </cell>
        </row>
        <row r="6">
          <cell r="A6" t="str">
            <v>Nº VEZES</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U6">
            <v>1</v>
          </cell>
          <cell r="V6">
            <v>1</v>
          </cell>
          <cell r="W6">
            <v>1</v>
          </cell>
          <cell r="X6">
            <v>1</v>
          </cell>
          <cell r="Y6">
            <v>1</v>
          </cell>
          <cell r="Z6">
            <v>1</v>
          </cell>
          <cell r="AA6">
            <v>2</v>
          </cell>
          <cell r="AB6">
            <v>1</v>
          </cell>
          <cell r="AC6">
            <v>1</v>
          </cell>
          <cell r="AD6">
            <v>2</v>
          </cell>
          <cell r="AE6">
            <v>1</v>
          </cell>
        </row>
        <row r="7">
          <cell r="A7" t="str">
            <v>P I S O S</v>
          </cell>
          <cell r="B7" t="str">
            <v>Comprimento</v>
          </cell>
        </row>
        <row r="8">
          <cell r="B8" t="str">
            <v>Largura</v>
          </cell>
        </row>
        <row r="9">
          <cell r="B9" t="str">
            <v>Área Bruta</v>
          </cell>
        </row>
        <row r="10">
          <cell r="B10" t="str">
            <v>Acréscimos</v>
          </cell>
        </row>
        <row r="11">
          <cell r="B11" t="str">
            <v>Descontos</v>
          </cell>
        </row>
        <row r="12">
          <cell r="B12" t="str">
            <v>Área Líquida</v>
          </cell>
        </row>
        <row r="13">
          <cell r="B13" t="str">
            <v>Área Total</v>
          </cell>
        </row>
        <row r="14">
          <cell r="B14" t="str">
            <v>Contrapiso</v>
          </cell>
        </row>
        <row r="15">
          <cell r="B15" t="str">
            <v>Pintura à base de resina especial</v>
          </cell>
        </row>
        <row r="16">
          <cell r="B16" t="str">
            <v>Cerâmica</v>
          </cell>
        </row>
        <row r="18">
          <cell r="A18" t="str">
            <v>T E T O S</v>
          </cell>
          <cell r="B18" t="str">
            <v>Área Total</v>
          </cell>
        </row>
        <row r="19">
          <cell r="B19" t="str">
            <v>Massa de gesso</v>
          </cell>
        </row>
        <row r="20">
          <cell r="B20" t="str">
            <v>Forro placa de gesso liso</v>
          </cell>
        </row>
        <row r="21">
          <cell r="B21" t="str">
            <v>Pintura PVA sobre massa  PVA</v>
          </cell>
        </row>
        <row r="22">
          <cell r="B22" t="str">
            <v>Pintura PVA sobre massa  acrílica</v>
          </cell>
        </row>
        <row r="23">
          <cell r="B23" t="str">
            <v>Pintura texturizada à base de cola</v>
          </cell>
        </row>
        <row r="24">
          <cell r="B24" t="str">
            <v xml:space="preserve">Tabica de gesso liso </v>
          </cell>
        </row>
        <row r="26">
          <cell r="A26" t="str">
            <v>P A R E D E S</v>
          </cell>
          <cell r="B26" t="str">
            <v>Perímetro</v>
          </cell>
        </row>
        <row r="27">
          <cell r="B27" t="str">
            <v>Pé Direito</v>
          </cell>
        </row>
        <row r="28">
          <cell r="B28" t="str">
            <v>Área Bruta</v>
          </cell>
        </row>
        <row r="29">
          <cell r="B29" t="str">
            <v>Desconto</v>
          </cell>
        </row>
        <row r="30">
          <cell r="B30" t="str">
            <v>Área Unitária</v>
          </cell>
        </row>
        <row r="31">
          <cell r="B31" t="str">
            <v>Área Total</v>
          </cell>
        </row>
        <row r="32">
          <cell r="B32" t="str">
            <v>Reboco Paulista</v>
          </cell>
        </row>
        <row r="33">
          <cell r="B33" t="str">
            <v>Fundo para ceramica</v>
          </cell>
        </row>
        <row r="34">
          <cell r="B34" t="str">
            <v>Pintura PVA sobre massa</v>
          </cell>
        </row>
        <row r="35">
          <cell r="B35" t="str">
            <v>Pintura texturizada à base de cola</v>
          </cell>
        </row>
        <row r="36">
          <cell r="B36" t="str">
            <v>Pintura acrílica sobre massa</v>
          </cell>
        </row>
        <row r="37">
          <cell r="B37" t="str">
            <v>Pintura textura acrílica</v>
          </cell>
        </row>
        <row r="38">
          <cell r="B38" t="str">
            <v>Caiação</v>
          </cell>
        </row>
        <row r="39">
          <cell r="B39" t="str">
            <v>Cerâmica</v>
          </cell>
        </row>
        <row r="41">
          <cell r="A41" t="str">
            <v>R  O  D  A  P  É</v>
          </cell>
          <cell r="B41" t="str">
            <v>Perímetro Unit.</v>
          </cell>
        </row>
        <row r="42">
          <cell r="B42" t="str">
            <v>Descontos</v>
          </cell>
        </row>
        <row r="43">
          <cell r="B43" t="str">
            <v xml:space="preserve">Perímetro </v>
          </cell>
        </row>
        <row r="44">
          <cell r="B44" t="str">
            <v>Perímetro Total</v>
          </cell>
        </row>
        <row r="45">
          <cell r="B45" t="str">
            <v>Pintura acrílica para cimentado 7cm</v>
          </cell>
        </row>
        <row r="46">
          <cell r="B46" t="str">
            <v>Cerâmica</v>
          </cell>
        </row>
        <row r="48">
          <cell r="A48" t="str">
            <v>soleira / filetes</v>
          </cell>
          <cell r="B48" t="str">
            <v>soleira (metros)</v>
          </cell>
        </row>
        <row r="49">
          <cell r="B49" t="str">
            <v>soleira total</v>
          </cell>
        </row>
        <row r="50">
          <cell r="B50" t="str">
            <v>Granito</v>
          </cell>
        </row>
      </sheetData>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s>
    <sheetDataSet>
      <sheetData sheetId="0" refreshError="1">
        <row r="3">
          <cell r="B3" t="str">
            <v>ISP</v>
          </cell>
          <cell r="C3" t="str">
            <v>ICDS</v>
          </cell>
          <cell r="D3" t="str">
            <v>ICDP</v>
          </cell>
          <cell r="E3" t="str">
            <v>ICDE</v>
          </cell>
        </row>
        <row r="4">
          <cell r="A4" t="str">
            <v>EXCELENTE</v>
          </cell>
          <cell r="B4">
            <v>0</v>
          </cell>
          <cell r="C4">
            <v>2.52</v>
          </cell>
          <cell r="D4">
            <v>1.1200000000000001</v>
          </cell>
          <cell r="E4">
            <v>0</v>
          </cell>
        </row>
        <row r="5">
          <cell r="A5" t="str">
            <v>BOM</v>
          </cell>
          <cell r="B5">
            <v>9.86</v>
          </cell>
          <cell r="C5">
            <v>32.18</v>
          </cell>
          <cell r="D5">
            <v>39.72</v>
          </cell>
          <cell r="E5">
            <v>8.2799999999999994</v>
          </cell>
        </row>
        <row r="6">
          <cell r="A6" t="str">
            <v>REGULAR</v>
          </cell>
          <cell r="B6">
            <v>75.14</v>
          </cell>
          <cell r="C6">
            <v>12.9</v>
          </cell>
          <cell r="D6">
            <v>44.48</v>
          </cell>
          <cell r="E6">
            <v>52.96</v>
          </cell>
        </row>
        <row r="7">
          <cell r="A7" t="str">
            <v>MAU</v>
          </cell>
          <cell r="B7">
            <v>0.32</v>
          </cell>
          <cell r="C7">
            <v>37.72</v>
          </cell>
          <cell r="D7">
            <v>0</v>
          </cell>
          <cell r="E7">
            <v>24.08</v>
          </cell>
        </row>
        <row r="8">
          <cell r="A8" t="str">
            <v>PÉSSIMO</v>
          </cell>
          <cell r="B8">
            <v>0</v>
          </cell>
          <cell r="C8">
            <v>0</v>
          </cell>
          <cell r="D8">
            <v>0</v>
          </cell>
          <cell r="E8">
            <v>0</v>
          </cell>
        </row>
        <row r="9">
          <cell r="A9" t="str">
            <v>Total</v>
          </cell>
          <cell r="B9">
            <v>85.32</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ada"/>
      <sheetName val="aux"/>
      <sheetName val="graficos"/>
      <sheetName val="graficos (2)"/>
    </sheetNames>
    <sheetDataSet>
      <sheetData sheetId="0"/>
      <sheetData sheetId="1">
        <row r="6">
          <cell r="B6">
            <v>11.439114391143912</v>
          </cell>
          <cell r="C6">
            <v>33.210332103321036</v>
          </cell>
          <cell r="D6">
            <v>9.9630996309963091</v>
          </cell>
          <cell r="E6">
            <v>37.269372693726936</v>
          </cell>
          <cell r="F6">
            <v>8.1180811808118083</v>
          </cell>
        </row>
        <row r="8">
          <cell r="B8">
            <v>36.531365313653133</v>
          </cell>
          <cell r="C8">
            <v>14.760147601476014</v>
          </cell>
          <cell r="D8">
            <v>4.7970479704797047</v>
          </cell>
          <cell r="E8">
            <v>36.531365313653133</v>
          </cell>
          <cell r="F8">
            <v>7.3800738007380069</v>
          </cell>
        </row>
        <row r="10">
          <cell r="B10">
            <v>11.439114391143912</v>
          </cell>
          <cell r="C10">
            <v>23.247232472324722</v>
          </cell>
          <cell r="D10">
            <v>9.9630996309963091</v>
          </cell>
          <cell r="E10">
            <v>3.3210332103321036</v>
          </cell>
          <cell r="F10">
            <v>52.02952029520295</v>
          </cell>
        </row>
        <row r="12">
          <cell r="B12">
            <v>0</v>
          </cell>
          <cell r="C12">
            <v>45.38745387453875</v>
          </cell>
          <cell r="D12">
            <v>1.107011070110701</v>
          </cell>
          <cell r="E12">
            <v>53.505535055350549</v>
          </cell>
          <cell r="F12">
            <v>0</v>
          </cell>
        </row>
        <row r="14">
          <cell r="B14">
            <v>0</v>
          </cell>
          <cell r="C14">
            <v>45.38745387453875</v>
          </cell>
          <cell r="D14">
            <v>1.107011070110701</v>
          </cell>
          <cell r="E14">
            <v>53.505535055350549</v>
          </cell>
          <cell r="F14">
            <v>0</v>
          </cell>
        </row>
        <row r="16">
          <cell r="B16">
            <v>100</v>
          </cell>
          <cell r="C16">
            <v>0</v>
          </cell>
          <cell r="D16">
            <v>0</v>
          </cell>
          <cell r="E16">
            <v>0</v>
          </cell>
          <cell r="F16">
            <v>0</v>
          </cell>
        </row>
        <row r="22">
          <cell r="B22">
            <v>0</v>
          </cell>
          <cell r="C22">
            <v>46.494464944649444</v>
          </cell>
          <cell r="D22">
            <v>53.505535055350549</v>
          </cell>
          <cell r="E22">
            <v>0</v>
          </cell>
          <cell r="F22">
            <v>0</v>
          </cell>
          <cell r="I22">
            <v>0</v>
          </cell>
          <cell r="J22">
            <v>2.52</v>
          </cell>
          <cell r="K22">
            <v>2.9</v>
          </cell>
          <cell r="L22">
            <v>0</v>
          </cell>
          <cell r="M22">
            <v>0</v>
          </cell>
        </row>
        <row r="23">
          <cell r="B23" t="str">
            <v xml:space="preserve">  4 - 5</v>
          </cell>
          <cell r="C23" t="str">
            <v xml:space="preserve">  3 -   4</v>
          </cell>
          <cell r="D23" t="str">
            <v xml:space="preserve">  2 -   3</v>
          </cell>
          <cell r="E23" t="str">
            <v xml:space="preserve">  1 -   2</v>
          </cell>
          <cell r="F23" t="str">
            <v>0 -  1</v>
          </cell>
        </row>
        <row r="24">
          <cell r="B24">
            <v>46.494464944649444</v>
          </cell>
          <cell r="C24">
            <v>0</v>
          </cell>
          <cell r="D24">
            <v>4.7970479704797047</v>
          </cell>
          <cell r="E24">
            <v>48.708487084870846</v>
          </cell>
          <cell r="F24">
            <v>0</v>
          </cell>
          <cell r="I24">
            <v>2.52</v>
          </cell>
          <cell r="J24">
            <v>0</v>
          </cell>
          <cell r="K24">
            <v>0.26</v>
          </cell>
          <cell r="L24">
            <v>2.64</v>
          </cell>
          <cell r="M24">
            <v>0</v>
          </cell>
        </row>
        <row r="25">
          <cell r="B25" t="str">
            <v xml:space="preserve">  4 - 5</v>
          </cell>
          <cell r="C25" t="str">
            <v xml:space="preserve">  3 -   4</v>
          </cell>
          <cell r="D25" t="str">
            <v xml:space="preserve">  2 -   3</v>
          </cell>
          <cell r="E25" t="str">
            <v xml:space="preserve">  1 -   2</v>
          </cell>
          <cell r="F25" t="str">
            <v>0 -  1</v>
          </cell>
        </row>
        <row r="26">
          <cell r="B26">
            <v>54.243542435424352</v>
          </cell>
          <cell r="C26">
            <v>45.756457564575648</v>
          </cell>
          <cell r="D26">
            <v>0</v>
          </cell>
          <cell r="E26">
            <v>0</v>
          </cell>
          <cell r="F26">
            <v>0</v>
          </cell>
          <cell r="I26">
            <v>2.94</v>
          </cell>
          <cell r="J26">
            <v>2.48</v>
          </cell>
          <cell r="K26">
            <v>0</v>
          </cell>
          <cell r="L26">
            <v>0</v>
          </cell>
          <cell r="M26">
            <v>0</v>
          </cell>
        </row>
        <row r="27">
          <cell r="B27" t="str">
            <v xml:space="preserve">  4 - 5</v>
          </cell>
          <cell r="C27" t="str">
            <v xml:space="preserve">  3 -   4</v>
          </cell>
          <cell r="D27" t="str">
            <v xml:space="preserve">  2 -   3</v>
          </cell>
          <cell r="E27" t="str">
            <v xml:space="preserve">  1 -   2</v>
          </cell>
          <cell r="F27" t="str">
            <v>0 -  1</v>
          </cell>
        </row>
        <row r="28">
          <cell r="B28">
            <v>0</v>
          </cell>
          <cell r="C28">
            <v>0</v>
          </cell>
          <cell r="D28">
            <v>49.815498154981555</v>
          </cell>
          <cell r="E28">
            <v>50.184501845018445</v>
          </cell>
          <cell r="F28">
            <v>0</v>
          </cell>
          <cell r="I28">
            <v>0</v>
          </cell>
          <cell r="J28">
            <v>0</v>
          </cell>
          <cell r="K28">
            <v>2.7</v>
          </cell>
          <cell r="L28">
            <v>2.72</v>
          </cell>
          <cell r="M28">
            <v>0</v>
          </cell>
        </row>
        <row r="29">
          <cell r="B29" t="str">
            <v xml:space="preserve">  4 - 5</v>
          </cell>
          <cell r="C29" t="str">
            <v xml:space="preserve">  3 -   4</v>
          </cell>
          <cell r="D29" t="str">
            <v xml:space="preserve">  2 -   3</v>
          </cell>
          <cell r="E29" t="str">
            <v xml:space="preserve">  1 -   2</v>
          </cell>
          <cell r="F29" t="str">
            <v>0 -  1</v>
          </cell>
        </row>
      </sheetData>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 LEVTO"/>
      <sheetName val="Rev int SS2"/>
      <sheetName val="Rev int SS 1"/>
      <sheetName val="Rev int Terreo"/>
      <sheetName val="Rev int mez"/>
      <sheetName val="Rev int TP ímpar"/>
      <sheetName val="Rev int TP par "/>
      <sheetName val="Rev int 21 pav"/>
      <sheetName val="Rev int 22 pav"/>
      <sheetName val="Rev int 23 pav"/>
      <sheetName val="Rev int C Maq"/>
      <sheetName val="Rev Ext SS1"/>
      <sheetName val="Rev Ext Terreo"/>
      <sheetName val="Rev Ext Mez"/>
      <sheetName val="Rev Ext TP Impar"/>
      <sheetName val="Rev Ext TP Par"/>
      <sheetName val="Rev Ext 21 Pav"/>
      <sheetName val="Rev Ext 22 Pav"/>
      <sheetName val="Rev Ext 23 Pav"/>
      <sheetName val="Rev Ext C Maq"/>
      <sheetName val="Esq SS 2"/>
      <sheetName val="Esq SS 1"/>
      <sheetName val="Esq Terreo"/>
      <sheetName val="Esq Mez"/>
      <sheetName val="Esq TP Impar"/>
      <sheetName val="Esq TP Par"/>
      <sheetName val="Esq 21 Pav"/>
      <sheetName val="Esq 22 Pav"/>
      <sheetName val="Esq 23 Pav"/>
      <sheetName val="Esq C Maq"/>
      <sheetName val="Alv TP SS 2"/>
      <sheetName val="Alv TP SS 1"/>
      <sheetName val="Alv Terreo"/>
      <sheetName val="Alv Mez"/>
      <sheetName val="Alv TP Impar"/>
      <sheetName val="Alv TP Par"/>
      <sheetName val="Alv 21 Pav"/>
      <sheetName val="Alv 22 Pav"/>
      <sheetName val="Alv 23 Pav"/>
      <sheetName val="Alv C Maq"/>
      <sheetName val="Banca Terreo"/>
      <sheetName val="Banca Mez"/>
      <sheetName val="Banca TP Impar"/>
      <sheetName val="Banca TP Par"/>
      <sheetName val="Banca 21 Pav"/>
      <sheetName val="Banca 22 Pav"/>
      <sheetName val="Banca 23 Pav"/>
      <sheetName val="Div SSolo 2"/>
      <sheetName val="Div SSolo 1"/>
      <sheetName val="Div Terreo"/>
      <sheetName val="Div Mez"/>
      <sheetName val="Div TP Impar"/>
      <sheetName val="Div TP Par"/>
      <sheetName val="Div 21 Pav"/>
      <sheetName val="Div 22 Pav"/>
      <sheetName val="Div 23 Pav"/>
      <sheetName val="Div C Maq"/>
    </sheetNames>
    <sheetDataSet>
      <sheetData sheetId="0" refreshError="1"/>
      <sheetData sheetId="1" refreshError="1"/>
      <sheetData sheetId="2" refreshError="1"/>
      <sheetData sheetId="3" refreshError="1"/>
      <sheetData sheetId="4"/>
      <sheetData sheetId="5" refreshError="1">
        <row r="1">
          <cell r="C1" t="str">
            <v xml:space="preserve">REVESTIMENTO INTERNO </v>
          </cell>
          <cell r="G1" t="str">
            <v xml:space="preserve">  OBRA: LA VIE EN ROSE RESIDENCE</v>
          </cell>
          <cell r="O1" t="str">
            <v xml:space="preserve">REVESTIMENTO INTERNO </v>
          </cell>
          <cell r="S1" t="str">
            <v xml:space="preserve">  OBRA: LA VIE EN ROSE RESIDENCE</v>
          </cell>
          <cell r="AB1" t="str">
            <v xml:space="preserve">REVESTIMENTO INTERNO </v>
          </cell>
          <cell r="AF1" t="str">
            <v xml:space="preserve">  OBRA: LA VIE EN ROSE RESIDENCE</v>
          </cell>
          <cell r="AO1" t="str">
            <v xml:space="preserve">REVESTIMENTO INTERNO </v>
          </cell>
          <cell r="AS1" t="str">
            <v xml:space="preserve">  OBRA: LA VIE EN ROSE RESIDENCE</v>
          </cell>
          <cell r="BA1" t="str">
            <v xml:space="preserve">REVESTIMENTO INTERNO </v>
          </cell>
          <cell r="BE1" t="str">
            <v xml:space="preserve">  OBRA: LA VIE EN ROSE RESIDENCE</v>
          </cell>
        </row>
        <row r="2">
          <cell r="G2" t="str">
            <v xml:space="preserve"> Pavimento: Tipo Impar</v>
          </cell>
          <cell r="S2" t="str">
            <v xml:space="preserve"> Pavimento: Tipo Impar</v>
          </cell>
          <cell r="AF2" t="str">
            <v xml:space="preserve"> Pavimento: Tipo Impar</v>
          </cell>
          <cell r="AS2" t="str">
            <v xml:space="preserve"> Pavimento: Tipo Impar</v>
          </cell>
          <cell r="BE2" t="str">
            <v xml:space="preserve"> Pavimento: Tipo Impar</v>
          </cell>
        </row>
        <row r="3">
          <cell r="G3" t="str">
            <v xml:space="preserve">  DATA:  Janeiro / 09</v>
          </cell>
          <cell r="S3" t="str">
            <v xml:space="preserve">  DATA:   Janeiro / 09</v>
          </cell>
          <cell r="AF3" t="str">
            <v xml:space="preserve">  DATA:   Janeiro / 09</v>
          </cell>
          <cell r="AS3" t="str">
            <v xml:space="preserve">  DATA:   Janeiro / 09</v>
          </cell>
          <cell r="BE3" t="str">
            <v xml:space="preserve">  DATA:   Janeiro / 09</v>
          </cell>
        </row>
        <row r="4">
          <cell r="B4" t="str">
            <v>TIPO ÍMPAR (X10)</v>
          </cell>
          <cell r="C4" t="str">
            <v>APARTAMENTO 1</v>
          </cell>
          <cell r="O4" t="str">
            <v>APARTAMENTO 1</v>
          </cell>
          <cell r="T4" t="str">
            <v>APARTAMENTO 2</v>
          </cell>
          <cell r="AB4" t="str">
            <v>APARTAMENTO 2</v>
          </cell>
          <cell r="AK4" t="str">
            <v>ÁREA COMUM</v>
          </cell>
          <cell r="AO4" t="str">
            <v>ÁREA COMUM</v>
          </cell>
          <cell r="AY4" t="str">
            <v>DUPLEX INFERIOR</v>
          </cell>
          <cell r="BA4" t="str">
            <v>DUPLEX INFERIOR</v>
          </cell>
        </row>
        <row r="5">
          <cell r="A5" t="str">
            <v>PEÇA</v>
          </cell>
          <cell r="C5" t="str">
            <v>sala</v>
          </cell>
          <cell r="D5" t="str">
            <v>circulação</v>
          </cell>
          <cell r="E5" t="str">
            <v>suite 1</v>
          </cell>
          <cell r="F5" t="str">
            <v>suite 2</v>
          </cell>
          <cell r="G5" t="str">
            <v>suite 3</v>
          </cell>
          <cell r="H5" t="str">
            <v>suite casal</v>
          </cell>
          <cell r="I5" t="str">
            <v>quarto serviço</v>
          </cell>
          <cell r="J5" t="str">
            <v>cozinha</v>
          </cell>
          <cell r="K5" t="str">
            <v>área de serviço</v>
          </cell>
          <cell r="L5" t="str">
            <v>sacada</v>
          </cell>
          <cell r="M5" t="str">
            <v>lavabo</v>
          </cell>
          <cell r="N5" t="str">
            <v>banho suite 1</v>
          </cell>
          <cell r="O5" t="str">
            <v>banho suite 2</v>
          </cell>
          <cell r="P5" t="str">
            <v>banho suite 3</v>
          </cell>
          <cell r="Q5" t="str">
            <v>banho suite casal</v>
          </cell>
          <cell r="R5" t="str">
            <v>banho serviço</v>
          </cell>
          <cell r="S5" t="str">
            <v>TOTAL DO  APTO 1</v>
          </cell>
          <cell r="T5" t="str">
            <v>sala</v>
          </cell>
          <cell r="U5" t="str">
            <v>circulação</v>
          </cell>
          <cell r="V5" t="str">
            <v>suite 1</v>
          </cell>
          <cell r="W5" t="str">
            <v>suite 2</v>
          </cell>
          <cell r="X5" t="str">
            <v>suite 3</v>
          </cell>
          <cell r="Y5" t="str">
            <v>suite casal</v>
          </cell>
          <cell r="Z5" t="str">
            <v>quarto serviço</v>
          </cell>
          <cell r="AA5" t="str">
            <v>cozinha</v>
          </cell>
          <cell r="AB5" t="str">
            <v>área de serviço</v>
          </cell>
          <cell r="AC5" t="str">
            <v>sacada</v>
          </cell>
          <cell r="AD5" t="str">
            <v>lavabo</v>
          </cell>
          <cell r="AE5" t="str">
            <v>banho suite 1</v>
          </cell>
          <cell r="AF5" t="str">
            <v>banho suite 2</v>
          </cell>
          <cell r="AG5" t="str">
            <v>banho suite 3</v>
          </cell>
          <cell r="AH5" t="str">
            <v>banho suite casal</v>
          </cell>
          <cell r="AI5" t="str">
            <v>banho serviço</v>
          </cell>
          <cell r="AJ5" t="str">
            <v>TOTAL DO  APTO 2</v>
          </cell>
          <cell r="AK5" t="str">
            <v>hall apto 1</v>
          </cell>
          <cell r="AL5" t="str">
            <v>hall apto 2</v>
          </cell>
          <cell r="AM5" t="str">
            <v>hall serviço</v>
          </cell>
          <cell r="AN5" t="str">
            <v>Escaninho</v>
          </cell>
          <cell r="AO5" t="str">
            <v>Laje Tecnica apto 1 e 2</v>
          </cell>
          <cell r="AP5" t="str">
            <v>Laje Tecnica apto 3</v>
          </cell>
          <cell r="AQ5" t="str">
            <v>ante-camara</v>
          </cell>
          <cell r="AR5" t="str">
            <v>escada</v>
          </cell>
          <cell r="AS5" t="str">
            <v>Duto entrada de ar</v>
          </cell>
          <cell r="AT5" t="str">
            <v>Duto saida de ar</v>
          </cell>
          <cell r="AU5" t="str">
            <v>poço elevador  apto 2</v>
          </cell>
          <cell r="AV5" t="str">
            <v>poço elevador servico</v>
          </cell>
          <cell r="AW5" t="str">
            <v>poço elevador  apto 1 e 3</v>
          </cell>
          <cell r="AX5" t="str">
            <v>TOTAL ÁREA COMUM</v>
          </cell>
          <cell r="AY5" t="str">
            <v>sala</v>
          </cell>
          <cell r="AZ5" t="str">
            <v>quarto serviço</v>
          </cell>
          <cell r="BA5" t="str">
            <v>cozinha</v>
          </cell>
          <cell r="BB5" t="str">
            <v>área de serviço</v>
          </cell>
          <cell r="BC5" t="str">
            <v>sacada</v>
          </cell>
          <cell r="BD5" t="str">
            <v>lavabo</v>
          </cell>
          <cell r="BE5" t="str">
            <v>banho serviço</v>
          </cell>
          <cell r="BF5" t="str">
            <v>escada</v>
          </cell>
          <cell r="BG5" t="str">
            <v>TOTAL DUPLEX INFERIOR</v>
          </cell>
          <cell r="BH5" t="str">
            <v>TOTAL TIPO ÍMPAR   (X10)</v>
          </cell>
        </row>
        <row r="6">
          <cell r="A6" t="str">
            <v>Nº VEZES</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K6">
            <v>1</v>
          </cell>
          <cell r="AL6">
            <v>1</v>
          </cell>
          <cell r="AM6">
            <v>1</v>
          </cell>
          <cell r="AN6">
            <v>1</v>
          </cell>
          <cell r="AO6">
            <v>2</v>
          </cell>
          <cell r="AP6">
            <v>1</v>
          </cell>
          <cell r="AQ6">
            <v>1</v>
          </cell>
          <cell r="AR6">
            <v>1</v>
          </cell>
          <cell r="AS6">
            <v>1</v>
          </cell>
          <cell r="AT6">
            <v>1</v>
          </cell>
          <cell r="AU6">
            <v>1</v>
          </cell>
          <cell r="AV6">
            <v>1</v>
          </cell>
          <cell r="AW6">
            <v>1</v>
          </cell>
          <cell r="AY6">
            <v>1</v>
          </cell>
          <cell r="AZ6">
            <v>1</v>
          </cell>
          <cell r="BA6">
            <v>1</v>
          </cell>
          <cell r="BB6">
            <v>1</v>
          </cell>
          <cell r="BC6">
            <v>1</v>
          </cell>
          <cell r="BD6">
            <v>1</v>
          </cell>
          <cell r="BE6">
            <v>1</v>
          </cell>
          <cell r="BF6">
            <v>1</v>
          </cell>
        </row>
        <row r="7">
          <cell r="A7" t="str">
            <v>P I S O S</v>
          </cell>
          <cell r="B7" t="str">
            <v>Comprimento</v>
          </cell>
        </row>
        <row r="8">
          <cell r="B8" t="str">
            <v>Largura</v>
          </cell>
        </row>
        <row r="9">
          <cell r="B9" t="str">
            <v>Área Bruta</v>
          </cell>
        </row>
        <row r="10">
          <cell r="B10" t="str">
            <v>Acréscimos</v>
          </cell>
        </row>
        <row r="11">
          <cell r="B11" t="str">
            <v>Descontos</v>
          </cell>
        </row>
        <row r="12">
          <cell r="B12" t="str">
            <v>Área Líquida</v>
          </cell>
        </row>
        <row r="13">
          <cell r="B13" t="str">
            <v>Área Total</v>
          </cell>
        </row>
        <row r="14">
          <cell r="B14" t="str">
            <v>Cimentado p/receber acabamento</v>
          </cell>
        </row>
        <row r="15">
          <cell r="B15" t="str">
            <v>Regularização para piso  - Escada</v>
          </cell>
        </row>
        <row r="16">
          <cell r="B16" t="str">
            <v>Pintura à base de resina especial</v>
          </cell>
        </row>
        <row r="17">
          <cell r="B17" t="str">
            <v>Granito Branco Siena polido 55x55cm</v>
          </cell>
        </row>
        <row r="18">
          <cell r="B18" t="str">
            <v>Mármore Travertino romano bruto</v>
          </cell>
        </row>
        <row r="19">
          <cell r="B19" t="str">
            <v>Mármore Crema Marfil</v>
          </cell>
        </row>
        <row r="20">
          <cell r="B20" t="str">
            <v>Filete em Granito Preto 4cm</v>
          </cell>
        </row>
        <row r="21">
          <cell r="B21" t="str">
            <v>Ceramica 30x30cm Cecrisa White Basic Matte</v>
          </cell>
        </row>
        <row r="22">
          <cell r="B22" t="str">
            <v xml:space="preserve">Porcelanato 45x45cm Portinari Loft White retificado acetinado </v>
          </cell>
        </row>
        <row r="23">
          <cell r="B23" t="str">
            <v>Porcelanato 45x45cm Portinari Pérola polido</v>
          </cell>
        </row>
        <row r="24">
          <cell r="B24" t="str">
            <v>Porcelanato 45x45cm Portinari Loft Be retificado lapado</v>
          </cell>
        </row>
        <row r="25">
          <cell r="B25" t="str">
            <v>Porcelanato 45x90cm Portinari Bianco Ami polido</v>
          </cell>
        </row>
        <row r="26">
          <cell r="B26" t="str">
            <v>Porcelanato 45x45cm Portinari Loft Bold SGR</v>
          </cell>
        </row>
        <row r="27">
          <cell r="B27" t="str">
            <v xml:space="preserve">Cerâmica 45x45cm Portinari Medano Ar </v>
          </cell>
        </row>
        <row r="28">
          <cell r="B28" t="str">
            <v>Impermeabilizacao de areas Umidas</v>
          </cell>
        </row>
        <row r="29">
          <cell r="A29" t="str">
            <v>T E T O S</v>
          </cell>
          <cell r="B29" t="str">
            <v>Área Total</v>
          </cell>
        </row>
        <row r="30">
          <cell r="B30" t="str">
            <v xml:space="preserve">Massa de gesso </v>
          </cell>
        </row>
        <row r="31">
          <cell r="B31" t="str">
            <v>Forro placa de gesso liso</v>
          </cell>
        </row>
        <row r="32">
          <cell r="B32" t="str">
            <v>Pintura acrílica sobre massa PVA</v>
          </cell>
        </row>
        <row r="33">
          <cell r="B33" t="str">
            <v>Pintura acrílica sobre massa acrílica</v>
          </cell>
        </row>
        <row r="34">
          <cell r="B34" t="str">
            <v>Textura a base de cal e cola</v>
          </cell>
        </row>
        <row r="35">
          <cell r="B35" t="str">
            <v xml:space="preserve">Tabica de gesso liso </v>
          </cell>
        </row>
        <row r="36">
          <cell r="B36" t="str">
            <v>Moldura reta 15cm</v>
          </cell>
        </row>
        <row r="37">
          <cell r="A37" t="str">
            <v>P A R E D E S</v>
          </cell>
          <cell r="B37" t="str">
            <v>Perímetro</v>
          </cell>
        </row>
        <row r="38">
          <cell r="B38" t="str">
            <v>Pé Direito</v>
          </cell>
        </row>
        <row r="39">
          <cell r="B39" t="str">
            <v>Área Bruta</v>
          </cell>
        </row>
        <row r="40">
          <cell r="B40" t="str">
            <v>Desconto</v>
          </cell>
        </row>
        <row r="41">
          <cell r="B41" t="str">
            <v>Área Unitária</v>
          </cell>
        </row>
        <row r="42">
          <cell r="B42" t="str">
            <v>Área Total</v>
          </cell>
        </row>
        <row r="43">
          <cell r="B43" t="str">
            <v>Reboco Paulista</v>
          </cell>
        </row>
        <row r="44">
          <cell r="B44" t="str">
            <v>Reboco Paulista (acima do forro)</v>
          </cell>
        </row>
        <row r="45">
          <cell r="B45" t="str">
            <v>Pintura Texturatto Renaissance</v>
          </cell>
        </row>
        <row r="46">
          <cell r="B46" t="str">
            <v>Pintura acrilica semi-brilho  na cor branco neve Suvinil</v>
          </cell>
        </row>
        <row r="47">
          <cell r="B47" t="str">
            <v>Textura a base de cal e cola</v>
          </cell>
        </row>
        <row r="48">
          <cell r="B48" t="str">
            <v>Caiação</v>
          </cell>
        </row>
        <row r="49">
          <cell r="B49" t="str">
            <v>Pintura acrilica acetinada (cor F156 Suvinil) com massa PVA</v>
          </cell>
        </row>
        <row r="50">
          <cell r="B50" t="str">
            <v>Pintura acrilica acetinada (cor branco neve) com massa PVA</v>
          </cell>
        </row>
        <row r="51">
          <cell r="B51" t="str">
            <v>Revestimento Rustico Leinertex Marfim</v>
          </cell>
        </row>
        <row r="52">
          <cell r="B52" t="str">
            <v>Cerâmica 33x45cm Portinari White Plain matte retificada</v>
          </cell>
        </row>
        <row r="53">
          <cell r="B53" t="str">
            <v xml:space="preserve">Porcelanato 45x45cm Portinari Pérola polido </v>
          </cell>
        </row>
        <row r="54">
          <cell r="B54" t="str">
            <v>Moisaco de mármore branco especial anticato ref. 8921A Camon Pavimenti</v>
          </cell>
        </row>
        <row r="55">
          <cell r="B55" t="str">
            <v>Pintura Acrílica acetinada cor B-148 Suvinil sobre massa PVA</v>
          </cell>
        </row>
        <row r="56">
          <cell r="B56" t="str">
            <v xml:space="preserve">Porcelanato Loft Be retificado lapado 45x45cm </v>
          </cell>
        </row>
        <row r="57">
          <cell r="B57" t="str">
            <v>Filete em alumínio polido  (ml)</v>
          </cell>
        </row>
        <row r="58">
          <cell r="B58" t="str">
            <v>Cantoneira da alumínio  (ml)</v>
          </cell>
        </row>
        <row r="59">
          <cell r="B59" t="str">
            <v>Marmore Crema Marfil</v>
          </cell>
        </row>
        <row r="60">
          <cell r="B60" t="str">
            <v>Filete Marmore branco Piques 4cm</v>
          </cell>
        </row>
        <row r="61">
          <cell r="B61" t="str">
            <v>Granito polido branco siena</v>
          </cell>
        </row>
        <row r="62">
          <cell r="B62" t="str">
            <v>Granito lavado Fultec 564</v>
          </cell>
        </row>
        <row r="63">
          <cell r="B63" t="str">
            <v>Pastilha 5x23cm Atlas serie Andes l. Onix Potosi OM9443</v>
          </cell>
        </row>
        <row r="64">
          <cell r="B64" t="str">
            <v>Pastilha 20x20cm Portinari branco lux</v>
          </cell>
        </row>
        <row r="65">
          <cell r="B65" t="str">
            <v>Cerâmica 20x20cm Cecrisa White Basic Matte</v>
          </cell>
        </row>
        <row r="66">
          <cell r="A66" t="str">
            <v>R  O  D  A  P  É</v>
          </cell>
          <cell r="B66" t="str">
            <v>Perímetro Unit.</v>
          </cell>
        </row>
        <row r="67">
          <cell r="B67" t="str">
            <v>Perímetro Total</v>
          </cell>
        </row>
        <row r="68">
          <cell r="B68" t="str">
            <v>Pintura acrílica para cimentado 7cm</v>
          </cell>
        </row>
        <row r="69">
          <cell r="B69" t="str">
            <v>Porcelanato 45x45cm Portinari Loft White retificado acetinado h=10cm</v>
          </cell>
        </row>
        <row r="70">
          <cell r="B70" t="str">
            <v>Porcelanato 45x90cm Portinari Bianco Ami polido h=10cm</v>
          </cell>
        </row>
        <row r="71">
          <cell r="B71" t="str">
            <v>Porcelanato 45x45cm Portinari Loft Bold SGR h=10cm</v>
          </cell>
        </row>
        <row r="72">
          <cell r="B72" t="str">
            <v>Ceramica 30x30cm Cecrisa White Basic Matte h=10cm</v>
          </cell>
        </row>
        <row r="73">
          <cell r="B73" t="str">
            <v>Mármore Travertino romano bruto (h=10cm)</v>
          </cell>
        </row>
        <row r="74">
          <cell r="B74" t="str">
            <v>Mármore branco Piguês (h=20cm)</v>
          </cell>
        </row>
        <row r="75">
          <cell r="B75" t="str">
            <v>Cerâmica 45x45cm Portinari Medano Ar  h=10cm</v>
          </cell>
        </row>
        <row r="76">
          <cell r="A76" t="str">
            <v>soleira / filetes</v>
          </cell>
          <cell r="B76" t="str">
            <v>peça (metros)</v>
          </cell>
        </row>
        <row r="77">
          <cell r="B77" t="str">
            <v>Mármore branco Piguês 12cm</v>
          </cell>
        </row>
        <row r="78">
          <cell r="B78" t="str">
            <v>Mármore branco Piguês 17cm</v>
          </cell>
        </row>
        <row r="79">
          <cell r="B79" t="str">
            <v>Granito Branco Siena polido 12cm</v>
          </cell>
        </row>
        <row r="80">
          <cell r="B80" t="str">
            <v>Granito Branco Siena polido 17cm</v>
          </cell>
        </row>
        <row r="81">
          <cell r="B81" t="str">
            <v>Granito Preto polido 12cm</v>
          </cell>
        </row>
        <row r="82">
          <cell r="B82" t="str">
            <v>Granito Preto polido 17cm</v>
          </cell>
        </row>
        <row r="83">
          <cell r="B83" t="str">
            <v>Granito Preto polido 20cm</v>
          </cell>
        </row>
        <row r="84">
          <cell r="B84" t="str">
            <v>Marmore Crema Marfil 12cm</v>
          </cell>
        </row>
        <row r="85">
          <cell r="B85" t="str">
            <v>Filete de marmore crema marfil 3cm</v>
          </cell>
        </row>
        <row r="86">
          <cell r="B86" t="str">
            <v>Filete de granito Branco Piguês 3cm</v>
          </cell>
        </row>
        <row r="87">
          <cell r="B87" t="str">
            <v>Filete de granito Branco Siena 3cm</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int SS2"/>
      <sheetName val="rev int SS1"/>
      <sheetName val="rev int ter"/>
      <sheetName val="rev int mez"/>
      <sheetName val="rev int TP ímpar"/>
      <sheetName val="rev int TP par"/>
      <sheetName val="rev int pav 21_"/>
      <sheetName val="rev int pav 22_"/>
      <sheetName val="rev int pav 23_"/>
      <sheetName val="rev int bar"/>
      <sheetName val="Rev Ext"/>
      <sheetName val="Esq"/>
      <sheetName val="Alv SS2"/>
      <sheetName val="Alv SS1"/>
      <sheetName val="Alv tér"/>
      <sheetName val="Alv mez"/>
      <sheetName val="Alv tipo ímpar"/>
      <sheetName val="Alv tipo par"/>
      <sheetName val="Alv 21_"/>
      <sheetName val="Alv 22_"/>
      <sheetName val="Alv 23_"/>
      <sheetName val="Alv barrilete"/>
      <sheetName val="Diversos"/>
      <sheetName val="banca"/>
      <sheetName val="Cobertura"/>
    </sheetNames>
    <sheetDataSet>
      <sheetData sheetId="0"/>
      <sheetData sheetId="1"/>
      <sheetData sheetId="2" refreshError="1"/>
      <sheetData sheetId="3" refreshError="1"/>
      <sheetData sheetId="4" refreshError="1">
        <row r="1">
          <cell r="C1" t="str">
            <v xml:space="preserve">REVESTIMENTO INTERNO </v>
          </cell>
          <cell r="G1" t="str">
            <v xml:space="preserve">  OBRA:  Residencial Alameda das Rosas</v>
          </cell>
          <cell r="J1" t="str">
            <v>FOLHA:</v>
          </cell>
          <cell r="K1" t="str">
            <v xml:space="preserve">REVESTIMENTO INTERNO </v>
          </cell>
          <cell r="O1" t="str">
            <v xml:space="preserve">  OBRA:  Residencial Alameda das Rosas</v>
          </cell>
          <cell r="P1" t="str">
            <v xml:space="preserve">  OBRA:Residencial Alameda das Rosas</v>
          </cell>
          <cell r="R1" t="str">
            <v>FOLHA:</v>
          </cell>
          <cell r="S1" t="str">
            <v>FOLHA:</v>
          </cell>
          <cell r="T1" t="str">
            <v xml:space="preserve">REVESTIMENTO INTERNO </v>
          </cell>
          <cell r="V1" t="str">
            <v>FOLHA:</v>
          </cell>
          <cell r="X1" t="str">
            <v xml:space="preserve">  OBRA:  Residencial Alameda das Rosas</v>
          </cell>
          <cell r="AA1" t="str">
            <v>FOLHA:</v>
          </cell>
          <cell r="AB1" t="str">
            <v xml:space="preserve">REVESTIMENTO INTERNO </v>
          </cell>
          <cell r="AD1" t="str">
            <v>FOLHA:</v>
          </cell>
          <cell r="AE1" t="str">
            <v xml:space="preserve">REVESTIMENTO INTERNO </v>
          </cell>
          <cell r="AG1" t="str">
            <v xml:space="preserve">  OBRA:  Residencial Alameda das Rosas</v>
          </cell>
          <cell r="AI1" t="str">
            <v xml:space="preserve">  OBRA:  Residencial Alameda das Rosas</v>
          </cell>
          <cell r="AJ1" t="str">
            <v>FOLHA:</v>
          </cell>
          <cell r="AK1" t="str">
            <v xml:space="preserve">REVESTIMENTO INTERNO </v>
          </cell>
          <cell r="AL1" t="str">
            <v>FOLHA:</v>
          </cell>
          <cell r="AP1" t="str">
            <v xml:space="preserve">  OBRA:  Residencial Alameda das Rosas</v>
          </cell>
          <cell r="AQ1" t="str">
            <v xml:space="preserve">  OBRA:Residencial Alameda </v>
          </cell>
          <cell r="AS1" t="str">
            <v>FOLHA:</v>
          </cell>
          <cell r="AT1" t="str">
            <v xml:space="preserve">REVESTIMENTO INTERNO </v>
          </cell>
          <cell r="AU1" t="str">
            <v xml:space="preserve">REVESTIMENTO INTERNO </v>
          </cell>
          <cell r="AZ1" t="str">
            <v xml:space="preserve">  OBRA:  Residencial Alameda das Rosas</v>
          </cell>
          <cell r="BC1" t="str">
            <v>FOLHA:</v>
          </cell>
          <cell r="BF1" t="str">
            <v>FOLHA:</v>
          </cell>
        </row>
        <row r="2">
          <cell r="J2" t="str">
            <v>01/06</v>
          </cell>
          <cell r="R2" t="str">
            <v>02/03</v>
          </cell>
          <cell r="S2" t="str">
            <v>02/06</v>
          </cell>
          <cell r="V2" t="str">
            <v>03/03</v>
          </cell>
          <cell r="AA2" t="str">
            <v>03/06</v>
          </cell>
          <cell r="AD2" t="str">
            <v>03/04</v>
          </cell>
          <cell r="AJ2" t="str">
            <v>04/06</v>
          </cell>
          <cell r="AL2" t="str">
            <v>04/04</v>
          </cell>
          <cell r="AS2" t="str">
            <v>05/06</v>
          </cell>
          <cell r="AT2" t="str">
            <v>05/06</v>
          </cell>
          <cell r="BC2" t="str">
            <v>06/06</v>
          </cell>
          <cell r="BF2" t="str">
            <v>06/06</v>
          </cell>
        </row>
        <row r="3">
          <cell r="G3" t="str">
            <v xml:space="preserve">  DATA:  OUTUBRO / 07</v>
          </cell>
          <cell r="O3" t="str">
            <v xml:space="preserve">  DATA:  OUTUBRO / 07</v>
          </cell>
          <cell r="P3" t="str">
            <v xml:space="preserve">  DATA:  OUTUBRO / 07</v>
          </cell>
          <cell r="S3" t="str">
            <v xml:space="preserve">  DATA:  OUTUBRO / 07</v>
          </cell>
          <cell r="X3" t="str">
            <v xml:space="preserve">  DATA:  OUTUBRO / 07</v>
          </cell>
          <cell r="AA3" t="str">
            <v xml:space="preserve">  DATA:  OUTUBRO/07</v>
          </cell>
          <cell r="AG3" t="str">
            <v xml:space="preserve">  DATA:  OUTUBRO / 07</v>
          </cell>
          <cell r="AI3" t="str">
            <v xml:space="preserve">  DATA:  OUTUBRO / 07</v>
          </cell>
          <cell r="AP3" t="str">
            <v xml:space="preserve">  DATA:  OUTUBRO / 07</v>
          </cell>
          <cell r="AQ3" t="str">
            <v xml:space="preserve">  DATA:  OUTUBRO / 07</v>
          </cell>
          <cell r="AZ3" t="str">
            <v xml:space="preserve">  DATA:  OUTUBRO / 07</v>
          </cell>
          <cell r="BC3" t="str">
            <v xml:space="preserve">  DATA:  OUTUBRO / 07</v>
          </cell>
        </row>
        <row r="4">
          <cell r="B4" t="str">
            <v>TIPO ÍMPAR (X10)</v>
          </cell>
          <cell r="C4" t="str">
            <v>APARTAMENTO 1</v>
          </cell>
          <cell r="K4" t="str">
            <v>APARTAMENTO 1</v>
          </cell>
          <cell r="S4" t="str">
            <v>ÁREA COMUM</v>
          </cell>
          <cell r="T4" t="str">
            <v>APARTAMENTO 2</v>
          </cell>
          <cell r="AB4" t="str">
            <v>APARTAMENTO 2</v>
          </cell>
          <cell r="AE4" t="str">
            <v>TRIPLEX SUPERIOR</v>
          </cell>
          <cell r="AK4" t="str">
            <v>ÁREA COMUM</v>
          </cell>
          <cell r="AT4" t="str">
            <v>DUPLEX INFERIOR</v>
          </cell>
          <cell r="AU4" t="str">
            <v>TRIPLEX INFERIOR</v>
          </cell>
        </row>
        <row r="5">
          <cell r="A5" t="str">
            <v>PEÇA</v>
          </cell>
          <cell r="C5" t="str">
            <v>sala</v>
          </cell>
          <cell r="D5" t="str">
            <v>circulação</v>
          </cell>
          <cell r="E5" t="str">
            <v>suite 1</v>
          </cell>
          <cell r="F5" t="str">
            <v>suite 2</v>
          </cell>
          <cell r="G5" t="str">
            <v>suite 3</v>
          </cell>
          <cell r="H5" t="str">
            <v>suite casal</v>
          </cell>
          <cell r="I5" t="str">
            <v>qt serviço</v>
          </cell>
          <cell r="J5" t="str">
            <v>cozinha</v>
          </cell>
          <cell r="K5" t="str">
            <v>área de serviço</v>
          </cell>
          <cell r="L5" t="str">
            <v>sacada</v>
          </cell>
          <cell r="M5" t="str">
            <v>lavabo</v>
          </cell>
          <cell r="N5" t="str">
            <v>banho suite 1</v>
          </cell>
          <cell r="O5" t="str">
            <v>banho suite 2</v>
          </cell>
          <cell r="P5" t="str">
            <v>banho suite 3</v>
          </cell>
          <cell r="Q5" t="str">
            <v>banho suite casal</v>
          </cell>
          <cell r="R5" t="str">
            <v>banho serviço</v>
          </cell>
          <cell r="S5" t="str">
            <v>TOTAL DO  APTO 1</v>
          </cell>
          <cell r="T5" t="str">
            <v>sala</v>
          </cell>
          <cell r="U5" t="str">
            <v>circulação</v>
          </cell>
          <cell r="V5" t="str">
            <v>suite 1</v>
          </cell>
          <cell r="W5" t="str">
            <v>suite 2</v>
          </cell>
          <cell r="X5" t="str">
            <v>suite 3</v>
          </cell>
          <cell r="Y5" t="str">
            <v>suite casal</v>
          </cell>
          <cell r="Z5" t="str">
            <v>qt serviço</v>
          </cell>
          <cell r="AA5" t="str">
            <v>cozinha</v>
          </cell>
          <cell r="AB5" t="str">
            <v>área de serviço</v>
          </cell>
          <cell r="AC5" t="str">
            <v>sacada</v>
          </cell>
          <cell r="AD5" t="str">
            <v>lavabo</v>
          </cell>
          <cell r="AE5" t="str">
            <v>banho suite 1</v>
          </cell>
          <cell r="AF5" t="str">
            <v>banho suite 2</v>
          </cell>
          <cell r="AG5" t="str">
            <v>banho suite 3</v>
          </cell>
          <cell r="AH5" t="str">
            <v>banho suite casal</v>
          </cell>
          <cell r="AI5" t="str">
            <v>banho serviço</v>
          </cell>
          <cell r="AJ5" t="str">
            <v>TOTAL DO  APTO 2</v>
          </cell>
          <cell r="AK5" t="str">
            <v>hall apto 1</v>
          </cell>
          <cell r="AL5" t="str">
            <v>hall apto 2</v>
          </cell>
          <cell r="AM5" t="str">
            <v>hall serviço</v>
          </cell>
          <cell r="AN5" t="str">
            <v>ante-camara</v>
          </cell>
          <cell r="AO5" t="str">
            <v>escada</v>
          </cell>
          <cell r="AP5" t="str">
            <v xml:space="preserve">poço elevador </v>
          </cell>
          <cell r="AQ5" t="str">
            <v xml:space="preserve">poço elevador </v>
          </cell>
          <cell r="AR5" t="str">
            <v xml:space="preserve">poço elevador </v>
          </cell>
          <cell r="AS5" t="str">
            <v>TOTAL ÁREA COMUM</v>
          </cell>
          <cell r="AT5" t="str">
            <v>sala</v>
          </cell>
          <cell r="AU5" t="str">
            <v>qt serviço</v>
          </cell>
          <cell r="AV5" t="str">
            <v>cozinha</v>
          </cell>
          <cell r="AW5" t="str">
            <v>área de serviço</v>
          </cell>
          <cell r="AX5" t="str">
            <v>sacada</v>
          </cell>
          <cell r="AY5" t="str">
            <v>lavabo</v>
          </cell>
          <cell r="AZ5" t="str">
            <v>banho serviço</v>
          </cell>
          <cell r="BA5" t="str">
            <v>escada</v>
          </cell>
          <cell r="BB5" t="str">
            <v>TOTAL DUPLEX INFERIOR</v>
          </cell>
          <cell r="BC5" t="str">
            <v>TOTAL TIPO ÍMPAR   (X10)</v>
          </cell>
          <cell r="BD5" t="str">
            <v>banho suite casal</v>
          </cell>
          <cell r="BE5" t="str">
            <v>TOTAL TRIPLEX INFERIOR</v>
          </cell>
          <cell r="BF5" t="str">
            <v>TOTAL 21° PAV</v>
          </cell>
        </row>
        <row r="6">
          <cell r="A6" t="str">
            <v>Nº VEZES</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cell r="AU6">
            <v>1</v>
          </cell>
          <cell r="AV6">
            <v>1</v>
          </cell>
          <cell r="AW6">
            <v>1</v>
          </cell>
          <cell r="AX6">
            <v>1</v>
          </cell>
          <cell r="AY6">
            <v>1</v>
          </cell>
          <cell r="AZ6">
            <v>1</v>
          </cell>
          <cell r="BA6">
            <v>1</v>
          </cell>
          <cell r="BB6">
            <v>1</v>
          </cell>
          <cell r="BC6">
            <v>1</v>
          </cell>
          <cell r="BD6">
            <v>1</v>
          </cell>
        </row>
        <row r="7">
          <cell r="A7" t="str">
            <v>P I S O S</v>
          </cell>
          <cell r="B7" t="str">
            <v>Comprimento</v>
          </cell>
        </row>
        <row r="8">
          <cell r="B8" t="str">
            <v>Largura</v>
          </cell>
        </row>
        <row r="9">
          <cell r="B9" t="str">
            <v>Área Bruta</v>
          </cell>
        </row>
        <row r="10">
          <cell r="B10" t="str">
            <v>Acréscimos</v>
          </cell>
        </row>
        <row r="11">
          <cell r="B11" t="str">
            <v>Descontos</v>
          </cell>
        </row>
        <row r="12">
          <cell r="B12" t="str">
            <v>Área Líquida</v>
          </cell>
        </row>
        <row r="13">
          <cell r="B13" t="str">
            <v>Área Total</v>
          </cell>
        </row>
        <row r="14">
          <cell r="B14" t="str">
            <v>Contrapiso</v>
          </cell>
        </row>
        <row r="15">
          <cell r="B15" t="str">
            <v>Pintura à base de resina especial</v>
          </cell>
        </row>
        <row r="16">
          <cell r="B16" t="str">
            <v>Granito Branco Siena polido 55x55cm</v>
          </cell>
        </row>
        <row r="17">
          <cell r="B17" t="str">
            <v>Mármore Travertino romano bruto</v>
          </cell>
        </row>
        <row r="18">
          <cell r="B18" t="str">
            <v>Porcelanato Loft White retificado 45x45cm acetinado Portinari</v>
          </cell>
        </row>
        <row r="19">
          <cell r="B19" t="str">
            <v>Porcelanato 45x45cm Pérola polido</v>
          </cell>
        </row>
        <row r="20">
          <cell r="B20" t="str">
            <v xml:space="preserve">Porcelanato Loft Be retificado lapado 45x45cm </v>
          </cell>
        </row>
        <row r="21">
          <cell r="B21" t="str">
            <v xml:space="preserve">Porcelanato Bianco Ami polido 45x90cm </v>
          </cell>
        </row>
        <row r="22">
          <cell r="B22" t="str">
            <v xml:space="preserve">Porcelanato Loft Bold SGR 45x45cm </v>
          </cell>
        </row>
        <row r="23">
          <cell r="B23" t="str">
            <v>Cerâmica Medano Ar 45x45cm</v>
          </cell>
        </row>
        <row r="24">
          <cell r="B24" t="str">
            <v>Porcelanato Perlino Be  45x45cm Portinari</v>
          </cell>
        </row>
        <row r="25">
          <cell r="A25" t="str">
            <v>T E T O S</v>
          </cell>
          <cell r="B25" t="str">
            <v>Área Total</v>
          </cell>
        </row>
        <row r="26">
          <cell r="B26" t="str">
            <v xml:space="preserve">Massa de gesso </v>
          </cell>
        </row>
        <row r="27">
          <cell r="B27" t="str">
            <v>Forro placa de gesso liso</v>
          </cell>
        </row>
        <row r="28">
          <cell r="A28" t="str">
            <v>T E T O S</v>
          </cell>
          <cell r="B28" t="str">
            <v>Pintura acrílica sobre massa PVA</v>
          </cell>
        </row>
        <row r="29">
          <cell r="B29" t="str">
            <v>Pintura acrílica sobre massa acrílica</v>
          </cell>
        </row>
        <row r="30">
          <cell r="B30" t="str">
            <v>Textura a base de cal e cola</v>
          </cell>
        </row>
        <row r="31">
          <cell r="B31" t="str">
            <v xml:space="preserve">Tabica de gesso liso </v>
          </cell>
        </row>
        <row r="32">
          <cell r="B32" t="str">
            <v>Moldura reta 15x22cm</v>
          </cell>
        </row>
        <row r="33">
          <cell r="A33" t="str">
            <v>P A R E D E S</v>
          </cell>
          <cell r="B33" t="str">
            <v>Perímetro</v>
          </cell>
        </row>
        <row r="34">
          <cell r="B34" t="str">
            <v>Pé Direito</v>
          </cell>
        </row>
        <row r="35">
          <cell r="B35" t="str">
            <v>Área Bruta</v>
          </cell>
        </row>
        <row r="36">
          <cell r="B36" t="str">
            <v>Desconto</v>
          </cell>
        </row>
        <row r="37">
          <cell r="B37" t="str">
            <v>Área Unitária</v>
          </cell>
        </row>
        <row r="38">
          <cell r="A38" t="str">
            <v>P A R E D E S</v>
          </cell>
          <cell r="B38" t="str">
            <v>Área Total</v>
          </cell>
        </row>
        <row r="39">
          <cell r="B39" t="str">
            <v>Reboco Paulista</v>
          </cell>
        </row>
        <row r="40">
          <cell r="B40" t="str">
            <v>Pintura Acrílica semi-brilho  (F-106 Suvinil) sobre massa PVA</v>
          </cell>
        </row>
        <row r="41">
          <cell r="B41" t="str">
            <v>Pintura perolada na cor E188-Suvinil</v>
          </cell>
        </row>
        <row r="42">
          <cell r="B42" t="str">
            <v>Textura a base de cal e cola</v>
          </cell>
        </row>
        <row r="43">
          <cell r="B43" t="str">
            <v>Caiação</v>
          </cell>
        </row>
        <row r="44">
          <cell r="A44" t="str">
            <v>P A R E D E S</v>
          </cell>
          <cell r="B44" t="str">
            <v>Pintura acrilica acetinada (F156 Suvinil) com massa PVA</v>
          </cell>
        </row>
        <row r="45">
          <cell r="B45" t="str">
            <v>Cerâmica White Plain matte retificada 33x45cm</v>
          </cell>
        </row>
        <row r="46">
          <cell r="A46" t="str">
            <v>P A R E D E S</v>
          </cell>
          <cell r="B46" t="str">
            <v>Moisaco de mármore branco especial anticato ref. 8921A Camon Pavimenti</v>
          </cell>
        </row>
        <row r="47">
          <cell r="A47" t="str">
            <v>R  O  D  A  P  É</v>
          </cell>
          <cell r="B47" t="str">
            <v>Pintura Acrílica perolada na cor B-187-Suvinil sobre massa PVA</v>
          </cell>
        </row>
        <row r="48">
          <cell r="B48" t="str">
            <v xml:space="preserve">Porcelanato Loft Be retificado lapado 45x45cm </v>
          </cell>
        </row>
        <row r="49">
          <cell r="B49" t="str">
            <v>Filete em alumínio polido  (ml)</v>
          </cell>
        </row>
        <row r="50">
          <cell r="B50" t="str">
            <v>Cantoneira da alumínio  (ml)</v>
          </cell>
        </row>
        <row r="51">
          <cell r="B51" t="str">
            <v>Granito lavado Fultec 564</v>
          </cell>
        </row>
        <row r="52">
          <cell r="B52" t="str">
            <v>Pastilha brancolux 20x20cm</v>
          </cell>
        </row>
        <row r="53">
          <cell r="B53" t="str">
            <v>Cerâmica Cecrisa branca 20x20cm</v>
          </cell>
        </row>
        <row r="54">
          <cell r="A54" t="str">
            <v>R  O  D  A  P  É</v>
          </cell>
          <cell r="B54" t="str">
            <v>Perímetro Unit.</v>
          </cell>
        </row>
        <row r="55">
          <cell r="B55" t="str">
            <v>Perímetro Total</v>
          </cell>
        </row>
        <row r="56">
          <cell r="A56" t="str">
            <v>soleira / filetes</v>
          </cell>
          <cell r="B56" t="str">
            <v>Pintura acrílica para cimentado 7cm</v>
          </cell>
        </row>
        <row r="57">
          <cell r="B57" t="str">
            <v>Porcelanato Loft White retificado 45x45cm acetinado Portinari (h=10cm)</v>
          </cell>
        </row>
        <row r="58">
          <cell r="B58" t="str">
            <v>Porcelanato 45x45cm Pérola polido Portinari (h=22,5cm)</v>
          </cell>
        </row>
        <row r="59">
          <cell r="A59" t="str">
            <v>Rodamão</v>
          </cell>
          <cell r="B59" t="str">
            <v>Porcelanato Loft Be retificado lapado 45x45cm  (h=45cm)</v>
          </cell>
        </row>
        <row r="60">
          <cell r="B60" t="str">
            <v>Porcelanato Bianco Ami polido 45x90cm  h = 10cm</v>
          </cell>
        </row>
        <row r="61">
          <cell r="B61" t="str">
            <v xml:space="preserve">Porcelanato Loft Bold SGR 45x45cm </v>
          </cell>
        </row>
        <row r="62">
          <cell r="A62" t="str">
            <v>R  O  D  A  P  É</v>
          </cell>
          <cell r="B62" t="str">
            <v>Mármore Travertino romano bruto (h=10cm)</v>
          </cell>
        </row>
        <row r="63">
          <cell r="B63" t="str">
            <v>Mármore branco Piguês (h=20cm)</v>
          </cell>
        </row>
        <row r="64">
          <cell r="B64" t="str">
            <v>Granito Branco Siena polido 55x55cm h=15cm</v>
          </cell>
        </row>
        <row r="65">
          <cell r="B65" t="str">
            <v>Cerâmica Medano Ar 45x45cm (h=10cm)</v>
          </cell>
        </row>
        <row r="66">
          <cell r="A66" t="str">
            <v>soleira / filetes</v>
          </cell>
          <cell r="B66" t="str">
            <v>peça (metros)</v>
          </cell>
        </row>
        <row r="67">
          <cell r="A67" t="str">
            <v>soleira / filetes</v>
          </cell>
          <cell r="B67" t="str">
            <v>Mármore branco Piguês</v>
          </cell>
        </row>
        <row r="68">
          <cell r="B68" t="str">
            <v>Granito Branco Siena polido</v>
          </cell>
        </row>
        <row r="69">
          <cell r="A69" t="str">
            <v>soleira / filetes</v>
          </cell>
          <cell r="B69" t="str">
            <v>Filete de granito Branco Piguês 3cm</v>
          </cell>
        </row>
        <row r="70">
          <cell r="B70" t="str">
            <v>Filete de granito Branco Siena 3cm</v>
          </cell>
        </row>
        <row r="71">
          <cell r="A71" t="str">
            <v xml:space="preserve">rodamão </v>
          </cell>
          <cell r="B71" t="str">
            <v>peça (metros)</v>
          </cell>
        </row>
        <row r="72">
          <cell r="A72" t="str">
            <v>Rodamão</v>
          </cell>
          <cell r="B72" t="str">
            <v>Mármore branco Piguês (h=28cm)</v>
          </cell>
        </row>
        <row r="73">
          <cell r="B73" t="str">
            <v>Testeira Mármore Crema marfil  L=10cm</v>
          </cell>
        </row>
        <row r="74">
          <cell r="B74" t="str">
            <v xml:space="preserve">Testeira Mármore Crema </v>
          </cell>
        </row>
      </sheetData>
      <sheetData sheetId="5" refreshError="1">
        <row r="1">
          <cell r="C1" t="str">
            <v xml:space="preserve">REVESTIMENTO INTERNO </v>
          </cell>
          <cell r="G1" t="str">
            <v xml:space="preserve">  OBRA:  Residencial Alameda das Rosas</v>
          </cell>
          <cell r="J1" t="str">
            <v>FOLHA:</v>
          </cell>
          <cell r="K1" t="str">
            <v xml:space="preserve">REVESTIMENTO INTERNO </v>
          </cell>
          <cell r="N1" t="str">
            <v xml:space="preserve">  OBRA:  Residencial Alameda das Rosas</v>
          </cell>
          <cell r="O1" t="str">
            <v xml:space="preserve">  OBRA:  Residencial Alameda das Rosas</v>
          </cell>
          <cell r="P1" t="str">
            <v xml:space="preserve">  OBRA:  Residencial Alameda das Rosas</v>
          </cell>
          <cell r="Q1" t="str">
            <v>FOLHA:</v>
          </cell>
          <cell r="R1" t="str">
            <v>FOLHA:</v>
          </cell>
          <cell r="S1" t="str">
            <v>FOLHA:</v>
          </cell>
          <cell r="T1" t="str">
            <v xml:space="preserve">REVESTIMENTO INTERNO </v>
          </cell>
          <cell r="V1" t="str">
            <v>OBRA: Residencial Alameda</v>
          </cell>
          <cell r="W1" t="str">
            <v xml:space="preserve">  OBRA:  Residencial Alameda das Rosas</v>
          </cell>
          <cell r="X1" t="str">
            <v xml:space="preserve">  OBRA:  Residencial Alameda das Rosas</v>
          </cell>
          <cell r="Y1" t="str">
            <v>FOLHA:</v>
          </cell>
          <cell r="Z1" t="str">
            <v>FOLHA:</v>
          </cell>
          <cell r="AA1" t="str">
            <v>FOLHA:</v>
          </cell>
          <cell r="AB1" t="str">
            <v xml:space="preserve">REVESTIMENTO INTERNO </v>
          </cell>
          <cell r="AC1" t="str">
            <v xml:space="preserve">  OBRA:  Residencial Alameda das Rosas</v>
          </cell>
          <cell r="AE1" t="str">
            <v xml:space="preserve">  OBRA:  Residencial Alameda das Rosas </v>
          </cell>
          <cell r="AF1" t="str">
            <v>FOLHA:</v>
          </cell>
          <cell r="AG1" t="str">
            <v xml:space="preserve">  OBRA:  Residencial Alameda das Rosas</v>
          </cell>
          <cell r="AI1" t="str">
            <v>FOLHA:</v>
          </cell>
          <cell r="AJ1" t="str">
            <v>FOLHA:</v>
          </cell>
          <cell r="AK1" t="str">
            <v xml:space="preserve">REVESTIMENTO INTERNO </v>
          </cell>
          <cell r="AL1" t="str">
            <v>OBRA: Residencial Alameda</v>
          </cell>
          <cell r="AO1" t="str">
            <v>FOLHA:</v>
          </cell>
          <cell r="AP1" t="str">
            <v xml:space="preserve">REVESTIMENTO INTERNO </v>
          </cell>
          <cell r="AQ1" t="str">
            <v xml:space="preserve">  OBRA:  Residencial Alameda das Rosas</v>
          </cell>
          <cell r="AT1" t="str">
            <v>FOLHA:</v>
          </cell>
          <cell r="AU1" t="str">
            <v xml:space="preserve">REVESTIMENTO INTERNO </v>
          </cell>
          <cell r="AW1" t="str">
            <v>OBRA: Residencial Alameda</v>
          </cell>
          <cell r="AZ1" t="str">
            <v>FOLHA:</v>
          </cell>
          <cell r="BB1" t="str">
            <v xml:space="preserve">  OBRA:  Residencial Alameda das Rosas</v>
          </cell>
          <cell r="BE1" t="str">
            <v>FOLHA:</v>
          </cell>
        </row>
        <row r="2">
          <cell r="J2" t="str">
            <v>01/06</v>
          </cell>
          <cell r="Q2" t="str">
            <v>02/06</v>
          </cell>
          <cell r="R2" t="str">
            <v>02/04</v>
          </cell>
          <cell r="S2" t="str">
            <v>02/06</v>
          </cell>
          <cell r="Y2" t="str">
            <v>03/06</v>
          </cell>
          <cell r="Z2" t="str">
            <v>03/04</v>
          </cell>
          <cell r="AA2" t="str">
            <v>03/06</v>
          </cell>
          <cell r="AE2" t="str">
            <v xml:space="preserve"> DATA:  OUTUBRO / 07</v>
          </cell>
          <cell r="AF2" t="str">
            <v>04/06</v>
          </cell>
          <cell r="AI2" t="str">
            <v>04/04</v>
          </cell>
          <cell r="AJ2" t="str">
            <v>04/06</v>
          </cell>
          <cell r="AO2" t="str">
            <v>05/06</v>
          </cell>
          <cell r="AT2" t="str">
            <v>05/06</v>
          </cell>
          <cell r="AZ2" t="str">
            <v>06/06</v>
          </cell>
          <cell r="BE2" t="str">
            <v>06/06</v>
          </cell>
        </row>
        <row r="3">
          <cell r="G3" t="str">
            <v xml:space="preserve">  DATA:  OUTUBRO / 07</v>
          </cell>
          <cell r="N3" t="str">
            <v xml:space="preserve">  DATA:  OUTUBRO / 07</v>
          </cell>
          <cell r="O3" t="str">
            <v xml:space="preserve">  DATA:  OUTUBRO / 07</v>
          </cell>
          <cell r="P3" t="str">
            <v xml:space="preserve">  DATA:  OUTUBRO / 07</v>
          </cell>
          <cell r="V3" t="str">
            <v xml:space="preserve">  DATA:  OUTUBRO / 07</v>
          </cell>
          <cell r="W3" t="str">
            <v xml:space="preserve">  DATA:  OUTUBRO / 07</v>
          </cell>
          <cell r="X3" t="str">
            <v xml:space="preserve">  DATA:  OUTUBRO / 07</v>
          </cell>
          <cell r="AC3" t="str">
            <v xml:space="preserve">  DATA:  OUTUBRO / 07</v>
          </cell>
          <cell r="AG3" t="str">
            <v xml:space="preserve">  DATA:  OUTUBRO / 07</v>
          </cell>
          <cell r="AL3" t="str">
            <v xml:space="preserve">  DATA:  OUTUBRO / 07</v>
          </cell>
          <cell r="AQ3" t="str">
            <v xml:space="preserve">  DATA:  OUTUBRO / 07</v>
          </cell>
          <cell r="AW3" t="str">
            <v xml:space="preserve">  DATA:  OUTUBRO / 07</v>
          </cell>
          <cell r="BB3" t="str">
            <v xml:space="preserve">  DATA:  OUTUBRO / 07</v>
          </cell>
        </row>
        <row r="4">
          <cell r="B4" t="str">
            <v>TIPO PAR (X10)</v>
          </cell>
          <cell r="C4" t="str">
            <v>APARTAMENTO 1</v>
          </cell>
          <cell r="K4" t="str">
            <v>APARTAMENTO 1</v>
          </cell>
          <cell r="R4" t="str">
            <v>DUPLEX INFERIOR (APTO 2)</v>
          </cell>
          <cell r="T4" t="str">
            <v>APARTAMENTO 2</v>
          </cell>
          <cell r="Z4" t="str">
            <v>DUPLEX INFERIOR (APTO 2)</v>
          </cell>
          <cell r="AB4" t="str">
            <v>APARTAMENTO 2</v>
          </cell>
          <cell r="AG4" t="str">
            <v>ÁREA COMUM</v>
          </cell>
          <cell r="AK4" t="str">
            <v>ÁREA COMUM</v>
          </cell>
          <cell r="AP4" t="str">
            <v>TRIPLEX INTERMEDIÁRIO</v>
          </cell>
          <cell r="AU4" t="str">
            <v>DUPLEX SUPERIOR</v>
          </cell>
        </row>
        <row r="5">
          <cell r="A5" t="str">
            <v>PEÇA</v>
          </cell>
          <cell r="C5" t="str">
            <v>sala</v>
          </cell>
          <cell r="D5" t="str">
            <v>circulação</v>
          </cell>
          <cell r="E5" t="str">
            <v>suite 1</v>
          </cell>
          <cell r="F5" t="str">
            <v>suite 2</v>
          </cell>
          <cell r="G5" t="str">
            <v>suite 3</v>
          </cell>
          <cell r="H5" t="str">
            <v>suite casal</v>
          </cell>
          <cell r="I5" t="str">
            <v>qt serviço</v>
          </cell>
          <cell r="J5" t="str">
            <v>cozinha</v>
          </cell>
          <cell r="K5" t="str">
            <v>área de serviço</v>
          </cell>
          <cell r="L5" t="str">
            <v>sacada</v>
          </cell>
          <cell r="M5" t="str">
            <v>lavabo</v>
          </cell>
          <cell r="N5" t="str">
            <v>banho suite 1</v>
          </cell>
          <cell r="O5" t="str">
            <v>banho suite 2</v>
          </cell>
          <cell r="P5" t="str">
            <v>banho suite 3</v>
          </cell>
          <cell r="Q5" t="str">
            <v>banho suite casal</v>
          </cell>
          <cell r="R5" t="str">
            <v>banho serviço</v>
          </cell>
          <cell r="S5" t="str">
            <v>TOTAL DO  APTO 1</v>
          </cell>
          <cell r="T5" t="str">
            <v>sala</v>
          </cell>
          <cell r="U5" t="str">
            <v>circulação</v>
          </cell>
          <cell r="V5" t="str">
            <v>suite 1</v>
          </cell>
          <cell r="W5" t="str">
            <v>suite 2</v>
          </cell>
          <cell r="X5" t="str">
            <v>suite 3</v>
          </cell>
          <cell r="Y5" t="str">
            <v>suite casal</v>
          </cell>
          <cell r="Z5" t="str">
            <v>qt serviço</v>
          </cell>
          <cell r="AA5" t="str">
            <v>cozinha</v>
          </cell>
          <cell r="AB5" t="str">
            <v>área de serviço</v>
          </cell>
          <cell r="AC5" t="str">
            <v>sacada</v>
          </cell>
          <cell r="AD5" t="str">
            <v>lavabo</v>
          </cell>
          <cell r="AE5" t="str">
            <v>banho suite 1</v>
          </cell>
          <cell r="AF5" t="str">
            <v>banho suite 2</v>
          </cell>
          <cell r="AG5" t="str">
            <v>banho suite 3</v>
          </cell>
          <cell r="AH5" t="str">
            <v>banho suite casal</v>
          </cell>
          <cell r="AI5" t="str">
            <v>banho serviço</v>
          </cell>
          <cell r="AJ5" t="str">
            <v>TOTAL DO  APTO 2</v>
          </cell>
          <cell r="AK5" t="str">
            <v>hall apto 1</v>
          </cell>
          <cell r="AL5" t="str">
            <v>hall apto 2</v>
          </cell>
          <cell r="AM5" t="str">
            <v>hall serviço</v>
          </cell>
          <cell r="AN5" t="str">
            <v>ante-camara</v>
          </cell>
          <cell r="AO5" t="str">
            <v>escada</v>
          </cell>
          <cell r="AP5" t="str">
            <v xml:space="preserve">poço elevador </v>
          </cell>
          <cell r="AQ5" t="str">
            <v xml:space="preserve">poço elevador </v>
          </cell>
          <cell r="AR5" t="str">
            <v xml:space="preserve">poço elevador </v>
          </cell>
          <cell r="AS5" t="str">
            <v>escaninho</v>
          </cell>
          <cell r="AT5" t="str">
            <v>TOTAL ÁREA COMUM</v>
          </cell>
          <cell r="AU5" t="str">
            <v>circulação</v>
          </cell>
          <cell r="AV5" t="str">
            <v>suite 1</v>
          </cell>
          <cell r="AW5" t="str">
            <v>suite 2</v>
          </cell>
          <cell r="AX5" t="str">
            <v>suite 3</v>
          </cell>
          <cell r="AY5" t="str">
            <v>suite casal</v>
          </cell>
          <cell r="AZ5" t="str">
            <v>banho suite 1</v>
          </cell>
          <cell r="BA5" t="str">
            <v>banho suite 2</v>
          </cell>
          <cell r="BB5" t="str">
            <v>banho suite 3</v>
          </cell>
          <cell r="BC5" t="str">
            <v>banho suite casal</v>
          </cell>
          <cell r="BD5" t="str">
            <v>TOTAL DUPLEX SUPERIOR</v>
          </cell>
          <cell r="BE5" t="str">
            <v>TOTAL TIPO PAR   (X10)</v>
          </cell>
        </row>
        <row r="6">
          <cell r="A6" t="str">
            <v>Nº VEZES</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cell r="AU6">
            <v>1</v>
          </cell>
          <cell r="AV6">
            <v>1</v>
          </cell>
          <cell r="AW6">
            <v>1</v>
          </cell>
          <cell r="AX6">
            <v>1</v>
          </cell>
          <cell r="AY6">
            <v>1</v>
          </cell>
          <cell r="AZ6">
            <v>1</v>
          </cell>
          <cell r="BA6">
            <v>1</v>
          </cell>
          <cell r="BB6">
            <v>1</v>
          </cell>
          <cell r="BC6">
            <v>1</v>
          </cell>
        </row>
        <row r="7">
          <cell r="A7" t="str">
            <v>P I S O S</v>
          </cell>
          <cell r="B7" t="str">
            <v>Comprimento</v>
          </cell>
        </row>
        <row r="8">
          <cell r="B8" t="str">
            <v>Largura</v>
          </cell>
        </row>
        <row r="9">
          <cell r="B9" t="str">
            <v>Área Bruta</v>
          </cell>
        </row>
        <row r="10">
          <cell r="B10" t="str">
            <v>Acréscimos</v>
          </cell>
        </row>
        <row r="11">
          <cell r="B11" t="str">
            <v>Descontos</v>
          </cell>
        </row>
        <row r="12">
          <cell r="B12" t="str">
            <v>Área Líquida</v>
          </cell>
        </row>
        <row r="13">
          <cell r="B13" t="str">
            <v>Área Total</v>
          </cell>
        </row>
        <row r="14">
          <cell r="B14" t="str">
            <v>Contrapiso</v>
          </cell>
        </row>
        <row r="15">
          <cell r="B15" t="str">
            <v>Pintura à base de resina especial</v>
          </cell>
        </row>
        <row r="16">
          <cell r="B16" t="str">
            <v>Granito Branco Siena polido 55x55cm</v>
          </cell>
        </row>
        <row r="17">
          <cell r="B17" t="str">
            <v>Porcelanato Loft White retificado 45x45cm acetinado Portinari</v>
          </cell>
        </row>
        <row r="18">
          <cell r="B18" t="str">
            <v>Porcelanato 45x45cm Pérola polido</v>
          </cell>
        </row>
        <row r="19">
          <cell r="B19" t="str">
            <v xml:space="preserve">Porcelanato Loft Be retificado lapado 45x45cm </v>
          </cell>
        </row>
        <row r="20">
          <cell r="B20" t="str">
            <v xml:space="preserve">Porcelanato Bianco Ami polido 45x90cm </v>
          </cell>
        </row>
        <row r="21">
          <cell r="B21" t="str">
            <v xml:space="preserve">Porcelanato Loft Bold SGR 45x45cm </v>
          </cell>
        </row>
        <row r="22">
          <cell r="B22" t="str">
            <v>Cerâmica Medano Ar 45x45cm</v>
          </cell>
        </row>
        <row r="23">
          <cell r="B23" t="str">
            <v>Cerâmica Cecrisa White Basic Matte 30x30cm</v>
          </cell>
        </row>
        <row r="24">
          <cell r="A24" t="str">
            <v>T E T O S</v>
          </cell>
          <cell r="B24" t="str">
            <v>Área Total</v>
          </cell>
        </row>
        <row r="25">
          <cell r="B25" t="str">
            <v>Massa de gesso</v>
          </cell>
        </row>
        <row r="26">
          <cell r="A26" t="str">
            <v>T E T O S</v>
          </cell>
          <cell r="B26" t="str">
            <v>Forro placa de gesso liso</v>
          </cell>
        </row>
        <row r="27">
          <cell r="B27" t="str">
            <v>Pintura acrílica sobre massa PVA</v>
          </cell>
        </row>
        <row r="28">
          <cell r="B28" t="str">
            <v>Pintura acrílica sobre massa acrílica</v>
          </cell>
        </row>
        <row r="29">
          <cell r="A29" t="str">
            <v>T E T O S</v>
          </cell>
          <cell r="B29" t="str">
            <v>Textura a base de cal e cola</v>
          </cell>
        </row>
        <row r="30">
          <cell r="B30" t="str">
            <v xml:space="preserve">Tabica de gesso liso </v>
          </cell>
        </row>
        <row r="31">
          <cell r="B31" t="str">
            <v>Moldura reta 15x22cm</v>
          </cell>
        </row>
        <row r="32">
          <cell r="A32" t="str">
            <v>P A R E D E S</v>
          </cell>
          <cell r="B32" t="str">
            <v>Perímetro</v>
          </cell>
        </row>
        <row r="33">
          <cell r="B33" t="str">
            <v>Pé Direito</v>
          </cell>
        </row>
        <row r="34">
          <cell r="A34" t="str">
            <v>P A R E D E S</v>
          </cell>
          <cell r="B34" t="str">
            <v>Área Bruta</v>
          </cell>
        </row>
        <row r="35">
          <cell r="B35" t="str">
            <v>Desconto</v>
          </cell>
        </row>
        <row r="36">
          <cell r="B36" t="str">
            <v>Área Unitária</v>
          </cell>
        </row>
        <row r="37">
          <cell r="B37" t="str">
            <v>Área Total</v>
          </cell>
        </row>
        <row r="38">
          <cell r="B38" t="str">
            <v>Reboco Paulista</v>
          </cell>
        </row>
        <row r="39">
          <cell r="A39" t="str">
            <v>P A R E D E S</v>
          </cell>
          <cell r="B39" t="str">
            <v>Pintura Acrílica semi-brilho  (F-106 Suvinil) sobre massa PVA</v>
          </cell>
        </row>
        <row r="40">
          <cell r="B40" t="str">
            <v>Pintura Acrílica perolada na cor B-187-Suvinil sobre massa PVA</v>
          </cell>
        </row>
        <row r="41">
          <cell r="B41" t="str">
            <v>Textura a base de cal e cola</v>
          </cell>
        </row>
        <row r="42">
          <cell r="B42" t="str">
            <v>Caiação</v>
          </cell>
        </row>
        <row r="43">
          <cell r="B43" t="str">
            <v>Pintura acrilica acetinada (F156 Suvinil) com massa PVA</v>
          </cell>
        </row>
        <row r="44">
          <cell r="A44" t="str">
            <v>P A R E D E S</v>
          </cell>
          <cell r="B44" t="str">
            <v>Cerâmica White Plain matte retificada 33x45cm</v>
          </cell>
        </row>
        <row r="45">
          <cell r="B45" t="str">
            <v>Pintura perolada na cor E188-Suvinil</v>
          </cell>
        </row>
        <row r="46">
          <cell r="A46" t="str">
            <v>P A R E D E S</v>
          </cell>
          <cell r="B46" t="str">
            <v>Moisaco de mármore branco especial anticato ref. 8921A Camon Pavimenti</v>
          </cell>
        </row>
        <row r="47">
          <cell r="B47" t="str">
            <v xml:space="preserve">Porcelanato Loft Be retificado lapado 45x45cm </v>
          </cell>
        </row>
        <row r="48">
          <cell r="B48" t="str">
            <v>Filete em alumínio polido  (ml)</v>
          </cell>
        </row>
        <row r="49">
          <cell r="B49" t="str">
            <v>Cantoneira de alumínio (ml)</v>
          </cell>
        </row>
        <row r="50">
          <cell r="B50" t="str">
            <v>Granito lavado Fultec 564</v>
          </cell>
        </row>
        <row r="51">
          <cell r="B51" t="str">
            <v>Pastilha brancolux 20x20cm</v>
          </cell>
        </row>
        <row r="52">
          <cell r="B52" t="str">
            <v>Cerâmica Cecrisa branca 20x20cm</v>
          </cell>
        </row>
        <row r="53">
          <cell r="A53" t="str">
            <v>R  O  D  A  P  É</v>
          </cell>
          <cell r="B53" t="str">
            <v>Perímetro Unit.</v>
          </cell>
        </row>
        <row r="54">
          <cell r="B54" t="str">
            <v>Perímetro Total</v>
          </cell>
        </row>
        <row r="55">
          <cell r="A55" t="str">
            <v>R  O  D  A  P  É</v>
          </cell>
          <cell r="B55" t="str">
            <v>Pintura acrílica para cimentado 7cm</v>
          </cell>
        </row>
        <row r="56">
          <cell r="B56" t="str">
            <v>Porcelanato Loft White retificado 45x45cm acetinado Portinari (h=10cm)</v>
          </cell>
        </row>
        <row r="57">
          <cell r="B57" t="str">
            <v>Porcelanato 45x45cm Pérola polido  h = 22,5 cm</v>
          </cell>
        </row>
        <row r="58">
          <cell r="B58" t="str">
            <v>Porcelanato Loft Be retificado lapado 45x45cm  (h=45cm)</v>
          </cell>
        </row>
        <row r="59">
          <cell r="B59" t="str">
            <v xml:space="preserve">Porcelanato Bianco Ami polido 45x90cm </v>
          </cell>
        </row>
        <row r="60">
          <cell r="B60" t="str">
            <v xml:space="preserve">Porcelanato Loft Bold SGR 45x45cm </v>
          </cell>
        </row>
        <row r="61">
          <cell r="B61" t="str">
            <v>Mármore branco Piguês (h=20cm)</v>
          </cell>
        </row>
        <row r="62">
          <cell r="B62" t="str">
            <v>Cerâmica Cecrisa White Basic Matte 30x30cm</v>
          </cell>
        </row>
        <row r="63">
          <cell r="B63" t="str">
            <v>Granito Branco Siena   h = 15cm</v>
          </cell>
        </row>
        <row r="64">
          <cell r="B64" t="str">
            <v>Cerâmica Medano Ar 45x45cm (h=10cm)</v>
          </cell>
        </row>
        <row r="65">
          <cell r="A65" t="str">
            <v>soleira / filetes</v>
          </cell>
          <cell r="B65" t="str">
            <v>peça (metros)</v>
          </cell>
        </row>
        <row r="66">
          <cell r="A66" t="str">
            <v>R  O  D  A  P  É</v>
          </cell>
          <cell r="B66" t="str">
            <v>Mármore branco Piguês</v>
          </cell>
        </row>
        <row r="67">
          <cell r="B67" t="str">
            <v>Granito Branco Siena polido</v>
          </cell>
        </row>
        <row r="68">
          <cell r="A68" t="str">
            <v>soleira / filetes</v>
          </cell>
          <cell r="B68" t="str">
            <v>Filete de granito Branco Piguês 3cm</v>
          </cell>
        </row>
        <row r="69">
          <cell r="B69" t="str">
            <v>Filete de granito Branco Siema 3cm</v>
          </cell>
        </row>
        <row r="70">
          <cell r="A70" t="str">
            <v xml:space="preserve">Rodamão </v>
          </cell>
          <cell r="B70" t="str">
            <v>peça (área)</v>
          </cell>
        </row>
        <row r="71">
          <cell r="A71" t="str">
            <v>Soleira</v>
          </cell>
          <cell r="B71" t="str">
            <v>Mármore branco Piguês</v>
          </cell>
        </row>
        <row r="72">
          <cell r="B72" t="str">
            <v>Testeira Mármore Crema marfil</v>
          </cell>
        </row>
        <row r="73">
          <cell r="A73" t="str">
            <v>rodamão / testeira</v>
          </cell>
          <cell r="B73" t="str">
            <v>peça (metros)</v>
          </cell>
        </row>
        <row r="74">
          <cell r="B74" t="str">
            <v>Mármore branco Piguês</v>
          </cell>
        </row>
        <row r="75">
          <cell r="B75" t="str">
            <v>Testeira Mármore Crema marfil</v>
          </cell>
        </row>
      </sheetData>
      <sheetData sheetId="6" refreshError="1">
        <row r="1">
          <cell r="C1" t="str">
            <v xml:space="preserve">REVESTIMENTO INTERNO </v>
          </cell>
          <cell r="G1" t="str">
            <v xml:space="preserve">  OBRA:  Residencial Alameda das Rosas</v>
          </cell>
          <cell r="J1" t="str">
            <v>FOLHA:</v>
          </cell>
          <cell r="K1" t="str">
            <v xml:space="preserve">REVESTIMENTO INTERNO </v>
          </cell>
          <cell r="O1" t="str">
            <v xml:space="preserve">  OBRA:  Residencial Alameda das Rosas</v>
          </cell>
          <cell r="P1" t="str">
            <v xml:space="preserve">  OBRA:Residencial Alameda </v>
          </cell>
          <cell r="R1" t="str">
            <v>FOLHA:</v>
          </cell>
          <cell r="S1" t="str">
            <v>FOLHA:</v>
          </cell>
          <cell r="T1" t="str">
            <v xml:space="preserve">REVESTIMENTO INTERNO </v>
          </cell>
          <cell r="V1" t="str">
            <v>FOLHA:</v>
          </cell>
          <cell r="X1" t="str">
            <v xml:space="preserve">  OBRA:Residencial Alameda </v>
          </cell>
          <cell r="AA1" t="str">
            <v>FOLHA:</v>
          </cell>
          <cell r="AB1" t="str">
            <v xml:space="preserve">REVESTIMENTO INTERNO </v>
          </cell>
          <cell r="AD1" t="str">
            <v>FOLHA:</v>
          </cell>
          <cell r="AE1" t="str">
            <v xml:space="preserve">REVESTIMENTO INTERNO </v>
          </cell>
          <cell r="AG1" t="str">
            <v xml:space="preserve">  OBRA:Residencial Alameda </v>
          </cell>
          <cell r="AI1" t="str">
            <v xml:space="preserve">  OBRA:  Residencial Alameda das Rosas</v>
          </cell>
          <cell r="AJ1" t="str">
            <v>FOLHA:</v>
          </cell>
          <cell r="AK1" t="str">
            <v xml:space="preserve">REVESTIMENTO INTERNO </v>
          </cell>
          <cell r="AL1" t="str">
            <v>FOLHA:</v>
          </cell>
          <cell r="AP1" t="str">
            <v xml:space="preserve">  OBRA:  Residencial Alameda das Rosas</v>
          </cell>
          <cell r="AQ1" t="str">
            <v xml:space="preserve">  OBRA:Residencial Alameda </v>
          </cell>
          <cell r="AS1" t="str">
            <v>FOLHA:</v>
          </cell>
          <cell r="AT1" t="str">
            <v>FOLHA:</v>
          </cell>
          <cell r="AU1" t="str">
            <v xml:space="preserve">REVESTIMENTO INTERNO </v>
          </cell>
          <cell r="AZ1" t="str">
            <v xml:space="preserve">  OBRA:  Residencial Alameda das Rosas</v>
          </cell>
          <cell r="BC1" t="str">
            <v xml:space="preserve">  OBRA:Residencial Alameda </v>
          </cell>
          <cell r="BF1" t="str">
            <v>FOLHA:</v>
          </cell>
        </row>
        <row r="2">
          <cell r="J2" t="str">
            <v>01/06</v>
          </cell>
          <cell r="R2" t="str">
            <v>02/04</v>
          </cell>
          <cell r="S2" t="str">
            <v>02/06</v>
          </cell>
          <cell r="V2" t="str">
            <v>03/03</v>
          </cell>
          <cell r="AA2" t="str">
            <v>01/06</v>
          </cell>
          <cell r="AD2" t="str">
            <v>03/04</v>
          </cell>
          <cell r="AJ2" t="str">
            <v>02/06</v>
          </cell>
          <cell r="AL2" t="str">
            <v>04/04</v>
          </cell>
          <cell r="AS2" t="str">
            <v>05/06</v>
          </cell>
          <cell r="AT2" t="str">
            <v>05/06</v>
          </cell>
          <cell r="BC2" t="str">
            <v>06/06</v>
          </cell>
          <cell r="BF2" t="str">
            <v>06/06</v>
          </cell>
        </row>
        <row r="3">
          <cell r="G3" t="str">
            <v xml:space="preserve">  DATA:  OUTUBRO / 07</v>
          </cell>
          <cell r="O3" t="str">
            <v xml:space="preserve">  DATA:  OUTUBRO / 07</v>
          </cell>
          <cell r="P3" t="str">
            <v xml:space="preserve">  DATA:  OUTUBRO / 07</v>
          </cell>
          <cell r="S3" t="str">
            <v xml:space="preserve">  DATA:  OUTUBRO / 07</v>
          </cell>
          <cell r="X3" t="str">
            <v xml:space="preserve">  DATA:  OUTUBRO / 07</v>
          </cell>
          <cell r="AA3" t="str">
            <v xml:space="preserve">  DATA:  OUTUBRO/07</v>
          </cell>
          <cell r="AG3" t="str">
            <v xml:space="preserve">  DATA:  OUTUBRO / 07</v>
          </cell>
          <cell r="AI3" t="str">
            <v xml:space="preserve">  DATA:  OUTUBRO / 07</v>
          </cell>
          <cell r="AP3" t="str">
            <v xml:space="preserve">  DATA:  OUTUBRO / 07</v>
          </cell>
          <cell r="AQ3" t="str">
            <v xml:space="preserve">  DATA:  OUTUBRO / 07</v>
          </cell>
          <cell r="AZ3" t="str">
            <v xml:space="preserve">  DATA:  OUTUBRO / 07</v>
          </cell>
          <cell r="BC3" t="str">
            <v xml:space="preserve">  DATA:  OUTUBRO / 07</v>
          </cell>
        </row>
        <row r="4">
          <cell r="B4" t="str">
            <v>PAVIMENTO 21°</v>
          </cell>
          <cell r="C4" t="str">
            <v>APARTAMENTO 1</v>
          </cell>
          <cell r="K4" t="str">
            <v>APARTAMENTO 1</v>
          </cell>
          <cell r="S4" t="str">
            <v>ÁREA COMUM</v>
          </cell>
          <cell r="T4" t="str">
            <v>APARTAMENTO 2</v>
          </cell>
          <cell r="AB4" t="str">
            <v>APARTAMENTO 2</v>
          </cell>
          <cell r="AE4" t="str">
            <v>TRIPLEX SUPERIOR</v>
          </cell>
          <cell r="AK4" t="str">
            <v>ÁREA COMUM</v>
          </cell>
          <cell r="AT4" t="str">
            <v>DUPLEX INFERIOR</v>
          </cell>
          <cell r="AU4" t="str">
            <v>TRIPLEX INFERIOR</v>
          </cell>
        </row>
        <row r="5">
          <cell r="A5" t="str">
            <v>PEÇA</v>
          </cell>
          <cell r="C5" t="str">
            <v>sala</v>
          </cell>
          <cell r="D5" t="str">
            <v>circulação</v>
          </cell>
          <cell r="E5" t="str">
            <v>suite 1</v>
          </cell>
          <cell r="F5" t="str">
            <v>suite 2</v>
          </cell>
          <cell r="G5" t="str">
            <v>suite 3</v>
          </cell>
          <cell r="H5" t="str">
            <v>suite casal</v>
          </cell>
          <cell r="I5" t="str">
            <v>qt serviço</v>
          </cell>
          <cell r="J5" t="str">
            <v>cozinha</v>
          </cell>
          <cell r="K5" t="str">
            <v>área de serviço</v>
          </cell>
          <cell r="L5" t="str">
            <v>sacada</v>
          </cell>
          <cell r="M5" t="str">
            <v>lavabo</v>
          </cell>
          <cell r="N5" t="str">
            <v>banho suite 1</v>
          </cell>
          <cell r="O5" t="str">
            <v>banho suite 2</v>
          </cell>
          <cell r="P5" t="str">
            <v>banho suite 3</v>
          </cell>
          <cell r="Q5" t="str">
            <v>banho suite casal</v>
          </cell>
          <cell r="R5" t="str">
            <v>banho serviço</v>
          </cell>
          <cell r="S5" t="str">
            <v>TOTAL DO  APTO 1</v>
          </cell>
          <cell r="T5" t="str">
            <v>sala</v>
          </cell>
          <cell r="U5" t="str">
            <v>circulação</v>
          </cell>
          <cell r="V5" t="str">
            <v>suite 1</v>
          </cell>
          <cell r="W5" t="str">
            <v>suite 2</v>
          </cell>
          <cell r="X5" t="str">
            <v>suite 3</v>
          </cell>
          <cell r="Y5" t="str">
            <v>suite casal</v>
          </cell>
          <cell r="Z5" t="str">
            <v>qt serviço</v>
          </cell>
          <cell r="AA5" t="str">
            <v>cozinha</v>
          </cell>
          <cell r="AB5" t="str">
            <v>área de serviço</v>
          </cell>
          <cell r="AC5" t="str">
            <v>sacada</v>
          </cell>
          <cell r="AD5" t="str">
            <v>lavabo</v>
          </cell>
          <cell r="AE5" t="str">
            <v>banho suite 1</v>
          </cell>
          <cell r="AF5" t="str">
            <v>banho suite 2</v>
          </cell>
          <cell r="AG5" t="str">
            <v>banho suite 3</v>
          </cell>
          <cell r="AH5" t="str">
            <v>banho suite casal</v>
          </cell>
          <cell r="AI5" t="str">
            <v>banho serviço</v>
          </cell>
          <cell r="AJ5" t="str">
            <v>TOTAL DO  APTO 2</v>
          </cell>
          <cell r="AK5" t="str">
            <v>hall apto 1</v>
          </cell>
          <cell r="AL5" t="str">
            <v>hall apto 2</v>
          </cell>
          <cell r="AM5" t="str">
            <v>hall serviço</v>
          </cell>
          <cell r="AN5" t="str">
            <v>ante-camara</v>
          </cell>
          <cell r="AO5" t="str">
            <v>escada</v>
          </cell>
          <cell r="AP5" t="str">
            <v xml:space="preserve">poço elevador </v>
          </cell>
          <cell r="AQ5" t="str">
            <v xml:space="preserve">poço elevador </v>
          </cell>
          <cell r="AR5" t="str">
            <v xml:space="preserve">poço elevador </v>
          </cell>
          <cell r="AS5" t="str">
            <v>escaninho</v>
          </cell>
          <cell r="AT5" t="str">
            <v>TOTAL ÁREA COMUM</v>
          </cell>
          <cell r="AU5" t="str">
            <v>circulação</v>
          </cell>
          <cell r="AV5" t="str">
            <v>suite 1</v>
          </cell>
          <cell r="AW5" t="str">
            <v>suite 2</v>
          </cell>
          <cell r="AX5" t="str">
            <v>suite 3</v>
          </cell>
          <cell r="AY5" t="str">
            <v>suite casal</v>
          </cell>
          <cell r="AZ5" t="str">
            <v>escada</v>
          </cell>
          <cell r="BA5" t="str">
            <v>banho suite 1</v>
          </cell>
          <cell r="BB5" t="str">
            <v>banho suite 2</v>
          </cell>
          <cell r="BC5" t="str">
            <v>banho suite 3</v>
          </cell>
          <cell r="BD5" t="str">
            <v>banho suite casal</v>
          </cell>
          <cell r="BE5" t="str">
            <v>TOTAL TRIPLEX INFERIOR</v>
          </cell>
          <cell r="BF5" t="str">
            <v>TOTAL 21° PAV</v>
          </cell>
        </row>
        <row r="6">
          <cell r="A6" t="str">
            <v>Nº VEZES</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cell r="AU6">
            <v>1</v>
          </cell>
          <cell r="AV6">
            <v>1</v>
          </cell>
          <cell r="AW6">
            <v>1</v>
          </cell>
          <cell r="AX6">
            <v>1</v>
          </cell>
          <cell r="AY6">
            <v>1</v>
          </cell>
          <cell r="AZ6">
            <v>1</v>
          </cell>
          <cell r="BA6">
            <v>1</v>
          </cell>
          <cell r="BB6">
            <v>1</v>
          </cell>
          <cell r="BC6">
            <v>1</v>
          </cell>
          <cell r="BD6">
            <v>1</v>
          </cell>
        </row>
        <row r="7">
          <cell r="A7" t="str">
            <v>P I S O S</v>
          </cell>
          <cell r="B7" t="str">
            <v>Comprimento</v>
          </cell>
        </row>
        <row r="8">
          <cell r="B8" t="str">
            <v>Largura</v>
          </cell>
        </row>
        <row r="9">
          <cell r="B9" t="str">
            <v>Área Bruta</v>
          </cell>
        </row>
        <row r="10">
          <cell r="B10" t="str">
            <v>Acréscimos</v>
          </cell>
        </row>
        <row r="11">
          <cell r="B11" t="str">
            <v>Descontos</v>
          </cell>
        </row>
        <row r="12">
          <cell r="B12" t="str">
            <v>Área Líquida</v>
          </cell>
        </row>
        <row r="13">
          <cell r="B13" t="str">
            <v>Área Total</v>
          </cell>
        </row>
        <row r="14">
          <cell r="B14" t="str">
            <v>Contrapiso</v>
          </cell>
        </row>
        <row r="15">
          <cell r="B15" t="str">
            <v>Pintura à base de resina especial</v>
          </cell>
        </row>
        <row r="16">
          <cell r="B16" t="str">
            <v>Granito Branco Siena polido 55x55cm</v>
          </cell>
        </row>
        <row r="17">
          <cell r="B17" t="str">
            <v>Mármore Travertino romano bruto</v>
          </cell>
        </row>
        <row r="18">
          <cell r="B18" t="str">
            <v>Porcelanato Loft White retificado 45x45cm acetinado Portinari</v>
          </cell>
        </row>
        <row r="19">
          <cell r="B19" t="str">
            <v>Porcelanato 45x45cm Pérola polido Portinari</v>
          </cell>
        </row>
        <row r="20">
          <cell r="B20" t="str">
            <v xml:space="preserve">Porcelanato Loft Be retificado lapado 45x45cm </v>
          </cell>
        </row>
        <row r="21">
          <cell r="B21" t="str">
            <v xml:space="preserve">Porcelanato Bianco Ami polido 45x90cm </v>
          </cell>
        </row>
        <row r="22">
          <cell r="B22" t="str">
            <v xml:space="preserve">Porcelanato Loft Bold SGR 45x45cm </v>
          </cell>
        </row>
        <row r="23">
          <cell r="B23" t="str">
            <v>Cerâmica Medano Ar 45x45cm</v>
          </cell>
        </row>
        <row r="24">
          <cell r="B24" t="str">
            <v>Cerâmica Cecrisa White Basic Matte 30x30cm</v>
          </cell>
        </row>
        <row r="25">
          <cell r="A25" t="str">
            <v>T E T O S</v>
          </cell>
          <cell r="B25" t="str">
            <v>Área Total</v>
          </cell>
        </row>
        <row r="26">
          <cell r="B26" t="str">
            <v>Massa de gesso</v>
          </cell>
        </row>
        <row r="27">
          <cell r="B27" t="str">
            <v>Forro placa de gesso liso</v>
          </cell>
        </row>
        <row r="28">
          <cell r="A28" t="str">
            <v>T E T O S</v>
          </cell>
          <cell r="B28" t="str">
            <v>Pintura acrílica sobre massa PVA</v>
          </cell>
        </row>
        <row r="29">
          <cell r="B29" t="str">
            <v>Pintura acrílica sobre massa acrílica</v>
          </cell>
        </row>
        <row r="30">
          <cell r="B30" t="str">
            <v>Textura a base de cal e cola</v>
          </cell>
        </row>
        <row r="31">
          <cell r="B31" t="str">
            <v xml:space="preserve">Tabica de gesso liso </v>
          </cell>
        </row>
        <row r="32">
          <cell r="B32" t="str">
            <v>Moldura reta 15x22cm</v>
          </cell>
        </row>
        <row r="33">
          <cell r="A33" t="str">
            <v>P A R E D E S</v>
          </cell>
          <cell r="B33" t="str">
            <v>Perímetro</v>
          </cell>
        </row>
        <row r="34">
          <cell r="B34" t="str">
            <v>Pé Direito</v>
          </cell>
        </row>
        <row r="35">
          <cell r="B35" t="str">
            <v>Área Bruta</v>
          </cell>
        </row>
        <row r="36">
          <cell r="B36" t="str">
            <v>Desconto</v>
          </cell>
        </row>
        <row r="37">
          <cell r="B37" t="str">
            <v>Área Unitária</v>
          </cell>
        </row>
        <row r="38">
          <cell r="A38" t="str">
            <v>P A R E D E S</v>
          </cell>
          <cell r="B38" t="str">
            <v>Área Total</v>
          </cell>
        </row>
        <row r="39">
          <cell r="B39" t="str">
            <v>Reboco Paulista</v>
          </cell>
        </row>
        <row r="40">
          <cell r="B40" t="str">
            <v>Pintura Acrílica semi-brilho  (F-106 Suvinil) sobre massa PVA</v>
          </cell>
        </row>
        <row r="41">
          <cell r="B41" t="str">
            <v>Pintura perolada na cor E188-Suvinil</v>
          </cell>
        </row>
        <row r="42">
          <cell r="B42" t="str">
            <v>Pintura Acrílica perolada na cor B-187-Suvinil sobre massa PVA</v>
          </cell>
        </row>
        <row r="43">
          <cell r="B43" t="str">
            <v>Caiação</v>
          </cell>
        </row>
        <row r="44">
          <cell r="A44" t="str">
            <v>P A R E D E S</v>
          </cell>
          <cell r="B44" t="str">
            <v>Pintura acrilica acetinada (F156 Suvinil) com massa PVA</v>
          </cell>
        </row>
        <row r="45">
          <cell r="B45" t="str">
            <v>Textura a base de cal e cola</v>
          </cell>
        </row>
        <row r="46">
          <cell r="A46" t="str">
            <v>P A R E D E S</v>
          </cell>
          <cell r="B46" t="str">
            <v>Cerâmica White Plain matte retificada 33x45cm</v>
          </cell>
        </row>
        <row r="47">
          <cell r="A47" t="str">
            <v>R  O  D  A  P  É</v>
          </cell>
          <cell r="B47" t="str">
            <v>Moisaco de mármore branco especial anticato ref. 8921A Camon Pavimenti</v>
          </cell>
        </row>
        <row r="48">
          <cell r="B48" t="str">
            <v xml:space="preserve">Porcelanato Loft Be retificado lapado 45x45cm </v>
          </cell>
        </row>
        <row r="49">
          <cell r="B49" t="str">
            <v>Filete em alumínio polido  (ml)</v>
          </cell>
        </row>
        <row r="50">
          <cell r="B50" t="str">
            <v>Cantoneira de alumínio (ml)</v>
          </cell>
        </row>
        <row r="51">
          <cell r="B51" t="str">
            <v>Granito lavado Fultec 564</v>
          </cell>
        </row>
        <row r="52">
          <cell r="B52" t="str">
            <v>Pastilha brancolux 20x20cm</v>
          </cell>
        </row>
        <row r="53">
          <cell r="B53" t="str">
            <v>Cerâmica Cecrisa branca 20x20cm</v>
          </cell>
        </row>
        <row r="54">
          <cell r="A54" t="str">
            <v>R  O  D  A  P  É</v>
          </cell>
          <cell r="B54" t="str">
            <v>Perímetro Unit.</v>
          </cell>
        </row>
        <row r="55">
          <cell r="B55" t="str">
            <v>Perímetro Total</v>
          </cell>
        </row>
        <row r="56">
          <cell r="A56" t="str">
            <v>soleira / filetes</v>
          </cell>
          <cell r="B56" t="str">
            <v>Pintura acrílica para cimentado 7cm</v>
          </cell>
        </row>
        <row r="57">
          <cell r="B57" t="str">
            <v>Porcelanato Loft White retificado 45x45cm acetinado Portinari (h=10cm)</v>
          </cell>
        </row>
        <row r="58">
          <cell r="B58" t="str">
            <v>Porcelanato 45x45 cm Pérola polido Portinari h = 22,5cm</v>
          </cell>
        </row>
        <row r="59">
          <cell r="A59" t="str">
            <v>Rodamão</v>
          </cell>
          <cell r="B59" t="str">
            <v>Porcelanato Loft Be retificado lapado 45x45cm  (h=45cm)</v>
          </cell>
        </row>
        <row r="60">
          <cell r="B60" t="str">
            <v xml:space="preserve">Porcelanato Bianco Ami polido 45x90cm </v>
          </cell>
        </row>
        <row r="61">
          <cell r="B61" t="str">
            <v xml:space="preserve">Porcelanato Loft Bold SGR 45x45cm </v>
          </cell>
        </row>
        <row r="62">
          <cell r="A62" t="str">
            <v>R  O  D  A  P  É</v>
          </cell>
          <cell r="B62" t="str">
            <v>Mármore Travertino romano bruto (h=10cm)</v>
          </cell>
        </row>
        <row r="63">
          <cell r="B63" t="str">
            <v>Mármore branco Piguês (h=20cm)</v>
          </cell>
        </row>
        <row r="64">
          <cell r="B64" t="str">
            <v>Granito Branco Siena   h = 15cm</v>
          </cell>
        </row>
        <row r="65">
          <cell r="B65" t="str">
            <v>Cerâmica Cecrisa White Basic Matte 30x30cm</v>
          </cell>
        </row>
        <row r="66">
          <cell r="A66" t="str">
            <v>soleira / filetes</v>
          </cell>
          <cell r="B66" t="str">
            <v>Cerâmica Medano Ar 45x45cm (h=10cm)</v>
          </cell>
        </row>
        <row r="67">
          <cell r="A67" t="str">
            <v>soleira / filetes</v>
          </cell>
          <cell r="B67" t="str">
            <v>peça (metros)</v>
          </cell>
        </row>
        <row r="68">
          <cell r="B68" t="str">
            <v>Mármore branco Piguês</v>
          </cell>
        </row>
        <row r="69">
          <cell r="A69" t="str">
            <v>soleira / filetes</v>
          </cell>
          <cell r="B69" t="str">
            <v>Granito Branco Siena polido</v>
          </cell>
        </row>
        <row r="70">
          <cell r="B70" t="str">
            <v>Filete de granito Branco Piguês 3cm</v>
          </cell>
        </row>
        <row r="71">
          <cell r="A71" t="str">
            <v xml:space="preserve">rodamão </v>
          </cell>
          <cell r="B71" t="str">
            <v>Filete de granito Branco Siena 3cm</v>
          </cell>
        </row>
        <row r="72">
          <cell r="A72" t="str">
            <v>Rodamão</v>
          </cell>
          <cell r="B72" t="str">
            <v>peça (área)</v>
          </cell>
        </row>
        <row r="73">
          <cell r="B73" t="str">
            <v>Mármore branco Piguês</v>
          </cell>
        </row>
        <row r="74">
          <cell r="B74" t="str">
            <v xml:space="preserve">Testeira Mármore Crema </v>
          </cell>
        </row>
      </sheetData>
      <sheetData sheetId="7" refreshError="1">
        <row r="1">
          <cell r="C1" t="str">
            <v xml:space="preserve">REVESTIMENTO INTERNO </v>
          </cell>
          <cell r="G1" t="str">
            <v xml:space="preserve">  OBRA:  Residencial Alameda das Rosas</v>
          </cell>
          <cell r="J1" t="str">
            <v>FOLHA:</v>
          </cell>
          <cell r="K1" t="str">
            <v xml:space="preserve">REVESTIMENTO INTERNO </v>
          </cell>
          <cell r="N1" t="str">
            <v xml:space="preserve">  OBRA:  Residencial Alameda das Rosas</v>
          </cell>
          <cell r="O1" t="str">
            <v xml:space="preserve">  OBRA:  Residencial Alameda das Rosas</v>
          </cell>
          <cell r="P1" t="str">
            <v xml:space="preserve">  OBRA:  Residencial Alameda das Rosas</v>
          </cell>
          <cell r="Q1" t="str">
            <v>FOLHA:</v>
          </cell>
          <cell r="R1" t="str">
            <v xml:space="preserve">REVESTIMENTO INTERNO </v>
          </cell>
          <cell r="S1" t="str">
            <v>FOLHA:</v>
          </cell>
          <cell r="T1" t="str">
            <v xml:space="preserve">REVESTIMENTO INTERNO </v>
          </cell>
          <cell r="V1" t="str">
            <v>OBRA: Residencial Alameda</v>
          </cell>
          <cell r="W1" t="str">
            <v xml:space="preserve">  OBRA:  Residencial Alameda das Rosas</v>
          </cell>
          <cell r="X1" t="str">
            <v xml:space="preserve">  OBRA:  Residencial Alameda das Rosas</v>
          </cell>
          <cell r="Y1" t="str">
            <v>FOLHA:</v>
          </cell>
          <cell r="Z1" t="str">
            <v xml:space="preserve">REVESTIMENTO INTERNO </v>
          </cell>
          <cell r="AA1" t="str">
            <v>FOLHA:</v>
          </cell>
          <cell r="AB1" t="str">
            <v xml:space="preserve">REVESTIMENTO INTERNO </v>
          </cell>
          <cell r="AC1" t="str">
            <v xml:space="preserve">  OBRA:  Residencial Alameda das Rosas</v>
          </cell>
          <cell r="AE1" t="str">
            <v xml:space="preserve">  OBRA:  Residencial Alameda das Rosas </v>
          </cell>
          <cell r="AF1" t="str">
            <v>FOLHA:</v>
          </cell>
          <cell r="AG1" t="str">
            <v xml:space="preserve">REVESTIMENTO INTERNO </v>
          </cell>
          <cell r="AI1" t="str">
            <v>FOLHA:</v>
          </cell>
          <cell r="AJ1" t="str">
            <v>FOLHA:</v>
          </cell>
          <cell r="AK1" t="str">
            <v xml:space="preserve">REVESTIMENTO INTERNO </v>
          </cell>
          <cell r="AL1" t="str">
            <v>OBRA: Residencial Alameda</v>
          </cell>
          <cell r="AO1" t="str">
            <v>FOLHA:</v>
          </cell>
          <cell r="AP1" t="str">
            <v xml:space="preserve">REVESTIMENTO INTERNO </v>
          </cell>
          <cell r="AQ1" t="str">
            <v xml:space="preserve">  OBRA:  Residencial Alameda das Rosas</v>
          </cell>
          <cell r="AT1" t="str">
            <v>FOLHA:</v>
          </cell>
          <cell r="AU1" t="str">
            <v xml:space="preserve">REVESTIMENTO INTERNO </v>
          </cell>
          <cell r="AW1" t="str">
            <v>OBRA: Residencial Alameda</v>
          </cell>
          <cell r="AZ1" t="str">
            <v>FOLHA:</v>
          </cell>
          <cell r="BB1" t="str">
            <v xml:space="preserve">  OBRA:  Residencial Alameda das Rosas</v>
          </cell>
          <cell r="BE1" t="str">
            <v>FOLHA:</v>
          </cell>
        </row>
        <row r="2">
          <cell r="J2" t="str">
            <v>01/06</v>
          </cell>
          <cell r="Q2" t="str">
            <v>02/06</v>
          </cell>
          <cell r="R2" t="str">
            <v>02/04</v>
          </cell>
          <cell r="S2" t="str">
            <v>02/06</v>
          </cell>
          <cell r="Y2" t="str">
            <v>03/06</v>
          </cell>
          <cell r="Z2" t="str">
            <v>03/04</v>
          </cell>
          <cell r="AA2" t="str">
            <v>03/06</v>
          </cell>
          <cell r="AE2" t="str">
            <v xml:space="preserve"> DATA:  OUTUBRO / 07</v>
          </cell>
          <cell r="AF2" t="str">
            <v>04/06</v>
          </cell>
          <cell r="AI2" t="str">
            <v>04/04</v>
          </cell>
          <cell r="AJ2" t="str">
            <v>04/06</v>
          </cell>
          <cell r="AO2" t="str">
            <v>05/06</v>
          </cell>
          <cell r="AT2" t="str">
            <v>05/06</v>
          </cell>
          <cell r="AZ2" t="str">
            <v>06/06</v>
          </cell>
          <cell r="BE2" t="str">
            <v>06/06</v>
          </cell>
        </row>
        <row r="3">
          <cell r="G3" t="str">
            <v xml:space="preserve">  DATA:  OUTUBRO / 07</v>
          </cell>
          <cell r="N3" t="str">
            <v xml:space="preserve">  DATA:  OUTUBRO / 07</v>
          </cell>
          <cell r="O3" t="str">
            <v xml:space="preserve">  DATA:  OUTUBRO / 07</v>
          </cell>
          <cell r="P3" t="str">
            <v xml:space="preserve">  DATA:  OUTUBRO / 07</v>
          </cell>
          <cell r="V3" t="str">
            <v xml:space="preserve">  DATA:  OUTUBRO / 07</v>
          </cell>
          <cell r="W3" t="str">
            <v xml:space="preserve">  DATA:  OUTUBRO / 07</v>
          </cell>
          <cell r="X3" t="str">
            <v xml:space="preserve">  DATA:  OUTUBRO / 07</v>
          </cell>
          <cell r="AC3" t="str">
            <v xml:space="preserve">  DATA:  OUTUBRO / 07</v>
          </cell>
          <cell r="AG3" t="str">
            <v xml:space="preserve">  DATA:  OUTUBRO / 07</v>
          </cell>
          <cell r="AL3" t="str">
            <v xml:space="preserve">  DATA:  OUTUBRO / 07</v>
          </cell>
          <cell r="AQ3" t="str">
            <v xml:space="preserve">  DATA:  OUTUBRO / 07</v>
          </cell>
          <cell r="AW3" t="str">
            <v xml:space="preserve">  DATA:  OUTUBRO / 07</v>
          </cell>
          <cell r="BB3" t="str">
            <v xml:space="preserve">  DATA:  OUTUBRO / 07</v>
          </cell>
        </row>
        <row r="4">
          <cell r="B4" t="str">
            <v>PAVIMENTO 22°</v>
          </cell>
          <cell r="C4" t="str">
            <v>DUPLEX INFERIOR (APTO 1)</v>
          </cell>
          <cell r="K4" t="str">
            <v>DUPLEX INFERIOR (APTO 1)</v>
          </cell>
          <cell r="R4" t="str">
            <v>DUPLEX INFERIOR (APTO 2)</v>
          </cell>
          <cell r="T4" t="str">
            <v>APARTAMENTO 2</v>
          </cell>
          <cell r="Z4" t="str">
            <v>DUPLEX INFERIOR (APTO 2)</v>
          </cell>
          <cell r="AB4" t="str">
            <v>APARTAMENTO 2</v>
          </cell>
          <cell r="AG4" t="str">
            <v>ÁREA COMUM</v>
          </cell>
          <cell r="AK4" t="str">
            <v>ÁREA COMUM</v>
          </cell>
          <cell r="AP4" t="str">
            <v>TRIPLEX INTERMEDIÁRIO</v>
          </cell>
          <cell r="AU4" t="str">
            <v>DUPLEX SUPERIOR</v>
          </cell>
        </row>
        <row r="5">
          <cell r="A5" t="str">
            <v>PEÇA</v>
          </cell>
          <cell r="C5" t="str">
            <v>circulação</v>
          </cell>
          <cell r="D5" t="str">
            <v>suite 1</v>
          </cell>
          <cell r="E5" t="str">
            <v>suite 2</v>
          </cell>
          <cell r="F5" t="str">
            <v>suite 3</v>
          </cell>
          <cell r="G5" t="str">
            <v>suite 4</v>
          </cell>
          <cell r="H5" t="str">
            <v>suite casal</v>
          </cell>
          <cell r="I5" t="str">
            <v>qt serviço</v>
          </cell>
          <cell r="J5" t="str">
            <v>área de serviço</v>
          </cell>
          <cell r="K5" t="str">
            <v>banho suite 1</v>
          </cell>
          <cell r="L5" t="str">
            <v>banho suite 2</v>
          </cell>
          <cell r="M5" t="str">
            <v>banho suite 3</v>
          </cell>
          <cell r="N5" t="str">
            <v>banho suite 4</v>
          </cell>
          <cell r="O5" t="str">
            <v>banho suite casal</v>
          </cell>
          <cell r="P5" t="str">
            <v>banho serviço</v>
          </cell>
          <cell r="Q5" t="str">
            <v>TOTAL DO  APTO 1</v>
          </cell>
          <cell r="R5" t="str">
            <v>circulação</v>
          </cell>
          <cell r="S5" t="str">
            <v>suite 1</v>
          </cell>
          <cell r="T5" t="str">
            <v>suite 2</v>
          </cell>
          <cell r="U5" t="str">
            <v>suite 3</v>
          </cell>
          <cell r="V5" t="str">
            <v>suite 4</v>
          </cell>
          <cell r="W5" t="str">
            <v>suite casal</v>
          </cell>
          <cell r="X5" t="str">
            <v>qt serviço</v>
          </cell>
          <cell r="Y5" t="str">
            <v>área de serviço</v>
          </cell>
          <cell r="Z5" t="str">
            <v>banho suite 1</v>
          </cell>
          <cell r="AA5" t="str">
            <v>banho suite 2</v>
          </cell>
          <cell r="AB5" t="str">
            <v>banho suite 3</v>
          </cell>
          <cell r="AC5" t="str">
            <v>banho suite 4</v>
          </cell>
          <cell r="AD5" t="str">
            <v>banho suite casal</v>
          </cell>
          <cell r="AE5" t="str">
            <v>banho serviço</v>
          </cell>
          <cell r="AF5" t="str">
            <v>TOTAL DO  APTO 2</v>
          </cell>
          <cell r="AG5" t="str">
            <v>hall duplex (apto 1)</v>
          </cell>
          <cell r="AH5" t="str">
            <v>hall serviço</v>
          </cell>
          <cell r="AI5" t="str">
            <v>ante-camara</v>
          </cell>
          <cell r="AJ5" t="str">
            <v>escada</v>
          </cell>
          <cell r="AK5" t="str">
            <v xml:space="preserve">poço elevador </v>
          </cell>
          <cell r="AL5" t="str">
            <v xml:space="preserve">poço elevador </v>
          </cell>
          <cell r="AM5" t="str">
            <v xml:space="preserve">poço elevador </v>
          </cell>
          <cell r="AN5" t="str">
            <v>escaninho</v>
          </cell>
          <cell r="AO5" t="str">
            <v>TOTAL ÁREA COMUM</v>
          </cell>
          <cell r="AP5" t="str">
            <v>sala</v>
          </cell>
          <cell r="AQ5" t="str">
            <v>Qt serviço</v>
          </cell>
          <cell r="AR5" t="str">
            <v>Jantar</v>
          </cell>
          <cell r="AS5" t="str">
            <v>escada</v>
          </cell>
          <cell r="AT5" t="str">
            <v>terraço descoberto</v>
          </cell>
          <cell r="AU5" t="str">
            <v>lavabo</v>
          </cell>
          <cell r="AV5" t="str">
            <v>banho servço</v>
          </cell>
          <cell r="AW5" t="str">
            <v>cozinha</v>
          </cell>
          <cell r="AX5" t="str">
            <v>área serviço</v>
          </cell>
          <cell r="AY5" t="str">
            <v>TOTAL TRIPLEX INT</v>
          </cell>
          <cell r="AZ5" t="str">
            <v>TOTAL 22° PAV</v>
          </cell>
          <cell r="BA5" t="str">
            <v>banho suite 2</v>
          </cell>
          <cell r="BB5" t="str">
            <v>banho suite 3</v>
          </cell>
          <cell r="BC5" t="str">
            <v>banho suite casal</v>
          </cell>
          <cell r="BD5" t="str">
            <v>TOTAL DUPLEX SUPERIOR</v>
          </cell>
          <cell r="BE5" t="str">
            <v>TOTAL TIPO PAR   (X10)</v>
          </cell>
        </row>
        <row r="6">
          <cell r="A6" t="str">
            <v>Nº VEZES</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cell r="AU6">
            <v>1</v>
          </cell>
          <cell r="AV6">
            <v>1</v>
          </cell>
          <cell r="AW6">
            <v>1</v>
          </cell>
          <cell r="AX6">
            <v>1</v>
          </cell>
          <cell r="AY6">
            <v>1</v>
          </cell>
          <cell r="AZ6">
            <v>1</v>
          </cell>
          <cell r="BA6">
            <v>1</v>
          </cell>
          <cell r="BB6">
            <v>1</v>
          </cell>
          <cell r="BC6">
            <v>1</v>
          </cell>
        </row>
        <row r="7">
          <cell r="A7" t="str">
            <v>P I S O S</v>
          </cell>
          <cell r="B7" t="str">
            <v>Comprimento</v>
          </cell>
        </row>
        <row r="8">
          <cell r="B8" t="str">
            <v>Largura</v>
          </cell>
        </row>
        <row r="9">
          <cell r="B9" t="str">
            <v>Área Bruta</v>
          </cell>
        </row>
        <row r="10">
          <cell r="B10" t="str">
            <v>Acréscimos</v>
          </cell>
        </row>
        <row r="11">
          <cell r="B11" t="str">
            <v>Descontos</v>
          </cell>
        </row>
        <row r="12">
          <cell r="B12" t="str">
            <v>Área Líquida</v>
          </cell>
        </row>
        <row r="13">
          <cell r="B13" t="str">
            <v>Área Total</v>
          </cell>
        </row>
        <row r="14">
          <cell r="B14" t="str">
            <v>Contrapiso</v>
          </cell>
        </row>
        <row r="15">
          <cell r="B15" t="str">
            <v>Pintura à base de resina especial</v>
          </cell>
        </row>
        <row r="16">
          <cell r="B16" t="str">
            <v>Granito Branco Siena polido 55x55cm</v>
          </cell>
        </row>
        <row r="17">
          <cell r="B17" t="str">
            <v>Mármore Travertino romano bruto</v>
          </cell>
        </row>
        <row r="18">
          <cell r="B18" t="str">
            <v>Porcelanato Loft White retificado 45x45cm acetinado Portinari</v>
          </cell>
        </row>
        <row r="19">
          <cell r="B19" t="str">
            <v xml:space="preserve">Porcelanato Loft Be retificado lapado 45x45cm </v>
          </cell>
        </row>
        <row r="20">
          <cell r="B20" t="str">
            <v xml:space="preserve">Porcelanato Pérola polido 45x45cm </v>
          </cell>
        </row>
        <row r="21">
          <cell r="B21" t="str">
            <v xml:space="preserve">Porcelanato Bianco Ami polido 45x90cm </v>
          </cell>
        </row>
        <row r="22">
          <cell r="B22" t="str">
            <v>Porcelanato Travertino romano 45x90cm  Portinari</v>
          </cell>
        </row>
        <row r="23">
          <cell r="B23" t="str">
            <v xml:space="preserve">Porcelanato Loft Bold SGR 45x45cm </v>
          </cell>
        </row>
        <row r="24">
          <cell r="A24" t="str">
            <v>T E T O S</v>
          </cell>
          <cell r="B24" t="str">
            <v>Cerâmica Medano Ar 45x45cm</v>
          </cell>
        </row>
        <row r="25">
          <cell r="B25" t="str">
            <v>Cerâmica Cecrisa White Basic Matte 30x30cm</v>
          </cell>
        </row>
        <row r="26">
          <cell r="A26" t="str">
            <v>T E T O S</v>
          </cell>
          <cell r="B26" t="str">
            <v>Área Total</v>
          </cell>
        </row>
        <row r="27">
          <cell r="B27" t="str">
            <v>Massa de gesso</v>
          </cell>
        </row>
        <row r="28">
          <cell r="B28" t="str">
            <v>Forro placa de gesso liso</v>
          </cell>
        </row>
        <row r="29">
          <cell r="A29" t="str">
            <v>T E T O S</v>
          </cell>
          <cell r="B29" t="str">
            <v>Pintura acrílica sobre massa PVA</v>
          </cell>
        </row>
        <row r="30">
          <cell r="B30" t="str">
            <v>Pintura acrílica sobre massa acrílica</v>
          </cell>
        </row>
        <row r="31">
          <cell r="B31" t="str">
            <v>Textura a base de cal e cola</v>
          </cell>
        </row>
        <row r="32">
          <cell r="A32" t="str">
            <v>P A R E D E S</v>
          </cell>
          <cell r="B32" t="str">
            <v xml:space="preserve">Tabica de gesso liso </v>
          </cell>
        </row>
        <row r="33">
          <cell r="B33" t="str">
            <v>Moldura reta 15x22cm</v>
          </cell>
        </row>
        <row r="34">
          <cell r="A34" t="str">
            <v>P A R E D E S</v>
          </cell>
          <cell r="B34" t="str">
            <v>Perímetro</v>
          </cell>
        </row>
        <row r="35">
          <cell r="B35" t="str">
            <v>Pé Direito</v>
          </cell>
        </row>
        <row r="36">
          <cell r="B36" t="str">
            <v>Área Bruta</v>
          </cell>
        </row>
        <row r="37">
          <cell r="B37" t="str">
            <v>Desconto</v>
          </cell>
        </row>
        <row r="38">
          <cell r="B38" t="str">
            <v>Área Unitária</v>
          </cell>
        </row>
        <row r="39">
          <cell r="A39" t="str">
            <v>P A R E D E S</v>
          </cell>
          <cell r="B39" t="str">
            <v>Área Total</v>
          </cell>
        </row>
        <row r="40">
          <cell r="B40" t="str">
            <v>Reboco Paulista</v>
          </cell>
        </row>
        <row r="41">
          <cell r="B41" t="str">
            <v>Pintura perolada na cor E188-Suvinil</v>
          </cell>
        </row>
        <row r="42">
          <cell r="B42" t="str">
            <v>Pintura Acrílica perolada na cor B-187-Suvinil sobre massa PVA</v>
          </cell>
        </row>
        <row r="43">
          <cell r="B43" t="str">
            <v>Pintura Acrílica semi-brilho  (F-106 Suvinil) sobre massa PVA</v>
          </cell>
        </row>
        <row r="44">
          <cell r="A44" t="str">
            <v>P A R E D E S</v>
          </cell>
          <cell r="B44" t="str">
            <v>Caiação</v>
          </cell>
        </row>
        <row r="45">
          <cell r="B45" t="str">
            <v>Pintura acrilica acetinada (F156 Suvinil) com massa PVA</v>
          </cell>
        </row>
        <row r="46">
          <cell r="A46" t="str">
            <v>P A R E D E S</v>
          </cell>
          <cell r="B46" t="str">
            <v>Textura a base de cal e cola</v>
          </cell>
        </row>
        <row r="47">
          <cell r="B47" t="str">
            <v>Revestimento rústico Leinertex Marfim</v>
          </cell>
        </row>
        <row r="48">
          <cell r="B48" t="str">
            <v>Cerâmica White Plain matte retificada 33x45cm</v>
          </cell>
        </row>
        <row r="49">
          <cell r="B49" t="str">
            <v>Moisaco de mármore branco especial anticato ref. 8921A Camon Pavimenti</v>
          </cell>
        </row>
        <row r="50">
          <cell r="B50" t="str">
            <v xml:space="preserve">Porcelanato Loft Be retificado lapado 45x45cm </v>
          </cell>
        </row>
        <row r="51">
          <cell r="B51" t="str">
            <v>Filete em alumínio polido  (ml)</v>
          </cell>
        </row>
        <row r="52">
          <cell r="B52" t="str">
            <v>Cantoneira de alumínio (ml)</v>
          </cell>
        </row>
        <row r="53">
          <cell r="A53" t="str">
            <v>R  O  D  A  P  É</v>
          </cell>
          <cell r="B53" t="str">
            <v>Pastilha brancolux 20x20cm</v>
          </cell>
        </row>
        <row r="54">
          <cell r="B54" t="str">
            <v>Cerâmica Cecrisa branca 20x20cm</v>
          </cell>
        </row>
        <row r="55">
          <cell r="A55" t="str">
            <v>R  O  D  A  P  É</v>
          </cell>
          <cell r="B55" t="str">
            <v>Perímetro Unit.</v>
          </cell>
        </row>
        <row r="56">
          <cell r="B56" t="str">
            <v>Perímetro Total</v>
          </cell>
        </row>
        <row r="57">
          <cell r="B57" t="str">
            <v>Pintura acrílica para cimentado 7cm</v>
          </cell>
        </row>
        <row r="58">
          <cell r="B58" t="str">
            <v>Porcelanato Loft White retificado 45x45cm acetinado Portinari (h=10cm)</v>
          </cell>
        </row>
        <row r="59">
          <cell r="B59" t="str">
            <v>Porcelanato 45x45cm Pérola polido h=22,5 cm</v>
          </cell>
        </row>
        <row r="60">
          <cell r="B60" t="str">
            <v>Porcelanato Loft Be retificado lapado 45x45cm  (h=45cm)</v>
          </cell>
        </row>
        <row r="61">
          <cell r="B61" t="str">
            <v>Porcelanato Travertino romano 45x45cm  Portinari (h=10cm)</v>
          </cell>
        </row>
        <row r="62">
          <cell r="B62" t="str">
            <v xml:space="preserve">Porcelanato Loft Bold SGR 45x45cm </v>
          </cell>
        </row>
        <row r="63">
          <cell r="B63" t="str">
            <v>Mármore Travertino romano bruto (h=10cm)</v>
          </cell>
        </row>
        <row r="64">
          <cell r="B64" t="str">
            <v>Mármore branco Piguês (h=20cm)</v>
          </cell>
        </row>
        <row r="65">
          <cell r="A65" t="str">
            <v>soleira / filetes</v>
          </cell>
          <cell r="B65" t="str">
            <v>Márnore Branco Siena  h = 15cm</v>
          </cell>
        </row>
        <row r="66">
          <cell r="A66" t="str">
            <v>R  O  D  A  P  É</v>
          </cell>
          <cell r="B66" t="str">
            <v>Cerâmica Cecrisa White Basic Matte 30x30cm</v>
          </cell>
        </row>
        <row r="67">
          <cell r="B67" t="str">
            <v>Cerâmica Medano Ar 45x45cm (h=10cm)</v>
          </cell>
        </row>
        <row r="68">
          <cell r="A68" t="str">
            <v>soleira / filetes</v>
          </cell>
          <cell r="B68" t="str">
            <v>peça (metros)</v>
          </cell>
        </row>
        <row r="69">
          <cell r="B69" t="str">
            <v>mármore branco Piguês</v>
          </cell>
        </row>
        <row r="70">
          <cell r="A70" t="str">
            <v xml:space="preserve">Rodamão </v>
          </cell>
          <cell r="B70" t="str">
            <v>Granito Branco Siena polido</v>
          </cell>
        </row>
        <row r="71">
          <cell r="A71" t="str">
            <v>Soleira</v>
          </cell>
          <cell r="B71" t="str">
            <v>Filete Granito Branco Piguês 3cm</v>
          </cell>
        </row>
        <row r="72">
          <cell r="B72" t="str">
            <v>Filete granito Branco Siena 3cm</v>
          </cell>
        </row>
        <row r="73">
          <cell r="A73" t="str">
            <v>rodamão / testeira</v>
          </cell>
          <cell r="B73" t="str">
            <v>peça (metros)</v>
          </cell>
        </row>
        <row r="74">
          <cell r="B74" t="str">
            <v>Mármore branco Piguês</v>
          </cell>
        </row>
        <row r="75">
          <cell r="B75" t="str">
            <v>Testeira Mármore Crema marfil</v>
          </cell>
        </row>
      </sheetData>
      <sheetData sheetId="8" refreshError="1">
        <row r="1">
          <cell r="C1" t="str">
            <v xml:space="preserve">REVESTIMENTO INTERNO </v>
          </cell>
          <cell r="G1" t="str">
            <v xml:space="preserve">  OBRA:  Residencial Alameda das Rosas</v>
          </cell>
          <cell r="J1" t="str">
            <v>FOLHA:</v>
          </cell>
          <cell r="K1" t="str">
            <v xml:space="preserve">REVESTIMENTO INTERNO </v>
          </cell>
          <cell r="O1" t="str">
            <v xml:space="preserve">  OBRA:  Residencial Alameda das Rosas</v>
          </cell>
          <cell r="P1" t="str">
            <v xml:space="preserve">  OBRA:Residencial Alameda </v>
          </cell>
          <cell r="R1" t="str">
            <v>FOLHA:</v>
          </cell>
          <cell r="S1" t="str">
            <v xml:space="preserve">REVESTIMENTO INTERNO </v>
          </cell>
          <cell r="T1" t="str">
            <v xml:space="preserve">REVESTIMENTO INTERNO </v>
          </cell>
          <cell r="V1" t="str">
            <v>FOLHA:</v>
          </cell>
          <cell r="X1" t="str">
            <v xml:space="preserve">  OBRA:Residencial Alameda </v>
          </cell>
          <cell r="AA1" t="str">
            <v xml:space="preserve">  OBRA:  Residencial Alameda das Rosas</v>
          </cell>
          <cell r="AB1" t="str">
            <v xml:space="preserve">REVESTIMENTO INTERNO </v>
          </cell>
          <cell r="AD1" t="str">
            <v>FOLHA:</v>
          </cell>
          <cell r="AE1" t="str">
            <v xml:space="preserve">REVESTIMENTO INTERNO </v>
          </cell>
          <cell r="AG1" t="str">
            <v xml:space="preserve">  OBRA:Residencial Alameda </v>
          </cell>
          <cell r="AI1" t="str">
            <v xml:space="preserve">  OBRA:  Residencial Alameda das Rosas</v>
          </cell>
          <cell r="AJ1" t="str">
            <v>FOLHA:</v>
          </cell>
          <cell r="AK1" t="str">
            <v xml:space="preserve">REVESTIMENTO INTERNO </v>
          </cell>
          <cell r="AL1" t="str">
            <v>FOLHA:</v>
          </cell>
          <cell r="AP1" t="str">
            <v xml:space="preserve">  OBRA:  Residencial Alameda das Rosas</v>
          </cell>
          <cell r="AQ1" t="str">
            <v xml:space="preserve">  OBRA:Residencial Alameda </v>
          </cell>
          <cell r="AS1" t="str">
            <v>FOLHA:</v>
          </cell>
          <cell r="AT1" t="str">
            <v>FOLHA:</v>
          </cell>
          <cell r="AU1" t="str">
            <v xml:space="preserve">REVESTIMENTO INTERNO </v>
          </cell>
          <cell r="AZ1" t="str">
            <v xml:space="preserve">  OBRA:  Residencial Alameda das Rosas</v>
          </cell>
          <cell r="BC1" t="str">
            <v xml:space="preserve">  OBRA:Residencial Alameda </v>
          </cell>
          <cell r="BF1" t="str">
            <v>FOLHA:</v>
          </cell>
        </row>
        <row r="2">
          <cell r="J2" t="str">
            <v>01/04</v>
          </cell>
          <cell r="R2" t="str">
            <v>02/04</v>
          </cell>
          <cell r="S2" t="str">
            <v>02/06</v>
          </cell>
          <cell r="V2" t="str">
            <v>03/03</v>
          </cell>
          <cell r="AA2" t="str">
            <v>01/06</v>
          </cell>
          <cell r="AD2" t="str">
            <v>03/04</v>
          </cell>
          <cell r="AJ2" t="str">
            <v>02/06</v>
          </cell>
          <cell r="AL2" t="str">
            <v>04/04</v>
          </cell>
          <cell r="AS2" t="str">
            <v>05/06</v>
          </cell>
          <cell r="AT2" t="str">
            <v>05/06</v>
          </cell>
          <cell r="BC2" t="str">
            <v>06/06</v>
          </cell>
          <cell r="BF2" t="str">
            <v>06/06</v>
          </cell>
        </row>
        <row r="3">
          <cell r="G3" t="str">
            <v xml:space="preserve">  DATA:  OUTUBRO / 07</v>
          </cell>
          <cell r="O3" t="str">
            <v xml:space="preserve">  DATA:  OUTUBRO / 07</v>
          </cell>
          <cell r="P3" t="str">
            <v xml:space="preserve">  DATA:  OUTUBRO / 07</v>
          </cell>
          <cell r="S3" t="str">
            <v xml:space="preserve">  DATA:  OUTUBRO / 07</v>
          </cell>
          <cell r="X3" t="str">
            <v xml:space="preserve">  DATA:  OUTUBRO / 07</v>
          </cell>
          <cell r="AA3" t="str">
            <v xml:space="preserve">  DATA:  OUTUBRO/07</v>
          </cell>
          <cell r="AG3" t="str">
            <v xml:space="preserve">  DATA:  OUTUBRO / 07</v>
          </cell>
          <cell r="AI3" t="str">
            <v xml:space="preserve">  DATA:  OUTUBRO / 07</v>
          </cell>
          <cell r="AP3" t="str">
            <v xml:space="preserve">  DATA:  OUTUBRO / 07</v>
          </cell>
          <cell r="AQ3" t="str">
            <v xml:space="preserve">  DATA:  OUTUBRO / 07</v>
          </cell>
          <cell r="AZ3" t="str">
            <v xml:space="preserve">  DATA:  OUTUBRO / 07</v>
          </cell>
          <cell r="BC3" t="str">
            <v xml:space="preserve">  DATA:  OUTUBRO / 07</v>
          </cell>
        </row>
        <row r="4">
          <cell r="B4" t="str">
            <v>PAVIMENTO 23°</v>
          </cell>
          <cell r="C4" t="str">
            <v>DUPLEX SUPERIOR (APTO 1)</v>
          </cell>
          <cell r="K4" t="str">
            <v>DUPLEX SUPERIOR (APTO 2)</v>
          </cell>
          <cell r="S4" t="str">
            <v>ÁREA COMUM</v>
          </cell>
          <cell r="T4" t="str">
            <v>APARTAMENTO 2</v>
          </cell>
          <cell r="AB4" t="str">
            <v>APARTAMENTO 2</v>
          </cell>
          <cell r="AE4" t="str">
            <v>TRIPLEX SUPERIOR</v>
          </cell>
          <cell r="AK4" t="str">
            <v>ÁREA COMUM</v>
          </cell>
          <cell r="AT4" t="str">
            <v>DUPLEX INFERIOR</v>
          </cell>
          <cell r="AU4" t="str">
            <v>TRIPLEX INFERIOR</v>
          </cell>
        </row>
        <row r="5">
          <cell r="A5" t="str">
            <v>PEÇA</v>
          </cell>
          <cell r="C5" t="str">
            <v xml:space="preserve">sala </v>
          </cell>
          <cell r="D5" t="str">
            <v>sala TV</v>
          </cell>
          <cell r="E5" t="str">
            <v>escada</v>
          </cell>
          <cell r="F5" t="str">
            <v>lavabo</v>
          </cell>
          <cell r="G5" t="str">
            <v>cozinha</v>
          </cell>
          <cell r="H5" t="str">
            <v>terraço descoberto</v>
          </cell>
          <cell r="I5" t="str">
            <v>spa</v>
          </cell>
          <cell r="J5" t="str">
            <v>TOTAL DO  APTO 1</v>
          </cell>
          <cell r="K5" t="str">
            <v xml:space="preserve">sala </v>
          </cell>
          <cell r="L5" t="str">
            <v>sala TV</v>
          </cell>
          <cell r="M5" t="str">
            <v>escada</v>
          </cell>
          <cell r="N5" t="str">
            <v>lavabo</v>
          </cell>
          <cell r="O5" t="str">
            <v>cozinha</v>
          </cell>
          <cell r="P5" t="str">
            <v>terraço descoberto</v>
          </cell>
          <cell r="Q5" t="str">
            <v>spa</v>
          </cell>
          <cell r="R5" t="str">
            <v>TOTAL DO  APTO 2</v>
          </cell>
          <cell r="S5" t="str">
            <v>hall duplex (apto 1)</v>
          </cell>
          <cell r="T5" t="str">
            <v>hall duplex (apto 2)</v>
          </cell>
          <cell r="U5" t="str">
            <v>hall serviço</v>
          </cell>
          <cell r="V5" t="str">
            <v>ante-camara</v>
          </cell>
          <cell r="W5" t="str">
            <v>escada</v>
          </cell>
          <cell r="X5" t="str">
            <v xml:space="preserve">poço elevador </v>
          </cell>
          <cell r="Y5" t="str">
            <v xml:space="preserve">poço elevador </v>
          </cell>
          <cell r="Z5" t="str">
            <v xml:space="preserve">poço elevador </v>
          </cell>
          <cell r="AA5" t="str">
            <v>escaninho</v>
          </cell>
          <cell r="AB5" t="str">
            <v>escaninho</v>
          </cell>
          <cell r="AC5" t="str">
            <v>escaninho</v>
          </cell>
          <cell r="AD5" t="str">
            <v>TOTAL ÁREA COMUM</v>
          </cell>
          <cell r="AE5" t="str">
            <v>office</v>
          </cell>
          <cell r="AF5" t="str">
            <v>escada</v>
          </cell>
          <cell r="AG5" t="str">
            <v>terraço descoberto</v>
          </cell>
          <cell r="AH5" t="str">
            <v>terraço descoberto</v>
          </cell>
          <cell r="AI5" t="str">
            <v>SPA</v>
          </cell>
          <cell r="AJ5" t="str">
            <v>lavabo</v>
          </cell>
          <cell r="AK5" t="str">
            <v>TOTAL TRIPLEX SUP</v>
          </cell>
          <cell r="AL5" t="str">
            <v>TOTAL 23° PAV</v>
          </cell>
          <cell r="AM5" t="str">
            <v>hall serviço</v>
          </cell>
          <cell r="AN5" t="str">
            <v>ante-camara</v>
          </cell>
          <cell r="AO5" t="str">
            <v>escada</v>
          </cell>
          <cell r="AP5" t="str">
            <v xml:space="preserve">poço elevador </v>
          </cell>
          <cell r="AQ5" t="str">
            <v xml:space="preserve">poço elevador </v>
          </cell>
          <cell r="AR5" t="str">
            <v xml:space="preserve">poço elevador </v>
          </cell>
          <cell r="AS5" t="str">
            <v>escaninho</v>
          </cell>
          <cell r="AT5" t="str">
            <v>TOTAL ÁREA COMUM</v>
          </cell>
          <cell r="AU5" t="str">
            <v>circulação</v>
          </cell>
          <cell r="AV5" t="str">
            <v>suite 1</v>
          </cell>
          <cell r="AW5" t="str">
            <v>suite 2</v>
          </cell>
          <cell r="AX5" t="str">
            <v>suite 3</v>
          </cell>
          <cell r="AY5" t="str">
            <v>suite casal</v>
          </cell>
          <cell r="AZ5" t="str">
            <v>escada</v>
          </cell>
          <cell r="BA5" t="str">
            <v>banho suite 1</v>
          </cell>
          <cell r="BB5" t="str">
            <v>banho suite 2</v>
          </cell>
          <cell r="BC5" t="str">
            <v>banho suite 3</v>
          </cell>
          <cell r="BD5" t="str">
            <v>banho suite casal</v>
          </cell>
          <cell r="BE5" t="str">
            <v>TOTAL TRIPLEX INFERIOR</v>
          </cell>
          <cell r="BF5" t="str">
            <v>TOTAL 21° PAV</v>
          </cell>
        </row>
        <row r="6">
          <cell r="A6" t="str">
            <v>Nº VEZES</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cell r="AU6">
            <v>1</v>
          </cell>
          <cell r="AV6">
            <v>1</v>
          </cell>
          <cell r="AW6">
            <v>1</v>
          </cell>
          <cell r="AX6">
            <v>1</v>
          </cell>
          <cell r="AY6">
            <v>1</v>
          </cell>
          <cell r="AZ6">
            <v>1</v>
          </cell>
          <cell r="BA6">
            <v>1</v>
          </cell>
          <cell r="BB6">
            <v>1</v>
          </cell>
          <cell r="BC6">
            <v>1</v>
          </cell>
          <cell r="BD6">
            <v>1</v>
          </cell>
        </row>
        <row r="7">
          <cell r="A7" t="str">
            <v>P I S O S</v>
          </cell>
          <cell r="B7" t="str">
            <v>Comprimento</v>
          </cell>
        </row>
        <row r="8">
          <cell r="B8" t="str">
            <v>Largura</v>
          </cell>
        </row>
        <row r="9">
          <cell r="B9" t="str">
            <v>Área Bruta</v>
          </cell>
        </row>
        <row r="10">
          <cell r="B10" t="str">
            <v>Acréscimos</v>
          </cell>
        </row>
        <row r="11">
          <cell r="B11" t="str">
            <v>Descontos</v>
          </cell>
        </row>
        <row r="12">
          <cell r="B12" t="str">
            <v>Área Líquida</v>
          </cell>
        </row>
        <row r="13">
          <cell r="B13" t="str">
            <v>Área Total</v>
          </cell>
        </row>
        <row r="14">
          <cell r="B14" t="str">
            <v>Contrapiso</v>
          </cell>
        </row>
        <row r="15">
          <cell r="B15" t="str">
            <v>Pintura à base de resina especial</v>
          </cell>
        </row>
        <row r="16">
          <cell r="B16" t="str">
            <v>Deck de madeira ipê, réguas de 10cm</v>
          </cell>
        </row>
        <row r="17">
          <cell r="B17" t="str">
            <v>Granito Branco Siena polido 55x55cm</v>
          </cell>
        </row>
        <row r="18">
          <cell r="B18" t="str">
            <v>Mármore Travertino romano bruto</v>
          </cell>
        </row>
        <row r="19">
          <cell r="B19" t="str">
            <v>Porcelanato Loft White retificado 45x45cm acetinado Portinari</v>
          </cell>
        </row>
        <row r="20">
          <cell r="B20" t="str">
            <v xml:space="preserve">Porcelanato Bianco Ami polido 45x90cm </v>
          </cell>
        </row>
        <row r="21">
          <cell r="B21" t="str">
            <v>Porcelanato Travertino romano 45x90cm  Portinari</v>
          </cell>
        </row>
        <row r="22">
          <cell r="B22" t="str">
            <v>Porcelanato Travertino romano 45x45cm  Portinari</v>
          </cell>
        </row>
        <row r="23">
          <cell r="B23" t="str">
            <v xml:space="preserve">Porcelanato Loft Bold SGR 45x45cm </v>
          </cell>
        </row>
        <row r="24">
          <cell r="B24" t="str">
            <v>Cerâmica Cecrisa White Basic Matte 30x30cm</v>
          </cell>
        </row>
        <row r="25">
          <cell r="A25" t="str">
            <v>T E T O S</v>
          </cell>
          <cell r="B25" t="str">
            <v>Área Total</v>
          </cell>
        </row>
        <row r="26">
          <cell r="B26" t="str">
            <v>Massa de gesso</v>
          </cell>
        </row>
        <row r="27">
          <cell r="B27" t="str">
            <v>Forro placa de gesso liso</v>
          </cell>
        </row>
        <row r="28">
          <cell r="A28" t="str">
            <v>T E T O S</v>
          </cell>
          <cell r="B28" t="str">
            <v>Pintura acrílica sobre massa PVA</v>
          </cell>
        </row>
        <row r="29">
          <cell r="B29" t="str">
            <v>Pintura acrílica sobre massa acrílica</v>
          </cell>
        </row>
        <row r="30">
          <cell r="B30" t="str">
            <v>Textura a base de cal e cola</v>
          </cell>
        </row>
        <row r="31">
          <cell r="B31" t="str">
            <v xml:space="preserve">Tabica de gesso liso </v>
          </cell>
        </row>
        <row r="32">
          <cell r="B32" t="str">
            <v>Moldura reta 15x22cm</v>
          </cell>
        </row>
        <row r="33">
          <cell r="A33" t="str">
            <v>P A R E D E S</v>
          </cell>
          <cell r="B33" t="str">
            <v>Perímetro</v>
          </cell>
        </row>
        <row r="34">
          <cell r="B34" t="str">
            <v>Pé Direito</v>
          </cell>
        </row>
        <row r="35">
          <cell r="B35" t="str">
            <v>Área Bruta</v>
          </cell>
        </row>
        <row r="36">
          <cell r="B36" t="str">
            <v>Desconto</v>
          </cell>
        </row>
        <row r="37">
          <cell r="B37" t="str">
            <v>Área Unitária</v>
          </cell>
        </row>
        <row r="38">
          <cell r="A38" t="str">
            <v>P A R E D E S</v>
          </cell>
          <cell r="B38" t="str">
            <v>Área Total</v>
          </cell>
        </row>
        <row r="39">
          <cell r="B39" t="str">
            <v>Reboco Paulista</v>
          </cell>
        </row>
        <row r="40">
          <cell r="B40" t="str">
            <v>Pintura Acrílica perolada na cor B-187-Suvinil sobre massa PVA</v>
          </cell>
        </row>
        <row r="41">
          <cell r="B41" t="str">
            <v>Caiação</v>
          </cell>
        </row>
        <row r="42">
          <cell r="B42" t="str">
            <v>Pintura acrilica acetinada (F156 Suvinil) com massa PVA</v>
          </cell>
        </row>
        <row r="43">
          <cell r="B43" t="str">
            <v>Textura a base de cal e cola</v>
          </cell>
        </row>
        <row r="44">
          <cell r="A44" t="str">
            <v>P A R E D E S</v>
          </cell>
          <cell r="B44" t="str">
            <v>Revestimento rústico Leinertex Marfim</v>
          </cell>
        </row>
        <row r="45">
          <cell r="B45" t="str">
            <v>Cerâmica White Plain matte retificada 33x45cm</v>
          </cell>
        </row>
        <row r="46">
          <cell r="A46" t="str">
            <v>P A R E D E S</v>
          </cell>
          <cell r="B46" t="str">
            <v>Granicor Verde Itapeva</v>
          </cell>
        </row>
        <row r="47">
          <cell r="A47" t="str">
            <v>R  O  D  A  P  É</v>
          </cell>
          <cell r="B47" t="str">
            <v>Perímetro Unit.</v>
          </cell>
        </row>
        <row r="48">
          <cell r="B48" t="str">
            <v>Perímetro Total</v>
          </cell>
        </row>
        <row r="49">
          <cell r="B49" t="str">
            <v>Pintura acrílica para cimentado 7cm</v>
          </cell>
        </row>
        <row r="50">
          <cell r="B50" t="str">
            <v xml:space="preserve">Porcelanato Bianco Ami polido 45x90cm </v>
          </cell>
        </row>
        <row r="51">
          <cell r="B51" t="str">
            <v>Porcelanato Travertino romano 45x90cm  Portinari (h=10cm)</v>
          </cell>
        </row>
        <row r="52">
          <cell r="B52" t="str">
            <v xml:space="preserve">Porcelanato Loft Bold SGR 45x45cm </v>
          </cell>
        </row>
        <row r="53">
          <cell r="B53" t="str">
            <v>Mármore Travertino romano bruto (h=10cm)</v>
          </cell>
        </row>
        <row r="54">
          <cell r="A54" t="str">
            <v>R  O  D  A  P  É</v>
          </cell>
          <cell r="B54" t="str">
            <v>mármore branco Piguês (h=20cm)</v>
          </cell>
        </row>
        <row r="55">
          <cell r="B55" t="str">
            <v>Cerâmica Cecrisa White Basic Matte 30x30cm</v>
          </cell>
        </row>
        <row r="56">
          <cell r="A56" t="str">
            <v>soleira / filetes</v>
          </cell>
          <cell r="B56" t="str">
            <v>peça (metros)</v>
          </cell>
        </row>
        <row r="57">
          <cell r="B57" t="str">
            <v>Mármore branco Piguês</v>
          </cell>
        </row>
        <row r="58">
          <cell r="B58" t="str">
            <v>Granito Branco Siena polido</v>
          </cell>
        </row>
        <row r="59">
          <cell r="A59" t="str">
            <v>Rodamão</v>
          </cell>
          <cell r="B59" t="str">
            <v>peça (metros)</v>
          </cell>
        </row>
        <row r="60">
          <cell r="B60" t="str">
            <v>Mármore branco Piguês(h=28cm)</v>
          </cell>
        </row>
        <row r="61">
          <cell r="B61" t="str">
            <v xml:space="preserve">Porcelanato Loft Bold SGR 45x45cm </v>
          </cell>
        </row>
        <row r="62">
          <cell r="A62" t="str">
            <v>R  O  D  A  P  É</v>
          </cell>
          <cell r="B62" t="str">
            <v>Mármore Travertino romano bruto (h=10cm)</v>
          </cell>
        </row>
        <row r="63">
          <cell r="B63" t="str">
            <v>Mármore branco Piguês (h=20cm)</v>
          </cell>
        </row>
        <row r="64">
          <cell r="B64" t="str">
            <v>Granito Branco Siena   h = 15cm</v>
          </cell>
        </row>
        <row r="65">
          <cell r="B65" t="str">
            <v>Cerâmica Cecrisa White Basic Matte 30x30cm</v>
          </cell>
        </row>
        <row r="66">
          <cell r="A66" t="str">
            <v>soleira / filetes</v>
          </cell>
          <cell r="B66" t="str">
            <v>Cerâmica Medano Ar 45x45cm (h=10cm)</v>
          </cell>
        </row>
        <row r="67">
          <cell r="A67" t="str">
            <v>soleira / filetes</v>
          </cell>
          <cell r="B67" t="str">
            <v>peça (metros)</v>
          </cell>
        </row>
        <row r="68">
          <cell r="B68" t="str">
            <v>Mármore branco Piguês</v>
          </cell>
        </row>
        <row r="69">
          <cell r="A69" t="str">
            <v>soleira / filetes</v>
          </cell>
          <cell r="B69" t="str">
            <v>Granito Branco Siena polido</v>
          </cell>
        </row>
        <row r="70">
          <cell r="B70" t="str">
            <v>Filete de granito Branco Piguês 3cm</v>
          </cell>
        </row>
        <row r="71">
          <cell r="A71" t="str">
            <v xml:space="preserve">rodamão </v>
          </cell>
          <cell r="B71" t="str">
            <v>Filete de granito Branco Siena 3cm</v>
          </cell>
        </row>
        <row r="72">
          <cell r="A72" t="str">
            <v>Rodamão</v>
          </cell>
          <cell r="B72" t="str">
            <v>peça (área)</v>
          </cell>
        </row>
        <row r="73">
          <cell r="B73" t="str">
            <v>Mármore branco Piguês</v>
          </cell>
        </row>
        <row r="74">
          <cell r="B74" t="str">
            <v xml:space="preserve">Testeira Mármore Crema </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23_AE"/>
      <sheetName val="SERV"/>
      <sheetName val="T23_Estrut"/>
      <sheetName val="Alv SS 2"/>
      <sheetName val="Alv SS 1"/>
      <sheetName val="Alv térreo"/>
      <sheetName val="Alv mez 1"/>
      <sheetName val="Alv mez 2"/>
      <sheetName val="Alv tipo"/>
      <sheetName val="Alv 23° PAV - DI"/>
      <sheetName val="Alv DS"/>
      <sheetName val="Alv TI"/>
      <sheetName val="Alv TINT"/>
      <sheetName val="Alv TS"/>
      <sheetName val="Alv BARRILETE"/>
      <sheetName val="Esq sub 2"/>
      <sheetName val="Esq sub 1"/>
      <sheetName val="Esq térreo"/>
      <sheetName val="Esq mez 1"/>
      <sheetName val="Esq mez2"/>
      <sheetName val="Esq tipo"/>
      <sheetName val="Esq 23° pav"/>
      <sheetName val="Esq DI"/>
      <sheetName val="Esq DS"/>
      <sheetName val="Esq TI"/>
      <sheetName val="Esq TINT"/>
      <sheetName val="Esq TS"/>
      <sheetName val="Esq COB"/>
      <sheetName val="rev int subsolo 2"/>
      <sheetName val="rev int subsolo 1"/>
      <sheetName val="rev int térreo"/>
      <sheetName val="rev int mez 1"/>
      <sheetName val="rev int mez 2"/>
      <sheetName val="rev int TP"/>
      <sheetName val="rev int 23°"/>
      <sheetName val="rev int DI 25°,27°"/>
      <sheetName val="rev int DS  24°,26°,28°"/>
      <sheetName val="rev int TI"/>
      <sheetName val="rev int T.INT"/>
      <sheetName val="rev int TS"/>
      <sheetName val="rev int COB"/>
      <sheetName val="Rev Externo"/>
      <sheetName val="Diversos"/>
      <sheetName val="Bancas"/>
      <sheetName val="Inst TIPO"/>
      <sheetName val="Inst DI"/>
      <sheetName val="Inst DS"/>
      <sheetName val="Inst TI"/>
      <sheetName val="Inst TINT"/>
      <sheetName val="Inst TS"/>
      <sheetName val="sapa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row r="1">
          <cell r="C1" t="str">
            <v xml:space="preserve">REVESTIMENTO   INTERNO </v>
          </cell>
          <cell r="H1" t="str">
            <v xml:space="preserve">  OBRA:  Twenty  Three  Park</v>
          </cell>
          <cell r="R1" t="str">
            <v xml:space="preserve">REVESTIMENTO INTERNO </v>
          </cell>
          <cell r="W1" t="str">
            <v xml:space="preserve">  OBRA:  Twenty  Three  Park</v>
          </cell>
        </row>
        <row r="3">
          <cell r="H3" t="str">
            <v xml:space="preserve">  DATA:  DEZEMBRO / 09</v>
          </cell>
          <cell r="W3" t="str">
            <v xml:space="preserve">  DATA:  DEZEMBRO / 09</v>
          </cell>
        </row>
        <row r="4">
          <cell r="B4" t="str">
            <v>TIPO (1° ao 22° Pav)</v>
          </cell>
          <cell r="C4" t="str">
            <v xml:space="preserve">APARTAMENTO </v>
          </cell>
          <cell r="R4" t="str">
            <v xml:space="preserve">APARTAMENTO </v>
          </cell>
          <cell r="V4" t="str">
            <v>ÁREA COMUM</v>
          </cell>
        </row>
        <row r="5">
          <cell r="A5" t="str">
            <v>PEÇA</v>
          </cell>
          <cell r="C5" t="str">
            <v>estar / jantar</v>
          </cell>
          <cell r="D5" t="str">
            <v>Circulação</v>
          </cell>
          <cell r="E5" t="str">
            <v>Suite master</v>
          </cell>
          <cell r="F5" t="str">
            <v>suite 1</v>
          </cell>
          <cell r="G5" t="str">
            <v>suite 2</v>
          </cell>
          <cell r="H5" t="str">
            <v>suite 3</v>
          </cell>
          <cell r="I5" t="str">
            <v>dormitório serv.</v>
          </cell>
          <cell r="J5" t="str">
            <v>varanda</v>
          </cell>
          <cell r="K5" t="str">
            <v>banho suite master</v>
          </cell>
          <cell r="L5" t="str">
            <v>banho suite 1</v>
          </cell>
          <cell r="M5" t="str">
            <v>banho suite 2 e 3</v>
          </cell>
          <cell r="N5" t="str">
            <v>cozinha</v>
          </cell>
          <cell r="O5" t="str">
            <v>área de serviço</v>
          </cell>
          <cell r="P5" t="str">
            <v>banho serviço</v>
          </cell>
          <cell r="Q5" t="str">
            <v>lavabo</v>
          </cell>
          <cell r="R5" t="str">
            <v>duto churras-queira</v>
          </cell>
          <cell r="S5" t="str">
            <v>laje técnica   (prox  AS)</v>
          </cell>
          <cell r="T5" t="str">
            <v>laje técnica   (prox bhos)</v>
          </cell>
          <cell r="U5" t="str">
            <v>TOTAL DO  APTO</v>
          </cell>
          <cell r="V5" t="str">
            <v>hall social</v>
          </cell>
          <cell r="W5" t="str">
            <v>hall serviço</v>
          </cell>
          <cell r="X5" t="str">
            <v>ante-camara</v>
          </cell>
          <cell r="Y5" t="str">
            <v>escada</v>
          </cell>
          <cell r="Z5" t="str">
            <v>duto</v>
          </cell>
          <cell r="AA5" t="str">
            <v xml:space="preserve">vazio elevador </v>
          </cell>
          <cell r="AB5" t="str">
            <v>vazio elevador  emergencia</v>
          </cell>
          <cell r="AC5" t="str">
            <v>vazio</v>
          </cell>
          <cell r="AD5" t="str">
            <v>TOTAL ÁREA COMUM</v>
          </cell>
          <cell r="AE5" t="str">
            <v>TOTAL TIPO</v>
          </cell>
        </row>
        <row r="6">
          <cell r="A6" t="str">
            <v>Nº VEZES</v>
          </cell>
          <cell r="C6">
            <v>2</v>
          </cell>
          <cell r="D6">
            <v>2</v>
          </cell>
          <cell r="E6">
            <v>2</v>
          </cell>
          <cell r="F6">
            <v>2</v>
          </cell>
          <cell r="G6">
            <v>2</v>
          </cell>
          <cell r="H6">
            <v>2</v>
          </cell>
          <cell r="I6">
            <v>2</v>
          </cell>
          <cell r="J6">
            <v>2</v>
          </cell>
          <cell r="K6">
            <v>2</v>
          </cell>
          <cell r="L6">
            <v>2</v>
          </cell>
          <cell r="M6">
            <v>4</v>
          </cell>
          <cell r="N6">
            <v>2</v>
          </cell>
          <cell r="O6">
            <v>2</v>
          </cell>
          <cell r="P6">
            <v>2</v>
          </cell>
          <cell r="Q6">
            <v>2</v>
          </cell>
          <cell r="R6">
            <v>2</v>
          </cell>
          <cell r="S6">
            <v>2</v>
          </cell>
          <cell r="T6">
            <v>2</v>
          </cell>
          <cell r="V6">
            <v>2</v>
          </cell>
          <cell r="W6">
            <v>1</v>
          </cell>
          <cell r="X6">
            <v>1</v>
          </cell>
          <cell r="Y6">
            <v>1</v>
          </cell>
          <cell r="Z6">
            <v>1</v>
          </cell>
          <cell r="AA6">
            <v>2</v>
          </cell>
          <cell r="AB6">
            <v>1</v>
          </cell>
          <cell r="AC6">
            <v>2</v>
          </cell>
        </row>
        <row r="7">
          <cell r="A7" t="str">
            <v>P I S O S</v>
          </cell>
          <cell r="B7" t="str">
            <v>Comprimento</v>
          </cell>
        </row>
        <row r="8">
          <cell r="B8" t="str">
            <v>Largura</v>
          </cell>
        </row>
        <row r="9">
          <cell r="B9" t="str">
            <v>Área Bruta</v>
          </cell>
        </row>
        <row r="10">
          <cell r="B10" t="str">
            <v>Acréscimos</v>
          </cell>
        </row>
        <row r="11">
          <cell r="B11" t="str">
            <v>Descontos</v>
          </cell>
        </row>
        <row r="12">
          <cell r="B12" t="str">
            <v>Área Líquida</v>
          </cell>
        </row>
        <row r="13">
          <cell r="B13" t="str">
            <v>Área Total</v>
          </cell>
        </row>
        <row r="14">
          <cell r="B14" t="str">
            <v>Contrapiso</v>
          </cell>
        </row>
        <row r="15">
          <cell r="B15" t="str">
            <v>Cimentado desempenado</v>
          </cell>
        </row>
        <row r="16">
          <cell r="B16" t="str">
            <v>Pintura à base de resina especial</v>
          </cell>
        </row>
        <row r="17">
          <cell r="B17" t="str">
            <v>Cerâmica Cecrisa White Basic Matte bold 40x40cm</v>
          </cell>
        </row>
        <row r="18">
          <cell r="B18" t="str">
            <v>Porcelanato Portinari Bianco Arni  polido ret 45x90</v>
          </cell>
        </row>
        <row r="19">
          <cell r="B19" t="str">
            <v>Porcelanato Portinari Loft Al Bold  acetinado 45x45</v>
          </cell>
        </row>
        <row r="20">
          <cell r="B20" t="str">
            <v>Porcelanato Portinari Urban Quartzo  acetinado 45x45</v>
          </cell>
        </row>
        <row r="21">
          <cell r="B21" t="str">
            <v>Porcelanato Portinari Urban Quartzo  acetinado 60x60</v>
          </cell>
        </row>
        <row r="22">
          <cell r="B22" t="str">
            <v>Porcelanato Portinari Bianco Delicato polido retificado 80x80</v>
          </cell>
        </row>
        <row r="23">
          <cell r="B23" t="str">
            <v>Porcelanato Essence Bianco acetinado retificado 45x45</v>
          </cell>
        </row>
        <row r="24">
          <cell r="B24" t="str">
            <v>Porcelanato Crema Valencia polido 45x45</v>
          </cell>
        </row>
        <row r="25">
          <cell r="B25" t="str">
            <v>Porcelanato Caribbean Nata bold 45x45cm Portinari</v>
          </cell>
        </row>
        <row r="26">
          <cell r="B26" t="str">
            <v>Impermeabilização áreas úmidas</v>
          </cell>
        </row>
        <row r="28">
          <cell r="A28" t="str">
            <v>T E T O S</v>
          </cell>
          <cell r="B28" t="str">
            <v>Área Total</v>
          </cell>
        </row>
        <row r="29">
          <cell r="B29" t="str">
            <v>Forro placa de gesso liso</v>
          </cell>
        </row>
        <row r="30">
          <cell r="B30" t="str">
            <v>Pintura PVA sobre massa  PVA</v>
          </cell>
        </row>
        <row r="31">
          <cell r="B31" t="str">
            <v>Pintura PVA sobre massa  acrilica</v>
          </cell>
        </row>
        <row r="32">
          <cell r="B32" t="str">
            <v>Pintura texturizada à base de cola</v>
          </cell>
        </row>
        <row r="33">
          <cell r="B33" t="str">
            <v xml:space="preserve">Tabica de gesso liso </v>
          </cell>
        </row>
        <row r="34">
          <cell r="B34" t="str">
            <v>Moldura reta de gesso 15cm</v>
          </cell>
        </row>
        <row r="36">
          <cell r="A36" t="str">
            <v>P A R E D E S</v>
          </cell>
          <cell r="B36" t="str">
            <v>Perímetro</v>
          </cell>
        </row>
        <row r="37">
          <cell r="B37" t="str">
            <v>Pé Direito</v>
          </cell>
        </row>
        <row r="38">
          <cell r="B38" t="str">
            <v>Área Bruta</v>
          </cell>
        </row>
        <row r="39">
          <cell r="B39" t="str">
            <v>Desconto</v>
          </cell>
        </row>
        <row r="40">
          <cell r="B40" t="str">
            <v>Área Unitária</v>
          </cell>
        </row>
        <row r="41">
          <cell r="B41" t="str">
            <v>Área Total</v>
          </cell>
        </row>
        <row r="42">
          <cell r="B42" t="str">
            <v>Reboco Paulista</v>
          </cell>
        </row>
        <row r="43">
          <cell r="B43" t="str">
            <v>Pintura acrílica sobre massa PVA, cor F158-Suvinil</v>
          </cell>
        </row>
        <row r="44">
          <cell r="B44" t="str">
            <v>Pintura acrílica sobre massa PVA, Branco Neve</v>
          </cell>
        </row>
        <row r="45">
          <cell r="B45" t="str">
            <v>Pintura texturizada Ibratin</v>
          </cell>
        </row>
        <row r="46">
          <cell r="B46" t="str">
            <v>Pintura texturizada à base de cola</v>
          </cell>
        </row>
        <row r="47">
          <cell r="B47" t="str">
            <v>Caiação</v>
          </cell>
        </row>
        <row r="48">
          <cell r="B48" t="str">
            <v>revestimento térmico</v>
          </cell>
        </row>
        <row r="49">
          <cell r="B49" t="str">
            <v>Cerâmica Portinari White Plain Matte Bold 20x20cm</v>
          </cell>
        </row>
        <row r="50">
          <cell r="B50" t="str">
            <v>Cerâmica Portinari White Plain Matte 33x45cm</v>
          </cell>
        </row>
        <row r="51">
          <cell r="B51" t="str">
            <v>Cerâmica Portinari White Plain Matte 30x60cm</v>
          </cell>
        </row>
        <row r="52">
          <cell r="B52" t="str">
            <v>Pastilha Portinari  azul marinho lux 20x20cm</v>
          </cell>
        </row>
        <row r="53">
          <cell r="B53" t="str">
            <v>Mosaico Pietre Colorate Mármore Branco Paraná 002 CQT</v>
          </cell>
        </row>
        <row r="54">
          <cell r="B54" t="str">
            <v>Porcelanato Essence Bianco acetinado 45x45</v>
          </cell>
        </row>
        <row r="55">
          <cell r="B55" t="str">
            <v>Porcelanato Crema Valencia polido ret 45x45</v>
          </cell>
        </row>
        <row r="56">
          <cell r="B56" t="str">
            <v>Fechamento de Shaft</v>
          </cell>
        </row>
        <row r="57">
          <cell r="B57" t="str">
            <v>Filete de alumínio 1,5x1,5 cm</v>
          </cell>
        </row>
        <row r="58">
          <cell r="B58" t="str">
            <v>Cantoneira para  reboco (m)</v>
          </cell>
        </row>
        <row r="59">
          <cell r="B59" t="str">
            <v>Cantoneira de alumínio (m)</v>
          </cell>
        </row>
        <row r="60">
          <cell r="A60" t="str">
            <v>R  O  D  A  P  É</v>
          </cell>
          <cell r="B60" t="str">
            <v>Perímetro Unit.</v>
          </cell>
        </row>
        <row r="61">
          <cell r="B61" t="str">
            <v>Descontos</v>
          </cell>
        </row>
        <row r="62">
          <cell r="B62" t="str">
            <v xml:space="preserve">Perímetro </v>
          </cell>
        </row>
        <row r="63">
          <cell r="B63" t="str">
            <v>Perímetro Total</v>
          </cell>
        </row>
        <row r="64">
          <cell r="B64" t="str">
            <v>Pintura acrílica para cimentado 7cm</v>
          </cell>
        </row>
        <row r="65">
          <cell r="B65" t="str">
            <v>Porcelanato Portinari Loft Al Bold  acetinado 45x45 h=10cm</v>
          </cell>
        </row>
        <row r="66">
          <cell r="B66" t="str">
            <v>Porcelanato Portinari Urban Quartzo  acetinado 60x60, h=10cm</v>
          </cell>
        </row>
        <row r="67">
          <cell r="B67" t="str">
            <v>Porcelanato Portinari Urban Quartzo  acetinado 45x45, h=10cm</v>
          </cell>
        </row>
        <row r="68">
          <cell r="B68" t="str">
            <v>Porcelanato Caribbean Nata bold 45x45cm Portinari, com altura de 10cm</v>
          </cell>
        </row>
        <row r="69">
          <cell r="B69" t="str">
            <v>Mármore Branco Carrara  h=20cm</v>
          </cell>
        </row>
        <row r="71">
          <cell r="A71" t="str">
            <v>soleira / filetes</v>
          </cell>
          <cell r="B71" t="str">
            <v>soleira (metros)</v>
          </cell>
        </row>
        <row r="72">
          <cell r="B72" t="str">
            <v>soleira total</v>
          </cell>
        </row>
        <row r="73">
          <cell r="B73" t="str">
            <v>Granito Branco Siena</v>
          </cell>
        </row>
        <row r="74">
          <cell r="B74" t="str">
            <v>Mármore Branco Carrara</v>
          </cell>
        </row>
        <row r="75">
          <cell r="B75" t="str">
            <v>Mármore Crema Marfil</v>
          </cell>
        </row>
        <row r="76">
          <cell r="B76" t="str">
            <v>Filete de box  Mármore Crema Marfil</v>
          </cell>
        </row>
        <row r="77">
          <cell r="B77" t="str">
            <v>Filete de box Mármore branco nacional</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EsquadRIA"/>
      <sheetName val="Cobertura"/>
      <sheetName val="Alv SS"/>
      <sheetName val="Alv térreo"/>
      <sheetName val="Alv pilotis"/>
      <sheetName val="Alv 1° pav"/>
      <sheetName val="Alv tipo"/>
      <sheetName val="Alv 12pav"/>
      <sheetName val="Alv 13pav"/>
      <sheetName val="Alv barrilete"/>
      <sheetName val="rev int subsolo"/>
      <sheetName val="rev int térreo"/>
      <sheetName val="rev int pilotis"/>
      <sheetName val="rev int 1° pav"/>
      <sheetName val="rev int TP"/>
      <sheetName val="rev int 12°pav"/>
      <sheetName val="rev int 13°pav"/>
      <sheetName val="rev int COBERTURA"/>
      <sheetName val="Diversos"/>
      <sheetName val="banca"/>
      <sheetName val="Rev Externo"/>
      <sheetName val="Rev Externo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C1" t="str">
            <v xml:space="preserve">REVESTIMENTO                 INTERNO </v>
          </cell>
          <cell r="G1" t="str">
            <v xml:space="preserve">  OBRA:  </v>
          </cell>
          <cell r="J1" t="str">
            <v>FOLHA:</v>
          </cell>
          <cell r="K1" t="str">
            <v xml:space="preserve">REVESTIMENTO                 INTERNO </v>
          </cell>
          <cell r="Q1" t="str">
            <v xml:space="preserve">  OBRA:  </v>
          </cell>
          <cell r="T1" t="str">
            <v>FOLHA:</v>
          </cell>
          <cell r="U1" t="str">
            <v xml:space="preserve">REVESTIMENTO INTERNO </v>
          </cell>
          <cell r="AD1" t="str">
            <v xml:space="preserve">  OBRA:  </v>
          </cell>
          <cell r="AG1" t="str">
            <v>FOLHA:</v>
          </cell>
        </row>
        <row r="2">
          <cell r="J2" t="str">
            <v>01/03</v>
          </cell>
          <cell r="T2" t="str">
            <v>02/03</v>
          </cell>
          <cell r="AG2" t="str">
            <v>03/03</v>
          </cell>
        </row>
        <row r="3">
          <cell r="G3" t="str">
            <v xml:space="preserve">  DATA:  DEZEMBRO / 07</v>
          </cell>
          <cell r="Q3" t="str">
            <v xml:space="preserve">  DATA:  DEZEMBRO / 07</v>
          </cell>
          <cell r="AD3" t="str">
            <v xml:space="preserve">  DATA:  DEZEMBRO / 07</v>
          </cell>
        </row>
        <row r="4">
          <cell r="B4" t="str">
            <v>TIPO (2° ao 11° Pav)</v>
          </cell>
          <cell r="C4" t="str">
            <v xml:space="preserve">APARTAMENTO </v>
          </cell>
          <cell r="K4" t="str">
            <v xml:space="preserve">APARTAMENTO </v>
          </cell>
          <cell r="U4" t="str">
            <v>ÁREA COMUM</v>
          </cell>
        </row>
        <row r="5">
          <cell r="A5" t="str">
            <v>PEÇA</v>
          </cell>
          <cell r="C5" t="str">
            <v>sala</v>
          </cell>
          <cell r="D5" t="str">
            <v>circulação</v>
          </cell>
          <cell r="E5" t="str">
            <v>semi-suite 1</v>
          </cell>
          <cell r="F5" t="str">
            <v>suite 2</v>
          </cell>
          <cell r="G5" t="str">
            <v>semi-suite 2</v>
          </cell>
          <cell r="H5" t="str">
            <v>suite MASTER</v>
          </cell>
          <cell r="I5" t="str">
            <v>despensa</v>
          </cell>
          <cell r="J5" t="str">
            <v>cozinha</v>
          </cell>
          <cell r="K5" t="str">
            <v>área de serviço</v>
          </cell>
          <cell r="L5" t="str">
            <v>varanda sala</v>
          </cell>
          <cell r="M5" t="str">
            <v>varanda suite</v>
          </cell>
          <cell r="N5" t="str">
            <v>lavabo</v>
          </cell>
          <cell r="O5" t="str">
            <v>banho  1</v>
          </cell>
          <cell r="P5" t="str">
            <v>banho  2</v>
          </cell>
          <cell r="Q5" t="str">
            <v>banho 3</v>
          </cell>
          <cell r="R5" t="str">
            <v>toucador</v>
          </cell>
          <cell r="S5" t="str">
            <v>banho serviço</v>
          </cell>
          <cell r="T5" t="str">
            <v>TOTAL DO  APTO</v>
          </cell>
          <cell r="U5" t="str">
            <v>hall social 1</v>
          </cell>
          <cell r="V5" t="str">
            <v>hall social 2</v>
          </cell>
          <cell r="W5" t="str">
            <v>lixo</v>
          </cell>
          <cell r="X5" t="str">
            <v>instalações</v>
          </cell>
          <cell r="Y5" t="str">
            <v>ante-camara</v>
          </cell>
          <cell r="Z5" t="str">
            <v>escada</v>
          </cell>
          <cell r="AA5" t="str">
            <v>Ar condicionado</v>
          </cell>
          <cell r="AB5" t="str">
            <v>duto ar</v>
          </cell>
          <cell r="AC5" t="str">
            <v>duto ar</v>
          </cell>
          <cell r="AD5" t="str">
            <v>poço elevador 1 e 2</v>
          </cell>
          <cell r="AE5" t="str">
            <v>poço elevador 3</v>
          </cell>
          <cell r="AF5" t="str">
            <v>TOTAL ÁREA COMUM</v>
          </cell>
          <cell r="AG5" t="str">
            <v>TOTAL TIPO</v>
          </cell>
        </row>
        <row r="6">
          <cell r="A6" t="str">
            <v>Nº VEZES</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U6">
            <v>1</v>
          </cell>
          <cell r="V6">
            <v>1</v>
          </cell>
          <cell r="W6">
            <v>1</v>
          </cell>
          <cell r="X6">
            <v>1</v>
          </cell>
          <cell r="Y6">
            <v>1</v>
          </cell>
          <cell r="Z6">
            <v>1</v>
          </cell>
          <cell r="AA6">
            <v>2</v>
          </cell>
          <cell r="AB6">
            <v>1</v>
          </cell>
          <cell r="AC6">
            <v>1</v>
          </cell>
          <cell r="AD6">
            <v>2</v>
          </cell>
          <cell r="AE6">
            <v>1</v>
          </cell>
        </row>
        <row r="7">
          <cell r="A7" t="str">
            <v>P I S O S</v>
          </cell>
          <cell r="B7" t="str">
            <v>Comprimento</v>
          </cell>
        </row>
        <row r="8">
          <cell r="B8" t="str">
            <v>Largura</v>
          </cell>
        </row>
        <row r="9">
          <cell r="B9" t="str">
            <v>Área Bruta</v>
          </cell>
        </row>
        <row r="10">
          <cell r="B10" t="str">
            <v>Acréscimos</v>
          </cell>
        </row>
        <row r="11">
          <cell r="B11" t="str">
            <v>Descontos</v>
          </cell>
        </row>
        <row r="12">
          <cell r="B12" t="str">
            <v>Área Líquida</v>
          </cell>
        </row>
        <row r="13">
          <cell r="B13" t="str">
            <v>Área Total</v>
          </cell>
        </row>
        <row r="14">
          <cell r="B14" t="str">
            <v>Contrapiso</v>
          </cell>
        </row>
        <row r="15">
          <cell r="B15" t="str">
            <v>Pintura à base de resina especial</v>
          </cell>
        </row>
        <row r="16">
          <cell r="B16" t="str">
            <v>Cerâmica</v>
          </cell>
        </row>
        <row r="18">
          <cell r="A18" t="str">
            <v>T E T O S</v>
          </cell>
          <cell r="B18" t="str">
            <v>Área Total</v>
          </cell>
        </row>
        <row r="19">
          <cell r="B19" t="str">
            <v>Massa de gesso</v>
          </cell>
        </row>
        <row r="20">
          <cell r="B20" t="str">
            <v>Forro placa de gesso liso</v>
          </cell>
        </row>
        <row r="21">
          <cell r="B21" t="str">
            <v>Pintura PVA sobre massa  PVA</v>
          </cell>
        </row>
        <row r="22">
          <cell r="B22" t="str">
            <v>Pintura PVA sobre massa  acrílica</v>
          </cell>
        </row>
        <row r="23">
          <cell r="B23" t="str">
            <v>Pintura texturizada à base de cola</v>
          </cell>
        </row>
        <row r="24">
          <cell r="B24" t="str">
            <v xml:space="preserve">Tabica de gesso liso </v>
          </cell>
        </row>
        <row r="26">
          <cell r="A26" t="str">
            <v>P A R E D E S</v>
          </cell>
          <cell r="B26" t="str">
            <v>Perímetro</v>
          </cell>
        </row>
        <row r="27">
          <cell r="B27" t="str">
            <v>Pé Direito</v>
          </cell>
        </row>
        <row r="28">
          <cell r="B28" t="str">
            <v>Área Bruta</v>
          </cell>
        </row>
        <row r="29">
          <cell r="B29" t="str">
            <v>Desconto</v>
          </cell>
        </row>
        <row r="30">
          <cell r="B30" t="str">
            <v>Área Unitária</v>
          </cell>
        </row>
        <row r="31">
          <cell r="B31" t="str">
            <v>Área Total</v>
          </cell>
        </row>
        <row r="32">
          <cell r="B32" t="str">
            <v>Reboco Paulista</v>
          </cell>
        </row>
        <row r="33">
          <cell r="B33" t="str">
            <v>Fundo para ceramica</v>
          </cell>
        </row>
        <row r="34">
          <cell r="B34" t="str">
            <v>Pintura PVA sobre massa</v>
          </cell>
        </row>
        <row r="35">
          <cell r="B35" t="str">
            <v>Pintura texturizada à base de cola</v>
          </cell>
        </row>
        <row r="36">
          <cell r="B36" t="str">
            <v>Pintura acrílica sobre massa</v>
          </cell>
        </row>
        <row r="37">
          <cell r="B37" t="str">
            <v>Pintura textura acrílica</v>
          </cell>
        </row>
        <row r="38">
          <cell r="B38" t="str">
            <v>Caiação</v>
          </cell>
        </row>
        <row r="39">
          <cell r="B39" t="str">
            <v>Cerâmica</v>
          </cell>
        </row>
        <row r="41">
          <cell r="A41" t="str">
            <v>R  O  D  A  P  É</v>
          </cell>
          <cell r="B41" t="str">
            <v>Perímetro Unit.</v>
          </cell>
        </row>
        <row r="42">
          <cell r="B42" t="str">
            <v>Descontos</v>
          </cell>
        </row>
        <row r="43">
          <cell r="B43" t="str">
            <v xml:space="preserve">Perímetro </v>
          </cell>
        </row>
        <row r="44">
          <cell r="B44" t="str">
            <v>Perímetro Total</v>
          </cell>
        </row>
        <row r="45">
          <cell r="B45" t="str">
            <v>Pintura acrílica para cimentado 7cm</v>
          </cell>
        </row>
        <row r="46">
          <cell r="B46" t="str">
            <v>Cerâmica</v>
          </cell>
        </row>
        <row r="48">
          <cell r="A48" t="str">
            <v>soleira / filetes</v>
          </cell>
          <cell r="B48" t="str">
            <v>soleira (metros)</v>
          </cell>
        </row>
        <row r="49">
          <cell r="B49" t="str">
            <v>soleira total</v>
          </cell>
        </row>
        <row r="50">
          <cell r="B50" t="str">
            <v>Granito</v>
          </cell>
        </row>
      </sheetData>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RETO (2)"/>
      <sheetName val="FECHAMENTO"/>
      <sheetName val="CURVA ABC"/>
      <sheetName val="CURVA ABC INSUMOS"/>
      <sheetName val="REEQUILIB."/>
      <sheetName val="REEQUIL.S-TOTAL"/>
      <sheetName val="COMPOSIÇÕES"/>
      <sheetName val="COMPOSIÇÕES abertas"/>
      <sheetName val="LEVANTAMENTO PAV"/>
      <sheetName val="LEVANTAMENTO GAP"/>
      <sheetName val="CRONOGRAMA"/>
      <sheetName val="RESUMO"/>
      <sheetName val="PRELIMINARES"/>
      <sheetName val="PAVIMENTAÇÃO"/>
      <sheetName val="GALERIAS"/>
      <sheetName val="QUADRO DMT"/>
      <sheetName val="INDIRETO"/>
      <sheetName val="COMPORCUSTO"/>
      <sheetName val="INSCUSTO"/>
      <sheetName val="SALÁRIO"/>
      <sheetName val="TRANSP. CMVE"/>
      <sheetName val="CBUQ"/>
      <sheetName val="COMPARATIVO TUBOS"/>
      <sheetName val="COMPARATIVO BETUMINOSOS"/>
      <sheetName val="BUEIRO METÁLICO"/>
      <sheetName val="PRÉ-MOLDADO"/>
      <sheetName val="GABIÃO"/>
      <sheetName val="BETUMINOSO"/>
      <sheetName val="SUB EMPREITEIRO"/>
      <sheetName val="MADEIRA"/>
      <sheetName val="BRITA"/>
      <sheetName val="AREIA"/>
      <sheetName val="DIESEL"/>
      <sheetName val="SINALIZAÇÃO"/>
      <sheetName val="AÇO"/>
      <sheetName val="CIMENTO"/>
      <sheetName val="CONCRETO"/>
    </sheetNames>
    <sheetDataSet>
      <sheetData sheetId="0" refreshError="1"/>
      <sheetData sheetId="1"/>
      <sheetData sheetId="2">
        <row r="2">
          <cell r="AQ2">
            <v>4617676.3331436357</v>
          </cell>
        </row>
      </sheetData>
      <sheetData sheetId="3">
        <row r="144">
          <cell r="G144">
            <v>228068.79</v>
          </cell>
        </row>
      </sheetData>
      <sheetData sheetId="4" refreshError="1"/>
      <sheetData sheetId="5">
        <row r="26">
          <cell r="M26">
            <v>3.8414742270252766E-2</v>
          </cell>
        </row>
      </sheetData>
      <sheetData sheetId="6" refreshError="1"/>
      <sheetData sheetId="7" refreshError="1"/>
      <sheetData sheetId="8" refreshError="1"/>
      <sheetData sheetId="9" refreshError="1"/>
      <sheetData sheetId="10" refreshError="1"/>
      <sheetData sheetId="11" refreshError="1"/>
      <sheetData sheetId="12">
        <row r="65">
          <cell r="K65">
            <v>312704.31670999998</v>
          </cell>
        </row>
      </sheetData>
      <sheetData sheetId="13">
        <row r="57">
          <cell r="J57">
            <v>67216.100000000006</v>
          </cell>
        </row>
      </sheetData>
      <sheetData sheetId="14">
        <row r="73">
          <cell r="H73">
            <v>29.26</v>
          </cell>
        </row>
      </sheetData>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ES-92"/>
      <sheetName val="NBRES_92"/>
    </sheetNames>
    <sheetDataSet>
      <sheetData sheetId="0" refreshError="1"/>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 val="Tutorial"/>
      <sheetName val="Analitico"/>
      <sheetName val="Banco"/>
      <sheetName val="Composições"/>
      <sheetName val="Cotações"/>
      <sheetName val="Relatórios"/>
      <sheetName val="Busca"/>
    </sheetNames>
    <sheetDataSet>
      <sheetData sheetId="0">
        <row r="1">
          <cell r="J1" t="str">
            <v>PM</v>
          </cell>
        </row>
        <row r="2">
          <cell r="J2" t="str">
            <v>v3.0.5</v>
          </cell>
        </row>
        <row r="3">
          <cell r="O3">
            <v>1</v>
          </cell>
        </row>
        <row r="4">
          <cell r="O4">
            <v>1</v>
          </cell>
        </row>
      </sheetData>
      <sheetData sheetId="1">
        <row r="2">
          <cell r="J2" t="str">
            <v>Itens de Investimento</v>
          </cell>
          <cell r="K2" t="str">
            <v>Unidades habitacionais</v>
          </cell>
          <cell r="L2">
            <v>3</v>
          </cell>
          <cell r="M2" t="str">
            <v>Equipamentos comunitários</v>
          </cell>
          <cell r="N2">
            <v>6</v>
          </cell>
          <cell r="O2" t="str">
            <v>Pavimentação</v>
          </cell>
          <cell r="P2">
            <v>6</v>
          </cell>
          <cell r="Q2" t="str">
            <v xml:space="preserve">Drenagem </v>
          </cell>
          <cell r="R2">
            <v>6</v>
          </cell>
          <cell r="S2" t="str">
            <v>Abastecimento de água</v>
          </cell>
          <cell r="T2">
            <v>11</v>
          </cell>
          <cell r="U2" t="str">
            <v>Esgotamento sanitário</v>
          </cell>
          <cell r="V2">
            <v>8</v>
          </cell>
          <cell r="W2" t="str">
            <v>Energia elétrica e iluminação pública</v>
          </cell>
          <cell r="X2">
            <v>4</v>
          </cell>
          <cell r="Y2" t="str">
            <v>Coleta e tratamento de resíduos sólidos</v>
          </cell>
          <cell r="Z2">
            <v>6</v>
          </cell>
          <cell r="AA2" t="str">
            <v xml:space="preserve">Contenção e estabilização de encostas </v>
          </cell>
          <cell r="AB2">
            <v>2</v>
          </cell>
          <cell r="AC2" t="str">
            <v>Regularização fundiária</v>
          </cell>
          <cell r="AD2">
            <v>2</v>
          </cell>
          <cell r="AE2" t="str">
            <v>Aquisição de terreno</v>
          </cell>
          <cell r="AF2">
            <v>2</v>
          </cell>
          <cell r="AG2" t="str">
            <v>Aquisição de equipamentos e insumos</v>
          </cell>
          <cell r="AH2">
            <v>1</v>
          </cell>
          <cell r="AI2" t="str">
            <v>Elaboração de estudos e projetos</v>
          </cell>
          <cell r="AJ2">
            <v>1</v>
          </cell>
          <cell r="AK2" t="str">
            <v>Instrumentos e ações em planejamento e gestão pública</v>
          </cell>
          <cell r="AL2">
            <v>1</v>
          </cell>
          <cell r="AM2" t="str">
            <v>Ações complementares às obras</v>
          </cell>
          <cell r="AN2">
            <v>3</v>
          </cell>
          <cell r="AO2" t="str">
            <v>Gerenciamento</v>
          </cell>
          <cell r="AP2">
            <v>1</v>
          </cell>
          <cell r="AQ2" t="str">
            <v>Trabalho social</v>
          </cell>
          <cell r="AR2">
            <v>4</v>
          </cell>
        </row>
        <row r="3">
          <cell r="J3" t="str">
            <v>Unidades habitacionais</v>
          </cell>
        </row>
        <row r="4">
          <cell r="F4" t="str">
            <v>OGU</v>
          </cell>
          <cell r="J4" t="str">
            <v>Equipamentos comunitários</v>
          </cell>
        </row>
        <row r="5">
          <cell r="F5" t="str">
            <v>MUNICIPIO DE MINEIROS</v>
          </cell>
          <cell r="J5" t="str">
            <v>Pavimentação</v>
          </cell>
        </row>
        <row r="6">
          <cell r="F6" t="str">
            <v>MINEIROS/GO</v>
          </cell>
          <cell r="J6" t="str">
            <v xml:space="preserve">Drenagem </v>
          </cell>
        </row>
        <row r="7">
          <cell r="J7" t="str">
            <v>Abastecimento de água</v>
          </cell>
        </row>
        <row r="8">
          <cell r="F8" t="str">
            <v>054177/2018</v>
          </cell>
          <cell r="J8" t="str">
            <v>Esgotamento sanitário</v>
          </cell>
        </row>
        <row r="9">
          <cell r="F9">
            <v>270476.19</v>
          </cell>
          <cell r="J9" t="str">
            <v>Energia elétrica e iluminação pública</v>
          </cell>
        </row>
        <row r="10">
          <cell r="F10">
            <v>17440.580000000002</v>
          </cell>
          <cell r="J10" t="str">
            <v>Coleta e tratamento de resíduos sólidos</v>
          </cell>
        </row>
        <row r="11">
          <cell r="F11">
            <v>0.01</v>
          </cell>
          <cell r="J11" t="str">
            <v xml:space="preserve">Contenção e estabilização de encostas </v>
          </cell>
        </row>
        <row r="12">
          <cell r="J12" t="str">
            <v>Regularização fundiária</v>
          </cell>
        </row>
        <row r="13">
          <cell r="J13" t="str">
            <v>Aquisição de terreno</v>
          </cell>
        </row>
        <row r="14">
          <cell r="J14" t="str">
            <v>Aquisição de equipamentos e insumos</v>
          </cell>
        </row>
        <row r="15">
          <cell r="J15" t="str">
            <v>Elaboração de estudos e projetos</v>
          </cell>
        </row>
        <row r="16">
          <cell r="F16" t="str">
            <v>Implantação da Praça Pública na divisa dos setores Jardim Floresta e Primavera</v>
          </cell>
          <cell r="J16" t="str">
            <v>Instrumentos e ações em planejamento e gestão pública</v>
          </cell>
        </row>
        <row r="17">
          <cell r="F17" t="str">
            <v>Implantação da Praça Pública na divisa dos setores Jardim Floresta e Primavera</v>
          </cell>
          <cell r="J17" t="str">
            <v>Ações complementares às obras</v>
          </cell>
        </row>
        <row r="18">
          <cell r="F18" t="str">
            <v>DESONERADO</v>
          </cell>
          <cell r="J18" t="str">
            <v>Gerenciamento</v>
          </cell>
        </row>
        <row r="19">
          <cell r="J19" t="str">
            <v>Trabalho social</v>
          </cell>
        </row>
      </sheetData>
      <sheetData sheetId="2"/>
      <sheetData sheetId="3"/>
      <sheetData sheetId="4">
        <row r="8">
          <cell r="AF8" t="b">
            <v>1</v>
          </cell>
        </row>
        <row r="10">
          <cell r="AF10" t="b">
            <v>1</v>
          </cell>
        </row>
        <row r="11">
          <cell r="AF11" t="b">
            <v>1</v>
          </cell>
        </row>
        <row r="15">
          <cell r="M15" t="str">
            <v>LOTE</v>
          </cell>
          <cell r="X15">
            <v>287916.77</v>
          </cell>
          <cell r="Z15" t="str">
            <v/>
          </cell>
          <cell r="AA15">
            <v>17440.580000000016</v>
          </cell>
          <cell r="AB15">
            <v>0</v>
          </cell>
        </row>
        <row r="16">
          <cell r="X16">
            <v>287916.77</v>
          </cell>
          <cell r="Z16" t="str">
            <v/>
          </cell>
          <cell r="AA16">
            <v>17440.580000000016</v>
          </cell>
          <cell r="AB16">
            <v>0</v>
          </cell>
        </row>
        <row r="17">
          <cell r="X17">
            <v>4532.2700000000004</v>
          </cell>
          <cell r="Z17" t="str">
            <v/>
          </cell>
          <cell r="AA17">
            <v>274.54259616971967</v>
          </cell>
          <cell r="AB17">
            <v>0</v>
          </cell>
        </row>
        <row r="18">
          <cell r="X18">
            <v>3663.24</v>
          </cell>
          <cell r="Z18" t="str">
            <v>RA</v>
          </cell>
          <cell r="AA18">
            <v>221.90103855082859</v>
          </cell>
          <cell r="AB18">
            <v>0</v>
          </cell>
        </row>
        <row r="19">
          <cell r="X19">
            <v>869.03</v>
          </cell>
          <cell r="Z19" t="str">
            <v>RA</v>
          </cell>
          <cell r="AA19">
            <v>52.641557618891085</v>
          </cell>
          <cell r="AB19">
            <v>0</v>
          </cell>
        </row>
        <row r="20">
          <cell r="X20">
            <v>13056.94</v>
          </cell>
          <cell r="Z20" t="str">
            <v/>
          </cell>
          <cell r="AA20">
            <v>790.92512264985533</v>
          </cell>
          <cell r="AB20">
            <v>0</v>
          </cell>
        </row>
        <row r="21">
          <cell r="X21">
            <v>13056.94</v>
          </cell>
          <cell r="Z21" t="str">
            <v>RA</v>
          </cell>
          <cell r="AA21">
            <v>790.92512264985533</v>
          </cell>
          <cell r="AB21">
            <v>0</v>
          </cell>
        </row>
        <row r="22">
          <cell r="X22">
            <v>3508.63</v>
          </cell>
          <cell r="Z22" t="str">
            <v/>
          </cell>
          <cell r="AA22">
            <v>212.53552617098353</v>
          </cell>
          <cell r="AB22">
            <v>0</v>
          </cell>
        </row>
        <row r="23">
          <cell r="X23">
            <v>434.7</v>
          </cell>
          <cell r="Z23" t="str">
            <v>RA</v>
          </cell>
          <cell r="AA23">
            <v>26.331985198361338</v>
          </cell>
          <cell r="AB23">
            <v>0</v>
          </cell>
        </row>
        <row r="24">
          <cell r="X24">
            <v>1956.14</v>
          </cell>
          <cell r="Z24" t="str">
            <v>RA</v>
          </cell>
          <cell r="AA24">
            <v>118.49332764187383</v>
          </cell>
          <cell r="AB24">
            <v>0</v>
          </cell>
        </row>
        <row r="25">
          <cell r="X25">
            <v>1117.79</v>
          </cell>
          <cell r="Z25" t="str">
            <v>RA</v>
          </cell>
          <cell r="AA25">
            <v>67.710213330748374</v>
          </cell>
          <cell r="AB25">
            <v>0</v>
          </cell>
        </row>
        <row r="26">
          <cell r="X26">
            <v>117376.48</v>
          </cell>
          <cell r="Z26" t="str">
            <v/>
          </cell>
          <cell r="AA26">
            <v>7110.0891051202125</v>
          </cell>
          <cell r="AB26">
            <v>0</v>
          </cell>
        </row>
        <row r="27">
          <cell r="X27">
            <v>66557.77</v>
          </cell>
          <cell r="Z27" t="str">
            <v>RA</v>
          </cell>
          <cell r="AA27">
            <v>4031.7419242602682</v>
          </cell>
          <cell r="AB27">
            <v>0</v>
          </cell>
        </row>
        <row r="28">
          <cell r="X28">
            <v>126.34</v>
          </cell>
          <cell r="Z28" t="str">
            <v>RA</v>
          </cell>
          <cell r="AA28">
            <v>7.6530550033608735</v>
          </cell>
          <cell r="AB28">
            <v>0</v>
          </cell>
        </row>
        <row r="29">
          <cell r="X29">
            <v>16745.16</v>
          </cell>
          <cell r="Z29" t="str">
            <v>RA</v>
          </cell>
          <cell r="AA29">
            <v>1014.3393265796926</v>
          </cell>
          <cell r="AB29">
            <v>0</v>
          </cell>
        </row>
        <row r="30">
          <cell r="X30">
            <v>8845.6</v>
          </cell>
          <cell r="Z30" t="str">
            <v>RA</v>
          </cell>
          <cell r="AA30">
            <v>535.82288537065813</v>
          </cell>
          <cell r="AB30">
            <v>0</v>
          </cell>
        </row>
        <row r="31">
          <cell r="X31">
            <v>15316.71</v>
          </cell>
          <cell r="Z31" t="str">
            <v>RA</v>
          </cell>
          <cell r="AA31">
            <v>927.81086038093645</v>
          </cell>
          <cell r="AB31">
            <v>0</v>
          </cell>
        </row>
        <row r="32">
          <cell r="X32">
            <v>8652.41</v>
          </cell>
          <cell r="Z32" t="str">
            <v>RA</v>
          </cell>
          <cell r="AA32">
            <v>524.12038658880522</v>
          </cell>
          <cell r="AB32">
            <v>0</v>
          </cell>
        </row>
        <row r="33">
          <cell r="X33">
            <v>779.65</v>
          </cell>
          <cell r="Z33" t="str">
            <v>RA</v>
          </cell>
          <cell r="AA33">
            <v>47.227357395680741</v>
          </cell>
          <cell r="AB33">
            <v>0</v>
          </cell>
        </row>
        <row r="34">
          <cell r="X34">
            <v>352.84</v>
          </cell>
          <cell r="Z34" t="str">
            <v>RA</v>
          </cell>
          <cell r="AA34">
            <v>21.373309540809327</v>
          </cell>
          <cell r="AB34">
            <v>0</v>
          </cell>
        </row>
        <row r="35">
          <cell r="X35">
            <v>6834.55</v>
          </cell>
          <cell r="Z35" t="str">
            <v/>
          </cell>
          <cell r="AA35">
            <v>414.00338034842537</v>
          </cell>
          <cell r="AB35">
            <v>0</v>
          </cell>
        </row>
        <row r="36">
          <cell r="X36">
            <v>2356.9</v>
          </cell>
          <cell r="Z36" t="str">
            <v>RA</v>
          </cell>
          <cell r="AA36">
            <v>142.76939478725063</v>
          </cell>
          <cell r="AB36">
            <v>0</v>
          </cell>
        </row>
        <row r="37">
          <cell r="X37">
            <v>877.83</v>
          </cell>
          <cell r="Z37" t="str">
            <v>RA</v>
          </cell>
          <cell r="AA37">
            <v>53.174618280831687</v>
          </cell>
          <cell r="AB37">
            <v>0</v>
          </cell>
        </row>
        <row r="38">
          <cell r="X38">
            <v>925.93</v>
          </cell>
          <cell r="Z38" t="str">
            <v>RA</v>
          </cell>
          <cell r="AA38">
            <v>56.088279398938838</v>
          </cell>
          <cell r="AB38">
            <v>0</v>
          </cell>
        </row>
        <row r="39">
          <cell r="X39">
            <v>733.53</v>
          </cell>
          <cell r="Z39" t="str">
            <v>RA</v>
          </cell>
          <cell r="AA39">
            <v>44.433634926510223</v>
          </cell>
          <cell r="AB39">
            <v>0</v>
          </cell>
        </row>
        <row r="40">
          <cell r="X40">
            <v>1190.48</v>
          </cell>
          <cell r="Z40" t="str">
            <v>RA</v>
          </cell>
          <cell r="AA40">
            <v>72.113415548528195</v>
          </cell>
          <cell r="AB40">
            <v>0</v>
          </cell>
        </row>
        <row r="41">
          <cell r="X41">
            <v>749.88</v>
          </cell>
          <cell r="Z41" t="str">
            <v>RA</v>
          </cell>
          <cell r="AA41">
            <v>45.42403740636577</v>
          </cell>
          <cell r="AB41">
            <v>0</v>
          </cell>
        </row>
        <row r="42">
          <cell r="X42">
            <v>23281.200000000001</v>
          </cell>
          <cell r="Z42" t="str">
            <v/>
          </cell>
          <cell r="AA42">
            <v>1410.2604412240396</v>
          </cell>
          <cell r="AB42">
            <v>0</v>
          </cell>
        </row>
        <row r="43">
          <cell r="X43">
            <v>1599.33</v>
          </cell>
          <cell r="Z43" t="str">
            <v>RA</v>
          </cell>
          <cell r="AA43">
            <v>96.87953505243901</v>
          </cell>
          <cell r="AB43">
            <v>0</v>
          </cell>
        </row>
        <row r="44">
          <cell r="X44">
            <v>1851.85</v>
          </cell>
          <cell r="Z44" t="str">
            <v>RA</v>
          </cell>
          <cell r="AA44">
            <v>112.17595304712547</v>
          </cell>
          <cell r="AB44">
            <v>0</v>
          </cell>
        </row>
        <row r="45">
          <cell r="X45">
            <v>5218.8500000000004</v>
          </cell>
          <cell r="Z45" t="str">
            <v>RA</v>
          </cell>
          <cell r="AA45">
            <v>316.13223131462638</v>
          </cell>
          <cell r="AB45">
            <v>0</v>
          </cell>
        </row>
        <row r="46">
          <cell r="X46">
            <v>1683.5</v>
          </cell>
          <cell r="Z46" t="str">
            <v>RA</v>
          </cell>
          <cell r="AA46">
            <v>101.97813913375043</v>
          </cell>
          <cell r="AB46">
            <v>0</v>
          </cell>
        </row>
        <row r="47">
          <cell r="X47">
            <v>3126.5</v>
          </cell>
          <cell r="Z47" t="str">
            <v>RA</v>
          </cell>
          <cell r="AA47">
            <v>189.38797267696509</v>
          </cell>
          <cell r="AB47">
            <v>0</v>
          </cell>
        </row>
        <row r="48">
          <cell r="X48">
            <v>4545.45</v>
          </cell>
          <cell r="Z48" t="str">
            <v>RA</v>
          </cell>
          <cell r="AA48">
            <v>275.34097566112615</v>
          </cell>
          <cell r="AB48">
            <v>0</v>
          </cell>
        </row>
        <row r="49">
          <cell r="X49">
            <v>4761.8999999999996</v>
          </cell>
          <cell r="Z49" t="str">
            <v>RA</v>
          </cell>
          <cell r="AA49">
            <v>288.45245069260835</v>
          </cell>
          <cell r="AB49">
            <v>0</v>
          </cell>
        </row>
        <row r="50">
          <cell r="X50">
            <v>493.82</v>
          </cell>
          <cell r="Z50" t="str">
            <v>RA</v>
          </cell>
          <cell r="AA50">
            <v>29.913183645398657</v>
          </cell>
          <cell r="AB50">
            <v>0</v>
          </cell>
        </row>
        <row r="51">
          <cell r="X51">
            <v>32517.19</v>
          </cell>
          <cell r="Z51" t="str">
            <v/>
          </cell>
          <cell r="AA51">
            <v>1969.7312302100379</v>
          </cell>
          <cell r="AB51">
            <v>0</v>
          </cell>
        </row>
        <row r="52">
          <cell r="X52">
            <v>8056.75</v>
          </cell>
          <cell r="Z52" t="str">
            <v>RA</v>
          </cell>
          <cell r="AA52">
            <v>488.0382372829485</v>
          </cell>
          <cell r="AB52">
            <v>0</v>
          </cell>
        </row>
        <row r="53">
          <cell r="X53">
            <v>2164.5</v>
          </cell>
          <cell r="Z53" t="str">
            <v>RA</v>
          </cell>
          <cell r="AA53">
            <v>131.114750314822</v>
          </cell>
          <cell r="AB53">
            <v>0</v>
          </cell>
        </row>
        <row r="54">
          <cell r="X54">
            <v>5529.1</v>
          </cell>
          <cell r="Z54" t="str">
            <v>RA</v>
          </cell>
          <cell r="AA54">
            <v>334.92564840179364</v>
          </cell>
          <cell r="AB54">
            <v>0</v>
          </cell>
        </row>
        <row r="55">
          <cell r="X55">
            <v>4304.96</v>
          </cell>
          <cell r="Z55" t="str">
            <v>RA</v>
          </cell>
          <cell r="AA55">
            <v>260.77327582134262</v>
          </cell>
          <cell r="AB55">
            <v>0</v>
          </cell>
        </row>
        <row r="56">
          <cell r="X56">
            <v>3607.5</v>
          </cell>
          <cell r="Z56" t="str">
            <v>RA</v>
          </cell>
          <cell r="AA56">
            <v>218.52458385803666</v>
          </cell>
          <cell r="AB56">
            <v>0</v>
          </cell>
        </row>
        <row r="57">
          <cell r="X57">
            <v>1544.01</v>
          </cell>
          <cell r="Z57" t="str">
            <v>RA</v>
          </cell>
          <cell r="AA57">
            <v>93.528521891239691</v>
          </cell>
          <cell r="AB57">
            <v>0</v>
          </cell>
        </row>
        <row r="58">
          <cell r="X58">
            <v>1557.24</v>
          </cell>
          <cell r="Z58" t="str">
            <v>RA</v>
          </cell>
          <cell r="AA58">
            <v>94.329930136407214</v>
          </cell>
          <cell r="AB58">
            <v>0</v>
          </cell>
        </row>
        <row r="59">
          <cell r="X59">
            <v>1455.03</v>
          </cell>
          <cell r="Z59" t="str">
            <v>RA</v>
          </cell>
          <cell r="AA59">
            <v>88.138551698117553</v>
          </cell>
          <cell r="AB59">
            <v>0</v>
          </cell>
        </row>
        <row r="60">
          <cell r="X60">
            <v>4298.1000000000004</v>
          </cell>
          <cell r="Z60" t="str">
            <v>RA</v>
          </cell>
          <cell r="AA60">
            <v>260.35773080532982</v>
          </cell>
          <cell r="AB60">
            <v>0</v>
          </cell>
        </row>
        <row r="61">
          <cell r="X61">
            <v>49082.5</v>
          </cell>
          <cell r="Z61" t="str">
            <v/>
          </cell>
          <cell r="AA61">
            <v>2973.1761295113201</v>
          </cell>
          <cell r="AB61">
            <v>0</v>
          </cell>
        </row>
        <row r="62">
          <cell r="X62">
            <v>467.09</v>
          </cell>
          <cell r="Z62" t="str">
            <v>RA</v>
          </cell>
          <cell r="AA62">
            <v>28.294011884754077</v>
          </cell>
          <cell r="AB62">
            <v>0</v>
          </cell>
        </row>
        <row r="63">
          <cell r="X63">
            <v>5638.11</v>
          </cell>
          <cell r="Z63" t="str">
            <v>RA</v>
          </cell>
          <cell r="AA63">
            <v>341.52893735158278</v>
          </cell>
          <cell r="AB63">
            <v>0</v>
          </cell>
        </row>
        <row r="64">
          <cell r="X64">
            <v>2151.5700000000002</v>
          </cell>
          <cell r="Z64" t="str">
            <v>RA</v>
          </cell>
          <cell r="AA64">
            <v>130.33151459222063</v>
          </cell>
          <cell r="AB64">
            <v>0</v>
          </cell>
        </row>
        <row r="65">
          <cell r="X65">
            <v>2578.84</v>
          </cell>
          <cell r="Z65" t="str">
            <v>RA</v>
          </cell>
          <cell r="AA65">
            <v>156.21342698169349</v>
          </cell>
          <cell r="AB65">
            <v>0</v>
          </cell>
        </row>
        <row r="66">
          <cell r="X66">
            <v>3837.15</v>
          </cell>
          <cell r="Z66" t="str">
            <v>RA</v>
          </cell>
          <cell r="AA66">
            <v>232.43564988242977</v>
          </cell>
          <cell r="AB66">
            <v>0</v>
          </cell>
        </row>
        <row r="67">
          <cell r="X67">
            <v>57.28</v>
          </cell>
          <cell r="Z67" t="str">
            <v>RA</v>
          </cell>
          <cell r="AA67">
            <v>3.4697403086315566</v>
          </cell>
          <cell r="AB67">
            <v>0</v>
          </cell>
        </row>
        <row r="68">
          <cell r="X68">
            <v>36.950000000000003</v>
          </cell>
          <cell r="Z68" t="str">
            <v>RA</v>
          </cell>
          <cell r="AA68">
            <v>2.2382490293983244</v>
          </cell>
          <cell r="AB68">
            <v>0</v>
          </cell>
        </row>
        <row r="69">
          <cell r="X69">
            <v>628.79</v>
          </cell>
          <cell r="Z69" t="str">
            <v>RA</v>
          </cell>
          <cell r="AA69">
            <v>38.089001547912645</v>
          </cell>
          <cell r="AB69">
            <v>0</v>
          </cell>
        </row>
        <row r="70">
          <cell r="X70">
            <v>320.25</v>
          </cell>
          <cell r="Z70" t="str">
            <v>RA</v>
          </cell>
          <cell r="AA70">
            <v>19.399167839372485</v>
          </cell>
          <cell r="AB70">
            <v>0</v>
          </cell>
        </row>
        <row r="71">
          <cell r="X71">
            <v>510.44</v>
          </cell>
          <cell r="Z71" t="str">
            <v>RA</v>
          </cell>
          <cell r="AA71">
            <v>30.91994139556375</v>
          </cell>
          <cell r="AB71">
            <v>0</v>
          </cell>
        </row>
        <row r="72">
          <cell r="X72">
            <v>623.58000000000004</v>
          </cell>
          <cell r="Z72" t="str">
            <v>RA</v>
          </cell>
          <cell r="AA72">
            <v>37.773405406013723</v>
          </cell>
          <cell r="AB72">
            <v>0</v>
          </cell>
        </row>
        <row r="73">
          <cell r="X73">
            <v>648.75</v>
          </cell>
          <cell r="Z73" t="str">
            <v>RA</v>
          </cell>
          <cell r="AA73">
            <v>39.298080049314287</v>
          </cell>
          <cell r="AB73">
            <v>0</v>
          </cell>
        </row>
        <row r="74">
          <cell r="X74">
            <v>1967.04</v>
          </cell>
          <cell r="Z74" t="str">
            <v>RA</v>
          </cell>
          <cell r="AA74">
            <v>119.15359596177753</v>
          </cell>
          <cell r="AB74">
            <v>0</v>
          </cell>
        </row>
        <row r="75">
          <cell r="X75">
            <v>10128</v>
          </cell>
          <cell r="Z75" t="str">
            <v>RA</v>
          </cell>
          <cell r="AA75">
            <v>613.50436183345676</v>
          </cell>
          <cell r="AB75">
            <v>0</v>
          </cell>
        </row>
        <row r="76">
          <cell r="X76">
            <v>1967.04</v>
          </cell>
          <cell r="Z76" t="str">
            <v>RA</v>
          </cell>
          <cell r="AA76">
            <v>119.15359596177753</v>
          </cell>
          <cell r="AB76">
            <v>0</v>
          </cell>
        </row>
        <row r="77">
          <cell r="X77">
            <v>2294.7199999999998</v>
          </cell>
          <cell r="Z77" t="str">
            <v>RA</v>
          </cell>
          <cell r="AA77">
            <v>139.00283661003849</v>
          </cell>
          <cell r="AB77">
            <v>0</v>
          </cell>
        </row>
        <row r="78">
          <cell r="X78">
            <v>275.12</v>
          </cell>
          <cell r="Z78" t="str">
            <v>RA</v>
          </cell>
          <cell r="AA78">
            <v>16.665414694670282</v>
          </cell>
          <cell r="AB78">
            <v>0</v>
          </cell>
        </row>
        <row r="79">
          <cell r="X79">
            <v>425.09</v>
          </cell>
          <cell r="Z79" t="str">
            <v>RA</v>
          </cell>
          <cell r="AA79">
            <v>25.749858725492114</v>
          </cell>
          <cell r="AB79">
            <v>0</v>
          </cell>
        </row>
        <row r="80">
          <cell r="X80">
            <v>11740.24</v>
          </cell>
          <cell r="Z80" t="str">
            <v>RA</v>
          </cell>
          <cell r="AA80">
            <v>711.16592110699276</v>
          </cell>
          <cell r="AB80">
            <v>0</v>
          </cell>
        </row>
        <row r="81">
          <cell r="X81">
            <v>1387.12</v>
          </cell>
          <cell r="Z81" t="str">
            <v>RA</v>
          </cell>
          <cell r="AA81">
            <v>84.024898339891834</v>
          </cell>
          <cell r="AB81">
            <v>0</v>
          </cell>
        </row>
        <row r="82">
          <cell r="X82">
            <v>447.66</v>
          </cell>
          <cell r="Z82" t="str">
            <v>RA</v>
          </cell>
          <cell r="AA82">
            <v>27.117038173219321</v>
          </cell>
          <cell r="AB82">
            <v>0</v>
          </cell>
        </row>
        <row r="83">
          <cell r="X83">
            <v>33.840000000000003</v>
          </cell>
          <cell r="Z83" t="str">
            <v>RA</v>
          </cell>
          <cell r="AA83">
            <v>2.0498605454624981</v>
          </cell>
          <cell r="AB83">
            <v>0</v>
          </cell>
        </row>
        <row r="84">
          <cell r="X84">
            <v>552.02</v>
          </cell>
          <cell r="Z84" t="str">
            <v>RA</v>
          </cell>
          <cell r="AA84">
            <v>33.438653023233094</v>
          </cell>
          <cell r="AB84">
            <v>0</v>
          </cell>
        </row>
        <row r="85">
          <cell r="X85">
            <v>37.61</v>
          </cell>
          <cell r="Z85" t="str">
            <v>RA</v>
          </cell>
          <cell r="AA85">
            <v>2.2782285790438692</v>
          </cell>
          <cell r="AB85">
            <v>0</v>
          </cell>
        </row>
        <row r="86">
          <cell r="X86">
            <v>136.84</v>
          </cell>
          <cell r="Z86" t="str">
            <v>RA</v>
          </cell>
          <cell r="AA86">
            <v>8.2890932931763643</v>
          </cell>
          <cell r="AB86">
            <v>0</v>
          </cell>
        </row>
        <row r="87">
          <cell r="X87">
            <v>122.54</v>
          </cell>
          <cell r="Z87" t="str">
            <v>RA</v>
          </cell>
          <cell r="AA87">
            <v>7.4228697175228868</v>
          </cell>
          <cell r="AB87">
            <v>0</v>
          </cell>
        </row>
        <row r="88">
          <cell r="X88">
            <v>50.12</v>
          </cell>
          <cell r="Z88" t="str">
            <v>RA</v>
          </cell>
          <cell r="AA88">
            <v>3.0360227700526115</v>
          </cell>
          <cell r="AB88">
            <v>0</v>
          </cell>
        </row>
        <row r="89">
          <cell r="X89">
            <v>18.7</v>
          </cell>
          <cell r="Z89" t="str">
            <v>RA</v>
          </cell>
          <cell r="AA89">
            <v>1.1327539066237797</v>
          </cell>
          <cell r="AB89">
            <v>0</v>
          </cell>
        </row>
        <row r="90">
          <cell r="X90">
            <v>14256.55</v>
          </cell>
          <cell r="Z90" t="str">
            <v/>
          </cell>
          <cell r="AA90">
            <v>863.59158863514688</v>
          </cell>
          <cell r="AB90">
            <v>0</v>
          </cell>
        </row>
        <row r="91">
          <cell r="X91">
            <v>9664.01</v>
          </cell>
          <cell r="Z91" t="str">
            <v>RA</v>
          </cell>
          <cell r="AA91">
            <v>585.3981326818863</v>
          </cell>
          <cell r="AB91">
            <v>0</v>
          </cell>
        </row>
        <row r="92">
          <cell r="X92">
            <v>3483.9</v>
          </cell>
          <cell r="Z92" t="str">
            <v>RA</v>
          </cell>
          <cell r="AA92">
            <v>211.03750456078001</v>
          </cell>
          <cell r="AB92">
            <v>0</v>
          </cell>
        </row>
        <row r="93">
          <cell r="X93">
            <v>1108.6400000000001</v>
          </cell>
          <cell r="Z93" t="str">
            <v>RA</v>
          </cell>
          <cell r="AA93">
            <v>67.155951392480603</v>
          </cell>
          <cell r="AB93">
            <v>0</v>
          </cell>
        </row>
        <row r="94">
          <cell r="X94">
            <v>15894.31</v>
          </cell>
          <cell r="Z94" t="str">
            <v/>
          </cell>
          <cell r="AA94">
            <v>962.79902382831074</v>
          </cell>
          <cell r="AB94">
            <v>0</v>
          </cell>
        </row>
        <row r="95">
          <cell r="X95">
            <v>14820.77</v>
          </cell>
          <cell r="Z95" t="str">
            <v>RA</v>
          </cell>
          <cell r="AA95">
            <v>897.76925757607046</v>
          </cell>
          <cell r="AB95">
            <v>0</v>
          </cell>
        </row>
        <row r="96">
          <cell r="X96">
            <v>1073.54</v>
          </cell>
          <cell r="Z96" t="str">
            <v>RA</v>
          </cell>
          <cell r="AA96">
            <v>65.029766252240236</v>
          </cell>
          <cell r="AB96">
            <v>0</v>
          </cell>
        </row>
        <row r="97">
          <cell r="X97">
            <v>7576.15</v>
          </cell>
          <cell r="Z97" t="str">
            <v/>
          </cell>
          <cell r="AA97">
            <v>458.92585613196513</v>
          </cell>
          <cell r="AB97">
            <v>0</v>
          </cell>
        </row>
        <row r="98">
          <cell r="X98">
            <v>7576.15</v>
          </cell>
          <cell r="Z98" t="str">
            <v>RA</v>
          </cell>
          <cell r="AA98">
            <v>458.92585613196513</v>
          </cell>
          <cell r="AB98">
            <v>0</v>
          </cell>
        </row>
      </sheetData>
      <sheetData sheetId="5">
        <row r="12">
          <cell r="A12" t="str">
            <v>Manual</v>
          </cell>
          <cell r="Q12" t="str">
            <v>Único</v>
          </cell>
          <cell r="AA12" t="str">
            <v>.</v>
          </cell>
        </row>
        <row r="15">
          <cell r="M15">
            <v>0</v>
          </cell>
          <cell r="Q15">
            <v>274859.83</v>
          </cell>
        </row>
        <row r="16">
          <cell r="M16" t="str">
            <v/>
          </cell>
        </row>
        <row r="17">
          <cell r="M17" t="str">
            <v/>
          </cell>
        </row>
        <row r="18">
          <cell r="M18">
            <v>2</v>
          </cell>
        </row>
        <row r="19">
          <cell r="M19">
            <v>2</v>
          </cell>
        </row>
        <row r="20">
          <cell r="M20" t="str">
            <v/>
          </cell>
        </row>
        <row r="21">
          <cell r="M21">
            <v>1</v>
          </cell>
        </row>
        <row r="22">
          <cell r="M22" t="str">
            <v/>
          </cell>
        </row>
        <row r="23">
          <cell r="M23">
            <v>2</v>
          </cell>
        </row>
        <row r="24">
          <cell r="M24">
            <v>2</v>
          </cell>
        </row>
        <row r="25">
          <cell r="M25">
            <v>2</v>
          </cell>
        </row>
        <row r="26">
          <cell r="M26" t="str">
            <v/>
          </cell>
        </row>
        <row r="27">
          <cell r="M27">
            <v>3</v>
          </cell>
        </row>
        <row r="28">
          <cell r="M28">
            <v>3</v>
          </cell>
        </row>
        <row r="29">
          <cell r="M29">
            <v>3</v>
          </cell>
        </row>
        <row r="30">
          <cell r="M30">
            <v>3</v>
          </cell>
        </row>
        <row r="31">
          <cell r="M31">
            <v>3</v>
          </cell>
        </row>
        <row r="32">
          <cell r="M32">
            <v>3</v>
          </cell>
        </row>
        <row r="33">
          <cell r="M33">
            <v>3</v>
          </cell>
        </row>
        <row r="34">
          <cell r="M34">
            <v>3</v>
          </cell>
        </row>
        <row r="35">
          <cell r="M35" t="str">
            <v/>
          </cell>
        </row>
        <row r="36">
          <cell r="M36">
            <v>4</v>
          </cell>
        </row>
        <row r="37">
          <cell r="M37">
            <v>4</v>
          </cell>
        </row>
        <row r="38">
          <cell r="M38">
            <v>4</v>
          </cell>
        </row>
        <row r="39">
          <cell r="M39">
            <v>4</v>
          </cell>
        </row>
        <row r="40">
          <cell r="M40">
            <v>4</v>
          </cell>
        </row>
        <row r="41">
          <cell r="M41">
            <v>4</v>
          </cell>
        </row>
        <row r="42">
          <cell r="M42" t="str">
            <v/>
          </cell>
        </row>
        <row r="43">
          <cell r="M43">
            <v>4</v>
          </cell>
        </row>
        <row r="44">
          <cell r="M44">
            <v>4</v>
          </cell>
        </row>
        <row r="45">
          <cell r="M45">
            <v>4</v>
          </cell>
        </row>
        <row r="46">
          <cell r="M46">
            <v>4</v>
          </cell>
        </row>
        <row r="47">
          <cell r="M47">
            <v>4</v>
          </cell>
        </row>
        <row r="48">
          <cell r="M48">
            <v>4</v>
          </cell>
        </row>
        <row r="49">
          <cell r="M49">
            <v>4</v>
          </cell>
        </row>
        <row r="50">
          <cell r="M50">
            <v>4</v>
          </cell>
        </row>
        <row r="51">
          <cell r="M51" t="str">
            <v/>
          </cell>
        </row>
        <row r="52">
          <cell r="M52">
            <v>4</v>
          </cell>
        </row>
        <row r="53">
          <cell r="M53">
            <v>4</v>
          </cell>
        </row>
        <row r="54">
          <cell r="M54">
            <v>4</v>
          </cell>
        </row>
        <row r="55">
          <cell r="M55">
            <v>4</v>
          </cell>
        </row>
        <row r="56">
          <cell r="M56">
            <v>4</v>
          </cell>
        </row>
        <row r="57">
          <cell r="M57">
            <v>4</v>
          </cell>
        </row>
        <row r="58">
          <cell r="M58">
            <v>4</v>
          </cell>
        </row>
        <row r="59">
          <cell r="M59">
            <v>4</v>
          </cell>
        </row>
        <row r="60">
          <cell r="M60">
            <v>4</v>
          </cell>
        </row>
        <row r="61">
          <cell r="M61" t="str">
            <v/>
          </cell>
        </row>
        <row r="62">
          <cell r="M62">
            <v>5</v>
          </cell>
        </row>
        <row r="63">
          <cell r="M63">
            <v>5</v>
          </cell>
        </row>
        <row r="64">
          <cell r="M64">
            <v>5</v>
          </cell>
        </row>
        <row r="65">
          <cell r="M65">
            <v>5</v>
          </cell>
        </row>
        <row r="66">
          <cell r="M66">
            <v>5</v>
          </cell>
        </row>
        <row r="67">
          <cell r="M67">
            <v>5</v>
          </cell>
        </row>
        <row r="68">
          <cell r="M68">
            <v>5</v>
          </cell>
        </row>
        <row r="69">
          <cell r="M69">
            <v>5</v>
          </cell>
        </row>
        <row r="70">
          <cell r="M70">
            <v>5</v>
          </cell>
        </row>
        <row r="71">
          <cell r="M71">
            <v>5</v>
          </cell>
        </row>
        <row r="72">
          <cell r="M72">
            <v>5</v>
          </cell>
        </row>
        <row r="73">
          <cell r="M73">
            <v>5</v>
          </cell>
        </row>
        <row r="74">
          <cell r="M74">
            <v>5</v>
          </cell>
        </row>
        <row r="75">
          <cell r="M75">
            <v>5</v>
          </cell>
        </row>
        <row r="76">
          <cell r="M76">
            <v>5</v>
          </cell>
        </row>
        <row r="77">
          <cell r="M77">
            <v>5</v>
          </cell>
        </row>
        <row r="78">
          <cell r="M78">
            <v>5</v>
          </cell>
        </row>
        <row r="79">
          <cell r="M79">
            <v>5</v>
          </cell>
        </row>
        <row r="80">
          <cell r="M80">
            <v>5</v>
          </cell>
        </row>
        <row r="81">
          <cell r="M81">
            <v>5</v>
          </cell>
        </row>
        <row r="82">
          <cell r="M82">
            <v>5</v>
          </cell>
        </row>
        <row r="83">
          <cell r="M83">
            <v>5</v>
          </cell>
        </row>
        <row r="84">
          <cell r="M84">
            <v>5</v>
          </cell>
        </row>
        <row r="85">
          <cell r="M85">
            <v>5</v>
          </cell>
        </row>
        <row r="86">
          <cell r="M86">
            <v>5</v>
          </cell>
        </row>
        <row r="87">
          <cell r="M87">
            <v>5</v>
          </cell>
        </row>
        <row r="88">
          <cell r="M88">
            <v>5</v>
          </cell>
        </row>
        <row r="89">
          <cell r="M89">
            <v>5</v>
          </cell>
        </row>
        <row r="90">
          <cell r="M90" t="str">
            <v/>
          </cell>
        </row>
        <row r="91">
          <cell r="M91">
            <v>6</v>
          </cell>
        </row>
        <row r="92">
          <cell r="M92">
            <v>6</v>
          </cell>
        </row>
        <row r="93">
          <cell r="M93">
            <v>6</v>
          </cell>
        </row>
        <row r="94">
          <cell r="M94" t="str">
            <v/>
          </cell>
        </row>
        <row r="95">
          <cell r="M95">
            <v>6</v>
          </cell>
        </row>
        <row r="96">
          <cell r="M96">
            <v>6</v>
          </cell>
        </row>
        <row r="97">
          <cell r="M97" t="str">
            <v/>
          </cell>
        </row>
        <row r="98">
          <cell r="M98">
            <v>6</v>
          </cell>
        </row>
      </sheetData>
      <sheetData sheetId="6">
        <row r="14">
          <cell r="C14" t="e">
            <v>#VALUE!</v>
          </cell>
        </row>
        <row r="15">
          <cell r="B15" t="str">
            <v>1.Administração Local</v>
          </cell>
          <cell r="C15">
            <v>1</v>
          </cell>
          <cell r="D15" t="str">
            <v>Administração Local</v>
          </cell>
        </row>
        <row r="16">
          <cell r="C16">
            <v>2</v>
          </cell>
        </row>
        <row r="17">
          <cell r="C17">
            <v>3</v>
          </cell>
        </row>
        <row r="18">
          <cell r="C18">
            <v>4</v>
          </cell>
        </row>
        <row r="19">
          <cell r="C19">
            <v>5</v>
          </cell>
        </row>
        <row r="20">
          <cell r="C20">
            <v>6</v>
          </cell>
        </row>
      </sheetData>
      <sheetData sheetId="7">
        <row r="10">
          <cell r="G10">
            <v>2</v>
          </cell>
        </row>
      </sheetData>
      <sheetData sheetId="8"/>
      <sheetData sheetId="9">
        <row r="9">
          <cell r="J9">
            <v>1</v>
          </cell>
        </row>
        <row r="15">
          <cell r="A15" t="str">
            <v>F</v>
          </cell>
          <cell r="B15">
            <v>1</v>
          </cell>
          <cell r="C15" t="str">
            <v>Administração Local</v>
          </cell>
          <cell r="H15" t="str">
            <v>A administração local será proporcional a execução dos demais eventos, independente de frentes de obra.</v>
          </cell>
        </row>
        <row r="21">
          <cell r="A21" t="str">
            <v>F</v>
          </cell>
        </row>
      </sheetData>
      <sheetData sheetId="10">
        <row r="13">
          <cell r="B13" t="str">
            <v>Busca</v>
          </cell>
          <cell r="E13" t="str">
            <v>Item de Investimento</v>
          </cell>
          <cell r="F13" t="str">
            <v>Subitem de Investimento</v>
          </cell>
          <cell r="H13" t="str">
            <v>Situação</v>
          </cell>
          <cell r="I13" t="str">
            <v>Quantidade</v>
          </cell>
          <cell r="O13" t="str">
            <v>Investimento (R$)</v>
          </cell>
          <cell r="R13" t="str">
            <v>Descrição da Meta</v>
          </cell>
          <cell r="T13" t="str">
            <v>Lote de Licitação / nº do CTEF</v>
          </cell>
          <cell r="U13" t="str">
            <v>Investimento (R$)</v>
          </cell>
          <cell r="V13" t="str">
            <v>Divisão do Investimento</v>
          </cell>
          <cell r="W13" t="str">
            <v>Contrapartida Financeira (R$)</v>
          </cell>
          <cell r="X13" t="str">
            <v>Outros (R$)</v>
          </cell>
        </row>
        <row r="14">
          <cell r="B14" t="str">
            <v>Automático</v>
          </cell>
          <cell r="O14">
            <v>287916.77</v>
          </cell>
          <cell r="AA14">
            <v>17440.580000000016</v>
          </cell>
          <cell r="AB14">
            <v>0</v>
          </cell>
        </row>
        <row r="15">
          <cell r="B15" t="str">
            <v>Branco</v>
          </cell>
          <cell r="O15">
            <v>0</v>
          </cell>
          <cell r="AA15">
            <v>0</v>
          </cell>
          <cell r="AB15">
            <v>0</v>
          </cell>
        </row>
        <row r="16">
          <cell r="B16" t="str">
            <v>Branco</v>
          </cell>
          <cell r="O16">
            <v>0</v>
          </cell>
          <cell r="AA16">
            <v>0</v>
          </cell>
          <cell r="AB16">
            <v>0</v>
          </cell>
        </row>
        <row r="17">
          <cell r="B17" t="str">
            <v>Branco</v>
          </cell>
          <cell r="O17">
            <v>0</v>
          </cell>
          <cell r="AA17">
            <v>0</v>
          </cell>
          <cell r="AB17">
            <v>0</v>
          </cell>
        </row>
        <row r="18">
          <cell r="B18" t="str">
            <v>Branco</v>
          </cell>
          <cell r="O18">
            <v>0</v>
          </cell>
          <cell r="AA18">
            <v>0</v>
          </cell>
          <cell r="AB18">
            <v>0</v>
          </cell>
        </row>
        <row r="19">
          <cell r="B19" t="str">
            <v>Branco</v>
          </cell>
          <cell r="O19">
            <v>0</v>
          </cell>
          <cell r="AA19">
            <v>0</v>
          </cell>
          <cell r="AB19">
            <v>0</v>
          </cell>
        </row>
        <row r="20">
          <cell r="B20" t="str">
            <v>Branco</v>
          </cell>
          <cell r="O20">
            <v>0</v>
          </cell>
          <cell r="AA20">
            <v>0</v>
          </cell>
          <cell r="AB20">
            <v>0</v>
          </cell>
        </row>
        <row r="21">
          <cell r="B21" t="str">
            <v>Branco</v>
          </cell>
          <cell r="O21">
            <v>0</v>
          </cell>
          <cell r="AA21">
            <v>0</v>
          </cell>
          <cell r="AB21">
            <v>0</v>
          </cell>
        </row>
        <row r="22">
          <cell r="B22" t="str">
            <v>Branco</v>
          </cell>
          <cell r="O22">
            <v>0</v>
          </cell>
          <cell r="AA22">
            <v>0</v>
          </cell>
          <cell r="AB22">
            <v>0</v>
          </cell>
        </row>
        <row r="23">
          <cell r="B23" t="str">
            <v>Branco</v>
          </cell>
          <cell r="O23">
            <v>0</v>
          </cell>
          <cell r="AA23">
            <v>0</v>
          </cell>
          <cell r="AB23">
            <v>0</v>
          </cell>
        </row>
        <row r="24">
          <cell r="B24" t="str">
            <v>TR$</v>
          </cell>
          <cell r="O24">
            <v>287916.77</v>
          </cell>
          <cell r="AA24">
            <v>17440.580000000002</v>
          </cell>
          <cell r="AB24">
            <v>0</v>
          </cell>
        </row>
      </sheetData>
      <sheetData sheetId="11">
        <row r="3">
          <cell r="A3" t="b">
            <v>0</v>
          </cell>
        </row>
        <row r="7">
          <cell r="O7" t="str">
            <v>Nº MEDIÇÃO</v>
          </cell>
        </row>
        <row r="9">
          <cell r="A9" t="b">
            <v>1</v>
          </cell>
        </row>
        <row r="13">
          <cell r="AB13">
            <v>1</v>
          </cell>
          <cell r="AC13">
            <v>2</v>
          </cell>
          <cell r="AD13">
            <v>3</v>
          </cell>
          <cell r="AE13">
            <v>4</v>
          </cell>
          <cell r="AF13">
            <v>5</v>
          </cell>
          <cell r="AG13">
            <v>6</v>
          </cell>
          <cell r="AH13">
            <v>7</v>
          </cell>
          <cell r="AI13">
            <v>8</v>
          </cell>
          <cell r="AJ13">
            <v>9</v>
          </cell>
          <cell r="AK13">
            <v>10</v>
          </cell>
          <cell r="AL13">
            <v>11</v>
          </cell>
          <cell r="AM13">
            <v>12</v>
          </cell>
        </row>
      </sheetData>
      <sheetData sheetId="12">
        <row r="7">
          <cell r="O7">
            <v>287916.77</v>
          </cell>
        </row>
        <row r="26">
          <cell r="AC26">
            <v>0</v>
          </cell>
          <cell r="AD26">
            <v>0</v>
          </cell>
        </row>
        <row r="27">
          <cell r="AC27">
            <v>0</v>
          </cell>
          <cell r="AD27">
            <v>0</v>
          </cell>
        </row>
      </sheetData>
      <sheetData sheetId="13"/>
      <sheetData sheetId="14"/>
      <sheetData sheetId="15"/>
      <sheetData sheetId="16"/>
      <sheetData sheetId="17"/>
      <sheetData sheetId="18"/>
      <sheetData sheetId="19">
        <row r="1">
          <cell r="A1" t="str">
            <v>DADOS DOS RELATÓRIOS IMPORTADOS</v>
          </cell>
        </row>
        <row r="5">
          <cell r="A5" t="str">
            <v>TIPO</v>
          </cell>
        </row>
        <row r="6">
          <cell r="A6" t="str">
            <v>SINAPI</v>
          </cell>
        </row>
        <row r="7">
          <cell r="A7" t="str">
            <v>SINAPI-I</v>
          </cell>
        </row>
        <row r="8">
          <cell r="A8" t="str">
            <v>SINAPI</v>
          </cell>
        </row>
        <row r="9">
          <cell r="A9" t="str">
            <v>SINAPI-I</v>
          </cell>
        </row>
        <row r="10">
          <cell r="A10" t="str">
            <v>SINAPI</v>
          </cell>
        </row>
        <row r="11">
          <cell r="A11" t="str">
            <v>SINAPI</v>
          </cell>
        </row>
      </sheetData>
      <sheetData sheetId="2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ínculos (Não Mexer)"/>
      <sheetName val="Saldos Iniciais"/>
      <sheetName val="Planejamento"/>
      <sheetName val="Medições Diretas"/>
      <sheetName val="Vínculos"/>
      <sheetName val="Boletim de Medição"/>
      <sheetName val="Comparativo Quantitativo"/>
      <sheetName val="Comparativo Preços"/>
      <sheetName val="Comparação de Preços"/>
      <sheetName val="Previsão Aprovação CEF"/>
      <sheetName val="Orçamento"/>
      <sheetName val="Cronograma"/>
      <sheetName val="Resumo para Conferência"/>
      <sheetName val="Resumo da Proposta"/>
      <sheetName val="Carta à C. E. F."/>
      <sheetName val="Canteiro"/>
      <sheetName val="Plan1"/>
    </sheetNames>
    <sheetDataSet>
      <sheetData sheetId="0" refreshError="1">
        <row r="3">
          <cell r="E3">
            <v>50</v>
          </cell>
          <cell r="G3" t="str">
            <v/>
          </cell>
          <cell r="I3">
            <v>12</v>
          </cell>
          <cell r="M3">
            <v>1</v>
          </cell>
          <cell r="P3">
            <v>4</v>
          </cell>
        </row>
        <row r="4">
          <cell r="B4">
            <v>50</v>
          </cell>
          <cell r="E4" t="str">
            <v/>
          </cell>
          <cell r="G4" t="str">
            <v/>
          </cell>
          <cell r="I4" t="str">
            <v/>
          </cell>
          <cell r="M4">
            <v>2</v>
          </cell>
          <cell r="P4" t="str">
            <v/>
          </cell>
        </row>
        <row r="5">
          <cell r="E5" t="str">
            <v/>
          </cell>
          <cell r="G5" t="str">
            <v/>
          </cell>
          <cell r="I5" t="str">
            <v/>
          </cell>
          <cell r="M5">
            <v>3</v>
          </cell>
          <cell r="P5" t="str">
            <v/>
          </cell>
        </row>
        <row r="6">
          <cell r="E6" t="str">
            <v/>
          </cell>
          <cell r="G6" t="str">
            <v/>
          </cell>
          <cell r="I6" t="str">
            <v/>
          </cell>
          <cell r="M6">
            <v>4</v>
          </cell>
          <cell r="P6" t="str">
            <v/>
          </cell>
        </row>
        <row r="7">
          <cell r="E7" t="str">
            <v/>
          </cell>
          <cell r="G7" t="str">
            <v/>
          </cell>
          <cell r="I7" t="str">
            <v/>
          </cell>
          <cell r="M7" t="str">
            <v/>
          </cell>
          <cell r="P7" t="str">
            <v/>
          </cell>
        </row>
        <row r="8">
          <cell r="E8" t="str">
            <v/>
          </cell>
          <cell r="G8" t="str">
            <v/>
          </cell>
          <cell r="I8" t="str">
            <v/>
          </cell>
          <cell r="M8">
            <v>6</v>
          </cell>
          <cell r="P8" t="str">
            <v/>
          </cell>
        </row>
        <row r="9">
          <cell r="E9" t="str">
            <v/>
          </cell>
          <cell r="G9" t="str">
            <v/>
          </cell>
          <cell r="I9" t="str">
            <v/>
          </cell>
          <cell r="M9" t="str">
            <v/>
          </cell>
          <cell r="P9" t="str">
            <v/>
          </cell>
        </row>
        <row r="10">
          <cell r="E10" t="str">
            <v/>
          </cell>
          <cell r="G10" t="str">
            <v/>
          </cell>
          <cell r="I10" t="str">
            <v/>
          </cell>
          <cell r="M10" t="str">
            <v/>
          </cell>
          <cell r="P10" t="str">
            <v/>
          </cell>
        </row>
        <row r="11">
          <cell r="E11" t="str">
            <v/>
          </cell>
          <cell r="G11" t="str">
            <v/>
          </cell>
          <cell r="I11" t="str">
            <v/>
          </cell>
          <cell r="M11" t="str">
            <v/>
          </cell>
          <cell r="P11" t="str">
            <v/>
          </cell>
        </row>
        <row r="12">
          <cell r="E12" t="str">
            <v/>
          </cell>
          <cell r="G12" t="str">
            <v/>
          </cell>
          <cell r="I12" t="str">
            <v/>
          </cell>
          <cell r="M12" t="str">
            <v/>
          </cell>
          <cell r="P12" t="str">
            <v/>
          </cell>
        </row>
        <row r="13">
          <cell r="E13" t="str">
            <v/>
          </cell>
          <cell r="G13" t="str">
            <v/>
          </cell>
          <cell r="I13" t="str">
            <v/>
          </cell>
          <cell r="M13" t="str">
            <v/>
          </cell>
          <cell r="P13" t="str">
            <v/>
          </cell>
        </row>
        <row r="14">
          <cell r="B14">
            <v>1</v>
          </cell>
          <cell r="C14" t="str">
            <v>BANCO</v>
          </cell>
          <cell r="E14" t="str">
            <v/>
          </cell>
          <cell r="G14" t="str">
            <v/>
          </cell>
          <cell r="I14" t="str">
            <v/>
          </cell>
          <cell r="M14" t="str">
            <v/>
          </cell>
          <cell r="P14" t="str">
            <v/>
          </cell>
        </row>
        <row r="15">
          <cell r="B15">
            <v>2</v>
          </cell>
          <cell r="C15" t="str">
            <v>SANEAGO</v>
          </cell>
          <cell r="E15" t="str">
            <v/>
          </cell>
          <cell r="G15" t="str">
            <v/>
          </cell>
          <cell r="I15" t="str">
            <v/>
          </cell>
          <cell r="M15" t="str">
            <v/>
          </cell>
          <cell r="P15" t="str">
            <v/>
          </cell>
        </row>
        <row r="16">
          <cell r="B16">
            <v>3</v>
          </cell>
          <cell r="C16" t="str">
            <v>PREFEITURA</v>
          </cell>
          <cell r="E16" t="str">
            <v/>
          </cell>
          <cell r="G16" t="str">
            <v/>
          </cell>
          <cell r="I16" t="str">
            <v/>
          </cell>
          <cell r="M16" t="str">
            <v/>
          </cell>
          <cell r="P16" t="str">
            <v/>
          </cell>
        </row>
        <row r="17">
          <cell r="B17" t="str">
            <v/>
          </cell>
          <cell r="C17" t="str">
            <v/>
          </cell>
          <cell r="E17" t="str">
            <v/>
          </cell>
          <cell r="G17" t="str">
            <v/>
          </cell>
          <cell r="I17" t="str">
            <v/>
          </cell>
          <cell r="M17" t="str">
            <v/>
          </cell>
          <cell r="P17" t="str">
            <v/>
          </cell>
        </row>
        <row r="18">
          <cell r="B18" t="str">
            <v/>
          </cell>
          <cell r="C18" t="str">
            <v/>
          </cell>
          <cell r="E18" t="str">
            <v/>
          </cell>
          <cell r="G18" t="str">
            <v/>
          </cell>
          <cell r="I18" t="str">
            <v/>
          </cell>
          <cell r="M18" t="str">
            <v/>
          </cell>
          <cell r="P18" t="str">
            <v/>
          </cell>
        </row>
        <row r="19">
          <cell r="B19" t="str">
            <v/>
          </cell>
          <cell r="C19" t="str">
            <v/>
          </cell>
          <cell r="E19" t="str">
            <v/>
          </cell>
          <cell r="G19" t="str">
            <v/>
          </cell>
          <cell r="I19" t="str">
            <v/>
          </cell>
          <cell r="M19" t="str">
            <v/>
          </cell>
          <cell r="P19" t="str">
            <v/>
          </cell>
        </row>
        <row r="23">
          <cell r="G23" t="str">
            <v xml:space="preserve"> </v>
          </cell>
        </row>
        <row r="24">
          <cell r="B24">
            <v>4</v>
          </cell>
          <cell r="G24" t="str">
            <v>PLANEJAMENTO</v>
          </cell>
        </row>
        <row r="26">
          <cell r="G26" t="str">
            <v>-</v>
          </cell>
        </row>
        <row r="35">
          <cell r="G35" t="str">
            <v>INFRA-ESTRUTURA URBANA (PT-22000)</v>
          </cell>
        </row>
        <row r="36">
          <cell r="G36" t="str">
            <v>ANÁPOLIS, GO</v>
          </cell>
        </row>
        <row r="38">
          <cell r="G38" t="str">
            <v xml:space="preserve"> </v>
          </cell>
        </row>
        <row r="39">
          <cell r="G39">
            <v>0</v>
          </cell>
        </row>
      </sheetData>
      <sheetData sheetId="1" refreshError="1"/>
      <sheetData sheetId="2" refreshError="1">
        <row r="8">
          <cell r="E8">
            <v>0.16</v>
          </cell>
        </row>
        <row r="10">
          <cell r="E10">
            <v>12</v>
          </cell>
        </row>
        <row r="11">
          <cell r="E11">
            <v>10</v>
          </cell>
        </row>
        <row r="12">
          <cell r="E12">
            <v>6</v>
          </cell>
        </row>
        <row r="13">
          <cell r="E13">
            <v>2</v>
          </cell>
        </row>
        <row r="14">
          <cell r="E14">
            <v>11600.092999999999</v>
          </cell>
        </row>
        <row r="16">
          <cell r="E16">
            <v>0.3</v>
          </cell>
        </row>
        <row r="17">
          <cell r="E17">
            <v>1600</v>
          </cell>
        </row>
        <row r="18">
          <cell r="E18">
            <v>5</v>
          </cell>
        </row>
        <row r="19">
          <cell r="E19">
            <v>95</v>
          </cell>
        </row>
        <row r="26">
          <cell r="E26">
            <v>2</v>
          </cell>
        </row>
        <row r="27">
          <cell r="E27">
            <v>1</v>
          </cell>
        </row>
        <row r="28">
          <cell r="E28">
            <v>220</v>
          </cell>
        </row>
        <row r="29">
          <cell r="E29">
            <v>110</v>
          </cell>
        </row>
        <row r="30">
          <cell r="E30">
            <v>20</v>
          </cell>
        </row>
        <row r="31">
          <cell r="E31">
            <v>110</v>
          </cell>
        </row>
        <row r="32">
          <cell r="E32">
            <v>220</v>
          </cell>
        </row>
        <row r="33">
          <cell r="E33">
            <v>0</v>
          </cell>
        </row>
        <row r="34">
          <cell r="E34">
            <v>1</v>
          </cell>
        </row>
        <row r="35">
          <cell r="E35">
            <v>1</v>
          </cell>
        </row>
        <row r="36">
          <cell r="E36">
            <v>0</v>
          </cell>
        </row>
        <row r="37">
          <cell r="E37">
            <v>0</v>
          </cell>
        </row>
        <row r="38">
          <cell r="E38">
            <v>2</v>
          </cell>
        </row>
        <row r="39">
          <cell r="E39">
            <v>1</v>
          </cell>
        </row>
        <row r="40">
          <cell r="E40">
            <v>0</v>
          </cell>
        </row>
        <row r="41">
          <cell r="E41">
            <v>0</v>
          </cell>
        </row>
        <row r="42">
          <cell r="E42">
            <v>2</v>
          </cell>
        </row>
        <row r="43">
          <cell r="E43">
            <v>0</v>
          </cell>
        </row>
        <row r="44">
          <cell r="E44">
            <v>0</v>
          </cell>
        </row>
        <row r="45">
          <cell r="E45">
            <v>0</v>
          </cell>
        </row>
        <row r="46">
          <cell r="E46">
            <v>1</v>
          </cell>
        </row>
        <row r="47">
          <cell r="E47">
            <v>0</v>
          </cell>
        </row>
        <row r="48">
          <cell r="E48">
            <v>2</v>
          </cell>
        </row>
        <row r="49">
          <cell r="E49">
            <v>1</v>
          </cell>
        </row>
        <row r="50">
          <cell r="E50">
            <v>2</v>
          </cell>
        </row>
        <row r="51">
          <cell r="E51">
            <v>2</v>
          </cell>
        </row>
        <row r="52">
          <cell r="E52">
            <v>40</v>
          </cell>
        </row>
        <row r="53">
          <cell r="E53">
            <v>0</v>
          </cell>
        </row>
        <row r="54">
          <cell r="E54">
            <v>80</v>
          </cell>
        </row>
        <row r="55">
          <cell r="E55">
            <v>22</v>
          </cell>
        </row>
        <row r="56">
          <cell r="E56">
            <v>40</v>
          </cell>
        </row>
        <row r="57">
          <cell r="E57">
            <v>0.2</v>
          </cell>
        </row>
        <row r="59">
          <cell r="E59">
            <v>2</v>
          </cell>
        </row>
        <row r="62">
          <cell r="E62">
            <v>18</v>
          </cell>
        </row>
        <row r="63">
          <cell r="E63">
            <v>0.25</v>
          </cell>
        </row>
        <row r="64">
          <cell r="E64">
            <v>23</v>
          </cell>
        </row>
        <row r="65">
          <cell r="E65">
            <v>0.25</v>
          </cell>
        </row>
        <row r="66">
          <cell r="E66">
            <v>60</v>
          </cell>
        </row>
        <row r="67">
          <cell r="E67">
            <v>4.5</v>
          </cell>
        </row>
        <row r="69">
          <cell r="E69">
            <v>19.75</v>
          </cell>
        </row>
        <row r="72">
          <cell r="E72">
            <v>1</v>
          </cell>
        </row>
        <row r="82">
          <cell r="E82">
            <v>4.5</v>
          </cell>
        </row>
        <row r="83">
          <cell r="E83">
            <v>2.5</v>
          </cell>
        </row>
        <row r="84">
          <cell r="E84">
            <v>1</v>
          </cell>
        </row>
        <row r="85">
          <cell r="E85">
            <v>0</v>
          </cell>
        </row>
        <row r="86">
          <cell r="E86">
            <v>0</v>
          </cell>
        </row>
        <row r="87">
          <cell r="E87">
            <v>0</v>
          </cell>
        </row>
        <row r="88">
          <cell r="E88">
            <v>10</v>
          </cell>
        </row>
        <row r="89">
          <cell r="E89">
            <v>15</v>
          </cell>
        </row>
        <row r="90">
          <cell r="E90">
            <v>0</v>
          </cell>
        </row>
        <row r="91">
          <cell r="E91">
            <v>0</v>
          </cell>
        </row>
        <row r="92">
          <cell r="E92">
            <v>0</v>
          </cell>
        </row>
        <row r="93">
          <cell r="E93">
            <v>0</v>
          </cell>
        </row>
        <row r="94">
          <cell r="E94">
            <v>40.53</v>
          </cell>
        </row>
        <row r="95">
          <cell r="E95">
            <v>80</v>
          </cell>
        </row>
        <row r="107">
          <cell r="E107">
            <v>0</v>
          </cell>
        </row>
        <row r="108">
          <cell r="E108">
            <v>0</v>
          </cell>
        </row>
        <row r="109">
          <cell r="E109">
            <v>0</v>
          </cell>
        </row>
        <row r="110">
          <cell r="E110">
            <v>0</v>
          </cell>
        </row>
        <row r="121">
          <cell r="E121">
            <v>30</v>
          </cell>
        </row>
        <row r="122">
          <cell r="E122">
            <v>15</v>
          </cell>
        </row>
        <row r="123">
          <cell r="E123">
            <v>0.2</v>
          </cell>
        </row>
        <row r="124">
          <cell r="E124">
            <v>15</v>
          </cell>
        </row>
        <row r="125">
          <cell r="E125">
            <v>6</v>
          </cell>
        </row>
        <row r="126">
          <cell r="E126">
            <v>0</v>
          </cell>
        </row>
        <row r="127">
          <cell r="E127">
            <v>0</v>
          </cell>
        </row>
        <row r="128">
          <cell r="E128">
            <v>0</v>
          </cell>
        </row>
        <row r="129">
          <cell r="E129">
            <v>0</v>
          </cell>
        </row>
        <row r="130">
          <cell r="E130">
            <v>0</v>
          </cell>
        </row>
        <row r="131">
          <cell r="E131">
            <v>2.4</v>
          </cell>
        </row>
        <row r="132">
          <cell r="E132">
            <v>2</v>
          </cell>
        </row>
        <row r="133">
          <cell r="E133">
            <v>0</v>
          </cell>
        </row>
        <row r="134">
          <cell r="E134">
            <v>0</v>
          </cell>
        </row>
        <row r="143">
          <cell r="E143">
            <v>0</v>
          </cell>
        </row>
        <row r="144">
          <cell r="E144">
            <v>0</v>
          </cell>
        </row>
        <row r="145">
          <cell r="E145">
            <v>0</v>
          </cell>
        </row>
        <row r="146">
          <cell r="E146">
            <v>20</v>
          </cell>
        </row>
        <row r="147">
          <cell r="E147">
            <v>0.02</v>
          </cell>
        </row>
        <row r="148">
          <cell r="E148">
            <v>12.25</v>
          </cell>
        </row>
        <row r="149">
          <cell r="E149">
            <v>46.65</v>
          </cell>
        </row>
        <row r="150">
          <cell r="E150">
            <v>0.1</v>
          </cell>
        </row>
        <row r="157">
          <cell r="E157">
            <v>0</v>
          </cell>
        </row>
        <row r="158">
          <cell r="E158">
            <v>1</v>
          </cell>
        </row>
        <row r="168">
          <cell r="E168">
            <v>5</v>
          </cell>
        </row>
        <row r="169">
          <cell r="E169">
            <v>0</v>
          </cell>
        </row>
        <row r="175">
          <cell r="E175">
            <v>0</v>
          </cell>
        </row>
        <row r="176">
          <cell r="E176">
            <v>5</v>
          </cell>
        </row>
        <row r="177">
          <cell r="E177">
            <v>0</v>
          </cell>
        </row>
        <row r="182">
          <cell r="E182">
            <v>0</v>
          </cell>
        </row>
        <row r="183">
          <cell r="E183">
            <v>1500</v>
          </cell>
        </row>
        <row r="184">
          <cell r="E184">
            <v>10</v>
          </cell>
        </row>
        <row r="185">
          <cell r="E185">
            <v>60</v>
          </cell>
        </row>
        <row r="197">
          <cell r="E197">
            <v>1430</v>
          </cell>
        </row>
        <row r="198">
          <cell r="E198">
            <v>10</v>
          </cell>
        </row>
        <row r="199">
          <cell r="E199">
            <v>40</v>
          </cell>
        </row>
        <row r="207">
          <cell r="E207">
            <v>0.1</v>
          </cell>
        </row>
        <row r="208">
          <cell r="E208">
            <v>2305</v>
          </cell>
        </row>
        <row r="224">
          <cell r="E224">
            <v>0.15</v>
          </cell>
        </row>
        <row r="229">
          <cell r="E229">
            <v>0</v>
          </cell>
        </row>
        <row r="230">
          <cell r="E230">
            <v>0</v>
          </cell>
        </row>
        <row r="231">
          <cell r="E231">
            <v>0.1</v>
          </cell>
        </row>
        <row r="232">
          <cell r="E232">
            <v>0</v>
          </cell>
        </row>
        <row r="233">
          <cell r="E233">
            <v>0.24</v>
          </cell>
        </row>
        <row r="242">
          <cell r="E242">
            <v>70</v>
          </cell>
        </row>
        <row r="243">
          <cell r="E243">
            <v>0</v>
          </cell>
        </row>
        <row r="244">
          <cell r="E244">
            <v>0.3</v>
          </cell>
        </row>
        <row r="245">
          <cell r="E245">
            <v>0</v>
          </cell>
        </row>
        <row r="246">
          <cell r="E246">
            <v>0</v>
          </cell>
        </row>
        <row r="247">
          <cell r="E247">
            <v>80</v>
          </cell>
        </row>
        <row r="248">
          <cell r="E248">
            <v>0</v>
          </cell>
        </row>
        <row r="249">
          <cell r="E249">
            <v>0</v>
          </cell>
        </row>
        <row r="250">
          <cell r="E250">
            <v>0</v>
          </cell>
        </row>
        <row r="251">
          <cell r="E251">
            <v>0</v>
          </cell>
        </row>
        <row r="263">
          <cell r="E263">
            <v>15</v>
          </cell>
        </row>
        <row r="269">
          <cell r="E269">
            <v>0.01</v>
          </cell>
        </row>
        <row r="270">
          <cell r="E270">
            <v>0</v>
          </cell>
        </row>
        <row r="271">
          <cell r="E271">
            <v>0</v>
          </cell>
        </row>
        <row r="281">
          <cell r="E281">
            <v>9.6879999999999994E-5</v>
          </cell>
        </row>
        <row r="282">
          <cell r="E282">
            <v>1.6388799999999999E-3</v>
          </cell>
        </row>
        <row r="283">
          <cell r="E283">
            <v>9.3386000000000001E-4</v>
          </cell>
        </row>
        <row r="284">
          <cell r="E284">
            <v>0</v>
          </cell>
        </row>
        <row r="285">
          <cell r="E285">
            <v>0</v>
          </cell>
        </row>
        <row r="286">
          <cell r="E286">
            <v>0</v>
          </cell>
        </row>
        <row r="287">
          <cell r="E287">
            <v>0</v>
          </cell>
        </row>
        <row r="297">
          <cell r="E297">
            <v>0</v>
          </cell>
        </row>
        <row r="298">
          <cell r="E298">
            <v>2</v>
          </cell>
        </row>
        <row r="299">
          <cell r="E299">
            <v>0.8</v>
          </cell>
        </row>
        <row r="300">
          <cell r="E300">
            <v>6</v>
          </cell>
        </row>
        <row r="301">
          <cell r="E301">
            <v>0</v>
          </cell>
        </row>
        <row r="302">
          <cell r="E302">
            <v>0.3</v>
          </cell>
        </row>
        <row r="303">
          <cell r="E303">
            <v>0.1</v>
          </cell>
        </row>
        <row r="304">
          <cell r="E304">
            <v>1.5</v>
          </cell>
        </row>
        <row r="305">
          <cell r="E305">
            <v>60</v>
          </cell>
        </row>
        <row r="306">
          <cell r="E306" t="str">
            <v>N</v>
          </cell>
        </row>
        <row r="317">
          <cell r="E317">
            <v>0.2</v>
          </cell>
        </row>
        <row r="318">
          <cell r="E318">
            <v>2.5</v>
          </cell>
        </row>
        <row r="319">
          <cell r="E319">
            <v>1.5</v>
          </cell>
        </row>
        <row r="320">
          <cell r="E320">
            <v>0.2</v>
          </cell>
        </row>
        <row r="321">
          <cell r="E321">
            <v>0.4</v>
          </cell>
        </row>
        <row r="322">
          <cell r="E322">
            <v>0.2</v>
          </cell>
        </row>
        <row r="323">
          <cell r="E323">
            <v>0.1</v>
          </cell>
        </row>
        <row r="324">
          <cell r="E324">
            <v>0.1</v>
          </cell>
        </row>
        <row r="325">
          <cell r="E325">
            <v>0.15</v>
          </cell>
        </row>
        <row r="326">
          <cell r="E326">
            <v>0.15</v>
          </cell>
        </row>
        <row r="327">
          <cell r="E327">
            <v>1.5</v>
          </cell>
        </row>
        <row r="328">
          <cell r="E328">
            <v>1.5</v>
          </cell>
        </row>
        <row r="329">
          <cell r="E329">
            <v>0.25</v>
          </cell>
        </row>
        <row r="330">
          <cell r="E330">
            <v>30</v>
          </cell>
        </row>
        <row r="343">
          <cell r="E343">
            <v>0</v>
          </cell>
        </row>
        <row r="344">
          <cell r="E344">
            <v>0</v>
          </cell>
        </row>
        <row r="346">
          <cell r="E346">
            <v>0.2</v>
          </cell>
        </row>
        <row r="347">
          <cell r="E347">
            <v>0.3</v>
          </cell>
        </row>
        <row r="348">
          <cell r="E348">
            <v>0.5</v>
          </cell>
        </row>
        <row r="349">
          <cell r="E349">
            <v>0.25</v>
          </cell>
        </row>
        <row r="350">
          <cell r="E350">
            <v>0</v>
          </cell>
        </row>
        <row r="351">
          <cell r="E351">
            <v>0</v>
          </cell>
        </row>
        <row r="352">
          <cell r="E352">
            <v>0</v>
          </cell>
        </row>
        <row r="370">
          <cell r="E370">
            <v>0.03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 Financeira"/>
      <sheetName val="Prev díssidio "/>
      <sheetName val="Anex VIII Encargos Soc"/>
      <sheetName val="Anex VIII Enc Soc A"/>
      <sheetName val="Anex IX Enc  Soc B"/>
      <sheetName val="Anex IX Encargos Soc"/>
      <sheetName val="Mem Enc Soc TA"/>
      <sheetName val="Mem Enc Soc TB"/>
      <sheetName val="D"/>
      <sheetName val="Anexos RE"/>
      <sheetName val="Fator K"/>
      <sheetName val="Comp BDI"/>
      <sheetName val="Anexos do Edital"/>
      <sheetName val="Anex. I Lim. Sup"/>
      <sheetName val="Anex. II Plan.A"/>
      <sheetName val="Anex. III Plan.B"/>
      <sheetName val="Anex. IV Adicionais"/>
      <sheetName val="Anex V Plan. Equipam."/>
      <sheetName val="Anex VI Fornec. Div"/>
      <sheetName val="Anex VII Resumo"/>
      <sheetName val="Anexo IC RE (2)"/>
      <sheetName val="Anexo IC RE"/>
      <sheetName val="Relação Obras "/>
      <sheetName val="Capa"/>
      <sheetName val="Relação Obras  (2)"/>
      <sheetName val="CR2880"/>
      <sheetName val="PlanA"/>
      <sheetName val="PlanB"/>
      <sheetName val="EFETIVO ORC"/>
      <sheetName val="Capa (2)"/>
      <sheetName val="Módulo1"/>
      <sheetName val="Módulo2"/>
      <sheetName val="Módulo3"/>
      <sheetName val="Módulo4"/>
      <sheetName val="Módulo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ício"/>
      <sheetName val="Totais"/>
      <sheetName val="2.0.0"/>
      <sheetName val="3.0.0"/>
      <sheetName val="4.0.0"/>
      <sheetName val="4.3.0"/>
      <sheetName val="5.0.0"/>
      <sheetName val="6.0.0 a 7.0.0 Interno"/>
      <sheetName val="6.0.0 a 7.0.0 Externo"/>
      <sheetName val="6.1.3 e 6.1.4"/>
      <sheetName val="8.1.1 e 8.2.1"/>
      <sheetName val="8.1.2"/>
      <sheetName val="8.2.2"/>
      <sheetName val="8.3.0 e 8.5.0"/>
      <sheetName val="INS"/>
      <sheetName val="Revisões"/>
      <sheetName val="Plan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7">
          <cell r="B7" t="str">
            <v>Total</v>
          </cell>
        </row>
        <row r="8">
          <cell r="B8" t="str">
            <v>Restaurante</v>
          </cell>
        </row>
        <row r="9">
          <cell r="B9" t="str">
            <v>Vestiários</v>
          </cell>
        </row>
        <row r="10">
          <cell r="B10" t="str">
            <v>Quiosque</v>
          </cell>
        </row>
        <row r="11">
          <cell r="B11" t="str">
            <v>-</v>
          </cell>
        </row>
        <row r="12">
          <cell r="B12" t="str">
            <v>-</v>
          </cell>
        </row>
        <row r="13">
          <cell r="B13" t="str">
            <v>-</v>
          </cell>
        </row>
        <row r="14">
          <cell r="B14" t="str">
            <v>-</v>
          </cell>
        </row>
        <row r="15">
          <cell r="B15" t="str">
            <v>-</v>
          </cell>
        </row>
        <row r="16">
          <cell r="B16" t="str">
            <v>-</v>
          </cell>
        </row>
        <row r="17">
          <cell r="B17" t="str">
            <v>-</v>
          </cell>
        </row>
        <row r="18">
          <cell r="B18" t="str">
            <v>-</v>
          </cell>
        </row>
        <row r="19">
          <cell r="B19" t="str">
            <v>-</v>
          </cell>
        </row>
        <row r="23">
          <cell r="B23" t="str">
            <v>Corte</v>
          </cell>
        </row>
        <row r="24">
          <cell r="B24" t="str">
            <v>Aterro</v>
          </cell>
        </row>
        <row r="25">
          <cell r="B25" t="str">
            <v>Diferença</v>
          </cell>
        </row>
        <row r="29">
          <cell r="B29" t="str">
            <v>Vergas</v>
          </cell>
        </row>
        <row r="30">
          <cell r="B30" t="str">
            <v>ContraVergas</v>
          </cell>
        </row>
        <row r="31">
          <cell r="B31" t="str">
            <v>Cinta de Amarração</v>
          </cell>
        </row>
        <row r="32">
          <cell r="B32" t="str">
            <v>-</v>
          </cell>
        </row>
        <row r="35">
          <cell r="B35" t="str">
            <v>-</v>
          </cell>
        </row>
        <row r="36">
          <cell r="B36" t="str">
            <v>-</v>
          </cell>
        </row>
        <row r="37">
          <cell r="B37" t="str">
            <v>-</v>
          </cell>
        </row>
        <row r="40">
          <cell r="B40" t="str">
            <v>-</v>
          </cell>
        </row>
        <row r="41">
          <cell r="B41" t="str">
            <v>-</v>
          </cell>
        </row>
        <row r="42">
          <cell r="B42" t="str">
            <v>-</v>
          </cell>
        </row>
        <row r="46">
          <cell r="B46" t="str">
            <v>Alvenaria de 15cm</v>
          </cell>
        </row>
        <row r="47">
          <cell r="B47" t="str">
            <v>Alvenaria em Blocos de Concreto</v>
          </cell>
        </row>
        <row r="48">
          <cell r="B48" t="str">
            <v>Elemento Vazado</v>
          </cell>
        </row>
        <row r="49">
          <cell r="B49" t="str">
            <v>Gesso Seco/Seco</v>
          </cell>
        </row>
        <row r="50">
          <cell r="B50" t="str">
            <v>Gesso Seco/Molhado</v>
          </cell>
        </row>
        <row r="51">
          <cell r="B51" t="str">
            <v>Gesso Molhado/Molhado</v>
          </cell>
        </row>
        <row r="52">
          <cell r="B52" t="str">
            <v>Muro de Arrimo</v>
          </cell>
        </row>
        <row r="53">
          <cell r="B53" t="str">
            <v>Acunhamento</v>
          </cell>
        </row>
        <row r="54">
          <cell r="B54" t="str">
            <v>Tijolo Maciço</v>
          </cell>
        </row>
        <row r="55">
          <cell r="B55" t="str">
            <v>Elemento Vazado Suplan - Goiarte</v>
          </cell>
        </row>
        <row r="56">
          <cell r="B56" t="str">
            <v>Alvenaria 15cm Resistente ao fogo por 2h</v>
          </cell>
        </row>
        <row r="57">
          <cell r="B57" t="str">
            <v>Mureta Jardim h=1m</v>
          </cell>
        </row>
        <row r="58">
          <cell r="B58" t="str">
            <v>Mureta Espelho D'água h=30cm</v>
          </cell>
        </row>
        <row r="59">
          <cell r="B59" t="str">
            <v>-</v>
          </cell>
        </row>
        <row r="62">
          <cell r="B62" t="str">
            <v>-</v>
          </cell>
        </row>
        <row r="63">
          <cell r="B63" t="str">
            <v>-</v>
          </cell>
        </row>
        <row r="64">
          <cell r="B64" t="str">
            <v>-</v>
          </cell>
        </row>
        <row r="65">
          <cell r="B65" t="str">
            <v>-</v>
          </cell>
        </row>
        <row r="66">
          <cell r="B66" t="str">
            <v>-</v>
          </cell>
        </row>
        <row r="69">
          <cell r="B69" t="str">
            <v>Fechamento em Vidro Temperado</v>
          </cell>
        </row>
        <row r="70">
          <cell r="B70" t="str">
            <v>-</v>
          </cell>
        </row>
        <row r="71">
          <cell r="B71" t="str">
            <v>-</v>
          </cell>
        </row>
        <row r="72">
          <cell r="B72" t="str">
            <v>-</v>
          </cell>
        </row>
        <row r="73">
          <cell r="B73" t="str">
            <v>-</v>
          </cell>
        </row>
        <row r="77">
          <cell r="B77" t="str">
            <v>P1</v>
          </cell>
        </row>
        <row r="78">
          <cell r="B78" t="str">
            <v>P6</v>
          </cell>
        </row>
        <row r="79">
          <cell r="B79" t="str">
            <v>P2</v>
          </cell>
        </row>
        <row r="80">
          <cell r="B80" t="str">
            <v>P3</v>
          </cell>
        </row>
        <row r="81">
          <cell r="B81" t="str">
            <v>P4</v>
          </cell>
        </row>
        <row r="82">
          <cell r="B82" t="str">
            <v>P5</v>
          </cell>
        </row>
        <row r="83">
          <cell r="B83" t="str">
            <v>P90</v>
          </cell>
        </row>
        <row r="84">
          <cell r="B84" t="str">
            <v>-</v>
          </cell>
        </row>
        <row r="85">
          <cell r="B85" t="str">
            <v>-</v>
          </cell>
        </row>
        <row r="86">
          <cell r="B86" t="str">
            <v>-</v>
          </cell>
        </row>
        <row r="87">
          <cell r="B87" t="str">
            <v>-</v>
          </cell>
        </row>
        <row r="88">
          <cell r="B88" t="str">
            <v>-</v>
          </cell>
        </row>
        <row r="89">
          <cell r="B89" t="str">
            <v>-</v>
          </cell>
        </row>
        <row r="90">
          <cell r="B90" t="str">
            <v>-</v>
          </cell>
        </row>
        <row r="91">
          <cell r="B91" t="str">
            <v>-</v>
          </cell>
        </row>
        <row r="92">
          <cell r="B92" t="str">
            <v>-</v>
          </cell>
        </row>
        <row r="93">
          <cell r="B93" t="str">
            <v>-</v>
          </cell>
        </row>
        <row r="94">
          <cell r="B94" t="str">
            <v>-</v>
          </cell>
        </row>
        <row r="95">
          <cell r="B95" t="str">
            <v>-</v>
          </cell>
        </row>
        <row r="96">
          <cell r="B96" t="str">
            <v>-</v>
          </cell>
        </row>
        <row r="97">
          <cell r="B97" t="str">
            <v>-</v>
          </cell>
        </row>
        <row r="98">
          <cell r="B98" t="str">
            <v>-</v>
          </cell>
        </row>
        <row r="99">
          <cell r="B99" t="str">
            <v>-</v>
          </cell>
        </row>
        <row r="100">
          <cell r="B100" t="str">
            <v>-</v>
          </cell>
        </row>
        <row r="103">
          <cell r="B103" t="str">
            <v>J1</v>
          </cell>
        </row>
        <row r="104">
          <cell r="B104" t="str">
            <v>J2</v>
          </cell>
        </row>
        <row r="105">
          <cell r="B105" t="str">
            <v>J3</v>
          </cell>
        </row>
        <row r="106">
          <cell r="B106" t="str">
            <v>J4</v>
          </cell>
        </row>
        <row r="107">
          <cell r="B107" t="str">
            <v>J5</v>
          </cell>
        </row>
        <row r="108">
          <cell r="B108" t="str">
            <v>J6</v>
          </cell>
        </row>
        <row r="109">
          <cell r="B109" t="str">
            <v>J7</v>
          </cell>
        </row>
        <row r="110">
          <cell r="B110" t="str">
            <v>Painel Vidro 150x140</v>
          </cell>
        </row>
        <row r="111">
          <cell r="B111" t="str">
            <v>Painel Vidro 130x140</v>
          </cell>
        </row>
        <row r="112">
          <cell r="B112" t="str">
            <v>Painel Vidro 162x140</v>
          </cell>
        </row>
        <row r="113">
          <cell r="B113" t="str">
            <v>Painel Vidro 120x140</v>
          </cell>
        </row>
        <row r="114">
          <cell r="B114" t="str">
            <v>Painel Vidro 083x140</v>
          </cell>
        </row>
        <row r="115">
          <cell r="B115" t="str">
            <v>Painel Vidro 095x240</v>
          </cell>
        </row>
        <row r="116">
          <cell r="B116" t="str">
            <v>Painel Vidro 074x240</v>
          </cell>
        </row>
        <row r="117">
          <cell r="B117" t="str">
            <v>Painel Vidro 150x240</v>
          </cell>
        </row>
        <row r="118">
          <cell r="B118" t="str">
            <v>Painel Vidro 130x240</v>
          </cell>
        </row>
        <row r="119">
          <cell r="B119" t="str">
            <v>Painel Vidro 162x240</v>
          </cell>
        </row>
        <row r="120">
          <cell r="B120" t="str">
            <v>Painel Vidro 120x240</v>
          </cell>
        </row>
        <row r="121">
          <cell r="B121" t="str">
            <v>Painel Vidro 083x240</v>
          </cell>
        </row>
        <row r="122">
          <cell r="B122" t="str">
            <v>Painel Vidro 308x346</v>
          </cell>
        </row>
        <row r="123">
          <cell r="B123" t="str">
            <v>Painel Vidro 323x346</v>
          </cell>
        </row>
        <row r="124">
          <cell r="B124" t="str">
            <v>-</v>
          </cell>
        </row>
        <row r="128">
          <cell r="B128" t="str">
            <v>Corrimão escada</v>
          </cell>
        </row>
        <row r="129">
          <cell r="B129" t="str">
            <v>Guarda-corpo em perfil metálico com pintura eletrostática</v>
          </cell>
        </row>
        <row r="130">
          <cell r="B130" t="str">
            <v>Corrimão Rampa</v>
          </cell>
        </row>
        <row r="131">
          <cell r="B131" t="str">
            <v>-</v>
          </cell>
        </row>
        <row r="132">
          <cell r="B132" t="str">
            <v>-</v>
          </cell>
        </row>
        <row r="133">
          <cell r="B133" t="str">
            <v>-</v>
          </cell>
        </row>
        <row r="134">
          <cell r="B134" t="str">
            <v>-</v>
          </cell>
        </row>
        <row r="135">
          <cell r="B135" t="str">
            <v>-</v>
          </cell>
        </row>
        <row r="140">
          <cell r="B140" t="str">
            <v>Telha Fibrocimento</v>
          </cell>
        </row>
        <row r="141">
          <cell r="B141" t="str">
            <v>Telha Metálica</v>
          </cell>
        </row>
        <row r="142">
          <cell r="B142" t="str">
            <v>Telha Ondulada</v>
          </cell>
        </row>
        <row r="143">
          <cell r="B143" t="str">
            <v>Telha Cerâmica</v>
          </cell>
        </row>
        <row r="144">
          <cell r="B144" t="str">
            <v>Telha Sanduíche Isotérmica</v>
          </cell>
        </row>
        <row r="145">
          <cell r="B145" t="str">
            <v>Telha Sanduíche Pré-Pintada</v>
          </cell>
        </row>
        <row r="146">
          <cell r="B146" t="str">
            <v>Telha Americana</v>
          </cell>
        </row>
        <row r="147">
          <cell r="B147" t="str">
            <v>Cumeeira para telha Americana (m)</v>
          </cell>
        </row>
        <row r="148">
          <cell r="B148" t="str">
            <v>Telha Capa-canal</v>
          </cell>
        </row>
        <row r="149">
          <cell r="B149" t="str">
            <v>Estrutura Metálica Simples</v>
          </cell>
        </row>
        <row r="150">
          <cell r="B150" t="str">
            <v>Estrutura Metálica com terças</v>
          </cell>
        </row>
        <row r="151">
          <cell r="B151" t="str">
            <v>Telha ecológica ante térmica</v>
          </cell>
        </row>
        <row r="152">
          <cell r="B152" t="str">
            <v>Cumeeira para telha Capa-canal (m)</v>
          </cell>
        </row>
        <row r="153">
          <cell r="B153" t="str">
            <v>Cumeeira para Telha ecológica ante térmica (m)</v>
          </cell>
        </row>
        <row r="154">
          <cell r="B154" t="str">
            <v>-</v>
          </cell>
        </row>
        <row r="157">
          <cell r="B157" t="str">
            <v>Calha</v>
          </cell>
        </row>
        <row r="158">
          <cell r="B158" t="str">
            <v>Rufo Pingadeira</v>
          </cell>
        </row>
        <row r="159">
          <cell r="B159" t="str">
            <v>Rufo Interno</v>
          </cell>
        </row>
        <row r="160">
          <cell r="B160" t="str">
            <v>-</v>
          </cell>
        </row>
        <row r="161">
          <cell r="B161" t="str">
            <v>-</v>
          </cell>
        </row>
        <row r="162">
          <cell r="B162" t="str">
            <v>-</v>
          </cell>
        </row>
        <row r="165">
          <cell r="B165" t="str">
            <v>Manta Asfáltica</v>
          </cell>
        </row>
        <row r="166">
          <cell r="B166" t="str">
            <v>Argamassa Polimérica</v>
          </cell>
        </row>
        <row r="167">
          <cell r="B167" t="str">
            <v>Impermeabilização Parede Externa com aditivo até H=1m (dentro e fora)</v>
          </cell>
        </row>
        <row r="168">
          <cell r="B168" t="str">
            <v>Betume nas Baldrames</v>
          </cell>
        </row>
        <row r="169">
          <cell r="B169" t="str">
            <v>Impermeabilização Radier com aditivo</v>
          </cell>
        </row>
        <row r="170">
          <cell r="B170" t="str">
            <v>-</v>
          </cell>
        </row>
        <row r="173">
          <cell r="B173" t="str">
            <v>-</v>
          </cell>
        </row>
        <row r="174">
          <cell r="B174" t="str">
            <v>-</v>
          </cell>
        </row>
        <row r="175">
          <cell r="B175" t="str">
            <v>-</v>
          </cell>
        </row>
        <row r="176">
          <cell r="B176" t="str">
            <v>-</v>
          </cell>
        </row>
        <row r="177">
          <cell r="B177" t="str">
            <v>-</v>
          </cell>
        </row>
        <row r="178">
          <cell r="B178" t="str">
            <v>-</v>
          </cell>
        </row>
        <row r="183">
          <cell r="B183" t="str">
            <v>-</v>
          </cell>
        </row>
        <row r="184">
          <cell r="B184" t="str">
            <v>-</v>
          </cell>
        </row>
        <row r="187">
          <cell r="B187" t="str">
            <v>-</v>
          </cell>
        </row>
        <row r="188">
          <cell r="B188" t="str">
            <v>-</v>
          </cell>
        </row>
        <row r="191">
          <cell r="B191" t="str">
            <v>Gesso Corrido e Massa Corrida</v>
          </cell>
        </row>
        <row r="192">
          <cell r="B192" t="str">
            <v>-</v>
          </cell>
        </row>
        <row r="193">
          <cell r="B193" t="str">
            <v>-</v>
          </cell>
        </row>
        <row r="196">
          <cell r="B196" t="str">
            <v>Requadramento</v>
          </cell>
        </row>
        <row r="197">
          <cell r="B197" t="str">
            <v>-</v>
          </cell>
        </row>
        <row r="202">
          <cell r="B202" t="str">
            <v>Espelho D'água</v>
          </cell>
        </row>
        <row r="203">
          <cell r="B203" t="str">
            <v>Faixa Cerâmica em Ráfia azul, da linha INCEPA 8x30, Ref. 228795 (m)</v>
          </cell>
        </row>
        <row r="204">
          <cell r="B204" t="str">
            <v>Faixa Cerâmica linha INCEPA DECOR, 8X30, Ref. 32326 (m)</v>
          </cell>
        </row>
        <row r="205">
          <cell r="B205" t="str">
            <v xml:space="preserve">Cerâmica Idealle 32x57 estilo Boné Ref. 31666 </v>
          </cell>
        </row>
        <row r="206">
          <cell r="B206" t="str">
            <v>Cerâmica linha CECAFI - 29,3X42,7 Ref. 26706</v>
          </cell>
        </row>
        <row r="207">
          <cell r="B207" t="str">
            <v>-</v>
          </cell>
        </row>
        <row r="208">
          <cell r="B208" t="str">
            <v>-</v>
          </cell>
        </row>
        <row r="209">
          <cell r="B209" t="str">
            <v>-</v>
          </cell>
        </row>
        <row r="213">
          <cell r="B213" t="str">
            <v>Porcelanato brilhante</v>
          </cell>
        </row>
        <row r="214">
          <cell r="B214" t="str">
            <v>Espelho D'água</v>
          </cell>
        </row>
        <row r="215">
          <cell r="B215" t="str">
            <v>-</v>
          </cell>
        </row>
        <row r="216">
          <cell r="B216" t="str">
            <v>-</v>
          </cell>
        </row>
        <row r="217">
          <cell r="B217" t="str">
            <v>-</v>
          </cell>
        </row>
        <row r="218">
          <cell r="B218" t="str">
            <v>-</v>
          </cell>
        </row>
        <row r="219">
          <cell r="B219" t="str">
            <v>-</v>
          </cell>
        </row>
        <row r="220">
          <cell r="B220" t="str">
            <v>-</v>
          </cell>
        </row>
        <row r="223">
          <cell r="B223" t="str">
            <v>Pintura Acrílica</v>
          </cell>
        </row>
        <row r="224">
          <cell r="B224" t="str">
            <v>Pintura PVA</v>
          </cell>
        </row>
        <row r="225">
          <cell r="B225" t="str">
            <v>-</v>
          </cell>
        </row>
        <row r="226">
          <cell r="B226" t="str">
            <v>-</v>
          </cell>
        </row>
        <row r="227">
          <cell r="B227" t="str">
            <v>-</v>
          </cell>
        </row>
        <row r="228">
          <cell r="B228" t="str">
            <v>-</v>
          </cell>
        </row>
        <row r="231">
          <cell r="B231" t="str">
            <v>Pintura PVA</v>
          </cell>
        </row>
        <row r="232">
          <cell r="B232" t="str">
            <v>-</v>
          </cell>
        </row>
        <row r="233">
          <cell r="B233" t="str">
            <v>-</v>
          </cell>
        </row>
        <row r="236">
          <cell r="B236" t="str">
            <v>Textura Acrílica</v>
          </cell>
        </row>
        <row r="237">
          <cell r="B237" t="str">
            <v>-</v>
          </cell>
        </row>
        <row r="238">
          <cell r="B238" t="str">
            <v>-</v>
          </cell>
        </row>
        <row r="239">
          <cell r="B239" t="str">
            <v>-</v>
          </cell>
        </row>
        <row r="240">
          <cell r="B240" t="str">
            <v>-</v>
          </cell>
        </row>
        <row r="241">
          <cell r="B241" t="str">
            <v>-</v>
          </cell>
        </row>
        <row r="245">
          <cell r="B245" t="str">
            <v>-</v>
          </cell>
        </row>
        <row r="246">
          <cell r="B246" t="str">
            <v>-</v>
          </cell>
        </row>
        <row r="247">
          <cell r="B247" t="str">
            <v>-</v>
          </cell>
        </row>
        <row r="248">
          <cell r="B248" t="str">
            <v>-</v>
          </cell>
        </row>
        <row r="249">
          <cell r="B249" t="str">
            <v>-</v>
          </cell>
        </row>
        <row r="250">
          <cell r="B250" t="str">
            <v>-</v>
          </cell>
        </row>
        <row r="253">
          <cell r="B253" t="str">
            <v>Pele de Vidro</v>
          </cell>
        </row>
        <row r="254">
          <cell r="B254" t="str">
            <v>ACM</v>
          </cell>
        </row>
        <row r="255">
          <cell r="B255" t="str">
            <v>Telha Metálica Pintada</v>
          </cell>
        </row>
        <row r="256">
          <cell r="B256" t="str">
            <v>Fechamento em Vidro Temperado 10mm</v>
          </cell>
        </row>
        <row r="257">
          <cell r="B257" t="str">
            <v>-</v>
          </cell>
        </row>
        <row r="258">
          <cell r="B258" t="str">
            <v>-</v>
          </cell>
        </row>
        <row r="259">
          <cell r="B259" t="str">
            <v>-</v>
          </cell>
        </row>
        <row r="262">
          <cell r="B262" t="str">
            <v>Gesso Corrido</v>
          </cell>
        </row>
        <row r="263">
          <cell r="B263" t="str">
            <v>Gesso em Placas</v>
          </cell>
        </row>
        <row r="264">
          <cell r="B264" t="str">
            <v>Forro PVC</v>
          </cell>
        </row>
        <row r="265">
          <cell r="B265" t="str">
            <v>-</v>
          </cell>
        </row>
        <row r="268">
          <cell r="B268" t="str">
            <v>Tabica</v>
          </cell>
        </row>
        <row r="269">
          <cell r="B269" t="str">
            <v>-</v>
          </cell>
        </row>
        <row r="270">
          <cell r="B270" t="str">
            <v>-</v>
          </cell>
        </row>
        <row r="274">
          <cell r="B274" t="str">
            <v>Contrapiso e Regularização</v>
          </cell>
        </row>
        <row r="275">
          <cell r="B275" t="str">
            <v>Regularização</v>
          </cell>
        </row>
        <row r="276">
          <cell r="B276" t="str">
            <v>-</v>
          </cell>
        </row>
        <row r="280">
          <cell r="B280" t="str">
            <v>Restaurante - INCEFRA, fosco, ante derrapantes,  50x50 - PEI 05 - Ref.50300</v>
          </cell>
        </row>
        <row r="281">
          <cell r="B281" t="str">
            <v>San Restaurante - CECAFI - PEI 05 - 37.8x37.8 - Ref.27.792</v>
          </cell>
        </row>
        <row r="282">
          <cell r="B282" t="str">
            <v>Serviço - CECAFI - PEI 05 - 37,8x37,8 - Ref. 27792</v>
          </cell>
        </row>
        <row r="283">
          <cell r="B283" t="str">
            <v>Espelho D'água</v>
          </cell>
        </row>
        <row r="284">
          <cell r="B284" t="str">
            <v>Tablado de Madeira</v>
          </cell>
        </row>
        <row r="285">
          <cell r="B285" t="str">
            <v>-</v>
          </cell>
        </row>
        <row r="286">
          <cell r="B286" t="str">
            <v>-</v>
          </cell>
        </row>
        <row r="287">
          <cell r="B287" t="str">
            <v>-</v>
          </cell>
        </row>
        <row r="288">
          <cell r="B288" t="str">
            <v>-</v>
          </cell>
        </row>
        <row r="289">
          <cell r="B289" t="str">
            <v>-</v>
          </cell>
        </row>
        <row r="292">
          <cell r="B292" t="str">
            <v>Piso Rampa PNE</v>
          </cell>
        </row>
        <row r="293">
          <cell r="B293" t="str">
            <v>-</v>
          </cell>
        </row>
        <row r="294">
          <cell r="B294" t="str">
            <v>-</v>
          </cell>
        </row>
        <row r="295">
          <cell r="B295" t="str">
            <v>-</v>
          </cell>
        </row>
        <row r="296">
          <cell r="B296" t="str">
            <v>-</v>
          </cell>
        </row>
        <row r="297">
          <cell r="B297" t="str">
            <v>-</v>
          </cell>
        </row>
        <row r="298">
          <cell r="B298" t="str">
            <v>-</v>
          </cell>
        </row>
        <row r="299">
          <cell r="B299" t="str">
            <v>-</v>
          </cell>
        </row>
        <row r="305">
          <cell r="B305" t="str">
            <v>Rodapé Cerâmico 10x50cm (cerâmica restaurante)</v>
          </cell>
        </row>
        <row r="306">
          <cell r="B306" t="str">
            <v>Rodapé para o tablado de madeira (se houver)</v>
          </cell>
        </row>
        <row r="307">
          <cell r="B307" t="str">
            <v>Rodapé Cerâmico 8x37,8cm (cerâmica a. serviço)</v>
          </cell>
        </row>
        <row r="308">
          <cell r="B308" t="str">
            <v>-</v>
          </cell>
        </row>
        <row r="309">
          <cell r="B309" t="str">
            <v>-</v>
          </cell>
        </row>
        <row r="310">
          <cell r="B310" t="str">
            <v>-</v>
          </cell>
        </row>
        <row r="311">
          <cell r="B311" t="str">
            <v>-</v>
          </cell>
        </row>
        <row r="314">
          <cell r="B314" t="str">
            <v>Soleira em Granito 10cm</v>
          </cell>
        </row>
        <row r="315">
          <cell r="B315" t="str">
            <v>Soleira em Granito 15cm</v>
          </cell>
        </row>
        <row r="316">
          <cell r="B316" t="str">
            <v>Soleira em Granito 20cm</v>
          </cell>
        </row>
        <row r="317">
          <cell r="B317" t="str">
            <v>-</v>
          </cell>
        </row>
        <row r="318">
          <cell r="B318" t="str">
            <v>-</v>
          </cell>
        </row>
        <row r="319">
          <cell r="B319" t="str">
            <v>-</v>
          </cell>
        </row>
        <row r="320">
          <cell r="B320" t="str">
            <v>-</v>
          </cell>
        </row>
        <row r="324">
          <cell r="B324" t="str">
            <v>Revestimento Asfáltico</v>
          </cell>
        </row>
        <row r="325">
          <cell r="B325" t="str">
            <v>Calçamento</v>
          </cell>
        </row>
        <row r="326">
          <cell r="B326" t="str">
            <v>Meio-fio (m)</v>
          </cell>
        </row>
        <row r="327">
          <cell r="B327" t="str">
            <v>Pintura Vaga de Garagem (m)</v>
          </cell>
        </row>
        <row r="328">
          <cell r="B328" t="str">
            <v>Pintura Vaga de Garagem PNE (un)</v>
          </cell>
        </row>
        <row r="329">
          <cell r="B329" t="str">
            <v>Concreto Polido 20Mpa 8cm</v>
          </cell>
        </row>
        <row r="330">
          <cell r="B330" t="str">
            <v>Estacionamento Carros (Placas de concreto)</v>
          </cell>
        </row>
        <row r="331">
          <cell r="B331" t="str">
            <v>Estacionamento Motos (Brita)</v>
          </cell>
        </row>
        <row r="332">
          <cell r="B332" t="str">
            <v>Piso Tátil (m)</v>
          </cell>
        </row>
        <row r="333">
          <cell r="B333" t="str">
            <v>Concreto Desempenado</v>
          </cell>
        </row>
        <row r="334">
          <cell r="B334" t="str">
            <v>-</v>
          </cell>
        </row>
        <row r="337">
          <cell r="B337" t="str">
            <v>Área Permeável</v>
          </cell>
        </row>
        <row r="338">
          <cell r="B338" t="str">
            <v>Pergolado Eucalipto 17m2 (un)</v>
          </cell>
        </row>
        <row r="339">
          <cell r="B339" t="str">
            <v>Pergolado Eucalipto 15m2 (un)</v>
          </cell>
        </row>
        <row r="340">
          <cell r="B340" t="str">
            <v>-</v>
          </cell>
        </row>
        <row r="341">
          <cell r="B341" t="str">
            <v>-</v>
          </cell>
        </row>
        <row r="342">
          <cell r="B342" t="str">
            <v>-</v>
          </cell>
        </row>
        <row r="346">
          <cell r="B346" t="str">
            <v>Tomada</v>
          </cell>
        </row>
        <row r="347">
          <cell r="B347" t="str">
            <v>Interruptor</v>
          </cell>
        </row>
        <row r="348">
          <cell r="B348" t="str">
            <v>Iluminação Teto</v>
          </cell>
        </row>
        <row r="349">
          <cell r="B349" t="str">
            <v>Arandela</v>
          </cell>
        </row>
        <row r="350">
          <cell r="B350" t="str">
            <v>-</v>
          </cell>
        </row>
        <row r="351">
          <cell r="B351" t="str">
            <v>-</v>
          </cell>
        </row>
        <row r="352">
          <cell r="B352" t="str">
            <v>-</v>
          </cell>
        </row>
        <row r="353">
          <cell r="B353" t="str">
            <v>-</v>
          </cell>
        </row>
        <row r="356">
          <cell r="B356" t="str">
            <v>-</v>
          </cell>
          <cell r="C356" t="str">
            <v>Elétrico</v>
          </cell>
        </row>
        <row r="357">
          <cell r="B357" t="str">
            <v>-</v>
          </cell>
          <cell r="C357" t="str">
            <v>Telefone/Lógica</v>
          </cell>
        </row>
        <row r="358">
          <cell r="B358" t="str">
            <v>-</v>
          </cell>
          <cell r="C358" t="str">
            <v>Telefone</v>
          </cell>
        </row>
        <row r="359">
          <cell r="B359" t="str">
            <v>-</v>
          </cell>
          <cell r="C359" t="str">
            <v>Lógica</v>
          </cell>
        </row>
        <row r="360">
          <cell r="B360" t="str">
            <v>-</v>
          </cell>
        </row>
        <row r="361">
          <cell r="B361" t="str">
            <v>-</v>
          </cell>
        </row>
        <row r="365">
          <cell r="B365" t="str">
            <v>Pia</v>
          </cell>
        </row>
        <row r="366">
          <cell r="B366" t="str">
            <v>Vaso Sanitário com Caixa Acoplada</v>
          </cell>
        </row>
        <row r="367">
          <cell r="B367" t="str">
            <v>Vaso Sanitário com Válvula de Descarga</v>
          </cell>
        </row>
        <row r="368">
          <cell r="B368" t="str">
            <v>Lavatório</v>
          </cell>
        </row>
        <row r="369">
          <cell r="B369" t="str">
            <v>Ralo</v>
          </cell>
        </row>
        <row r="370">
          <cell r="B370" t="str">
            <v>Tanque</v>
          </cell>
        </row>
        <row r="371">
          <cell r="B371" t="str">
            <v>Chuveiro</v>
          </cell>
        </row>
        <row r="372">
          <cell r="B372" t="str">
            <v>Ducha Higiênica</v>
          </cell>
        </row>
        <row r="373">
          <cell r="B373" t="str">
            <v>Pia de Lavagem</v>
          </cell>
        </row>
        <row r="374">
          <cell r="B374" t="str">
            <v>Mictório</v>
          </cell>
        </row>
        <row r="375">
          <cell r="B375" t="str">
            <v>Caixa de Gordura</v>
          </cell>
        </row>
        <row r="376">
          <cell r="B376" t="str">
            <v>-</v>
          </cell>
        </row>
        <row r="377">
          <cell r="B377" t="str">
            <v>-</v>
          </cell>
        </row>
        <row r="380">
          <cell r="B380" t="str">
            <v>-</v>
          </cell>
          <cell r="C380" t="str">
            <v>Hidrossanitário</v>
          </cell>
        </row>
        <row r="381">
          <cell r="B381" t="str">
            <v>-</v>
          </cell>
          <cell r="C381" t="str">
            <v>Gás</v>
          </cell>
        </row>
        <row r="382">
          <cell r="B382" t="str">
            <v>-</v>
          </cell>
          <cell r="C382" t="str">
            <v>Incêndio</v>
          </cell>
        </row>
        <row r="383">
          <cell r="B383" t="str">
            <v>-</v>
          </cell>
          <cell r="C383" t="str">
            <v>Rede de Esgoto</v>
          </cell>
        </row>
        <row r="384">
          <cell r="B384" t="str">
            <v>-</v>
          </cell>
          <cell r="C384" t="str">
            <v>Rede Pluvial</v>
          </cell>
        </row>
        <row r="385">
          <cell r="B385" t="str">
            <v>-</v>
          </cell>
          <cell r="C385" t="str">
            <v>Rede de Água</v>
          </cell>
        </row>
        <row r="386">
          <cell r="B386" t="str">
            <v>-</v>
          </cell>
        </row>
        <row r="390">
          <cell r="B390" t="str">
            <v>Cuba Metálica</v>
          </cell>
        </row>
        <row r="391">
          <cell r="B391" t="str">
            <v>Lavatório de bancada</v>
          </cell>
        </row>
        <row r="392">
          <cell r="B392" t="str">
            <v>Vaso Sanitário com Caixa Acoplada</v>
          </cell>
        </row>
        <row r="393">
          <cell r="B393" t="str">
            <v>Vaso Sanitário com Caixa Acoplada PNE</v>
          </cell>
        </row>
        <row r="394">
          <cell r="B394" t="str">
            <v>Lavatório Suspenso PNE</v>
          </cell>
        </row>
        <row r="395">
          <cell r="B395" t="str">
            <v>Mictório</v>
          </cell>
        </row>
        <row r="396">
          <cell r="B396" t="str">
            <v>Tanque Duplo</v>
          </cell>
        </row>
        <row r="397">
          <cell r="B397" t="str">
            <v>Tanque</v>
          </cell>
        </row>
        <row r="398">
          <cell r="B398" t="str">
            <v>Pia</v>
          </cell>
        </row>
        <row r="399">
          <cell r="B399" t="str">
            <v>Lavatório Suspenso</v>
          </cell>
        </row>
        <row r="400">
          <cell r="B400" t="str">
            <v>Pia de Lavagem</v>
          </cell>
        </row>
        <row r="401">
          <cell r="B401" t="str">
            <v>Lavatório sem coluna</v>
          </cell>
        </row>
        <row r="402">
          <cell r="B402" t="str">
            <v>Bancada com cuba acoplada</v>
          </cell>
        </row>
        <row r="403">
          <cell r="B403" t="str">
            <v>Tanque com batedor</v>
          </cell>
        </row>
        <row r="404">
          <cell r="B404" t="str">
            <v>Vaso Sanitário com Válvula de descarga</v>
          </cell>
        </row>
        <row r="405">
          <cell r="B405" t="str">
            <v>-</v>
          </cell>
        </row>
        <row r="406">
          <cell r="B406" t="str">
            <v>-</v>
          </cell>
        </row>
        <row r="407">
          <cell r="B407" t="str">
            <v>-</v>
          </cell>
        </row>
        <row r="408">
          <cell r="B408" t="str">
            <v>-</v>
          </cell>
        </row>
        <row r="411">
          <cell r="B411" t="str">
            <v>Torneira para Pia de Cozinha</v>
          </cell>
        </row>
        <row r="412">
          <cell r="B412" t="str">
            <v>Torneira para Lavatório</v>
          </cell>
        </row>
        <row r="413">
          <cell r="B413" t="str">
            <v>Torneira para Tanque</v>
          </cell>
        </row>
        <row r="414">
          <cell r="B414" t="str">
            <v>Barra PNE</v>
          </cell>
        </row>
        <row r="415">
          <cell r="B415" t="str">
            <v>Banco Retrátil PNE</v>
          </cell>
        </row>
        <row r="416">
          <cell r="B416" t="str">
            <v>Barra PNE para lavatório</v>
          </cell>
        </row>
        <row r="417">
          <cell r="B417" t="str">
            <v>-</v>
          </cell>
        </row>
        <row r="418">
          <cell r="B418" t="str">
            <v>-</v>
          </cell>
        </row>
        <row r="419">
          <cell r="B419" t="str">
            <v>-</v>
          </cell>
        </row>
        <row r="420">
          <cell r="B420" t="str">
            <v>-</v>
          </cell>
        </row>
        <row r="421">
          <cell r="B421" t="str">
            <v>-</v>
          </cell>
        </row>
        <row r="422">
          <cell r="B422" t="str">
            <v>-</v>
          </cell>
        </row>
        <row r="425">
          <cell r="B425" t="str">
            <v>Bancada em Granito</v>
          </cell>
        </row>
        <row r="426">
          <cell r="B426" t="str">
            <v>Divisória Banheiros</v>
          </cell>
        </row>
        <row r="427">
          <cell r="B427" t="str">
            <v>Granito Andorinha</v>
          </cell>
        </row>
        <row r="428">
          <cell r="B428" t="str">
            <v>-</v>
          </cell>
        </row>
        <row r="431">
          <cell r="B431" t="str">
            <v>Escada Marinheiro (m)</v>
          </cell>
        </row>
        <row r="432">
          <cell r="B432" t="str">
            <v>Alambrado Externo</v>
          </cell>
        </row>
        <row r="433">
          <cell r="B433" t="str">
            <v>Alambrado Quadra (m2)</v>
          </cell>
        </row>
        <row r="434">
          <cell r="B434" t="str">
            <v>-</v>
          </cell>
        </row>
        <row r="435">
          <cell r="B435" t="str">
            <v>-</v>
          </cell>
        </row>
      </sheetData>
      <sheetData sheetId="15" refreshError="1"/>
      <sheetData sheetId="1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icional sobre Materiais"/>
      <sheetName val="Adicional sobre a Mão-de-Obra"/>
    </sheetNames>
    <sheetDataSet>
      <sheetData sheetId="0"/>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ARANTÃS"/>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S"/>
      <sheetName val="CASH FLOW"/>
      <sheetName val="B200_300"/>
      <sheetName val="BDI"/>
      <sheetName val="Gráf1"/>
      <sheetName val="ES"/>
      <sheetName val="MDOIND"/>
      <sheetName val="BDIALT"/>
      <sheetName val="Chart1"/>
      <sheetName val="PSQP"/>
    </sheetNames>
    <sheetDataSet>
      <sheetData sheetId="0" refreshError="1">
        <row r="1">
          <cell r="A1" t="str">
            <v>TERMINAL DE EMBARQUE DE PASSAGEIROS DO CLA - ALCÂNTARA</v>
          </cell>
        </row>
        <row r="2">
          <cell r="A2" t="str">
            <v>RESUMO DO CUSTO E DESEMBOLSOS</v>
          </cell>
        </row>
        <row r="4">
          <cell r="A4" t="str">
            <v>CUSTOS</v>
          </cell>
        </row>
        <row r="6">
          <cell r="A6" t="str">
            <v>ITEM</v>
          </cell>
          <cell r="B6" t="str">
            <v>DESCRICAO</v>
          </cell>
          <cell r="C6" t="str">
            <v>CUSTO TOTAL</v>
          </cell>
          <cell r="D6" t="str">
            <v>MES</v>
          </cell>
        </row>
        <row r="7">
          <cell r="D7">
            <v>1</v>
          </cell>
          <cell r="E7">
            <v>2</v>
          </cell>
          <cell r="F7">
            <v>3</v>
          </cell>
          <cell r="G7">
            <v>4</v>
          </cell>
          <cell r="H7">
            <v>5</v>
          </cell>
          <cell r="I7">
            <v>6</v>
          </cell>
          <cell r="J7">
            <v>7</v>
          </cell>
          <cell r="K7">
            <v>8</v>
          </cell>
          <cell r="L7">
            <v>9</v>
          </cell>
        </row>
        <row r="8">
          <cell r="A8" t="str">
            <v>1.1</v>
          </cell>
          <cell r="B8" t="str">
            <v>Custo Direto</v>
          </cell>
          <cell r="C8" t="e">
            <v>#N/A</v>
          </cell>
          <cell r="D8" t="e">
            <v>#N/A</v>
          </cell>
          <cell r="E8" t="e">
            <v>#N/A</v>
          </cell>
          <cell r="F8" t="e">
            <v>#N/A</v>
          </cell>
          <cell r="G8" t="e">
            <v>#N/A</v>
          </cell>
          <cell r="H8" t="e">
            <v>#N/A</v>
          </cell>
          <cell r="I8" t="e">
            <v>#N/A</v>
          </cell>
          <cell r="J8" t="e">
            <v>#N/A</v>
          </cell>
          <cell r="K8" t="e">
            <v>#N/A</v>
          </cell>
          <cell r="L8" t="e">
            <v>#N/A</v>
          </cell>
        </row>
        <row r="9">
          <cell r="A9" t="str">
            <v>1.1.1</v>
          </cell>
          <cell r="B9" t="str">
            <v>Mao de Obra</v>
          </cell>
          <cell r="C9" t="e">
            <v>#N/A</v>
          </cell>
          <cell r="D9" t="e">
            <v>#N/A</v>
          </cell>
          <cell r="E9" t="e">
            <v>#N/A</v>
          </cell>
          <cell r="F9" t="e">
            <v>#N/A</v>
          </cell>
          <cell r="G9" t="e">
            <v>#N/A</v>
          </cell>
          <cell r="H9" t="e">
            <v>#N/A</v>
          </cell>
          <cell r="I9" t="e">
            <v>#N/A</v>
          </cell>
          <cell r="J9" t="e">
            <v>#N/A</v>
          </cell>
          <cell r="K9" t="e">
            <v>#N/A</v>
          </cell>
          <cell r="L9" t="e">
            <v>#N/A</v>
          </cell>
        </row>
        <row r="10">
          <cell r="A10" t="str">
            <v>1.1.2</v>
          </cell>
          <cell r="B10" t="str">
            <v>Equipamentos</v>
          </cell>
          <cell r="C10" t="e">
            <v>#N/A</v>
          </cell>
          <cell r="D10" t="e">
            <v>#N/A</v>
          </cell>
          <cell r="E10" t="e">
            <v>#N/A</v>
          </cell>
          <cell r="F10" t="e">
            <v>#N/A</v>
          </cell>
          <cell r="G10" t="e">
            <v>#N/A</v>
          </cell>
          <cell r="H10" t="e">
            <v>#N/A</v>
          </cell>
          <cell r="I10" t="e">
            <v>#N/A</v>
          </cell>
          <cell r="J10" t="e">
            <v>#N/A</v>
          </cell>
          <cell r="K10" t="e">
            <v>#N/A</v>
          </cell>
          <cell r="L10" t="e">
            <v>#N/A</v>
          </cell>
        </row>
        <row r="11">
          <cell r="A11" t="str">
            <v>1.1.3</v>
          </cell>
          <cell r="B11" t="str">
            <v>Materiais</v>
          </cell>
          <cell r="C11" t="e">
            <v>#N/A</v>
          </cell>
          <cell r="D11" t="e">
            <v>#N/A</v>
          </cell>
          <cell r="E11" t="e">
            <v>#N/A</v>
          </cell>
          <cell r="F11" t="e">
            <v>#N/A</v>
          </cell>
          <cell r="G11" t="e">
            <v>#N/A</v>
          </cell>
          <cell r="H11" t="e">
            <v>#N/A</v>
          </cell>
          <cell r="I11" t="e">
            <v>#N/A</v>
          </cell>
          <cell r="J11" t="e">
            <v>#N/A</v>
          </cell>
          <cell r="K11" t="e">
            <v>#N/A</v>
          </cell>
          <cell r="L11" t="e">
            <v>#N/A</v>
          </cell>
        </row>
        <row r="12">
          <cell r="A12" t="str">
            <v>1.1.4</v>
          </cell>
          <cell r="B12" t="str">
            <v>Subempreiteiros</v>
          </cell>
          <cell r="C12" t="e">
            <v>#N/A</v>
          </cell>
          <cell r="D12" t="e">
            <v>#N/A</v>
          </cell>
          <cell r="E12" t="e">
            <v>#N/A</v>
          </cell>
          <cell r="F12" t="e">
            <v>#N/A</v>
          </cell>
          <cell r="G12" t="e">
            <v>#N/A</v>
          </cell>
          <cell r="H12" t="e">
            <v>#N/A</v>
          </cell>
          <cell r="I12" t="e">
            <v>#N/A</v>
          </cell>
          <cell r="J12" t="e">
            <v>#N/A</v>
          </cell>
          <cell r="K12" t="e">
            <v>#N/A</v>
          </cell>
          <cell r="L12" t="e">
            <v>#N/A</v>
          </cell>
        </row>
        <row r="13">
          <cell r="B13" t="str">
            <v>CONTINGENCIA</v>
          </cell>
          <cell r="C13">
            <v>0</v>
          </cell>
        </row>
        <row r="15">
          <cell r="A15">
            <v>2</v>
          </cell>
          <cell r="B15" t="str">
            <v>Custo Indireto</v>
          </cell>
          <cell r="C15">
            <v>0</v>
          </cell>
          <cell r="D15">
            <v>0</v>
          </cell>
          <cell r="E15">
            <v>0</v>
          </cell>
          <cell r="F15">
            <v>0</v>
          </cell>
          <cell r="G15">
            <v>0</v>
          </cell>
          <cell r="H15">
            <v>0</v>
          </cell>
          <cell r="I15">
            <v>0</v>
          </cell>
          <cell r="J15">
            <v>0</v>
          </cell>
          <cell r="K15">
            <v>0</v>
          </cell>
          <cell r="L15">
            <v>0</v>
          </cell>
        </row>
        <row r="16">
          <cell r="A16" t="str">
            <v>2.1</v>
          </cell>
          <cell r="B16" t="str">
            <v>GERENCIA DA OBRA</v>
          </cell>
          <cell r="C16">
            <v>0</v>
          </cell>
          <cell r="D16">
            <v>0</v>
          </cell>
          <cell r="E16">
            <v>0</v>
          </cell>
          <cell r="F16">
            <v>0</v>
          </cell>
          <cell r="G16">
            <v>0</v>
          </cell>
          <cell r="H16">
            <v>0</v>
          </cell>
          <cell r="I16">
            <v>0</v>
          </cell>
          <cell r="J16">
            <v>0</v>
          </cell>
          <cell r="K16">
            <v>0</v>
          </cell>
          <cell r="L16">
            <v>0</v>
          </cell>
        </row>
        <row r="17">
          <cell r="A17" t="str">
            <v>2.2</v>
          </cell>
          <cell r="B17" t="str">
            <v>Aluguel Republicas</v>
          </cell>
          <cell r="C17">
            <v>0</v>
          </cell>
          <cell r="D17">
            <v>0</v>
          </cell>
          <cell r="E17">
            <v>0</v>
          </cell>
          <cell r="F17">
            <v>0</v>
          </cell>
          <cell r="G17">
            <v>0</v>
          </cell>
          <cell r="H17">
            <v>0</v>
          </cell>
          <cell r="I17">
            <v>0</v>
          </cell>
          <cell r="J17">
            <v>0</v>
          </cell>
          <cell r="K17">
            <v>0</v>
          </cell>
          <cell r="L17">
            <v>0</v>
          </cell>
        </row>
        <row r="18">
          <cell r="A18" t="str">
            <v>2.3</v>
          </cell>
          <cell r="B18" t="str">
            <v>Micro computadores</v>
          </cell>
          <cell r="C18">
            <v>0</v>
          </cell>
          <cell r="D18">
            <v>0</v>
          </cell>
          <cell r="E18">
            <v>0</v>
          </cell>
          <cell r="F18">
            <v>0</v>
          </cell>
          <cell r="G18">
            <v>0</v>
          </cell>
          <cell r="H18">
            <v>0</v>
          </cell>
          <cell r="I18">
            <v>0</v>
          </cell>
          <cell r="J18">
            <v>0</v>
          </cell>
          <cell r="K18">
            <v>0</v>
          </cell>
          <cell r="L18">
            <v>0</v>
          </cell>
        </row>
        <row r="19">
          <cell r="A19" t="str">
            <v>2.4</v>
          </cell>
          <cell r="B19" t="str">
            <v>Vigilancia</v>
          </cell>
          <cell r="C19">
            <v>0</v>
          </cell>
          <cell r="D19">
            <v>0</v>
          </cell>
          <cell r="E19">
            <v>0</v>
          </cell>
          <cell r="F19">
            <v>0</v>
          </cell>
          <cell r="G19">
            <v>0</v>
          </cell>
          <cell r="H19">
            <v>0</v>
          </cell>
          <cell r="I19">
            <v>0</v>
          </cell>
          <cell r="J19">
            <v>0</v>
          </cell>
          <cell r="K19">
            <v>0</v>
          </cell>
          <cell r="L19">
            <v>0</v>
          </cell>
        </row>
        <row r="20">
          <cell r="A20" t="str">
            <v>2.5</v>
          </cell>
          <cell r="B20" t="str">
            <v>Pick Fiat</v>
          </cell>
          <cell r="C20">
            <v>0</v>
          </cell>
          <cell r="D20">
            <v>0</v>
          </cell>
          <cell r="E20">
            <v>0</v>
          </cell>
          <cell r="F20">
            <v>0</v>
          </cell>
          <cell r="G20">
            <v>0</v>
          </cell>
          <cell r="H20">
            <v>0</v>
          </cell>
          <cell r="I20">
            <v>0</v>
          </cell>
          <cell r="J20">
            <v>0</v>
          </cell>
          <cell r="K20">
            <v>0</v>
          </cell>
          <cell r="L20">
            <v>0</v>
          </cell>
        </row>
        <row r="21">
          <cell r="A21" t="str">
            <v>2.6</v>
          </cell>
          <cell r="B21" t="str">
            <v>Gastos Gerais</v>
          </cell>
          <cell r="C21">
            <v>0</v>
          </cell>
          <cell r="D21">
            <v>0</v>
          </cell>
          <cell r="E21">
            <v>0</v>
          </cell>
          <cell r="F21">
            <v>0</v>
          </cell>
          <cell r="G21">
            <v>0</v>
          </cell>
          <cell r="H21">
            <v>0</v>
          </cell>
          <cell r="I21">
            <v>0</v>
          </cell>
          <cell r="J21">
            <v>0</v>
          </cell>
          <cell r="K21">
            <v>0</v>
          </cell>
          <cell r="L21">
            <v>0</v>
          </cell>
        </row>
        <row r="22">
          <cell r="A22" t="str">
            <v>2.7</v>
          </cell>
          <cell r="B22">
            <v>0</v>
          </cell>
          <cell r="C22">
            <v>0</v>
          </cell>
        </row>
        <row r="23">
          <cell r="A23" t="str">
            <v>2.8</v>
          </cell>
          <cell r="B23">
            <v>0</v>
          </cell>
          <cell r="C23">
            <v>0</v>
          </cell>
        </row>
        <row r="24">
          <cell r="A24" t="str">
            <v>2.9</v>
          </cell>
          <cell r="B24">
            <v>0</v>
          </cell>
          <cell r="C24">
            <v>0</v>
          </cell>
        </row>
        <row r="25">
          <cell r="A25" t="str">
            <v>2.10</v>
          </cell>
          <cell r="B25">
            <v>0</v>
          </cell>
          <cell r="C25">
            <v>0</v>
          </cell>
        </row>
        <row r="26">
          <cell r="B26" t="str">
            <v>TOTAL</v>
          </cell>
          <cell r="C26" t="e">
            <v>#N/A</v>
          </cell>
          <cell r="D26" t="e">
            <v>#N/A</v>
          </cell>
          <cell r="E26" t="e">
            <v>#N/A</v>
          </cell>
          <cell r="F26" t="e">
            <v>#N/A</v>
          </cell>
          <cell r="G26" t="e">
            <v>#N/A</v>
          </cell>
          <cell r="H26" t="e">
            <v>#N/A</v>
          </cell>
          <cell r="I26" t="e">
            <v>#N/A</v>
          </cell>
          <cell r="J26" t="e">
            <v>#N/A</v>
          </cell>
          <cell r="K26" t="e">
            <v>#N/A</v>
          </cell>
          <cell r="L26" t="e">
            <v>#N/A</v>
          </cell>
        </row>
        <row r="27">
          <cell r="A27" t="str">
            <v>DESEMBOLSOS</v>
          </cell>
        </row>
        <row r="28">
          <cell r="A28" t="str">
            <v>ITEM</v>
          </cell>
          <cell r="B28" t="str">
            <v>DESCRICAO</v>
          </cell>
          <cell r="C28" t="str">
            <v>DESEMBOLSO TOTAL</v>
          </cell>
          <cell r="D28" t="str">
            <v>MES</v>
          </cell>
        </row>
        <row r="29">
          <cell r="D29">
            <v>1</v>
          </cell>
          <cell r="E29">
            <v>2</v>
          </cell>
          <cell r="F29">
            <v>3</v>
          </cell>
          <cell r="G29">
            <v>4</v>
          </cell>
          <cell r="H29">
            <v>5</v>
          </cell>
          <cell r="I29">
            <v>6</v>
          </cell>
          <cell r="J29">
            <v>7</v>
          </cell>
          <cell r="K29">
            <v>8</v>
          </cell>
          <cell r="L29">
            <v>9</v>
          </cell>
        </row>
        <row r="30">
          <cell r="A30" t="str">
            <v>1.1</v>
          </cell>
          <cell r="B30" t="str">
            <v>Desembolso  Direto</v>
          </cell>
          <cell r="C30" t="e">
            <v>#N/A</v>
          </cell>
          <cell r="D30" t="e">
            <v>#N/A</v>
          </cell>
          <cell r="E30" t="e">
            <v>#N/A</v>
          </cell>
          <cell r="F30" t="e">
            <v>#N/A</v>
          </cell>
          <cell r="G30" t="e">
            <v>#N/A</v>
          </cell>
          <cell r="H30" t="e">
            <v>#N/A</v>
          </cell>
          <cell r="I30" t="e">
            <v>#N/A</v>
          </cell>
          <cell r="J30" t="e">
            <v>#N/A</v>
          </cell>
          <cell r="K30" t="e">
            <v>#N/A</v>
          </cell>
          <cell r="L30" t="e">
            <v>#N/A</v>
          </cell>
        </row>
        <row r="31">
          <cell r="A31" t="str">
            <v>1.1.1</v>
          </cell>
          <cell r="B31" t="str">
            <v>Mao de Obra</v>
          </cell>
          <cell r="C31" t="e">
            <v>#N/A</v>
          </cell>
          <cell r="D31" t="e">
            <v>#N/A</v>
          </cell>
          <cell r="E31" t="e">
            <v>#N/A</v>
          </cell>
          <cell r="F31" t="e">
            <v>#N/A</v>
          </cell>
          <cell r="G31" t="e">
            <v>#N/A</v>
          </cell>
          <cell r="H31" t="e">
            <v>#N/A</v>
          </cell>
          <cell r="I31" t="e">
            <v>#N/A</v>
          </cell>
          <cell r="J31" t="e">
            <v>#N/A</v>
          </cell>
          <cell r="K31" t="e">
            <v>#N/A</v>
          </cell>
          <cell r="L31" t="e">
            <v>#N/A</v>
          </cell>
        </row>
        <row r="32">
          <cell r="A32" t="str">
            <v>1.1.2</v>
          </cell>
          <cell r="B32" t="str">
            <v>Equipamentos</v>
          </cell>
          <cell r="C32" t="e">
            <v>#N/A</v>
          </cell>
          <cell r="D32">
            <v>0</v>
          </cell>
          <cell r="E32" t="e">
            <v>#N/A</v>
          </cell>
          <cell r="F32" t="e">
            <v>#N/A</v>
          </cell>
          <cell r="G32" t="e">
            <v>#N/A</v>
          </cell>
          <cell r="H32" t="e">
            <v>#N/A</v>
          </cell>
          <cell r="I32" t="e">
            <v>#N/A</v>
          </cell>
          <cell r="J32" t="e">
            <v>#N/A</v>
          </cell>
          <cell r="K32" t="e">
            <v>#N/A</v>
          </cell>
          <cell r="L32" t="e">
            <v>#N/A</v>
          </cell>
        </row>
        <row r="33">
          <cell r="A33" t="str">
            <v>1.1.3</v>
          </cell>
          <cell r="B33" t="str">
            <v>Materiais</v>
          </cell>
          <cell r="C33" t="e">
            <v>#N/A</v>
          </cell>
          <cell r="E33" t="e">
            <v>#N/A</v>
          </cell>
          <cell r="F33" t="e">
            <v>#N/A</v>
          </cell>
          <cell r="G33" t="e">
            <v>#N/A</v>
          </cell>
          <cell r="H33" t="e">
            <v>#N/A</v>
          </cell>
          <cell r="I33" t="e">
            <v>#N/A</v>
          </cell>
          <cell r="J33" t="e">
            <v>#N/A</v>
          </cell>
          <cell r="K33" t="e">
            <v>#N/A</v>
          </cell>
          <cell r="L33" t="e">
            <v>#N/A</v>
          </cell>
        </row>
        <row r="34">
          <cell r="A34" t="str">
            <v>1.1.4</v>
          </cell>
          <cell r="B34" t="str">
            <v>Subempreiteiros</v>
          </cell>
          <cell r="C34" t="e">
            <v>#N/A</v>
          </cell>
          <cell r="D34">
            <v>0</v>
          </cell>
          <cell r="E34" t="e">
            <v>#N/A</v>
          </cell>
          <cell r="F34" t="e">
            <v>#N/A</v>
          </cell>
          <cell r="G34" t="e">
            <v>#N/A</v>
          </cell>
          <cell r="H34" t="e">
            <v>#N/A</v>
          </cell>
          <cell r="I34" t="e">
            <v>#N/A</v>
          </cell>
          <cell r="J34" t="e">
            <v>#N/A</v>
          </cell>
          <cell r="K34" t="e">
            <v>#N/A</v>
          </cell>
          <cell r="L34" t="e">
            <v>#N/A</v>
          </cell>
        </row>
        <row r="35">
          <cell r="C35">
            <v>0</v>
          </cell>
        </row>
        <row r="36">
          <cell r="A36">
            <v>2</v>
          </cell>
          <cell r="B36" t="str">
            <v>Desembolso Indireto</v>
          </cell>
          <cell r="C36">
            <v>0</v>
          </cell>
          <cell r="D36">
            <v>0</v>
          </cell>
          <cell r="E36">
            <v>0</v>
          </cell>
          <cell r="F36">
            <v>0</v>
          </cell>
          <cell r="G36">
            <v>0</v>
          </cell>
          <cell r="H36">
            <v>0</v>
          </cell>
          <cell r="I36">
            <v>0</v>
          </cell>
          <cell r="J36">
            <v>0</v>
          </cell>
          <cell r="K36">
            <v>0</v>
          </cell>
          <cell r="L36">
            <v>0</v>
          </cell>
        </row>
        <row r="37">
          <cell r="A37" t="str">
            <v>2.1</v>
          </cell>
          <cell r="B37" t="str">
            <v>GERENCIA DA OBRA</v>
          </cell>
          <cell r="C37">
            <v>0</v>
          </cell>
          <cell r="D37">
            <v>0</v>
          </cell>
          <cell r="E37">
            <v>0</v>
          </cell>
          <cell r="F37">
            <v>0</v>
          </cell>
          <cell r="G37">
            <v>0</v>
          </cell>
          <cell r="H37">
            <v>0</v>
          </cell>
          <cell r="I37">
            <v>0</v>
          </cell>
          <cell r="J37">
            <v>0</v>
          </cell>
          <cell r="K37">
            <v>0</v>
          </cell>
          <cell r="L37">
            <v>0</v>
          </cell>
        </row>
        <row r="38">
          <cell r="A38" t="str">
            <v>2.2</v>
          </cell>
          <cell r="B38" t="str">
            <v>Aluguel Republicas</v>
          </cell>
          <cell r="C38">
            <v>0</v>
          </cell>
          <cell r="E38">
            <v>0</v>
          </cell>
          <cell r="F38">
            <v>0</v>
          </cell>
          <cell r="G38">
            <v>0</v>
          </cell>
          <cell r="H38">
            <v>0</v>
          </cell>
          <cell r="I38">
            <v>0</v>
          </cell>
          <cell r="J38">
            <v>0</v>
          </cell>
          <cell r="K38">
            <v>0</v>
          </cell>
          <cell r="L38">
            <v>0</v>
          </cell>
        </row>
        <row r="39">
          <cell r="A39" t="str">
            <v>2.3</v>
          </cell>
          <cell r="B39" t="str">
            <v>Micro computadores</v>
          </cell>
          <cell r="C39">
            <v>0</v>
          </cell>
          <cell r="E39">
            <v>0</v>
          </cell>
          <cell r="F39">
            <v>0</v>
          </cell>
          <cell r="G39">
            <v>0</v>
          </cell>
          <cell r="H39">
            <v>0</v>
          </cell>
          <cell r="I39">
            <v>0</v>
          </cell>
          <cell r="J39">
            <v>0</v>
          </cell>
          <cell r="K39">
            <v>0</v>
          </cell>
          <cell r="L39">
            <v>0</v>
          </cell>
        </row>
        <row r="40">
          <cell r="A40" t="str">
            <v>2.4</v>
          </cell>
          <cell r="B40" t="str">
            <v>Vigilancia</v>
          </cell>
          <cell r="C40">
            <v>0</v>
          </cell>
          <cell r="D40">
            <v>0</v>
          </cell>
          <cell r="E40">
            <v>0</v>
          </cell>
          <cell r="F40">
            <v>0</v>
          </cell>
          <cell r="G40">
            <v>0</v>
          </cell>
          <cell r="H40">
            <v>0</v>
          </cell>
          <cell r="I40">
            <v>0</v>
          </cell>
          <cell r="J40">
            <v>0</v>
          </cell>
          <cell r="K40">
            <v>0</v>
          </cell>
          <cell r="L40">
            <v>0</v>
          </cell>
        </row>
        <row r="41">
          <cell r="A41" t="str">
            <v>2.5</v>
          </cell>
          <cell r="B41" t="str">
            <v>Pick Fiat</v>
          </cell>
          <cell r="C41">
            <v>0</v>
          </cell>
          <cell r="E41">
            <v>0</v>
          </cell>
          <cell r="F41">
            <v>0</v>
          </cell>
          <cell r="G41">
            <v>0</v>
          </cell>
          <cell r="H41">
            <v>0</v>
          </cell>
          <cell r="I41">
            <v>0</v>
          </cell>
          <cell r="J41">
            <v>0</v>
          </cell>
          <cell r="K41">
            <v>0</v>
          </cell>
          <cell r="L41">
            <v>0</v>
          </cell>
        </row>
        <row r="42">
          <cell r="A42" t="str">
            <v>2.6</v>
          </cell>
          <cell r="B42" t="str">
            <v>Gastos Gerais</v>
          </cell>
          <cell r="C42">
            <v>0</v>
          </cell>
          <cell r="D42">
            <v>0</v>
          </cell>
          <cell r="E42">
            <v>0</v>
          </cell>
          <cell r="F42">
            <v>0</v>
          </cell>
          <cell r="G42">
            <v>0</v>
          </cell>
          <cell r="H42">
            <v>0</v>
          </cell>
          <cell r="I42">
            <v>0</v>
          </cell>
          <cell r="J42">
            <v>0</v>
          </cell>
          <cell r="K42">
            <v>0</v>
          </cell>
          <cell r="L42">
            <v>0</v>
          </cell>
        </row>
        <row r="43">
          <cell r="A43" t="str">
            <v>2.7</v>
          </cell>
          <cell r="B43">
            <v>0</v>
          </cell>
          <cell r="C43">
            <v>0</v>
          </cell>
          <cell r="D43">
            <v>0</v>
          </cell>
          <cell r="E43">
            <v>0</v>
          </cell>
        </row>
        <row r="44">
          <cell r="A44" t="str">
            <v>2.8</v>
          </cell>
          <cell r="B44">
            <v>0</v>
          </cell>
          <cell r="C44">
            <v>0</v>
          </cell>
          <cell r="D44">
            <v>0</v>
          </cell>
          <cell r="E44">
            <v>0</v>
          </cell>
          <cell r="F44">
            <v>0</v>
          </cell>
          <cell r="G44">
            <v>0</v>
          </cell>
          <cell r="H44">
            <v>0</v>
          </cell>
          <cell r="I44">
            <v>0</v>
          </cell>
          <cell r="J44">
            <v>0</v>
          </cell>
          <cell r="K44">
            <v>0</v>
          </cell>
          <cell r="L44">
            <v>0</v>
          </cell>
        </row>
        <row r="45">
          <cell r="A45" t="str">
            <v>2.9</v>
          </cell>
          <cell r="B45">
            <v>0</v>
          </cell>
          <cell r="C45">
            <v>0</v>
          </cell>
          <cell r="D45">
            <v>0</v>
          </cell>
          <cell r="E45">
            <v>0</v>
          </cell>
          <cell r="F45">
            <v>0</v>
          </cell>
          <cell r="G45">
            <v>0</v>
          </cell>
          <cell r="H45">
            <v>0</v>
          </cell>
          <cell r="I45">
            <v>0</v>
          </cell>
          <cell r="J45">
            <v>0</v>
          </cell>
          <cell r="K45">
            <v>0</v>
          </cell>
          <cell r="L45">
            <v>0</v>
          </cell>
        </row>
        <row r="46">
          <cell r="A46" t="str">
            <v>2.10</v>
          </cell>
          <cell r="B46">
            <v>0</v>
          </cell>
          <cell r="C46">
            <v>0</v>
          </cell>
          <cell r="D46">
            <v>0</v>
          </cell>
          <cell r="E46">
            <v>0</v>
          </cell>
          <cell r="F46">
            <v>0</v>
          </cell>
          <cell r="G46">
            <v>0</v>
          </cell>
          <cell r="H46">
            <v>0</v>
          </cell>
          <cell r="I46">
            <v>0</v>
          </cell>
          <cell r="J46">
            <v>0</v>
          </cell>
          <cell r="K46">
            <v>0</v>
          </cell>
          <cell r="L46">
            <v>0</v>
          </cell>
        </row>
        <row r="48">
          <cell r="B48" t="str">
            <v>CONTIGENCIA</v>
          </cell>
          <cell r="C48">
            <v>0</v>
          </cell>
          <cell r="D48">
            <v>0</v>
          </cell>
          <cell r="E48">
            <v>0</v>
          </cell>
          <cell r="F48">
            <v>0</v>
          </cell>
          <cell r="G48">
            <v>0</v>
          </cell>
          <cell r="H48">
            <v>0</v>
          </cell>
          <cell r="I48">
            <v>0</v>
          </cell>
          <cell r="J48">
            <v>0</v>
          </cell>
          <cell r="K48">
            <v>0</v>
          </cell>
          <cell r="L48">
            <v>0</v>
          </cell>
        </row>
        <row r="50">
          <cell r="B50" t="str">
            <v>TOTAL</v>
          </cell>
          <cell r="C50" t="e">
            <v>#N/A</v>
          </cell>
          <cell r="D50" t="e">
            <v>#N/A</v>
          </cell>
          <cell r="E50" t="e">
            <v>#N/A</v>
          </cell>
          <cell r="F50" t="e">
            <v>#N/A</v>
          </cell>
          <cell r="G50" t="e">
            <v>#N/A</v>
          </cell>
          <cell r="H50" t="e">
            <v>#N/A</v>
          </cell>
          <cell r="I50" t="e">
            <v>#N/A</v>
          </cell>
          <cell r="J50" t="e">
            <v>#N/A</v>
          </cell>
          <cell r="K50" t="e">
            <v>#N/A</v>
          </cell>
          <cell r="L50" t="e">
            <v>#N/A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Códigos"/>
    </sheetNames>
    <sheetDataSet>
      <sheetData sheetId="0"/>
      <sheetData sheetId="1" refreshError="1">
        <row r="5">
          <cell r="B5" t="str">
            <v>APLICAR PERCEN-</v>
          </cell>
          <cell r="I5">
            <v>99</v>
          </cell>
          <cell r="M5">
            <v>3</v>
          </cell>
          <cell r="O5" t="str">
            <v>BANCO E SANEAGO</v>
          </cell>
        </row>
        <row r="6">
          <cell r="B6" t="str">
            <v>TUAIS PADRÕES</v>
          </cell>
          <cell r="M6">
            <v>4</v>
          </cell>
          <cell r="O6" t="str">
            <v>BANCO E PREFEITURA</v>
          </cell>
        </row>
        <row r="7">
          <cell r="B7" t="str">
            <v>S</v>
          </cell>
          <cell r="M7" t="str">
            <v/>
          </cell>
          <cell r="O7" t="str">
            <v>SANEAGO E PREFEITURA</v>
          </cell>
        </row>
        <row r="8">
          <cell r="B8" t="str">
            <v>CÓDIGO DO CONTRATANTE</v>
          </cell>
          <cell r="M8">
            <v>6</v>
          </cell>
          <cell r="O8" t="str">
            <v>BANCO</v>
          </cell>
        </row>
        <row r="9">
          <cell r="B9" t="str">
            <v>DA MEDIÇÃO ATUAL</v>
          </cell>
          <cell r="M9" t="str">
            <v/>
          </cell>
          <cell r="O9" t="str">
            <v>SANEAGO</v>
          </cell>
        </row>
        <row r="10">
          <cell r="B10">
            <v>1</v>
          </cell>
          <cell r="M10" t="str">
            <v/>
          </cell>
          <cell r="O10" t="str">
            <v>PREFEITURA</v>
          </cell>
        </row>
        <row r="11">
          <cell r="B11" t="str">
            <v>BANCO</v>
          </cell>
          <cell r="O11" t="str">
            <v>NÃO MEDIR</v>
          </cell>
        </row>
        <row r="13">
          <cell r="B13" t="str">
            <v>CÓD.</v>
          </cell>
          <cell r="C13" t="str">
            <v>CONTRATANTES</v>
          </cell>
        </row>
        <row r="14">
          <cell r="B14">
            <v>1</v>
          </cell>
          <cell r="C14" t="str">
            <v>BANCO</v>
          </cell>
        </row>
        <row r="15">
          <cell r="B15">
            <v>2</v>
          </cell>
          <cell r="C15" t="str">
            <v>SANEAGO</v>
          </cell>
        </row>
        <row r="16">
          <cell r="B16">
            <v>3</v>
          </cell>
          <cell r="C16" t="str">
            <v>PREFEITURA</v>
          </cell>
        </row>
        <row r="23">
          <cell r="F23" t="str">
            <v>50-01-13</v>
          </cell>
          <cell r="G23" t="str">
            <v>Planej.</v>
          </cell>
        </row>
        <row r="24">
          <cell r="F24" t="str">
            <v>50-01-13</v>
          </cell>
          <cell r="G24" t="str">
            <v>Prev.-OGU/01-11.935</v>
          </cell>
        </row>
        <row r="25">
          <cell r="F25" t="str">
            <v>50-01-13</v>
          </cell>
          <cell r="G25" t="str">
            <v>JULHO/01</v>
          </cell>
        </row>
        <row r="26">
          <cell r="F26" t="str">
            <v>50-01-13</v>
          </cell>
          <cell r="G26">
            <v>37094</v>
          </cell>
        </row>
        <row r="27">
          <cell r="F27" t="str">
            <v>50-01-13</v>
          </cell>
          <cell r="G27">
            <v>0</v>
          </cell>
        </row>
        <row r="28">
          <cell r="F28" t="str">
            <v>50-01-13</v>
          </cell>
          <cell r="G28">
            <v>0</v>
          </cell>
        </row>
        <row r="29">
          <cell r="F29" t="str">
            <v>50-01-13</v>
          </cell>
          <cell r="G29">
            <v>0</v>
          </cell>
        </row>
        <row r="30">
          <cell r="F30" t="str">
            <v>50-01-13</v>
          </cell>
          <cell r="G30">
            <v>0</v>
          </cell>
        </row>
        <row r="31">
          <cell r="F31" t="str">
            <v>50-01-13</v>
          </cell>
          <cell r="G31">
            <v>0</v>
          </cell>
        </row>
        <row r="32">
          <cell r="F32">
            <v>44</v>
          </cell>
          <cell r="G32" t="str">
            <v>L. ONIBUS - PQ. S. JOÃO</v>
          </cell>
        </row>
        <row r="33">
          <cell r="F33">
            <v>1</v>
          </cell>
          <cell r="G33" t="str">
            <v>BANCO</v>
          </cell>
        </row>
        <row r="34">
          <cell r="F34" t="str">
            <v/>
          </cell>
          <cell r="G34" t="str">
            <v>(TODAS)</v>
          </cell>
        </row>
        <row r="35">
          <cell r="F35">
            <v>13</v>
          </cell>
          <cell r="G35" t="str">
            <v xml:space="preserve"> PL.TR. 11.935_Planej. OGU-2001</v>
          </cell>
        </row>
        <row r="36">
          <cell r="F36" t="str">
            <v>-</v>
          </cell>
          <cell r="G36" t="str">
            <v>ANÁPOLIS, GO</v>
          </cell>
        </row>
        <row r="37">
          <cell r="F37">
            <v>13</v>
          </cell>
          <cell r="G37">
            <v>0</v>
          </cell>
        </row>
        <row r="38">
          <cell r="F38" t="str">
            <v>-</v>
          </cell>
          <cell r="G38" t="str">
            <v>Adhemar Santillo</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Códigos"/>
    </sheetNames>
    <sheetDataSet>
      <sheetData sheetId="0" refreshError="1">
        <row r="8">
          <cell r="D8" t="str">
            <v/>
          </cell>
          <cell r="E8" t="str">
            <v/>
          </cell>
          <cell r="F8" t="str">
            <v/>
          </cell>
          <cell r="G8" t="str">
            <v/>
          </cell>
          <cell r="H8" t="str">
            <v/>
          </cell>
          <cell r="L8" t="str">
            <v/>
          </cell>
          <cell r="M8" t="str">
            <v/>
          </cell>
          <cell r="O8" t="str">
            <v/>
          </cell>
          <cell r="P8" t="str">
            <v/>
          </cell>
        </row>
        <row r="9">
          <cell r="D9" t="str">
            <v/>
          </cell>
          <cell r="E9" t="str">
            <v/>
          </cell>
          <cell r="F9" t="str">
            <v/>
          </cell>
          <cell r="G9" t="str">
            <v/>
          </cell>
          <cell r="H9" t="str">
            <v/>
          </cell>
          <cell r="L9" t="str">
            <v/>
          </cell>
          <cell r="M9" t="str">
            <v/>
          </cell>
          <cell r="O9" t="str">
            <v/>
          </cell>
          <cell r="P9" t="str">
            <v/>
          </cell>
        </row>
        <row r="10">
          <cell r="D10" t="str">
            <v/>
          </cell>
          <cell r="E10" t="str">
            <v/>
          </cell>
          <cell r="F10" t="str">
            <v/>
          </cell>
          <cell r="G10" t="str">
            <v/>
          </cell>
          <cell r="H10" t="str">
            <v/>
          </cell>
          <cell r="L10" t="str">
            <v/>
          </cell>
          <cell r="M10" t="str">
            <v/>
          </cell>
          <cell r="O10" t="str">
            <v/>
          </cell>
          <cell r="P10" t="str">
            <v/>
          </cell>
        </row>
        <row r="11">
          <cell r="D11" t="str">
            <v/>
          </cell>
          <cell r="E11" t="str">
            <v/>
          </cell>
          <cell r="F11" t="str">
            <v/>
          </cell>
          <cell r="G11" t="str">
            <v/>
          </cell>
          <cell r="H11" t="str">
            <v/>
          </cell>
          <cell r="L11" t="str">
            <v/>
          </cell>
          <cell r="M11" t="str">
            <v/>
          </cell>
          <cell r="O11" t="str">
            <v/>
          </cell>
          <cell r="P11" t="str">
            <v/>
          </cell>
        </row>
        <row r="12">
          <cell r="D12" t="str">
            <v/>
          </cell>
          <cell r="E12" t="str">
            <v/>
          </cell>
          <cell r="F12" t="str">
            <v/>
          </cell>
          <cell r="G12" t="str">
            <v/>
          </cell>
          <cell r="H12" t="str">
            <v/>
          </cell>
          <cell r="L12" t="str">
            <v/>
          </cell>
          <cell r="M12" t="str">
            <v/>
          </cell>
          <cell r="O12" t="str">
            <v/>
          </cell>
          <cell r="P12" t="str">
            <v/>
          </cell>
        </row>
        <row r="13">
          <cell r="D13" t="str">
            <v/>
          </cell>
          <cell r="E13" t="str">
            <v/>
          </cell>
          <cell r="F13" t="str">
            <v/>
          </cell>
          <cell r="G13" t="str">
            <v/>
          </cell>
          <cell r="H13" t="str">
            <v/>
          </cell>
          <cell r="L13" t="str">
            <v/>
          </cell>
          <cell r="M13" t="str">
            <v/>
          </cell>
          <cell r="O13" t="str">
            <v/>
          </cell>
          <cell r="P13" t="str">
            <v/>
          </cell>
        </row>
        <row r="14">
          <cell r="D14" t="str">
            <v/>
          </cell>
          <cell r="E14" t="str">
            <v/>
          </cell>
          <cell r="F14" t="str">
            <v/>
          </cell>
          <cell r="G14" t="str">
            <v/>
          </cell>
          <cell r="H14" t="str">
            <v/>
          </cell>
          <cell r="L14" t="str">
            <v/>
          </cell>
          <cell r="M14" t="str">
            <v/>
          </cell>
          <cell r="O14" t="str">
            <v/>
          </cell>
          <cell r="P14" t="str">
            <v/>
          </cell>
        </row>
        <row r="15">
          <cell r="D15" t="str">
            <v/>
          </cell>
          <cell r="E15" t="str">
            <v/>
          </cell>
          <cell r="F15" t="str">
            <v/>
          </cell>
          <cell r="G15" t="str">
            <v/>
          </cell>
          <cell r="H15" t="str">
            <v/>
          </cell>
          <cell r="L15" t="str">
            <v/>
          </cell>
          <cell r="M15" t="str">
            <v/>
          </cell>
          <cell r="O15" t="str">
            <v/>
          </cell>
          <cell r="P15" t="str">
            <v/>
          </cell>
        </row>
        <row r="16">
          <cell r="D16" t="str">
            <v/>
          </cell>
          <cell r="E16" t="str">
            <v/>
          </cell>
          <cell r="F16" t="str">
            <v/>
          </cell>
          <cell r="G16" t="str">
            <v/>
          </cell>
          <cell r="H16" t="str">
            <v/>
          </cell>
          <cell r="L16" t="str">
            <v/>
          </cell>
          <cell r="M16" t="str">
            <v/>
          </cell>
          <cell r="O16" t="str">
            <v/>
          </cell>
          <cell r="P16" t="str">
            <v/>
          </cell>
        </row>
        <row r="17">
          <cell r="D17" t="str">
            <v/>
          </cell>
          <cell r="E17" t="str">
            <v/>
          </cell>
          <cell r="F17" t="str">
            <v/>
          </cell>
          <cell r="G17" t="str">
            <v/>
          </cell>
          <cell r="H17" t="str">
            <v/>
          </cell>
          <cell r="L17" t="str">
            <v/>
          </cell>
          <cell r="M17" t="str">
            <v/>
          </cell>
          <cell r="O17" t="str">
            <v/>
          </cell>
          <cell r="P17" t="str">
            <v/>
          </cell>
        </row>
        <row r="18">
          <cell r="D18" t="str">
            <v/>
          </cell>
          <cell r="E18" t="str">
            <v/>
          </cell>
          <cell r="F18" t="str">
            <v/>
          </cell>
          <cell r="G18" t="str">
            <v/>
          </cell>
          <cell r="H18" t="str">
            <v/>
          </cell>
          <cell r="L18" t="str">
            <v/>
          </cell>
          <cell r="M18" t="str">
            <v/>
          </cell>
          <cell r="O18" t="str">
            <v/>
          </cell>
          <cell r="P18" t="str">
            <v/>
          </cell>
        </row>
        <row r="19">
          <cell r="D19" t="str">
            <v/>
          </cell>
          <cell r="E19" t="str">
            <v/>
          </cell>
          <cell r="F19" t="str">
            <v/>
          </cell>
          <cell r="G19" t="str">
            <v/>
          </cell>
          <cell r="H19" t="str">
            <v/>
          </cell>
          <cell r="L19" t="str">
            <v/>
          </cell>
          <cell r="M19" t="str">
            <v/>
          </cell>
          <cell r="O19" t="str">
            <v/>
          </cell>
          <cell r="P19" t="str">
            <v/>
          </cell>
        </row>
        <row r="20">
          <cell r="D20" t="str">
            <v/>
          </cell>
          <cell r="E20" t="str">
            <v/>
          </cell>
          <cell r="F20" t="str">
            <v/>
          </cell>
          <cell r="G20" t="str">
            <v/>
          </cell>
          <cell r="H20" t="str">
            <v/>
          </cell>
          <cell r="L20" t="str">
            <v/>
          </cell>
          <cell r="M20" t="str">
            <v/>
          </cell>
          <cell r="O20" t="str">
            <v/>
          </cell>
          <cell r="P20" t="str">
            <v/>
          </cell>
        </row>
        <row r="21">
          <cell r="D21" t="str">
            <v/>
          </cell>
          <cell r="E21" t="str">
            <v/>
          </cell>
          <cell r="F21" t="str">
            <v/>
          </cell>
          <cell r="G21" t="str">
            <v/>
          </cell>
          <cell r="H21" t="str">
            <v/>
          </cell>
          <cell r="L21" t="str">
            <v/>
          </cell>
          <cell r="M21" t="str">
            <v/>
          </cell>
          <cell r="O21" t="str">
            <v/>
          </cell>
          <cell r="P21" t="str">
            <v/>
          </cell>
        </row>
        <row r="22">
          <cell r="D22" t="str">
            <v/>
          </cell>
          <cell r="E22" t="str">
            <v/>
          </cell>
          <cell r="F22" t="str">
            <v/>
          </cell>
          <cell r="G22" t="str">
            <v/>
          </cell>
          <cell r="H22" t="str">
            <v/>
          </cell>
          <cell r="L22" t="str">
            <v/>
          </cell>
          <cell r="M22" t="str">
            <v/>
          </cell>
          <cell r="O22" t="str">
            <v/>
          </cell>
          <cell r="P22" t="str">
            <v/>
          </cell>
        </row>
        <row r="23">
          <cell r="D23" t="str">
            <v/>
          </cell>
          <cell r="E23" t="str">
            <v/>
          </cell>
          <cell r="F23" t="str">
            <v/>
          </cell>
          <cell r="G23" t="str">
            <v/>
          </cell>
          <cell r="H23" t="str">
            <v/>
          </cell>
          <cell r="L23" t="str">
            <v/>
          </cell>
          <cell r="M23" t="str">
            <v/>
          </cell>
          <cell r="O23" t="str">
            <v/>
          </cell>
          <cell r="P23" t="str">
            <v/>
          </cell>
        </row>
        <row r="24">
          <cell r="D24" t="str">
            <v/>
          </cell>
          <cell r="E24" t="str">
            <v/>
          </cell>
          <cell r="F24" t="str">
            <v/>
          </cell>
          <cell r="G24" t="str">
            <v/>
          </cell>
          <cell r="H24" t="str">
            <v/>
          </cell>
          <cell r="L24" t="str">
            <v/>
          </cell>
          <cell r="M24" t="str">
            <v/>
          </cell>
          <cell r="O24" t="str">
            <v/>
          </cell>
          <cell r="P24" t="str">
            <v/>
          </cell>
        </row>
        <row r="25">
          <cell r="D25" t="str">
            <v/>
          </cell>
          <cell r="E25" t="str">
            <v/>
          </cell>
          <cell r="F25" t="str">
            <v/>
          </cell>
          <cell r="G25" t="str">
            <v/>
          </cell>
          <cell r="H25" t="str">
            <v/>
          </cell>
          <cell r="L25" t="str">
            <v/>
          </cell>
          <cell r="M25" t="str">
            <v/>
          </cell>
          <cell r="O25" t="str">
            <v/>
          </cell>
          <cell r="P25" t="str">
            <v/>
          </cell>
        </row>
        <row r="26">
          <cell r="D26" t="str">
            <v/>
          </cell>
          <cell r="E26" t="str">
            <v/>
          </cell>
          <cell r="F26" t="str">
            <v/>
          </cell>
          <cell r="G26" t="str">
            <v/>
          </cell>
          <cell r="H26" t="str">
            <v/>
          </cell>
          <cell r="L26" t="str">
            <v/>
          </cell>
          <cell r="M26" t="str">
            <v/>
          </cell>
          <cell r="O26" t="str">
            <v/>
          </cell>
          <cell r="P26" t="str">
            <v/>
          </cell>
        </row>
        <row r="27">
          <cell r="D27" t="str">
            <v/>
          </cell>
          <cell r="E27" t="str">
            <v/>
          </cell>
          <cell r="F27" t="str">
            <v/>
          </cell>
          <cell r="G27" t="str">
            <v/>
          </cell>
          <cell r="H27" t="str">
            <v/>
          </cell>
          <cell r="L27" t="str">
            <v/>
          </cell>
          <cell r="M27" t="str">
            <v/>
          </cell>
          <cell r="O27" t="str">
            <v/>
          </cell>
          <cell r="P27" t="str">
            <v/>
          </cell>
        </row>
        <row r="28">
          <cell r="D28" t="str">
            <v/>
          </cell>
          <cell r="E28" t="str">
            <v/>
          </cell>
          <cell r="F28" t="str">
            <v/>
          </cell>
          <cell r="G28" t="str">
            <v/>
          </cell>
          <cell r="H28" t="str">
            <v/>
          </cell>
          <cell r="L28" t="str">
            <v/>
          </cell>
          <cell r="M28" t="str">
            <v/>
          </cell>
          <cell r="O28" t="str">
            <v/>
          </cell>
          <cell r="P28" t="str">
            <v/>
          </cell>
        </row>
        <row r="29">
          <cell r="D29" t="str">
            <v/>
          </cell>
          <cell r="E29" t="str">
            <v/>
          </cell>
          <cell r="F29" t="str">
            <v/>
          </cell>
          <cell r="G29" t="str">
            <v/>
          </cell>
          <cell r="H29" t="str">
            <v/>
          </cell>
          <cell r="L29" t="str">
            <v/>
          </cell>
          <cell r="M29" t="str">
            <v/>
          </cell>
          <cell r="O29" t="str">
            <v/>
          </cell>
          <cell r="P29" t="str">
            <v/>
          </cell>
        </row>
        <row r="30">
          <cell r="D30" t="str">
            <v/>
          </cell>
          <cell r="E30" t="str">
            <v/>
          </cell>
          <cell r="F30" t="str">
            <v/>
          </cell>
          <cell r="G30" t="str">
            <v/>
          </cell>
          <cell r="H30" t="str">
            <v/>
          </cell>
          <cell r="L30" t="str">
            <v/>
          </cell>
          <cell r="M30" t="str">
            <v/>
          </cell>
          <cell r="O30" t="str">
            <v/>
          </cell>
          <cell r="P30" t="str">
            <v/>
          </cell>
        </row>
        <row r="31">
          <cell r="D31" t="str">
            <v/>
          </cell>
          <cell r="E31" t="str">
            <v/>
          </cell>
          <cell r="F31" t="str">
            <v/>
          </cell>
          <cell r="G31" t="str">
            <v/>
          </cell>
          <cell r="H31" t="str">
            <v/>
          </cell>
          <cell r="L31" t="str">
            <v/>
          </cell>
          <cell r="M31" t="str">
            <v/>
          </cell>
          <cell r="O31" t="str">
            <v/>
          </cell>
          <cell r="P31" t="str">
            <v/>
          </cell>
        </row>
        <row r="32">
          <cell r="D32" t="str">
            <v/>
          </cell>
          <cell r="E32" t="str">
            <v/>
          </cell>
          <cell r="F32" t="str">
            <v/>
          </cell>
          <cell r="G32" t="str">
            <v/>
          </cell>
          <cell r="H32" t="str">
            <v/>
          </cell>
          <cell r="L32" t="str">
            <v/>
          </cell>
          <cell r="M32" t="str">
            <v/>
          </cell>
          <cell r="O32" t="str">
            <v/>
          </cell>
          <cell r="P32" t="str">
            <v/>
          </cell>
        </row>
        <row r="33">
          <cell r="D33" t="str">
            <v/>
          </cell>
          <cell r="E33" t="str">
            <v/>
          </cell>
          <cell r="F33" t="str">
            <v/>
          </cell>
          <cell r="G33" t="str">
            <v/>
          </cell>
          <cell r="H33" t="str">
            <v/>
          </cell>
          <cell r="L33" t="str">
            <v/>
          </cell>
          <cell r="M33" t="str">
            <v/>
          </cell>
          <cell r="O33" t="str">
            <v/>
          </cell>
          <cell r="P33" t="str">
            <v/>
          </cell>
        </row>
        <row r="34">
          <cell r="D34" t="str">
            <v/>
          </cell>
          <cell r="E34" t="str">
            <v/>
          </cell>
          <cell r="F34" t="str">
            <v/>
          </cell>
          <cell r="G34" t="str">
            <v/>
          </cell>
          <cell r="H34" t="str">
            <v/>
          </cell>
          <cell r="L34" t="str">
            <v/>
          </cell>
          <cell r="M34" t="str">
            <v/>
          </cell>
          <cell r="O34" t="str">
            <v/>
          </cell>
          <cell r="P34" t="str">
            <v/>
          </cell>
        </row>
        <row r="35">
          <cell r="D35" t="str">
            <v/>
          </cell>
          <cell r="E35" t="str">
            <v/>
          </cell>
          <cell r="F35" t="str">
            <v/>
          </cell>
          <cell r="G35" t="str">
            <v/>
          </cell>
          <cell r="H35" t="str">
            <v/>
          </cell>
          <cell r="L35" t="str">
            <v/>
          </cell>
          <cell r="M35" t="str">
            <v/>
          </cell>
          <cell r="O35" t="str">
            <v/>
          </cell>
          <cell r="P35" t="str">
            <v/>
          </cell>
        </row>
        <row r="36">
          <cell r="D36" t="str">
            <v/>
          </cell>
          <cell r="E36" t="str">
            <v/>
          </cell>
          <cell r="F36" t="str">
            <v/>
          </cell>
          <cell r="G36" t="str">
            <v/>
          </cell>
          <cell r="H36" t="str">
            <v/>
          </cell>
          <cell r="L36" t="str">
            <v/>
          </cell>
          <cell r="M36" t="str">
            <v/>
          </cell>
          <cell r="O36" t="str">
            <v/>
          </cell>
          <cell r="P36" t="str">
            <v/>
          </cell>
        </row>
        <row r="37">
          <cell r="D37" t="str">
            <v/>
          </cell>
          <cell r="E37" t="str">
            <v/>
          </cell>
          <cell r="F37" t="str">
            <v/>
          </cell>
          <cell r="G37" t="str">
            <v/>
          </cell>
          <cell r="H37" t="str">
            <v/>
          </cell>
          <cell r="L37" t="str">
            <v/>
          </cell>
          <cell r="M37" t="str">
            <v/>
          </cell>
          <cell r="O37" t="str">
            <v/>
          </cell>
          <cell r="P37" t="str">
            <v/>
          </cell>
        </row>
        <row r="38">
          <cell r="D38" t="str">
            <v/>
          </cell>
          <cell r="E38" t="str">
            <v/>
          </cell>
          <cell r="F38" t="str">
            <v/>
          </cell>
          <cell r="G38" t="str">
            <v/>
          </cell>
          <cell r="H38" t="str">
            <v/>
          </cell>
          <cell r="L38" t="str">
            <v/>
          </cell>
          <cell r="M38" t="str">
            <v/>
          </cell>
          <cell r="O38" t="str">
            <v/>
          </cell>
          <cell r="P38" t="str">
            <v/>
          </cell>
        </row>
      </sheetData>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sheetName val="Códigos"/>
      <sheetName val="PORIGINAL"/>
      <sheetName val="pm_morr_edit"/>
    </sheetNames>
    <sheetDataSet>
      <sheetData sheetId="0" refreshError="1"/>
      <sheetData sheetId="1" refreshError="1"/>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ínculos (Não Mexer)"/>
      <sheetName val="Saldos Iniciais"/>
      <sheetName val="Medições Diretas"/>
      <sheetName val="Boletim de Medição"/>
      <sheetName val="S. L. V."/>
      <sheetName val="Carta à C. E. F."/>
      <sheetName val="Vínculos"/>
      <sheetName val="Planejamento"/>
      <sheetName val="Canteiro"/>
    </sheetNames>
    <sheetDataSet>
      <sheetData sheetId="0"/>
      <sheetData sheetId="1"/>
      <sheetData sheetId="2"/>
      <sheetData sheetId="3"/>
      <sheetData sheetId="4"/>
      <sheetData sheetId="5"/>
      <sheetData sheetId="6"/>
      <sheetData sheetId="7">
        <row r="13">
          <cell r="E13">
            <v>0.2</v>
          </cell>
        </row>
      </sheetData>
      <sheetData sheetId="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 VIII Enc Soc A"/>
      <sheetName val="Mem Enc Soc TA"/>
      <sheetName val="Anex VIII Enc Soc A HE"/>
      <sheetName val="Mem Enc Soc TA HE"/>
      <sheetName val="Comp BDI"/>
      <sheetName val="Plan1"/>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instalação"/>
      <sheetName val="BDI"/>
      <sheetName val="l.sociais"/>
      <sheetName val="CRONOGRAMA"/>
      <sheetName val="comp"/>
      <sheetName val="PLANILHA"/>
      <sheetName val="RESUMO"/>
      <sheetName val="ROSTO"/>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ociais"/>
      <sheetName val="BDI"/>
      <sheetName val="CRONOGRAMA"/>
      <sheetName val="comp"/>
      <sheetName val="PLANILHA"/>
      <sheetName val="RESUMO"/>
      <sheetName val="ROSTO"/>
    </sheetNames>
    <sheetDataSet>
      <sheetData sheetId="0"/>
      <sheetData sheetId="1"/>
      <sheetData sheetId="2"/>
      <sheetData sheetId="3"/>
      <sheetData sheetId="4"/>
      <sheetData sheetId="5"/>
      <sheetData sheetId="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AD"/>
      <sheetName val="CÁLCULO"/>
      <sheetName val="CCALC  REDE REDE-01"/>
      <sheetName val="TABELA_PREÇOS_2008"/>
      <sheetName val="MEMÓRIA_DE_CÁLCULO"/>
      <sheetName val="BL_PLAN"/>
      <sheetName val="BL_QUANT"/>
      <sheetName val="DRENAGEM"/>
      <sheetName val="RESUMO_DRENAGEM"/>
      <sheetName val="RESUMO SINTETICO"/>
      <sheetName val="PLANILHA_CALCULO"/>
      <sheetName val="PLANILHA_CALCULO (CLIENTE)"/>
      <sheetName val="Plan1"/>
      <sheetName val="COORDENADAS"/>
      <sheetName val="Plan3"/>
    </sheetNames>
    <sheetDataSet>
      <sheetData sheetId="0">
        <row r="1">
          <cell r="P1" t="str">
            <v>TUBO_x000D_</v>
          </cell>
        </row>
      </sheetData>
      <sheetData sheetId="1">
        <row r="1">
          <cell r="AO1" t="str">
            <v>TAMPÃO</v>
          </cell>
        </row>
        <row r="2">
          <cell r="AO2" t="str">
            <v>FF</v>
          </cell>
        </row>
        <row r="3">
          <cell r="AO3" t="str">
            <v>FF</v>
          </cell>
        </row>
        <row r="4">
          <cell r="AO4" t="str">
            <v>FF</v>
          </cell>
        </row>
        <row r="5">
          <cell r="AO5" t="str">
            <v>C</v>
          </cell>
        </row>
        <row r="6">
          <cell r="AO6" t="str">
            <v>FF</v>
          </cell>
        </row>
        <row r="7">
          <cell r="AO7" t="str">
            <v>FF</v>
          </cell>
        </row>
        <row r="8">
          <cell r="AO8" t="str">
            <v>FF</v>
          </cell>
        </row>
        <row r="9">
          <cell r="AO9" t="str">
            <v>FF</v>
          </cell>
        </row>
        <row r="10">
          <cell r="AO10" t="str">
            <v>FF</v>
          </cell>
        </row>
        <row r="11">
          <cell r="AO11" t="str">
            <v>FF</v>
          </cell>
        </row>
        <row r="12">
          <cell r="AO12" t="str">
            <v>FF</v>
          </cell>
        </row>
        <row r="13">
          <cell r="AO13" t="str">
            <v>C</v>
          </cell>
        </row>
        <row r="14">
          <cell r="AO14" t="str">
            <v>FF</v>
          </cell>
        </row>
        <row r="15">
          <cell r="AO15" t="str">
            <v>C</v>
          </cell>
        </row>
        <row r="16">
          <cell r="AO16" t="str">
            <v>FF</v>
          </cell>
        </row>
        <row r="17">
          <cell r="AO17" t="str">
            <v>FF</v>
          </cell>
        </row>
        <row r="18">
          <cell r="AO18" t="str">
            <v>FF</v>
          </cell>
        </row>
        <row r="19">
          <cell r="AO19" t="str">
            <v>FF</v>
          </cell>
        </row>
        <row r="20">
          <cell r="AO20" t="str">
            <v>FF</v>
          </cell>
        </row>
        <row r="21">
          <cell r="AO21" t="str">
            <v>FF</v>
          </cell>
        </row>
        <row r="22">
          <cell r="AO22" t="str">
            <v>FF</v>
          </cell>
        </row>
        <row r="23">
          <cell r="AO23" t="str">
            <v>FF</v>
          </cell>
        </row>
        <row r="24">
          <cell r="AO24" t="str">
            <v>FF</v>
          </cell>
        </row>
        <row r="25">
          <cell r="AO25" t="str">
            <v>FF</v>
          </cell>
        </row>
        <row r="26">
          <cell r="AO26" t="str">
            <v>FF</v>
          </cell>
        </row>
        <row r="27">
          <cell r="AO27" t="str">
            <v>FF</v>
          </cell>
        </row>
        <row r="28">
          <cell r="AO28" t="str">
            <v>FF</v>
          </cell>
        </row>
        <row r="29">
          <cell r="AO29" t="str">
            <v>FF</v>
          </cell>
        </row>
        <row r="30">
          <cell r="AO30" t="str">
            <v>FF</v>
          </cell>
        </row>
        <row r="31">
          <cell r="AO31" t="str">
            <v>FF</v>
          </cell>
        </row>
        <row r="32">
          <cell r="AO32" t="str">
            <v>FF</v>
          </cell>
        </row>
        <row r="33">
          <cell r="AO33" t="str">
            <v>FF</v>
          </cell>
        </row>
        <row r="34">
          <cell r="AO34" t="str">
            <v>FF</v>
          </cell>
        </row>
        <row r="35">
          <cell r="AO35" t="str">
            <v>FF</v>
          </cell>
        </row>
        <row r="36">
          <cell r="AO36" t="str">
            <v>FF</v>
          </cell>
        </row>
        <row r="37">
          <cell r="AO37" t="str">
            <v>FF</v>
          </cell>
        </row>
        <row r="38">
          <cell r="AO38" t="str">
            <v>FF</v>
          </cell>
        </row>
        <row r="39">
          <cell r="AO39" t="str">
            <v>FF</v>
          </cell>
        </row>
        <row r="40">
          <cell r="AO40" t="str">
            <v>FF</v>
          </cell>
        </row>
        <row r="41">
          <cell r="AO41" t="str">
            <v>C</v>
          </cell>
        </row>
        <row r="42">
          <cell r="AO42" t="str">
            <v>C</v>
          </cell>
        </row>
        <row r="43">
          <cell r="AO43" t="str">
            <v>C</v>
          </cell>
        </row>
        <row r="44">
          <cell r="AO44" t="str">
            <v>C</v>
          </cell>
        </row>
        <row r="45">
          <cell r="AO45" t="str">
            <v>C</v>
          </cell>
        </row>
        <row r="46">
          <cell r="AO46" t="str">
            <v>C</v>
          </cell>
        </row>
        <row r="47">
          <cell r="AO47" t="str">
            <v>FF</v>
          </cell>
        </row>
        <row r="48">
          <cell r="AO48" t="str">
            <v>FF</v>
          </cell>
        </row>
        <row r="49">
          <cell r="AO49" t="str">
            <v>FF</v>
          </cell>
        </row>
        <row r="50">
          <cell r="AO50" t="str">
            <v>FF</v>
          </cell>
        </row>
        <row r="51">
          <cell r="AO51" t="str">
            <v>FF</v>
          </cell>
        </row>
        <row r="52">
          <cell r="AO52" t="str">
            <v>FF</v>
          </cell>
        </row>
        <row r="53">
          <cell r="AO53" t="str">
            <v>FF</v>
          </cell>
        </row>
        <row r="54">
          <cell r="AO54" t="str">
            <v>FF</v>
          </cell>
        </row>
        <row r="55">
          <cell r="AO55" t="str">
            <v>FF</v>
          </cell>
        </row>
        <row r="56">
          <cell r="AO56" t="str">
            <v>FF</v>
          </cell>
        </row>
        <row r="57">
          <cell r="AO57" t="str">
            <v>FF</v>
          </cell>
        </row>
        <row r="58">
          <cell r="AO58" t="str">
            <v>FF</v>
          </cell>
        </row>
        <row r="59">
          <cell r="AO59" t="str">
            <v>FF</v>
          </cell>
        </row>
        <row r="60">
          <cell r="AO60" t="str">
            <v>FF</v>
          </cell>
        </row>
        <row r="61">
          <cell r="AO61" t="str">
            <v>FF</v>
          </cell>
        </row>
        <row r="62">
          <cell r="AO62" t="str">
            <v>C</v>
          </cell>
        </row>
        <row r="63">
          <cell r="AO63" t="str">
            <v>FF</v>
          </cell>
        </row>
        <row r="64">
          <cell r="AO64" t="str">
            <v>FF</v>
          </cell>
        </row>
        <row r="65">
          <cell r="AO65" t="str">
            <v>FF</v>
          </cell>
        </row>
        <row r="66">
          <cell r="AO66" t="str">
            <v>FF</v>
          </cell>
        </row>
        <row r="67">
          <cell r="AO67" t="str">
            <v>FF</v>
          </cell>
        </row>
        <row r="68">
          <cell r="AO68" t="str">
            <v>FF</v>
          </cell>
        </row>
        <row r="69">
          <cell r="AO69" t="str">
            <v>FF</v>
          </cell>
        </row>
        <row r="70">
          <cell r="AO70" t="str">
            <v>FF</v>
          </cell>
        </row>
        <row r="71">
          <cell r="AO71" t="str">
            <v>FF</v>
          </cell>
        </row>
        <row r="72">
          <cell r="AO72" t="str">
            <v>FF</v>
          </cell>
        </row>
        <row r="73">
          <cell r="AO73" t="str">
            <v>FF</v>
          </cell>
        </row>
        <row r="74">
          <cell r="AO74" t="str">
            <v>FF</v>
          </cell>
        </row>
        <row r="75">
          <cell r="AO75" t="str">
            <v>FF</v>
          </cell>
        </row>
        <row r="76">
          <cell r="AO76" t="str">
            <v>FF</v>
          </cell>
        </row>
        <row r="77">
          <cell r="AO77" t="str">
            <v>FF</v>
          </cell>
        </row>
        <row r="78">
          <cell r="AO78" t="str">
            <v>FF</v>
          </cell>
        </row>
        <row r="79">
          <cell r="AO79" t="str">
            <v>FF</v>
          </cell>
        </row>
        <row r="80">
          <cell r="AO80" t="str">
            <v>FF</v>
          </cell>
        </row>
        <row r="81">
          <cell r="AO81" t="str">
            <v>FF</v>
          </cell>
        </row>
        <row r="82">
          <cell r="AO82" t="str">
            <v>FF</v>
          </cell>
        </row>
        <row r="83">
          <cell r="AO83" t="str">
            <v>FF</v>
          </cell>
        </row>
        <row r="84">
          <cell r="AO84" t="str">
            <v>FF</v>
          </cell>
        </row>
        <row r="85">
          <cell r="AO85" t="str">
            <v>FF</v>
          </cell>
        </row>
        <row r="86">
          <cell r="AO86" t="str">
            <v>FF</v>
          </cell>
        </row>
        <row r="87">
          <cell r="AO87" t="str">
            <v>FF</v>
          </cell>
        </row>
        <row r="88">
          <cell r="AO88" t="str">
            <v>FF</v>
          </cell>
        </row>
        <row r="89">
          <cell r="AO89" t="str">
            <v>FF</v>
          </cell>
        </row>
        <row r="90">
          <cell r="AO90" t="str">
            <v>FF</v>
          </cell>
        </row>
        <row r="91">
          <cell r="AO91" t="str">
            <v>FF</v>
          </cell>
        </row>
        <row r="92">
          <cell r="AO92" t="str">
            <v>FF</v>
          </cell>
        </row>
        <row r="93">
          <cell r="AO93" t="str">
            <v>FF</v>
          </cell>
        </row>
        <row r="94">
          <cell r="AO94" t="str">
            <v>FF</v>
          </cell>
        </row>
        <row r="95">
          <cell r="AO95" t="str">
            <v>FF</v>
          </cell>
        </row>
        <row r="96">
          <cell r="AO96" t="str">
            <v>FF</v>
          </cell>
        </row>
        <row r="97">
          <cell r="AO97" t="str">
            <v>FF</v>
          </cell>
        </row>
        <row r="98">
          <cell r="AO98" t="str">
            <v>FF</v>
          </cell>
        </row>
        <row r="99">
          <cell r="AO99" t="str">
            <v>FF</v>
          </cell>
        </row>
        <row r="100">
          <cell r="AO100" t="str">
            <v>FF</v>
          </cell>
        </row>
        <row r="101">
          <cell r="AO101" t="str">
            <v>FF</v>
          </cell>
        </row>
        <row r="102">
          <cell r="AO102" t="str">
            <v>FF</v>
          </cell>
        </row>
        <row r="103">
          <cell r="AO103" t="str">
            <v>FF</v>
          </cell>
        </row>
        <row r="104">
          <cell r="AO104" t="str">
            <v>FF</v>
          </cell>
        </row>
        <row r="105">
          <cell r="AO105" t="str">
            <v>FF</v>
          </cell>
        </row>
        <row r="106">
          <cell r="AO106" t="str">
            <v>FF</v>
          </cell>
        </row>
        <row r="107">
          <cell r="AO107" t="str">
            <v>FF</v>
          </cell>
        </row>
        <row r="108">
          <cell r="AO108" t="str">
            <v>FF</v>
          </cell>
        </row>
        <row r="109">
          <cell r="AO109" t="str">
            <v>FF</v>
          </cell>
        </row>
        <row r="110">
          <cell r="AO110" t="str">
            <v>FF</v>
          </cell>
        </row>
        <row r="111">
          <cell r="AO111" t="str">
            <v>FF</v>
          </cell>
        </row>
        <row r="112">
          <cell r="AO112" t="str">
            <v>FF</v>
          </cell>
        </row>
        <row r="113">
          <cell r="AO113" t="str">
            <v>FF</v>
          </cell>
        </row>
        <row r="114">
          <cell r="AO114" t="str">
            <v>FF</v>
          </cell>
        </row>
        <row r="115">
          <cell r="AO115" t="str">
            <v>FF</v>
          </cell>
        </row>
        <row r="116">
          <cell r="AO116" t="str">
            <v>FF</v>
          </cell>
        </row>
        <row r="117">
          <cell r="AO117" t="str">
            <v>FF</v>
          </cell>
        </row>
        <row r="118">
          <cell r="AO118" t="str">
            <v>FF</v>
          </cell>
        </row>
        <row r="119">
          <cell r="AO119" t="str">
            <v>FF</v>
          </cell>
        </row>
        <row r="120">
          <cell r="AO120" t="str">
            <v>FF</v>
          </cell>
        </row>
        <row r="121">
          <cell r="AO121" t="str">
            <v>FF</v>
          </cell>
        </row>
        <row r="122">
          <cell r="AO122" t="str">
            <v>FF</v>
          </cell>
        </row>
        <row r="123">
          <cell r="AO123" t="str">
            <v>FF</v>
          </cell>
        </row>
        <row r="124">
          <cell r="AO124" t="str">
            <v>FF</v>
          </cell>
        </row>
        <row r="125">
          <cell r="AO125" t="str">
            <v>FF</v>
          </cell>
        </row>
        <row r="126">
          <cell r="AO126" t="str">
            <v>FF</v>
          </cell>
        </row>
        <row r="127">
          <cell r="AO127" t="str">
            <v>FF</v>
          </cell>
        </row>
        <row r="128">
          <cell r="AO128" t="str">
            <v>FF</v>
          </cell>
        </row>
        <row r="129">
          <cell r="AO129" t="str">
            <v>FF</v>
          </cell>
        </row>
        <row r="130">
          <cell r="AO130" t="str">
            <v>FF</v>
          </cell>
        </row>
        <row r="131">
          <cell r="AO131" t="str">
            <v>FF</v>
          </cell>
        </row>
        <row r="132">
          <cell r="AO132" t="str">
            <v>FF</v>
          </cell>
        </row>
        <row r="133">
          <cell r="AO133" t="str">
            <v>FF</v>
          </cell>
        </row>
        <row r="134">
          <cell r="AO134" t="str">
            <v>FF</v>
          </cell>
        </row>
        <row r="135">
          <cell r="AO135" t="str">
            <v>FF</v>
          </cell>
        </row>
        <row r="136">
          <cell r="AO136" t="str">
            <v>FF</v>
          </cell>
        </row>
        <row r="137">
          <cell r="AO137" t="str">
            <v>FF</v>
          </cell>
        </row>
        <row r="138">
          <cell r="AO138" t="str">
            <v>FF</v>
          </cell>
        </row>
        <row r="139">
          <cell r="AO139" t="str">
            <v>FF</v>
          </cell>
        </row>
        <row r="140">
          <cell r="AO140" t="str">
            <v>FF</v>
          </cell>
        </row>
        <row r="141">
          <cell r="AO141" t="str">
            <v>FF</v>
          </cell>
        </row>
        <row r="142">
          <cell r="AO142" t="str">
            <v>FF</v>
          </cell>
        </row>
        <row r="143">
          <cell r="AO143" t="str">
            <v>FF</v>
          </cell>
        </row>
        <row r="144">
          <cell r="AO144" t="str">
            <v>FF</v>
          </cell>
        </row>
        <row r="145">
          <cell r="AO145" t="str">
            <v>FF</v>
          </cell>
        </row>
        <row r="146">
          <cell r="AO146" t="str">
            <v>FF</v>
          </cell>
        </row>
        <row r="147">
          <cell r="AO147" t="str">
            <v>FF</v>
          </cell>
        </row>
        <row r="148">
          <cell r="AO148" t="str">
            <v>FF</v>
          </cell>
        </row>
        <row r="149">
          <cell r="AO149" t="str">
            <v>FF</v>
          </cell>
        </row>
        <row r="150">
          <cell r="AO150" t="str">
            <v>FF</v>
          </cell>
        </row>
        <row r="151">
          <cell r="AO151" t="str">
            <v>FF</v>
          </cell>
        </row>
        <row r="152">
          <cell r="AO152" t="str">
            <v>FF</v>
          </cell>
        </row>
        <row r="153">
          <cell r="AO153" t="str">
            <v>FF</v>
          </cell>
        </row>
        <row r="154">
          <cell r="AO154" t="str">
            <v>FF</v>
          </cell>
        </row>
        <row r="155">
          <cell r="AO155" t="str">
            <v>FF</v>
          </cell>
        </row>
        <row r="156">
          <cell r="AO156" t="str">
            <v>FF</v>
          </cell>
        </row>
        <row r="157">
          <cell r="AO157" t="str">
            <v>FF</v>
          </cell>
        </row>
        <row r="158">
          <cell r="AO158" t="str">
            <v>FF</v>
          </cell>
        </row>
        <row r="159">
          <cell r="AO159" t="str">
            <v>FF</v>
          </cell>
        </row>
        <row r="160">
          <cell r="AO160" t="str">
            <v>FF</v>
          </cell>
        </row>
        <row r="161">
          <cell r="AO161" t="str">
            <v>FF</v>
          </cell>
        </row>
        <row r="162">
          <cell r="AO162" t="str">
            <v>FF</v>
          </cell>
        </row>
        <row r="163">
          <cell r="AO163" t="str">
            <v>C</v>
          </cell>
        </row>
        <row r="164">
          <cell r="AO164" t="str">
            <v>C</v>
          </cell>
        </row>
        <row r="165">
          <cell r="AO165" t="str">
            <v>C</v>
          </cell>
        </row>
        <row r="166">
          <cell r="AO166" t="str">
            <v>C</v>
          </cell>
        </row>
        <row r="167">
          <cell r="AO167" t="str">
            <v>C</v>
          </cell>
        </row>
        <row r="168">
          <cell r="AO168" t="str">
            <v>C</v>
          </cell>
        </row>
        <row r="169">
          <cell r="AO169" t="str">
            <v>C</v>
          </cell>
        </row>
      </sheetData>
      <sheetData sheetId="2">
        <row r="2">
          <cell r="F2" t="str">
            <v>01-01</v>
          </cell>
          <cell r="G2" t="str">
            <v>01-02</v>
          </cell>
          <cell r="H2" t="e">
            <v>#REF!</v>
          </cell>
          <cell r="I2" t="e">
            <v>#REF!</v>
          </cell>
          <cell r="J2">
            <v>1.855</v>
          </cell>
          <cell r="K2">
            <v>1.861</v>
          </cell>
          <cell r="L2" t="str">
            <v>R01-PV01-&gt;R01-PV02</v>
          </cell>
          <cell r="M2" t="str">
            <v xml:space="preserve">BSTC 600 x 55 </v>
          </cell>
          <cell r="N2">
            <v>1064.549</v>
          </cell>
        </row>
        <row r="3">
          <cell r="F3" t="str">
            <v>01-02</v>
          </cell>
          <cell r="G3" t="str">
            <v>01-03</v>
          </cell>
          <cell r="H3" t="e">
            <v>#REF!</v>
          </cell>
          <cell r="I3" t="e">
            <v>#REF!</v>
          </cell>
          <cell r="J3">
            <v>1.861</v>
          </cell>
          <cell r="K3">
            <v>1.8779999999999999</v>
          </cell>
          <cell r="L3" t="str">
            <v>R01-PV02-&gt;R01-PV03</v>
          </cell>
          <cell r="M3" t="str">
            <v xml:space="preserve">BSTC 600 x 55 </v>
          </cell>
          <cell r="N3">
            <v>1063.6199999999999</v>
          </cell>
        </row>
        <row r="4">
          <cell r="F4" t="str">
            <v>01-03</v>
          </cell>
          <cell r="G4" t="str">
            <v>01-04</v>
          </cell>
          <cell r="H4" t="e">
            <v>#REF!</v>
          </cell>
          <cell r="I4" t="e">
            <v>#REF!</v>
          </cell>
          <cell r="J4">
            <v>1.8779999999999999</v>
          </cell>
          <cell r="K4">
            <v>1.905</v>
          </cell>
          <cell r="L4" t="str">
            <v>R01-PV03-&gt;R01-PV04</v>
          </cell>
          <cell r="M4" t="str">
            <v xml:space="preserve">BSTC 600 x 55 </v>
          </cell>
          <cell r="N4">
            <v>1062.7049999999999</v>
          </cell>
        </row>
        <row r="5">
          <cell r="F5" t="str">
            <v>01-04</v>
          </cell>
          <cell r="G5" t="str">
            <v>01-05</v>
          </cell>
          <cell r="H5" t="e">
            <v>#REF!</v>
          </cell>
          <cell r="I5" t="e">
            <v>#REF!</v>
          </cell>
          <cell r="J5">
            <v>1.905</v>
          </cell>
          <cell r="K5">
            <v>2.1320000000000001</v>
          </cell>
          <cell r="L5" t="str">
            <v>R01-PV04-&gt;R01-PV05</v>
          </cell>
          <cell r="M5" t="str">
            <v xml:space="preserve">BSTC 600 x 55 </v>
          </cell>
          <cell r="N5">
            <v>1061.5139999999999</v>
          </cell>
        </row>
        <row r="6">
          <cell r="F6" t="str">
            <v>01-05</v>
          </cell>
          <cell r="G6" t="str">
            <v>01-06</v>
          </cell>
          <cell r="H6" t="e">
            <v>#REF!</v>
          </cell>
          <cell r="I6" t="e">
            <v>#REF!</v>
          </cell>
          <cell r="J6">
            <v>2.1320000000000001</v>
          </cell>
          <cell r="K6">
            <v>2.3540000000000001</v>
          </cell>
          <cell r="L6" t="str">
            <v>R01-PV05-&gt;R01-PV06</v>
          </cell>
          <cell r="M6" t="str">
            <v xml:space="preserve">BSTC 800 x 75 </v>
          </cell>
          <cell r="N6">
            <v>1060.117</v>
          </cell>
        </row>
        <row r="7">
          <cell r="F7" t="str">
            <v>01-06</v>
          </cell>
          <cell r="G7" t="str">
            <v>01-07</v>
          </cell>
          <cell r="H7" t="e">
            <v>#REF!</v>
          </cell>
          <cell r="I7" t="e">
            <v>#REF!</v>
          </cell>
          <cell r="J7">
            <v>2.3540000000000001</v>
          </cell>
          <cell r="K7">
            <v>2.3239999999999998</v>
          </cell>
          <cell r="L7" t="str">
            <v>R01-PV06-&gt;R01-PV07</v>
          </cell>
          <cell r="M7" t="str">
            <v xml:space="preserve">BSTC 800 x 75 </v>
          </cell>
          <cell r="N7">
            <v>1058.5260000000001</v>
          </cell>
        </row>
        <row r="8">
          <cell r="F8" t="str">
            <v>01-07</v>
          </cell>
          <cell r="G8" t="str">
            <v>01-08</v>
          </cell>
          <cell r="H8" t="e">
            <v>#REF!</v>
          </cell>
          <cell r="I8" t="e">
            <v>#REF!</v>
          </cell>
          <cell r="J8">
            <v>2.3239999999999998</v>
          </cell>
          <cell r="K8">
            <v>2.5859999999999999</v>
          </cell>
          <cell r="L8" t="str">
            <v>R01-PV07-&gt;R01-PV08</v>
          </cell>
          <cell r="M8" t="str">
            <v xml:space="preserve">BSTC 1000 x 90 </v>
          </cell>
          <cell r="N8">
            <v>1056.7239999999999</v>
          </cell>
        </row>
        <row r="9">
          <cell r="F9" t="str">
            <v>01-08</v>
          </cell>
          <cell r="G9" t="str">
            <v>01-09</v>
          </cell>
          <cell r="H9" t="e">
            <v>#REF!</v>
          </cell>
          <cell r="I9" t="e">
            <v>#REF!</v>
          </cell>
          <cell r="J9">
            <v>2.5859999999999999</v>
          </cell>
          <cell r="K9">
            <v>2.95</v>
          </cell>
          <cell r="L9" t="str">
            <v>R01-PV08-&gt;R01-PV09</v>
          </cell>
          <cell r="M9" t="str">
            <v xml:space="preserve">BSTC 1200 x 120 </v>
          </cell>
          <cell r="N9">
            <v>1056.4590000000001</v>
          </cell>
        </row>
        <row r="10">
          <cell r="F10" t="str">
            <v>01-09</v>
          </cell>
          <cell r="G10" t="str">
            <v>01-10</v>
          </cell>
          <cell r="H10" t="e">
            <v>#REF!</v>
          </cell>
          <cell r="I10" t="e">
            <v>#REF!</v>
          </cell>
          <cell r="J10">
            <v>2.95</v>
          </cell>
          <cell r="K10">
            <v>3.097</v>
          </cell>
          <cell r="L10" t="str">
            <v>R01-PV09-&gt;R01-PV10</v>
          </cell>
          <cell r="M10" t="str">
            <v xml:space="preserve">BSTC 1200 x 120 </v>
          </cell>
          <cell r="N10">
            <v>1056.616</v>
          </cell>
        </row>
        <row r="11">
          <cell r="F11" t="str">
            <v>01-10</v>
          </cell>
          <cell r="G11" t="str">
            <v>01-11</v>
          </cell>
          <cell r="H11" t="e">
            <v>#REF!</v>
          </cell>
          <cell r="I11" t="e">
            <v>#REF!</v>
          </cell>
          <cell r="J11">
            <v>3.097</v>
          </cell>
          <cell r="K11">
            <v>3.63</v>
          </cell>
          <cell r="L11" t="str">
            <v>R01-PV10-&gt;R01-PV11</v>
          </cell>
          <cell r="M11" t="str">
            <v xml:space="preserve">BSTC 1200 x 120 </v>
          </cell>
          <cell r="N11">
            <v>1056.7</v>
          </cell>
        </row>
        <row r="12">
          <cell r="F12" t="str">
            <v>01-11</v>
          </cell>
          <cell r="G12" t="str">
            <v>01-12</v>
          </cell>
          <cell r="H12" t="e">
            <v>#REF!</v>
          </cell>
          <cell r="I12" t="e">
            <v>#REF!</v>
          </cell>
          <cell r="J12">
            <v>3.63</v>
          </cell>
          <cell r="K12">
            <v>3.7610000000000001</v>
          </cell>
          <cell r="L12" t="str">
            <v>R01-PV11-&gt;R01-PV12</v>
          </cell>
          <cell r="M12" t="str">
            <v xml:space="preserve">BSTC 1200 x 120 </v>
          </cell>
          <cell r="N12">
            <v>1056.981</v>
          </cell>
        </row>
        <row r="13">
          <cell r="F13" t="str">
            <v>01-12</v>
          </cell>
          <cell r="G13" t="str">
            <v>01-13</v>
          </cell>
          <cell r="H13" t="e">
            <v>#REF!</v>
          </cell>
          <cell r="I13" t="e">
            <v>#REF!</v>
          </cell>
          <cell r="J13">
            <v>3.7610000000000001</v>
          </cell>
          <cell r="K13">
            <v>4.4939999999999998</v>
          </cell>
          <cell r="L13" t="str">
            <v>R01-PV12-&gt;R01-PV13</v>
          </cell>
          <cell r="M13" t="str">
            <v xml:space="preserve">BSTC 1200 x 120 </v>
          </cell>
          <cell r="N13">
            <v>1056.7760000000001</v>
          </cell>
        </row>
        <row r="14">
          <cell r="F14" t="str">
            <v>01-13</v>
          </cell>
          <cell r="G14" t="str">
            <v>01-14</v>
          </cell>
          <cell r="H14" t="e">
            <v>#REF!</v>
          </cell>
          <cell r="I14" t="e">
            <v>#REF!</v>
          </cell>
          <cell r="J14">
            <v>4.4939999999999998</v>
          </cell>
          <cell r="K14">
            <v>5.0609999999999999</v>
          </cell>
          <cell r="L14" t="str">
            <v>R01-PV13-&gt;R01-PV14</v>
          </cell>
          <cell r="M14" t="str">
            <v xml:space="preserve">BSTC 1500 x 120 </v>
          </cell>
          <cell r="N14">
            <v>1056.953</v>
          </cell>
        </row>
        <row r="15">
          <cell r="F15" t="str">
            <v>01-14</v>
          </cell>
          <cell r="G15" t="str">
            <v>-</v>
          </cell>
          <cell r="H15" t="e">
            <v>#REF!</v>
          </cell>
          <cell r="I15" t="e">
            <v>#REF!</v>
          </cell>
          <cell r="J15">
            <v>5.0609999999999999</v>
          </cell>
          <cell r="K15">
            <v>0</v>
          </cell>
          <cell r="L15" t="str">
            <v>R01-PV14-&gt;</v>
          </cell>
          <cell r="N15">
            <v>1055.9190000000001</v>
          </cell>
        </row>
        <row r="16">
          <cell r="F16" t="str">
            <v>01-14</v>
          </cell>
          <cell r="G16" t="str">
            <v>01-16</v>
          </cell>
          <cell r="H16" t="e">
            <v>#REF!</v>
          </cell>
          <cell r="I16" t="e">
            <v>#REF!</v>
          </cell>
          <cell r="J16">
            <v>3.25</v>
          </cell>
          <cell r="K16">
            <v>2.1960000000000002</v>
          </cell>
          <cell r="L16" t="str">
            <v>R01-PV14-&gt;R01-PV16</v>
          </cell>
          <cell r="M16" t="str">
            <v xml:space="preserve">BSTC 800 x 75 </v>
          </cell>
          <cell r="N16">
            <v>1052.25</v>
          </cell>
        </row>
        <row r="17">
          <cell r="F17" t="str">
            <v>01-16</v>
          </cell>
          <cell r="G17" t="str">
            <v>01-17</v>
          </cell>
          <cell r="H17" t="e">
            <v>#REF!</v>
          </cell>
          <cell r="I17" t="e">
            <v>#REF!</v>
          </cell>
          <cell r="J17">
            <v>2.1960000000000002</v>
          </cell>
          <cell r="K17">
            <v>1.296</v>
          </cell>
          <cell r="L17" t="str">
            <v>R01-PV16-&gt;R01-PV17</v>
          </cell>
          <cell r="M17" t="str">
            <v xml:space="preserve">BSTC 800 x 75 </v>
          </cell>
          <cell r="N17">
            <v>1050.817</v>
          </cell>
        </row>
        <row r="18">
          <cell r="F18" t="str">
            <v>01-17</v>
          </cell>
          <cell r="G18" t="str">
            <v>-</v>
          </cell>
          <cell r="H18" t="e">
            <v>#REF!</v>
          </cell>
          <cell r="I18" t="e">
            <v>#REF!</v>
          </cell>
          <cell r="J18">
            <v>1.296</v>
          </cell>
          <cell r="K18">
            <v>0</v>
          </cell>
          <cell r="L18" t="str">
            <v>R01-PV17-&gt;</v>
          </cell>
          <cell r="N18">
            <v>1049.537</v>
          </cell>
        </row>
        <row r="19">
          <cell r="F19" t="str">
            <v>02-01</v>
          </cell>
          <cell r="G19" t="str">
            <v>01-03</v>
          </cell>
          <cell r="H19" t="e">
            <v>#REF!</v>
          </cell>
          <cell r="I19" t="e">
            <v>#REF!</v>
          </cell>
          <cell r="J19">
            <v>1.86</v>
          </cell>
          <cell r="K19">
            <v>1.8779999999999999</v>
          </cell>
          <cell r="L19" t="str">
            <v>R02-PV01-&gt;R01-PV03</v>
          </cell>
          <cell r="M19" t="str">
            <v xml:space="preserve">BSTC 600 x 55 </v>
          </cell>
          <cell r="N19">
            <v>1063.329</v>
          </cell>
        </row>
        <row r="20">
          <cell r="F20" t="str">
            <v>03-01</v>
          </cell>
          <cell r="G20" t="str">
            <v>03-02</v>
          </cell>
          <cell r="H20" t="e">
            <v>#REF!</v>
          </cell>
          <cell r="I20" t="e">
            <v>#REF!</v>
          </cell>
          <cell r="J20">
            <v>1.86</v>
          </cell>
          <cell r="K20">
            <v>2.028</v>
          </cell>
          <cell r="L20" t="str">
            <v>R03-PV01-&gt;R03-PV02</v>
          </cell>
          <cell r="M20" t="str">
            <v xml:space="preserve">BSTC 600 x 55 </v>
          </cell>
          <cell r="N20">
            <v>1063.317</v>
          </cell>
        </row>
        <row r="21">
          <cell r="F21" t="str">
            <v>03-02</v>
          </cell>
          <cell r="G21" t="str">
            <v>01-04</v>
          </cell>
          <cell r="H21" t="e">
            <v>#REF!</v>
          </cell>
          <cell r="I21" t="e">
            <v>#REF!</v>
          </cell>
          <cell r="J21">
            <v>2.028</v>
          </cell>
          <cell r="K21">
            <v>1.905</v>
          </cell>
          <cell r="L21" t="str">
            <v>R03-PV02-&gt;R01-PV04</v>
          </cell>
          <cell r="M21" t="str">
            <v xml:space="preserve">BSTC 600 x 55 </v>
          </cell>
          <cell r="N21">
            <v>1062.7550000000001</v>
          </cell>
        </row>
        <row r="22">
          <cell r="F22" t="str">
            <v>04-01</v>
          </cell>
          <cell r="G22" t="str">
            <v>04-02</v>
          </cell>
          <cell r="H22" t="e">
            <v>#REF!</v>
          </cell>
          <cell r="I22" t="e">
            <v>#REF!</v>
          </cell>
          <cell r="J22">
            <v>1.86</v>
          </cell>
          <cell r="K22">
            <v>1.8640000000000001</v>
          </cell>
          <cell r="L22" t="str">
            <v>R04-PV01-&gt;R04-PV02</v>
          </cell>
          <cell r="M22" t="str">
            <v xml:space="preserve">BSTC 600 x 55 </v>
          </cell>
          <cell r="N22">
            <v>1062.2819999999999</v>
          </cell>
        </row>
        <row r="23">
          <cell r="F23" t="str">
            <v>04-02</v>
          </cell>
          <cell r="G23" t="str">
            <v>04-03</v>
          </cell>
          <cell r="H23" t="e">
            <v>#REF!</v>
          </cell>
          <cell r="I23" t="e">
            <v>#REF!</v>
          </cell>
          <cell r="J23">
            <v>1.8640000000000001</v>
          </cell>
          <cell r="K23">
            <v>1.8640000000000001</v>
          </cell>
          <cell r="L23" t="str">
            <v>R04-PV02-&gt;R04-PV03</v>
          </cell>
          <cell r="M23" t="str">
            <v xml:space="preserve">BSTC 600 x 55 </v>
          </cell>
          <cell r="N23">
            <v>1061.6089999999999</v>
          </cell>
        </row>
        <row r="24">
          <cell r="F24" t="str">
            <v>04-03</v>
          </cell>
          <cell r="G24" t="str">
            <v>01-05</v>
          </cell>
          <cell r="H24" t="e">
            <v>#REF!</v>
          </cell>
          <cell r="I24" t="e">
            <v>#REF!</v>
          </cell>
          <cell r="J24">
            <v>1.8640000000000001</v>
          </cell>
          <cell r="K24">
            <v>2.1320000000000001</v>
          </cell>
          <cell r="L24" t="str">
            <v>R04-PV03-&gt;R01-PV05</v>
          </cell>
          <cell r="M24" t="str">
            <v xml:space="preserve">BSTC 600 x 55 </v>
          </cell>
          <cell r="N24">
            <v>1060.83</v>
          </cell>
        </row>
        <row r="25">
          <cell r="F25" t="str">
            <v>05-01</v>
          </cell>
          <cell r="G25" t="str">
            <v>05-02</v>
          </cell>
          <cell r="H25" t="e">
            <v>#REF!</v>
          </cell>
          <cell r="I25" t="e">
            <v>#REF!</v>
          </cell>
          <cell r="J25">
            <v>1.86</v>
          </cell>
          <cell r="K25">
            <v>1.8740000000000001</v>
          </cell>
          <cell r="L25" t="str">
            <v>R05-PV01-&gt;R05-PV02</v>
          </cell>
          <cell r="M25" t="str">
            <v xml:space="preserve">BSTC 600 x 55 </v>
          </cell>
          <cell r="N25">
            <v>1060.992</v>
          </cell>
        </row>
        <row r="26">
          <cell r="F26" t="str">
            <v>05-02</v>
          </cell>
          <cell r="G26" t="str">
            <v>05-03</v>
          </cell>
          <cell r="H26" t="e">
            <v>#REF!</v>
          </cell>
          <cell r="I26" t="e">
            <v>#REF!</v>
          </cell>
          <cell r="J26">
            <v>1.8740000000000001</v>
          </cell>
          <cell r="K26">
            <v>1.883</v>
          </cell>
          <cell r="L26" t="str">
            <v>R05-PV02-&gt;R05-PV03</v>
          </cell>
          <cell r="M26" t="str">
            <v xml:space="preserve">BSTC 600 x 55 </v>
          </cell>
          <cell r="N26">
            <v>1060.2809999999999</v>
          </cell>
        </row>
        <row r="27">
          <cell r="F27" t="str">
            <v>05-03</v>
          </cell>
          <cell r="G27" t="str">
            <v>01-06</v>
          </cell>
          <cell r="H27" t="e">
            <v>#REF!</v>
          </cell>
          <cell r="I27" t="e">
            <v>#REF!</v>
          </cell>
          <cell r="J27">
            <v>1.883</v>
          </cell>
          <cell r="K27">
            <v>2.3540000000000001</v>
          </cell>
          <cell r="L27" t="str">
            <v>R05-PV03-&gt;R01-PV06</v>
          </cell>
          <cell r="M27" t="str">
            <v xml:space="preserve">BSTC 600 x 55 </v>
          </cell>
          <cell r="N27">
            <v>1059.566</v>
          </cell>
        </row>
        <row r="28">
          <cell r="F28" t="str">
            <v>06-01</v>
          </cell>
          <cell r="G28" t="str">
            <v>06-02</v>
          </cell>
          <cell r="H28" t="e">
            <v>#REF!</v>
          </cell>
          <cell r="I28" t="e">
            <v>#REF!</v>
          </cell>
          <cell r="J28">
            <v>1.86</v>
          </cell>
          <cell r="K28">
            <v>2.0070000000000001</v>
          </cell>
          <cell r="L28" t="str">
            <v>R06-PV01-&gt;R06-PV02</v>
          </cell>
          <cell r="M28" t="str">
            <v xml:space="preserve">BSTC 600 x 55 </v>
          </cell>
          <cell r="N28">
            <v>1059.3679999999999</v>
          </cell>
        </row>
        <row r="29">
          <cell r="F29" t="str">
            <v>06-02</v>
          </cell>
          <cell r="G29" t="str">
            <v>06-03</v>
          </cell>
          <cell r="H29" t="e">
            <v>#REF!</v>
          </cell>
          <cell r="I29" t="e">
            <v>#REF!</v>
          </cell>
          <cell r="J29">
            <v>2.0070000000000001</v>
          </cell>
          <cell r="K29">
            <v>1.863</v>
          </cell>
          <cell r="L29" t="str">
            <v>R06-PV02-&gt;R06-PV03</v>
          </cell>
          <cell r="M29" t="str">
            <v xml:space="preserve">BSTC 600 x 55 </v>
          </cell>
          <cell r="N29">
            <v>1058.7439999999999</v>
          </cell>
        </row>
        <row r="30">
          <cell r="F30" t="str">
            <v>06-03</v>
          </cell>
          <cell r="G30" t="str">
            <v>01-07</v>
          </cell>
          <cell r="H30" t="e">
            <v>#REF!</v>
          </cell>
          <cell r="I30" t="e">
            <v>#REF!</v>
          </cell>
          <cell r="J30">
            <v>1.863</v>
          </cell>
          <cell r="K30">
            <v>2.3239999999999998</v>
          </cell>
          <cell r="L30" t="str">
            <v>R06-PV03-&gt;R01-PV07</v>
          </cell>
          <cell r="M30" t="str">
            <v xml:space="preserve">BSTC 600 x 55 </v>
          </cell>
          <cell r="N30">
            <v>1057.655</v>
          </cell>
        </row>
        <row r="31">
          <cell r="F31" t="str">
            <v>07-01</v>
          </cell>
          <cell r="G31" t="str">
            <v>07-02</v>
          </cell>
          <cell r="H31" t="e">
            <v>#REF!</v>
          </cell>
          <cell r="I31" t="e">
            <v>#REF!</v>
          </cell>
          <cell r="J31">
            <v>1.8540000000000001</v>
          </cell>
          <cell r="K31">
            <v>1.8540000000000001</v>
          </cell>
          <cell r="L31" t="str">
            <v>R07-PV01-&gt;R07-PV02</v>
          </cell>
          <cell r="M31" t="str">
            <v xml:space="preserve">BSTC 600 x 55 </v>
          </cell>
          <cell r="N31">
            <v>1059.8040000000001</v>
          </cell>
        </row>
        <row r="32">
          <cell r="F32" t="str">
            <v>07-02</v>
          </cell>
          <cell r="G32" t="str">
            <v>07-03</v>
          </cell>
          <cell r="H32" t="e">
            <v>#REF!</v>
          </cell>
          <cell r="I32" t="e">
            <v>#REF!</v>
          </cell>
          <cell r="J32">
            <v>1.8540000000000001</v>
          </cell>
          <cell r="K32">
            <v>1.891</v>
          </cell>
          <cell r="L32" t="str">
            <v>R07-PV02-&gt;R07-PV03</v>
          </cell>
          <cell r="M32" t="str">
            <v xml:space="preserve">BSTC 600 x 55 </v>
          </cell>
          <cell r="N32">
            <v>1059.0640000000001</v>
          </cell>
        </row>
        <row r="33">
          <cell r="F33" t="str">
            <v>07-03</v>
          </cell>
          <cell r="G33" t="str">
            <v>01-10</v>
          </cell>
          <cell r="H33" t="e">
            <v>#REF!</v>
          </cell>
          <cell r="I33" t="e">
            <v>#REF!</v>
          </cell>
          <cell r="J33">
            <v>1.891</v>
          </cell>
          <cell r="K33">
            <v>3.097</v>
          </cell>
          <cell r="L33" t="str">
            <v>R07-PV03-&gt;R01-PV10</v>
          </cell>
          <cell r="M33" t="str">
            <v xml:space="preserve">BSTC 600 x 55 </v>
          </cell>
          <cell r="N33">
            <v>1058.384</v>
          </cell>
        </row>
        <row r="34">
          <cell r="F34" t="str">
            <v>08-01</v>
          </cell>
          <cell r="G34" t="str">
            <v>08-02</v>
          </cell>
          <cell r="H34" t="e">
            <v>#REF!</v>
          </cell>
          <cell r="I34" t="e">
            <v>#REF!</v>
          </cell>
          <cell r="J34">
            <v>1.85</v>
          </cell>
          <cell r="K34">
            <v>2.5529999999999999</v>
          </cell>
          <cell r="L34" t="str">
            <v>R08-PV01-&gt;R08-PV02</v>
          </cell>
          <cell r="M34" t="str">
            <v xml:space="preserve">BSTC 600 x 55 </v>
          </cell>
          <cell r="N34">
            <v>1058.56</v>
          </cell>
        </row>
        <row r="35">
          <cell r="F35" t="str">
            <v>08-02</v>
          </cell>
          <cell r="G35" t="str">
            <v>08-03</v>
          </cell>
          <cell r="H35" t="e">
            <v>#REF!</v>
          </cell>
          <cell r="I35" t="e">
            <v>#REF!</v>
          </cell>
          <cell r="J35">
            <v>2.5529999999999999</v>
          </cell>
          <cell r="K35">
            <v>3.4350000000000001</v>
          </cell>
          <cell r="L35" t="str">
            <v>R08-PV02-&gt;R08-PV03</v>
          </cell>
          <cell r="M35" t="str">
            <v xml:space="preserve">BSTC 600 x 55 </v>
          </cell>
          <cell r="N35">
            <v>1058.626</v>
          </cell>
        </row>
        <row r="36">
          <cell r="F36" t="str">
            <v>08-03</v>
          </cell>
          <cell r="G36" t="str">
            <v>08-04</v>
          </cell>
          <cell r="H36" t="e">
            <v>#REF!</v>
          </cell>
          <cell r="I36" t="e">
            <v>#REF!</v>
          </cell>
          <cell r="J36">
            <v>3.4350000000000001</v>
          </cell>
          <cell r="K36">
            <v>2.6280000000000001</v>
          </cell>
          <cell r="L36" t="str">
            <v>R08-PV03-&gt;R08-PV04</v>
          </cell>
          <cell r="M36" t="str">
            <v xml:space="preserve">BSTC 1000 x 90 </v>
          </cell>
          <cell r="N36">
            <v>1058.3599999999999</v>
          </cell>
        </row>
        <row r="37">
          <cell r="F37" t="str">
            <v>08-04</v>
          </cell>
          <cell r="G37" t="str">
            <v>01-13</v>
          </cell>
          <cell r="H37" t="e">
            <v>#REF!</v>
          </cell>
          <cell r="I37" t="e">
            <v>#REF!</v>
          </cell>
          <cell r="J37">
            <v>2.6280000000000001</v>
          </cell>
          <cell r="K37">
            <v>4.4939999999999998</v>
          </cell>
          <cell r="L37" t="str">
            <v>R08-PV04-&gt;R01-PV13</v>
          </cell>
          <cell r="M37" t="str">
            <v xml:space="preserve">BSTC 1000 x 90 </v>
          </cell>
          <cell r="N37">
            <v>1056.9449999999999</v>
          </cell>
        </row>
        <row r="38">
          <cell r="F38" t="str">
            <v>09-01</v>
          </cell>
          <cell r="G38" t="str">
            <v>09-02</v>
          </cell>
          <cell r="H38" t="e">
            <v>#REF!</v>
          </cell>
          <cell r="I38" t="e">
            <v>#REF!</v>
          </cell>
          <cell r="J38">
            <v>2.073</v>
          </cell>
          <cell r="K38">
            <v>2.9319999999999999</v>
          </cell>
          <cell r="L38" t="str">
            <v>R09-PV01-&gt;R09-PV02</v>
          </cell>
          <cell r="M38" t="str">
            <v xml:space="preserve">BSTC 800 x 75 </v>
          </cell>
          <cell r="N38">
            <v>1061.298</v>
          </cell>
        </row>
        <row r="39">
          <cell r="F39" t="str">
            <v>09-02</v>
          </cell>
          <cell r="G39" t="str">
            <v>08-03</v>
          </cell>
          <cell r="H39" t="e">
            <v>#REF!</v>
          </cell>
          <cell r="I39" t="e">
            <v>#REF!</v>
          </cell>
          <cell r="J39">
            <v>2.9319999999999999</v>
          </cell>
          <cell r="K39">
            <v>3.4350000000000001</v>
          </cell>
          <cell r="L39" t="str">
            <v>R09-PV02-&gt;R08-PV03</v>
          </cell>
          <cell r="M39" t="str">
            <v xml:space="preserve">BSTC 800 x 75 </v>
          </cell>
          <cell r="N39">
            <v>1059.816</v>
          </cell>
        </row>
        <row r="40">
          <cell r="F40" t="str">
            <v>10-01</v>
          </cell>
          <cell r="G40" t="str">
            <v>09-02</v>
          </cell>
          <cell r="H40" t="e">
            <v>#REF!</v>
          </cell>
          <cell r="I40" t="e">
            <v>#REF!</v>
          </cell>
          <cell r="J40">
            <v>1.8540000000000001</v>
          </cell>
          <cell r="K40">
            <v>2.9319999999999999</v>
          </cell>
          <cell r="L40" t="str">
            <v>R10-PV01-&gt;R09-PV02</v>
          </cell>
          <cell r="M40" t="str">
            <v xml:space="preserve">BSTC 600 x 55 </v>
          </cell>
          <cell r="N40">
            <v>1059.3920000000001</v>
          </cell>
        </row>
        <row r="41">
          <cell r="F41" t="str">
            <v>-</v>
          </cell>
          <cell r="G41" t="str">
            <v>-</v>
          </cell>
          <cell r="H41" t="e">
            <v>#REF!</v>
          </cell>
          <cell r="I41" t="e">
            <v>#REF!</v>
          </cell>
          <cell r="J41">
            <v>0</v>
          </cell>
          <cell r="K41">
            <v>0</v>
          </cell>
        </row>
        <row r="42">
          <cell r="F42" t="str">
            <v>-</v>
          </cell>
          <cell r="G42" t="str">
            <v>-</v>
          </cell>
          <cell r="H42" t="e">
            <v>#REF!</v>
          </cell>
          <cell r="I42" t="e">
            <v>#REF!</v>
          </cell>
          <cell r="J42">
            <v>0</v>
          </cell>
          <cell r="K42">
            <v>0</v>
          </cell>
        </row>
        <row r="43">
          <cell r="F43" t="str">
            <v>-</v>
          </cell>
          <cell r="G43" t="str">
            <v>-</v>
          </cell>
          <cell r="H43" t="e">
            <v>#REF!</v>
          </cell>
          <cell r="I43" t="e">
            <v>#REF!</v>
          </cell>
          <cell r="J43">
            <v>0</v>
          </cell>
          <cell r="K43">
            <v>0</v>
          </cell>
        </row>
        <row r="44">
          <cell r="F44" t="str">
            <v>-</v>
          </cell>
          <cell r="G44" t="str">
            <v>-</v>
          </cell>
          <cell r="H44" t="e">
            <v>#REF!</v>
          </cell>
          <cell r="I44" t="e">
            <v>#REF!</v>
          </cell>
          <cell r="J44">
            <v>0</v>
          </cell>
          <cell r="K44">
            <v>0</v>
          </cell>
        </row>
        <row r="45">
          <cell r="F45" t="str">
            <v>-</v>
          </cell>
          <cell r="G45" t="str">
            <v>-</v>
          </cell>
          <cell r="H45" t="e">
            <v>#REF!</v>
          </cell>
          <cell r="I45" t="e">
            <v>#REF!</v>
          </cell>
          <cell r="J45">
            <v>0</v>
          </cell>
          <cell r="K45">
            <v>0</v>
          </cell>
        </row>
        <row r="46">
          <cell r="F46" t="str">
            <v>-</v>
          </cell>
          <cell r="G46" t="str">
            <v>-</v>
          </cell>
          <cell r="H46" t="e">
            <v>#REF!</v>
          </cell>
          <cell r="I46" t="e">
            <v>#REF!</v>
          </cell>
          <cell r="J46">
            <v>0</v>
          </cell>
          <cell r="K46">
            <v>0</v>
          </cell>
        </row>
        <row r="47">
          <cell r="F47" t="str">
            <v>-</v>
          </cell>
          <cell r="G47" t="str">
            <v>-</v>
          </cell>
          <cell r="H47" t="e">
            <v>#REF!</v>
          </cell>
          <cell r="I47" t="e">
            <v>#REF!</v>
          </cell>
          <cell r="J47">
            <v>0</v>
          </cell>
          <cell r="K47">
            <v>0</v>
          </cell>
        </row>
        <row r="48">
          <cell r="F48" t="str">
            <v>-</v>
          </cell>
          <cell r="G48" t="str">
            <v>-</v>
          </cell>
          <cell r="H48" t="e">
            <v>#REF!</v>
          </cell>
          <cell r="I48" t="e">
            <v>#REF!</v>
          </cell>
          <cell r="J48">
            <v>0</v>
          </cell>
          <cell r="K48">
            <v>0</v>
          </cell>
        </row>
        <row r="49">
          <cell r="F49" t="str">
            <v>-</v>
          </cell>
          <cell r="G49" t="str">
            <v>-</v>
          </cell>
          <cell r="H49" t="e">
            <v>#REF!</v>
          </cell>
          <cell r="I49" t="e">
            <v>#REF!</v>
          </cell>
          <cell r="J49">
            <v>0</v>
          </cell>
          <cell r="K49">
            <v>0</v>
          </cell>
        </row>
        <row r="50">
          <cell r="F50" t="str">
            <v>-</v>
          </cell>
          <cell r="G50" t="str">
            <v>-</v>
          </cell>
          <cell r="H50" t="e">
            <v>#REF!</v>
          </cell>
          <cell r="I50" t="e">
            <v>#REF!</v>
          </cell>
          <cell r="J50">
            <v>0</v>
          </cell>
          <cell r="K50">
            <v>0</v>
          </cell>
        </row>
        <row r="51">
          <cell r="F51" t="str">
            <v>-</v>
          </cell>
          <cell r="G51" t="str">
            <v>-</v>
          </cell>
          <cell r="H51" t="e">
            <v>#REF!</v>
          </cell>
          <cell r="I51" t="e">
            <v>#REF!</v>
          </cell>
          <cell r="J51">
            <v>0</v>
          </cell>
          <cell r="K51">
            <v>0</v>
          </cell>
        </row>
        <row r="52">
          <cell r="F52" t="str">
            <v>-</v>
          </cell>
          <cell r="G52" t="str">
            <v>-</v>
          </cell>
          <cell r="H52" t="e">
            <v>#REF!</v>
          </cell>
          <cell r="I52" t="e">
            <v>#REF!</v>
          </cell>
          <cell r="J52">
            <v>0</v>
          </cell>
          <cell r="K52">
            <v>0</v>
          </cell>
        </row>
        <row r="53">
          <cell r="F53" t="str">
            <v>-</v>
          </cell>
          <cell r="G53" t="str">
            <v>-</v>
          </cell>
          <cell r="H53" t="e">
            <v>#REF!</v>
          </cell>
          <cell r="I53" t="e">
            <v>#REF!</v>
          </cell>
          <cell r="J53">
            <v>0</v>
          </cell>
          <cell r="K53">
            <v>0</v>
          </cell>
        </row>
        <row r="54">
          <cell r="F54" t="str">
            <v>-</v>
          </cell>
          <cell r="G54" t="str">
            <v>-</v>
          </cell>
          <cell r="H54" t="e">
            <v>#REF!</v>
          </cell>
          <cell r="I54" t="e">
            <v>#REF!</v>
          </cell>
          <cell r="J54">
            <v>0</v>
          </cell>
          <cell r="K54">
            <v>0</v>
          </cell>
        </row>
        <row r="55">
          <cell r="F55" t="str">
            <v>-</v>
          </cell>
          <cell r="G55" t="str">
            <v>-</v>
          </cell>
          <cell r="H55" t="e">
            <v>#REF!</v>
          </cell>
          <cell r="I55" t="e">
            <v>#REF!</v>
          </cell>
          <cell r="J55">
            <v>0</v>
          </cell>
          <cell r="K55">
            <v>0</v>
          </cell>
        </row>
        <row r="56">
          <cell r="F56" t="str">
            <v>-</v>
          </cell>
          <cell r="G56" t="str">
            <v>-</v>
          </cell>
          <cell r="H56" t="e">
            <v>#REF!</v>
          </cell>
          <cell r="I56" t="e">
            <v>#REF!</v>
          </cell>
          <cell r="J56">
            <v>0</v>
          </cell>
          <cell r="K56">
            <v>0</v>
          </cell>
        </row>
        <row r="57">
          <cell r="F57" t="str">
            <v>-</v>
          </cell>
          <cell r="G57" t="str">
            <v>-</v>
          </cell>
          <cell r="H57" t="e">
            <v>#REF!</v>
          </cell>
          <cell r="I57" t="e">
            <v>#REF!</v>
          </cell>
          <cell r="J57">
            <v>0</v>
          </cell>
          <cell r="K57">
            <v>0</v>
          </cell>
        </row>
        <row r="58">
          <cell r="F58" t="str">
            <v>-</v>
          </cell>
          <cell r="G58" t="str">
            <v>-</v>
          </cell>
          <cell r="H58" t="e">
            <v>#REF!</v>
          </cell>
          <cell r="I58" t="e">
            <v>#REF!</v>
          </cell>
          <cell r="J58">
            <v>0</v>
          </cell>
          <cell r="K58">
            <v>0</v>
          </cell>
        </row>
        <row r="59">
          <cell r="F59" t="str">
            <v>-</v>
          </cell>
          <cell r="G59" t="str">
            <v>-</v>
          </cell>
          <cell r="H59" t="e">
            <v>#REF!</v>
          </cell>
          <cell r="I59" t="e">
            <v>#REF!</v>
          </cell>
          <cell r="J59">
            <v>0</v>
          </cell>
          <cell r="K59">
            <v>0</v>
          </cell>
        </row>
        <row r="60">
          <cell r="F60" t="str">
            <v>-</v>
          </cell>
          <cell r="G60" t="str">
            <v>-</v>
          </cell>
          <cell r="H60" t="e">
            <v>#REF!</v>
          </cell>
          <cell r="I60" t="e">
            <v>#REF!</v>
          </cell>
          <cell r="J60">
            <v>0</v>
          </cell>
          <cell r="K60">
            <v>0</v>
          </cell>
        </row>
        <row r="61">
          <cell r="F61" t="str">
            <v>-</v>
          </cell>
          <cell r="G61" t="str">
            <v>-</v>
          </cell>
          <cell r="H61" t="e">
            <v>#REF!</v>
          </cell>
          <cell r="I61" t="e">
            <v>#REF!</v>
          </cell>
          <cell r="J61">
            <v>0</v>
          </cell>
          <cell r="K61">
            <v>0</v>
          </cell>
        </row>
        <row r="62">
          <cell r="F62" t="str">
            <v>-</v>
          </cell>
          <cell r="G62" t="str">
            <v>-</v>
          </cell>
          <cell r="H62" t="e">
            <v>#REF!</v>
          </cell>
          <cell r="I62" t="e">
            <v>#REF!</v>
          </cell>
          <cell r="J62">
            <v>0</v>
          </cell>
          <cell r="K62">
            <v>0</v>
          </cell>
        </row>
        <row r="63">
          <cell r="F63" t="str">
            <v>-</v>
          </cell>
          <cell r="G63" t="str">
            <v>-</v>
          </cell>
          <cell r="H63" t="e">
            <v>#REF!</v>
          </cell>
          <cell r="I63" t="e">
            <v>#REF!</v>
          </cell>
          <cell r="J63">
            <v>0</v>
          </cell>
          <cell r="K63">
            <v>0</v>
          </cell>
        </row>
        <row r="64">
          <cell r="F64" t="str">
            <v>-</v>
          </cell>
          <cell r="G64" t="str">
            <v>-</v>
          </cell>
          <cell r="H64" t="e">
            <v>#REF!</v>
          </cell>
          <cell r="I64" t="e">
            <v>#REF!</v>
          </cell>
          <cell r="J64">
            <v>0</v>
          </cell>
          <cell r="K64">
            <v>0</v>
          </cell>
        </row>
        <row r="65">
          <cell r="F65" t="str">
            <v>-</v>
          </cell>
          <cell r="G65" t="str">
            <v>-</v>
          </cell>
          <cell r="H65" t="e">
            <v>#REF!</v>
          </cell>
          <cell r="I65" t="e">
            <v>#REF!</v>
          </cell>
          <cell r="J65">
            <v>0</v>
          </cell>
          <cell r="K65">
            <v>0</v>
          </cell>
        </row>
        <row r="66">
          <cell r="F66" t="str">
            <v>-</v>
          </cell>
          <cell r="G66" t="str">
            <v>-</v>
          </cell>
          <cell r="H66" t="e">
            <v>#REF!</v>
          </cell>
          <cell r="I66" t="e">
            <v>#REF!</v>
          </cell>
          <cell r="J66">
            <v>0</v>
          </cell>
          <cell r="K66">
            <v>0</v>
          </cell>
        </row>
        <row r="67">
          <cell r="F67" t="str">
            <v>-</v>
          </cell>
          <cell r="G67" t="str">
            <v>-</v>
          </cell>
          <cell r="H67" t="e">
            <v>#REF!</v>
          </cell>
          <cell r="I67" t="e">
            <v>#REF!</v>
          </cell>
          <cell r="J67">
            <v>0</v>
          </cell>
          <cell r="K67">
            <v>0</v>
          </cell>
        </row>
        <row r="68">
          <cell r="F68" t="str">
            <v>-</v>
          </cell>
          <cell r="G68" t="str">
            <v>-</v>
          </cell>
          <cell r="H68" t="e">
            <v>#REF!</v>
          </cell>
          <cell r="I68" t="e">
            <v>#REF!</v>
          </cell>
          <cell r="J68">
            <v>0</v>
          </cell>
          <cell r="K68">
            <v>0</v>
          </cell>
        </row>
        <row r="69">
          <cell r="F69" t="str">
            <v>-</v>
          </cell>
          <cell r="G69" t="str">
            <v>-</v>
          </cell>
          <cell r="H69" t="e">
            <v>#REF!</v>
          </cell>
          <cell r="I69" t="e">
            <v>#REF!</v>
          </cell>
          <cell r="J69">
            <v>0</v>
          </cell>
          <cell r="K69">
            <v>0</v>
          </cell>
        </row>
        <row r="70">
          <cell r="F70" t="str">
            <v>-</v>
          </cell>
          <cell r="G70" t="str">
            <v>-</v>
          </cell>
          <cell r="H70" t="e">
            <v>#REF!</v>
          </cell>
          <cell r="I70" t="e">
            <v>#REF!</v>
          </cell>
          <cell r="J70">
            <v>0</v>
          </cell>
          <cell r="K70">
            <v>0</v>
          </cell>
        </row>
        <row r="71">
          <cell r="F71" t="str">
            <v>-</v>
          </cell>
          <cell r="G71" t="str">
            <v>-</v>
          </cell>
          <cell r="H71" t="e">
            <v>#REF!</v>
          </cell>
          <cell r="I71" t="e">
            <v>#REF!</v>
          </cell>
          <cell r="J71">
            <v>0</v>
          </cell>
          <cell r="K71">
            <v>0</v>
          </cell>
        </row>
        <row r="72">
          <cell r="F72" t="str">
            <v>-</v>
          </cell>
          <cell r="G72" t="str">
            <v>-</v>
          </cell>
          <cell r="H72" t="e">
            <v>#REF!</v>
          </cell>
          <cell r="I72" t="e">
            <v>#REF!</v>
          </cell>
          <cell r="J72">
            <v>0</v>
          </cell>
          <cell r="K72">
            <v>0</v>
          </cell>
        </row>
        <row r="73">
          <cell r="F73" t="str">
            <v>-</v>
          </cell>
          <cell r="G73" t="str">
            <v>-</v>
          </cell>
          <cell r="H73" t="e">
            <v>#REF!</v>
          </cell>
          <cell r="I73" t="e">
            <v>#REF!</v>
          </cell>
          <cell r="J73">
            <v>0</v>
          </cell>
          <cell r="K73">
            <v>0</v>
          </cell>
        </row>
        <row r="74">
          <cell r="F74" t="str">
            <v>-</v>
          </cell>
          <cell r="G74" t="str">
            <v>-</v>
          </cell>
          <cell r="H74" t="e">
            <v>#REF!</v>
          </cell>
          <cell r="I74" t="e">
            <v>#REF!</v>
          </cell>
          <cell r="J74">
            <v>0</v>
          </cell>
          <cell r="K74">
            <v>0</v>
          </cell>
        </row>
        <row r="75">
          <cell r="F75" t="str">
            <v>-</v>
          </cell>
          <cell r="G75" t="str">
            <v>-</v>
          </cell>
          <cell r="H75" t="e">
            <v>#REF!</v>
          </cell>
          <cell r="I75" t="e">
            <v>#REF!</v>
          </cell>
          <cell r="J75">
            <v>0</v>
          </cell>
          <cell r="K75">
            <v>0</v>
          </cell>
        </row>
        <row r="76">
          <cell r="F76" t="str">
            <v>-</v>
          </cell>
          <cell r="G76" t="str">
            <v>-</v>
          </cell>
          <cell r="H76" t="e">
            <v>#REF!</v>
          </cell>
          <cell r="I76" t="e">
            <v>#REF!</v>
          </cell>
          <cell r="J76">
            <v>0</v>
          </cell>
          <cell r="K76">
            <v>0</v>
          </cell>
        </row>
        <row r="77">
          <cell r="F77" t="str">
            <v>-</v>
          </cell>
          <cell r="G77" t="str">
            <v>-</v>
          </cell>
          <cell r="H77" t="e">
            <v>#REF!</v>
          </cell>
          <cell r="I77" t="e">
            <v>#REF!</v>
          </cell>
          <cell r="J77">
            <v>0</v>
          </cell>
          <cell r="K77">
            <v>0</v>
          </cell>
        </row>
        <row r="78">
          <cell r="F78" t="str">
            <v>-</v>
          </cell>
          <cell r="G78" t="str">
            <v>-</v>
          </cell>
          <cell r="H78" t="e">
            <v>#REF!</v>
          </cell>
          <cell r="I78" t="e">
            <v>#REF!</v>
          </cell>
          <cell r="J78">
            <v>0</v>
          </cell>
          <cell r="K78">
            <v>0</v>
          </cell>
        </row>
        <row r="79">
          <cell r="F79" t="str">
            <v>-</v>
          </cell>
          <cell r="G79" t="str">
            <v>-</v>
          </cell>
          <cell r="H79" t="e">
            <v>#REF!</v>
          </cell>
          <cell r="I79" t="e">
            <v>#REF!</v>
          </cell>
          <cell r="J79">
            <v>0</v>
          </cell>
          <cell r="K79">
            <v>0</v>
          </cell>
        </row>
        <row r="80">
          <cell r="F80" t="str">
            <v>-</v>
          </cell>
          <cell r="G80" t="str">
            <v>-</v>
          </cell>
          <cell r="H80" t="e">
            <v>#REF!</v>
          </cell>
          <cell r="I80" t="e">
            <v>#REF!</v>
          </cell>
          <cell r="J80">
            <v>0</v>
          </cell>
          <cell r="K80">
            <v>0</v>
          </cell>
        </row>
        <row r="81">
          <cell r="F81" t="str">
            <v>-</v>
          </cell>
          <cell r="G81" t="str">
            <v>-</v>
          </cell>
          <cell r="H81" t="e">
            <v>#REF!</v>
          </cell>
          <cell r="I81" t="e">
            <v>#REF!</v>
          </cell>
          <cell r="J81">
            <v>0</v>
          </cell>
          <cell r="K81">
            <v>0</v>
          </cell>
        </row>
        <row r="82">
          <cell r="F82" t="str">
            <v>-</v>
          </cell>
          <cell r="G82" t="str">
            <v>-</v>
          </cell>
          <cell r="H82" t="e">
            <v>#REF!</v>
          </cell>
          <cell r="I82" t="e">
            <v>#REF!</v>
          </cell>
          <cell r="J82">
            <v>0</v>
          </cell>
          <cell r="K82">
            <v>0</v>
          </cell>
        </row>
        <row r="83">
          <cell r="F83" t="str">
            <v>-</v>
          </cell>
          <cell r="G83" t="str">
            <v>-</v>
          </cell>
          <cell r="H83" t="e">
            <v>#REF!</v>
          </cell>
          <cell r="I83" t="e">
            <v>#REF!</v>
          </cell>
          <cell r="J83">
            <v>0</v>
          </cell>
          <cell r="K83">
            <v>0</v>
          </cell>
        </row>
        <row r="84">
          <cell r="F84" t="str">
            <v>-</v>
          </cell>
          <cell r="G84" t="str">
            <v>-</v>
          </cell>
          <cell r="H84" t="e">
            <v>#REF!</v>
          </cell>
          <cell r="I84" t="e">
            <v>#REF!</v>
          </cell>
          <cell r="J84">
            <v>0</v>
          </cell>
          <cell r="K84">
            <v>0</v>
          </cell>
        </row>
        <row r="85">
          <cell r="F85" t="str">
            <v>-</v>
          </cell>
          <cell r="G85" t="str">
            <v>-</v>
          </cell>
          <cell r="H85" t="e">
            <v>#REF!</v>
          </cell>
          <cell r="I85" t="e">
            <v>#REF!</v>
          </cell>
          <cell r="J85">
            <v>0</v>
          </cell>
          <cell r="K85">
            <v>0</v>
          </cell>
        </row>
        <row r="86">
          <cell r="F86" t="str">
            <v>-</v>
          </cell>
          <cell r="G86" t="str">
            <v>-</v>
          </cell>
          <cell r="H86" t="e">
            <v>#REF!</v>
          </cell>
          <cell r="I86" t="e">
            <v>#REF!</v>
          </cell>
          <cell r="J86">
            <v>0</v>
          </cell>
          <cell r="K86">
            <v>0</v>
          </cell>
        </row>
        <row r="87">
          <cell r="F87" t="str">
            <v>-</v>
          </cell>
          <cell r="G87" t="str">
            <v>-</v>
          </cell>
          <cell r="H87" t="e">
            <v>#REF!</v>
          </cell>
          <cell r="I87" t="e">
            <v>#REF!</v>
          </cell>
          <cell r="J87">
            <v>0</v>
          </cell>
          <cell r="K87">
            <v>0</v>
          </cell>
        </row>
        <row r="88">
          <cell r="F88" t="str">
            <v>-</v>
          </cell>
          <cell r="G88" t="str">
            <v>-</v>
          </cell>
          <cell r="H88" t="e">
            <v>#REF!</v>
          </cell>
          <cell r="I88" t="e">
            <v>#REF!</v>
          </cell>
          <cell r="J88">
            <v>0</v>
          </cell>
          <cell r="K88">
            <v>0</v>
          </cell>
        </row>
        <row r="89">
          <cell r="F89" t="str">
            <v>-</v>
          </cell>
          <cell r="G89" t="str">
            <v>-</v>
          </cell>
          <cell r="H89" t="e">
            <v>#REF!</v>
          </cell>
          <cell r="I89" t="e">
            <v>#REF!</v>
          </cell>
          <cell r="J89">
            <v>0</v>
          </cell>
          <cell r="K89">
            <v>0</v>
          </cell>
        </row>
        <row r="90">
          <cell r="F90" t="str">
            <v>-</v>
          </cell>
          <cell r="G90" t="str">
            <v>-</v>
          </cell>
          <cell r="H90" t="e">
            <v>#REF!</v>
          </cell>
          <cell r="I90" t="e">
            <v>#REF!</v>
          </cell>
          <cell r="J90">
            <v>0</v>
          </cell>
          <cell r="K90">
            <v>0</v>
          </cell>
        </row>
        <row r="91">
          <cell r="F91" t="str">
            <v>-</v>
          </cell>
          <cell r="G91" t="str">
            <v>-</v>
          </cell>
          <cell r="H91" t="e">
            <v>#REF!</v>
          </cell>
          <cell r="I91" t="e">
            <v>#REF!</v>
          </cell>
          <cell r="J91">
            <v>0</v>
          </cell>
          <cell r="K91">
            <v>0</v>
          </cell>
        </row>
        <row r="92">
          <cell r="F92" t="str">
            <v>-</v>
          </cell>
          <cell r="G92" t="str">
            <v>-</v>
          </cell>
          <cell r="H92" t="e">
            <v>#REF!</v>
          </cell>
          <cell r="I92" t="e">
            <v>#REF!</v>
          </cell>
          <cell r="J92">
            <v>0</v>
          </cell>
          <cell r="K92">
            <v>0</v>
          </cell>
        </row>
        <row r="93">
          <cell r="F93" t="str">
            <v>-</v>
          </cell>
          <cell r="G93" t="str">
            <v>-</v>
          </cell>
          <cell r="H93" t="e">
            <v>#REF!</v>
          </cell>
          <cell r="I93" t="e">
            <v>#REF!</v>
          </cell>
          <cell r="J93">
            <v>0</v>
          </cell>
          <cell r="K93">
            <v>0</v>
          </cell>
        </row>
        <row r="94">
          <cell r="F94" t="str">
            <v>-</v>
          </cell>
          <cell r="G94" t="str">
            <v>-</v>
          </cell>
          <cell r="H94" t="e">
            <v>#REF!</v>
          </cell>
          <cell r="I94" t="e">
            <v>#REF!</v>
          </cell>
          <cell r="J94">
            <v>0</v>
          </cell>
          <cell r="K94">
            <v>0</v>
          </cell>
        </row>
        <row r="95">
          <cell r="F95" t="str">
            <v>-</v>
          </cell>
          <cell r="G95" t="str">
            <v>-</v>
          </cell>
          <cell r="H95" t="e">
            <v>#REF!</v>
          </cell>
          <cell r="I95" t="e">
            <v>#REF!</v>
          </cell>
          <cell r="J95">
            <v>0</v>
          </cell>
          <cell r="K95">
            <v>0</v>
          </cell>
        </row>
        <row r="96">
          <cell r="F96" t="str">
            <v>-</v>
          </cell>
          <cell r="G96" t="str">
            <v>-</v>
          </cell>
          <cell r="H96" t="e">
            <v>#REF!</v>
          </cell>
          <cell r="I96" t="e">
            <v>#REF!</v>
          </cell>
          <cell r="J96">
            <v>0</v>
          </cell>
          <cell r="K96">
            <v>0</v>
          </cell>
        </row>
        <row r="97">
          <cell r="F97" t="str">
            <v>-</v>
          </cell>
          <cell r="G97" t="str">
            <v>-</v>
          </cell>
          <cell r="H97" t="e">
            <v>#REF!</v>
          </cell>
          <cell r="I97" t="e">
            <v>#REF!</v>
          </cell>
          <cell r="J97">
            <v>0</v>
          </cell>
          <cell r="K97">
            <v>0</v>
          </cell>
        </row>
        <row r="98">
          <cell r="F98" t="str">
            <v>-</v>
          </cell>
          <cell r="G98" t="str">
            <v>-</v>
          </cell>
          <cell r="H98" t="e">
            <v>#REF!</v>
          </cell>
          <cell r="I98" t="e">
            <v>#REF!</v>
          </cell>
          <cell r="J98">
            <v>0</v>
          </cell>
          <cell r="K98">
            <v>0</v>
          </cell>
        </row>
        <row r="99">
          <cell r="F99" t="str">
            <v>-</v>
          </cell>
          <cell r="G99" t="str">
            <v>-</v>
          </cell>
          <cell r="H99" t="e">
            <v>#REF!</v>
          </cell>
          <cell r="I99" t="e">
            <v>#REF!</v>
          </cell>
          <cell r="J99">
            <v>0</v>
          </cell>
          <cell r="K99">
            <v>0</v>
          </cell>
        </row>
        <row r="100">
          <cell r="F100" t="str">
            <v>-</v>
          </cell>
          <cell r="G100" t="str">
            <v>-</v>
          </cell>
          <cell r="H100" t="e">
            <v>#REF!</v>
          </cell>
          <cell r="I100" t="e">
            <v>#REF!</v>
          </cell>
          <cell r="J100">
            <v>0</v>
          </cell>
          <cell r="K100">
            <v>0</v>
          </cell>
        </row>
        <row r="101">
          <cell r="F101" t="str">
            <v>-</v>
          </cell>
          <cell r="G101" t="str">
            <v>-</v>
          </cell>
          <cell r="H101" t="e">
            <v>#REF!</v>
          </cell>
          <cell r="I101" t="e">
            <v>#REF!</v>
          </cell>
          <cell r="J101">
            <v>0</v>
          </cell>
          <cell r="K101">
            <v>0</v>
          </cell>
        </row>
        <row r="102">
          <cell r="F102" t="str">
            <v>-</v>
          </cell>
          <cell r="G102" t="str">
            <v>-</v>
          </cell>
          <cell r="H102" t="e">
            <v>#REF!</v>
          </cell>
          <cell r="I102" t="e">
            <v>#REF!</v>
          </cell>
          <cell r="J102">
            <v>0</v>
          </cell>
          <cell r="K102">
            <v>0</v>
          </cell>
        </row>
        <row r="103">
          <cell r="F103" t="str">
            <v>-</v>
          </cell>
          <cell r="G103" t="str">
            <v>-</v>
          </cell>
          <cell r="H103" t="e">
            <v>#REF!</v>
          </cell>
          <cell r="I103" t="e">
            <v>#REF!</v>
          </cell>
          <cell r="J103">
            <v>0</v>
          </cell>
          <cell r="K103">
            <v>0</v>
          </cell>
        </row>
        <row r="104">
          <cell r="F104" t="str">
            <v>-</v>
          </cell>
          <cell r="G104" t="str">
            <v>-</v>
          </cell>
          <cell r="H104" t="e">
            <v>#REF!</v>
          </cell>
          <cell r="I104" t="e">
            <v>#REF!</v>
          </cell>
          <cell r="J104">
            <v>0</v>
          </cell>
          <cell r="K104">
            <v>0</v>
          </cell>
        </row>
        <row r="105">
          <cell r="F105" t="str">
            <v>-</v>
          </cell>
          <cell r="G105" t="str">
            <v>-</v>
          </cell>
          <cell r="H105" t="e">
            <v>#REF!</v>
          </cell>
          <cell r="I105" t="e">
            <v>#REF!</v>
          </cell>
          <cell r="J105">
            <v>0</v>
          </cell>
          <cell r="K105">
            <v>0</v>
          </cell>
        </row>
        <row r="106">
          <cell r="F106" t="str">
            <v>-</v>
          </cell>
          <cell r="G106" t="str">
            <v>-</v>
          </cell>
          <cell r="H106" t="e">
            <v>#REF!</v>
          </cell>
          <cell r="I106" t="e">
            <v>#REF!</v>
          </cell>
          <cell r="J106">
            <v>0</v>
          </cell>
          <cell r="K106">
            <v>0</v>
          </cell>
        </row>
        <row r="107">
          <cell r="F107" t="str">
            <v>-</v>
          </cell>
          <cell r="G107" t="str">
            <v>-</v>
          </cell>
          <cell r="H107" t="e">
            <v>#REF!</v>
          </cell>
          <cell r="I107" t="e">
            <v>#REF!</v>
          </cell>
          <cell r="J107">
            <v>0</v>
          </cell>
          <cell r="K107">
            <v>0</v>
          </cell>
        </row>
        <row r="108">
          <cell r="F108" t="str">
            <v>-</v>
          </cell>
          <cell r="G108" t="str">
            <v>-</v>
          </cell>
          <cell r="H108" t="e">
            <v>#REF!</v>
          </cell>
          <cell r="I108" t="e">
            <v>#REF!</v>
          </cell>
          <cell r="J108">
            <v>0</v>
          </cell>
          <cell r="K108">
            <v>0</v>
          </cell>
        </row>
        <row r="109">
          <cell r="F109" t="str">
            <v>-</v>
          </cell>
          <cell r="G109" t="str">
            <v>-</v>
          </cell>
          <cell r="H109" t="e">
            <v>#REF!</v>
          </cell>
          <cell r="I109" t="e">
            <v>#REF!</v>
          </cell>
          <cell r="J109">
            <v>0</v>
          </cell>
          <cell r="K109">
            <v>0</v>
          </cell>
        </row>
        <row r="110">
          <cell r="F110" t="str">
            <v>-</v>
          </cell>
          <cell r="G110" t="str">
            <v>-</v>
          </cell>
          <cell r="H110" t="e">
            <v>#REF!</v>
          </cell>
          <cell r="I110" t="e">
            <v>#REF!</v>
          </cell>
          <cell r="J110">
            <v>0</v>
          </cell>
          <cell r="K110">
            <v>0</v>
          </cell>
        </row>
        <row r="111">
          <cell r="F111" t="str">
            <v>-</v>
          </cell>
          <cell r="G111" t="str">
            <v>-</v>
          </cell>
          <cell r="H111" t="e">
            <v>#REF!</v>
          </cell>
          <cell r="I111" t="e">
            <v>#REF!</v>
          </cell>
          <cell r="J111">
            <v>0</v>
          </cell>
          <cell r="K111">
            <v>0</v>
          </cell>
        </row>
        <row r="112">
          <cell r="F112" t="str">
            <v>-</v>
          </cell>
          <cell r="G112" t="str">
            <v>-</v>
          </cell>
          <cell r="H112" t="e">
            <v>#REF!</v>
          </cell>
          <cell r="I112" t="e">
            <v>#REF!</v>
          </cell>
          <cell r="J112">
            <v>0</v>
          </cell>
          <cell r="K112">
            <v>0</v>
          </cell>
        </row>
        <row r="113">
          <cell r="F113" t="str">
            <v>-</v>
          </cell>
          <cell r="G113" t="str">
            <v>-</v>
          </cell>
          <cell r="H113" t="e">
            <v>#REF!</v>
          </cell>
          <cell r="I113" t="e">
            <v>#REF!</v>
          </cell>
          <cell r="J113">
            <v>0</v>
          </cell>
          <cell r="K113">
            <v>0</v>
          </cell>
        </row>
        <row r="114">
          <cell r="F114" t="str">
            <v>-</v>
          </cell>
          <cell r="G114" t="str">
            <v>-</v>
          </cell>
          <cell r="H114" t="e">
            <v>#REF!</v>
          </cell>
          <cell r="I114" t="e">
            <v>#REF!</v>
          </cell>
          <cell r="J114">
            <v>0</v>
          </cell>
          <cell r="K114">
            <v>0</v>
          </cell>
        </row>
        <row r="115">
          <cell r="F115" t="str">
            <v>-</v>
          </cell>
          <cell r="G115" t="str">
            <v>-</v>
          </cell>
          <cell r="H115" t="e">
            <v>#REF!</v>
          </cell>
          <cell r="I115" t="e">
            <v>#REF!</v>
          </cell>
          <cell r="J115">
            <v>0</v>
          </cell>
          <cell r="K115">
            <v>0</v>
          </cell>
        </row>
        <row r="116">
          <cell r="F116" t="str">
            <v>-</v>
          </cell>
          <cell r="G116" t="str">
            <v>-</v>
          </cell>
          <cell r="H116" t="e">
            <v>#REF!</v>
          </cell>
          <cell r="I116" t="e">
            <v>#REF!</v>
          </cell>
          <cell r="J116">
            <v>0</v>
          </cell>
          <cell r="K116">
            <v>0</v>
          </cell>
        </row>
        <row r="117">
          <cell r="F117" t="str">
            <v>-</v>
          </cell>
          <cell r="G117" t="str">
            <v>-</v>
          </cell>
          <cell r="H117" t="e">
            <v>#REF!</v>
          </cell>
          <cell r="I117" t="e">
            <v>#REF!</v>
          </cell>
          <cell r="J117">
            <v>0</v>
          </cell>
          <cell r="K117">
            <v>0</v>
          </cell>
        </row>
        <row r="118">
          <cell r="F118" t="str">
            <v>-</v>
          </cell>
          <cell r="G118" t="str">
            <v>-</v>
          </cell>
          <cell r="H118" t="e">
            <v>#REF!</v>
          </cell>
          <cell r="I118" t="e">
            <v>#REF!</v>
          </cell>
          <cell r="J118">
            <v>0</v>
          </cell>
          <cell r="K118">
            <v>0</v>
          </cell>
        </row>
        <row r="119">
          <cell r="F119" t="str">
            <v>-</v>
          </cell>
          <cell r="G119" t="str">
            <v>-</v>
          </cell>
          <cell r="H119" t="e">
            <v>#REF!</v>
          </cell>
          <cell r="I119" t="e">
            <v>#REF!</v>
          </cell>
          <cell r="J119">
            <v>0</v>
          </cell>
          <cell r="K119">
            <v>0</v>
          </cell>
        </row>
        <row r="120">
          <cell r="F120" t="str">
            <v>-</v>
          </cell>
          <cell r="G120" t="str">
            <v>-</v>
          </cell>
          <cell r="H120" t="e">
            <v>#REF!</v>
          </cell>
          <cell r="I120" t="e">
            <v>#REF!</v>
          </cell>
          <cell r="J120">
            <v>0</v>
          </cell>
          <cell r="K120">
            <v>0</v>
          </cell>
        </row>
        <row r="121">
          <cell r="F121" t="str">
            <v>-</v>
          </cell>
          <cell r="G121" t="str">
            <v>-</v>
          </cell>
          <cell r="H121" t="e">
            <v>#REF!</v>
          </cell>
          <cell r="I121" t="e">
            <v>#REF!</v>
          </cell>
          <cell r="J121">
            <v>0</v>
          </cell>
          <cell r="K121">
            <v>0</v>
          </cell>
        </row>
        <row r="122">
          <cell r="F122" t="str">
            <v>-</v>
          </cell>
          <cell r="G122" t="str">
            <v>-</v>
          </cell>
          <cell r="H122" t="e">
            <v>#REF!</v>
          </cell>
          <cell r="I122" t="e">
            <v>#REF!</v>
          </cell>
          <cell r="J122">
            <v>0</v>
          </cell>
          <cell r="K122">
            <v>0</v>
          </cell>
        </row>
        <row r="123">
          <cell r="F123" t="str">
            <v>-</v>
          </cell>
          <cell r="G123" t="str">
            <v>-</v>
          </cell>
          <cell r="H123" t="e">
            <v>#REF!</v>
          </cell>
          <cell r="I123" t="e">
            <v>#REF!</v>
          </cell>
          <cell r="J123">
            <v>0</v>
          </cell>
          <cell r="K123">
            <v>0</v>
          </cell>
        </row>
        <row r="124">
          <cell r="F124" t="str">
            <v>-</v>
          </cell>
          <cell r="G124" t="str">
            <v>-</v>
          </cell>
          <cell r="H124" t="e">
            <v>#REF!</v>
          </cell>
          <cell r="I124" t="e">
            <v>#REF!</v>
          </cell>
          <cell r="J124">
            <v>0</v>
          </cell>
          <cell r="K124">
            <v>0</v>
          </cell>
        </row>
        <row r="125">
          <cell r="F125" t="str">
            <v>-</v>
          </cell>
          <cell r="G125" t="str">
            <v>-</v>
          </cell>
          <cell r="H125" t="e">
            <v>#REF!</v>
          </cell>
          <cell r="I125" t="e">
            <v>#REF!</v>
          </cell>
          <cell r="J125">
            <v>0</v>
          </cell>
          <cell r="K125">
            <v>0</v>
          </cell>
        </row>
        <row r="126">
          <cell r="F126" t="str">
            <v>-</v>
          </cell>
          <cell r="G126" t="str">
            <v>-</v>
          </cell>
          <cell r="H126" t="e">
            <v>#REF!</v>
          </cell>
          <cell r="I126" t="e">
            <v>#REF!</v>
          </cell>
          <cell r="J126">
            <v>0</v>
          </cell>
          <cell r="K126">
            <v>0</v>
          </cell>
        </row>
        <row r="127">
          <cell r="F127" t="str">
            <v>-</v>
          </cell>
          <cell r="G127" t="str">
            <v>-</v>
          </cell>
          <cell r="H127" t="e">
            <v>#REF!</v>
          </cell>
          <cell r="I127" t="e">
            <v>#REF!</v>
          </cell>
          <cell r="J127">
            <v>0</v>
          </cell>
          <cell r="K127">
            <v>0</v>
          </cell>
        </row>
        <row r="128">
          <cell r="F128" t="str">
            <v>-</v>
          </cell>
          <cell r="G128" t="str">
            <v>-</v>
          </cell>
          <cell r="H128" t="e">
            <v>#REF!</v>
          </cell>
          <cell r="I128" t="e">
            <v>#REF!</v>
          </cell>
          <cell r="J128">
            <v>0</v>
          </cell>
          <cell r="K128">
            <v>0</v>
          </cell>
        </row>
        <row r="129">
          <cell r="F129" t="str">
            <v>-</v>
          </cell>
          <cell r="G129" t="str">
            <v>-</v>
          </cell>
          <cell r="H129" t="e">
            <v>#REF!</v>
          </cell>
          <cell r="I129" t="e">
            <v>#REF!</v>
          </cell>
          <cell r="J129">
            <v>0</v>
          </cell>
          <cell r="K129">
            <v>0</v>
          </cell>
        </row>
        <row r="130">
          <cell r="F130" t="str">
            <v>-</v>
          </cell>
          <cell r="G130" t="str">
            <v>-</v>
          </cell>
          <cell r="H130" t="e">
            <v>#REF!</v>
          </cell>
          <cell r="I130" t="e">
            <v>#REF!</v>
          </cell>
          <cell r="J130">
            <v>0</v>
          </cell>
          <cell r="K130">
            <v>0</v>
          </cell>
        </row>
        <row r="131">
          <cell r="F131" t="str">
            <v>-</v>
          </cell>
          <cell r="G131" t="str">
            <v>-</v>
          </cell>
          <cell r="H131" t="e">
            <v>#REF!</v>
          </cell>
          <cell r="I131" t="e">
            <v>#REF!</v>
          </cell>
          <cell r="J131">
            <v>0</v>
          </cell>
          <cell r="K131">
            <v>0</v>
          </cell>
        </row>
        <row r="132">
          <cell r="F132" t="str">
            <v>-</v>
          </cell>
          <cell r="G132" t="str">
            <v>-</v>
          </cell>
          <cell r="H132" t="e">
            <v>#REF!</v>
          </cell>
          <cell r="I132" t="e">
            <v>#REF!</v>
          </cell>
          <cell r="J132">
            <v>0</v>
          </cell>
          <cell r="K132">
            <v>0</v>
          </cell>
        </row>
        <row r="133">
          <cell r="F133" t="str">
            <v>-</v>
          </cell>
          <cell r="G133" t="str">
            <v>-</v>
          </cell>
          <cell r="H133" t="e">
            <v>#REF!</v>
          </cell>
          <cell r="I133" t="e">
            <v>#REF!</v>
          </cell>
          <cell r="J133">
            <v>0</v>
          </cell>
          <cell r="K133">
            <v>0</v>
          </cell>
        </row>
        <row r="134">
          <cell r="F134" t="str">
            <v>-</v>
          </cell>
          <cell r="G134" t="str">
            <v>-</v>
          </cell>
          <cell r="H134" t="e">
            <v>#REF!</v>
          </cell>
          <cell r="I134" t="e">
            <v>#REF!</v>
          </cell>
          <cell r="J134">
            <v>0</v>
          </cell>
          <cell r="K134">
            <v>0</v>
          </cell>
        </row>
        <row r="135">
          <cell r="F135" t="str">
            <v>-</v>
          </cell>
          <cell r="G135" t="str">
            <v>-</v>
          </cell>
          <cell r="H135" t="e">
            <v>#REF!</v>
          </cell>
          <cell r="I135" t="e">
            <v>#REF!</v>
          </cell>
          <cell r="J135">
            <v>0</v>
          </cell>
          <cell r="K135">
            <v>0</v>
          </cell>
        </row>
        <row r="136">
          <cell r="F136" t="str">
            <v>-</v>
          </cell>
          <cell r="G136" t="str">
            <v>-</v>
          </cell>
          <cell r="H136" t="e">
            <v>#REF!</v>
          </cell>
          <cell r="I136" t="e">
            <v>#REF!</v>
          </cell>
          <cell r="J136">
            <v>0</v>
          </cell>
          <cell r="K136">
            <v>0</v>
          </cell>
        </row>
        <row r="137">
          <cell r="F137" t="str">
            <v>-</v>
          </cell>
          <cell r="G137" t="str">
            <v>-</v>
          </cell>
          <cell r="H137" t="e">
            <v>#REF!</v>
          </cell>
          <cell r="I137" t="e">
            <v>#REF!</v>
          </cell>
          <cell r="J137">
            <v>0</v>
          </cell>
          <cell r="K137">
            <v>0</v>
          </cell>
        </row>
        <row r="138">
          <cell r="F138" t="str">
            <v>-</v>
          </cell>
          <cell r="G138" t="str">
            <v>-</v>
          </cell>
          <cell r="H138" t="e">
            <v>#REF!</v>
          </cell>
          <cell r="I138" t="e">
            <v>#REF!</v>
          </cell>
          <cell r="J138">
            <v>0</v>
          </cell>
          <cell r="K138">
            <v>0</v>
          </cell>
        </row>
        <row r="139">
          <cell r="F139" t="str">
            <v>-</v>
          </cell>
          <cell r="G139" t="str">
            <v>-</v>
          </cell>
          <cell r="H139" t="e">
            <v>#REF!</v>
          </cell>
          <cell r="I139" t="e">
            <v>#REF!</v>
          </cell>
          <cell r="J139">
            <v>0</v>
          </cell>
          <cell r="K139">
            <v>0</v>
          </cell>
        </row>
        <row r="140">
          <cell r="F140" t="str">
            <v>-</v>
          </cell>
          <cell r="G140" t="str">
            <v>-</v>
          </cell>
          <cell r="H140" t="e">
            <v>#REF!</v>
          </cell>
          <cell r="I140" t="e">
            <v>#REF!</v>
          </cell>
          <cell r="J140">
            <v>0</v>
          </cell>
          <cell r="K140">
            <v>0</v>
          </cell>
        </row>
        <row r="141">
          <cell r="F141" t="str">
            <v>-</v>
          </cell>
          <cell r="G141" t="str">
            <v>-</v>
          </cell>
          <cell r="H141" t="e">
            <v>#REF!</v>
          </cell>
          <cell r="I141" t="e">
            <v>#REF!</v>
          </cell>
          <cell r="J141">
            <v>0</v>
          </cell>
          <cell r="K141">
            <v>0</v>
          </cell>
        </row>
        <row r="142">
          <cell r="F142" t="str">
            <v>-</v>
          </cell>
          <cell r="G142" t="str">
            <v>-</v>
          </cell>
          <cell r="H142" t="e">
            <v>#REF!</v>
          </cell>
          <cell r="I142" t="e">
            <v>#REF!</v>
          </cell>
          <cell r="J142">
            <v>0</v>
          </cell>
          <cell r="K142">
            <v>0</v>
          </cell>
        </row>
        <row r="143">
          <cell r="F143" t="str">
            <v>-</v>
          </cell>
          <cell r="G143" t="str">
            <v>-</v>
          </cell>
          <cell r="H143" t="e">
            <v>#REF!</v>
          </cell>
          <cell r="I143" t="e">
            <v>#REF!</v>
          </cell>
          <cell r="J143">
            <v>0</v>
          </cell>
          <cell r="K143">
            <v>0</v>
          </cell>
        </row>
        <row r="144">
          <cell r="F144" t="str">
            <v>-</v>
          </cell>
          <cell r="G144" t="str">
            <v>-</v>
          </cell>
          <cell r="H144" t="e">
            <v>#REF!</v>
          </cell>
          <cell r="I144" t="e">
            <v>#REF!</v>
          </cell>
          <cell r="J144">
            <v>0</v>
          </cell>
          <cell r="K144">
            <v>0</v>
          </cell>
        </row>
        <row r="145">
          <cell r="F145" t="str">
            <v>-</v>
          </cell>
          <cell r="G145" t="str">
            <v>-</v>
          </cell>
          <cell r="H145" t="e">
            <v>#REF!</v>
          </cell>
          <cell r="I145" t="e">
            <v>#REF!</v>
          </cell>
          <cell r="J145">
            <v>0</v>
          </cell>
          <cell r="K145">
            <v>0</v>
          </cell>
        </row>
        <row r="146">
          <cell r="F146" t="str">
            <v>-</v>
          </cell>
          <cell r="G146" t="str">
            <v>-</v>
          </cell>
          <cell r="H146" t="e">
            <v>#REF!</v>
          </cell>
          <cell r="I146" t="e">
            <v>#REF!</v>
          </cell>
          <cell r="J146">
            <v>0</v>
          </cell>
          <cell r="K146">
            <v>0</v>
          </cell>
        </row>
        <row r="147">
          <cell r="F147" t="str">
            <v>-</v>
          </cell>
          <cell r="G147" t="str">
            <v>-</v>
          </cell>
          <cell r="H147" t="e">
            <v>#REF!</v>
          </cell>
          <cell r="I147" t="e">
            <v>#REF!</v>
          </cell>
          <cell r="J147">
            <v>0</v>
          </cell>
          <cell r="K147">
            <v>0</v>
          </cell>
        </row>
        <row r="148">
          <cell r="F148" t="str">
            <v>-</v>
          </cell>
          <cell r="G148" t="str">
            <v>-</v>
          </cell>
          <cell r="H148" t="e">
            <v>#REF!</v>
          </cell>
          <cell r="I148" t="e">
            <v>#REF!</v>
          </cell>
          <cell r="J148">
            <v>0</v>
          </cell>
          <cell r="K148">
            <v>0</v>
          </cell>
        </row>
        <row r="149">
          <cell r="F149" t="str">
            <v>-</v>
          </cell>
          <cell r="G149" t="str">
            <v>-</v>
          </cell>
          <cell r="H149" t="e">
            <v>#REF!</v>
          </cell>
          <cell r="I149" t="e">
            <v>#REF!</v>
          </cell>
          <cell r="J149">
            <v>0</v>
          </cell>
          <cell r="K149">
            <v>0</v>
          </cell>
        </row>
        <row r="150">
          <cell r="F150" t="str">
            <v>-</v>
          </cell>
          <cell r="G150" t="str">
            <v>-</v>
          </cell>
          <cell r="H150" t="e">
            <v>#REF!</v>
          </cell>
          <cell r="I150" t="e">
            <v>#REF!</v>
          </cell>
          <cell r="J150">
            <v>0</v>
          </cell>
          <cell r="K150">
            <v>0</v>
          </cell>
        </row>
        <row r="151">
          <cell r="F151" t="str">
            <v>-</v>
          </cell>
          <cell r="G151" t="str">
            <v>-</v>
          </cell>
          <cell r="H151" t="e">
            <v>#REF!</v>
          </cell>
          <cell r="I151" t="e">
            <v>#REF!</v>
          </cell>
          <cell r="J151">
            <v>0</v>
          </cell>
          <cell r="K151">
            <v>0</v>
          </cell>
        </row>
        <row r="152">
          <cell r="F152" t="str">
            <v>-</v>
          </cell>
          <cell r="G152" t="str">
            <v>-</v>
          </cell>
          <cell r="H152" t="e">
            <v>#REF!</v>
          </cell>
          <cell r="I152" t="e">
            <v>#REF!</v>
          </cell>
          <cell r="J152">
            <v>0</v>
          </cell>
          <cell r="K152">
            <v>0</v>
          </cell>
        </row>
        <row r="153">
          <cell r="F153" t="str">
            <v>-</v>
          </cell>
          <cell r="G153" t="str">
            <v>-</v>
          </cell>
          <cell r="H153" t="e">
            <v>#REF!</v>
          </cell>
          <cell r="I153" t="e">
            <v>#REF!</v>
          </cell>
          <cell r="J153">
            <v>0</v>
          </cell>
          <cell r="K153">
            <v>0</v>
          </cell>
        </row>
        <row r="154">
          <cell r="F154" t="str">
            <v>-</v>
          </cell>
          <cell r="G154" t="str">
            <v>-</v>
          </cell>
          <cell r="H154" t="e">
            <v>#REF!</v>
          </cell>
          <cell r="I154" t="e">
            <v>#REF!</v>
          </cell>
          <cell r="J154">
            <v>0</v>
          </cell>
          <cell r="K154">
            <v>0</v>
          </cell>
        </row>
        <row r="155">
          <cell r="F155" t="str">
            <v>-</v>
          </cell>
          <cell r="G155" t="str">
            <v>-</v>
          </cell>
          <cell r="H155" t="e">
            <v>#REF!</v>
          </cell>
          <cell r="I155" t="e">
            <v>#REF!</v>
          </cell>
          <cell r="J155">
            <v>0</v>
          </cell>
          <cell r="K155">
            <v>0</v>
          </cell>
        </row>
        <row r="156">
          <cell r="F156" t="str">
            <v>-</v>
          </cell>
          <cell r="G156" t="str">
            <v>-</v>
          </cell>
          <cell r="H156" t="e">
            <v>#REF!</v>
          </cell>
          <cell r="I156" t="e">
            <v>#REF!</v>
          </cell>
          <cell r="J156">
            <v>0</v>
          </cell>
          <cell r="K156">
            <v>0</v>
          </cell>
        </row>
        <row r="157">
          <cell r="F157" t="str">
            <v>-</v>
          </cell>
          <cell r="G157" t="str">
            <v>-</v>
          </cell>
          <cell r="H157" t="e">
            <v>#REF!</v>
          </cell>
          <cell r="I157" t="e">
            <v>#REF!</v>
          </cell>
          <cell r="J157">
            <v>0</v>
          </cell>
          <cell r="K157">
            <v>0</v>
          </cell>
        </row>
        <row r="158">
          <cell r="F158" t="str">
            <v>-</v>
          </cell>
          <cell r="G158" t="str">
            <v>-</v>
          </cell>
          <cell r="H158" t="e">
            <v>#REF!</v>
          </cell>
          <cell r="I158" t="e">
            <v>#REF!</v>
          </cell>
          <cell r="J158">
            <v>0</v>
          </cell>
          <cell r="K158">
            <v>0</v>
          </cell>
        </row>
        <row r="159">
          <cell r="F159" t="str">
            <v>-</v>
          </cell>
          <cell r="G159" t="str">
            <v>-</v>
          </cell>
          <cell r="H159" t="e">
            <v>#REF!</v>
          </cell>
          <cell r="I159" t="e">
            <v>#REF!</v>
          </cell>
          <cell r="J159">
            <v>0</v>
          </cell>
          <cell r="K159">
            <v>0</v>
          </cell>
        </row>
        <row r="160">
          <cell r="F160" t="str">
            <v>-</v>
          </cell>
          <cell r="G160" t="str">
            <v>-</v>
          </cell>
          <cell r="H160" t="e">
            <v>#REF!</v>
          </cell>
          <cell r="I160" t="e">
            <v>#REF!</v>
          </cell>
          <cell r="J160">
            <v>0</v>
          </cell>
          <cell r="K160">
            <v>0</v>
          </cell>
        </row>
        <row r="161">
          <cell r="F161" t="str">
            <v>-</v>
          </cell>
          <cell r="G161" t="str">
            <v>-</v>
          </cell>
          <cell r="H161" t="e">
            <v>#REF!</v>
          </cell>
          <cell r="I161" t="e">
            <v>#REF!</v>
          </cell>
          <cell r="J161">
            <v>0</v>
          </cell>
          <cell r="K161">
            <v>0</v>
          </cell>
        </row>
        <row r="162">
          <cell r="F162" t="str">
            <v>-</v>
          </cell>
          <cell r="G162" t="str">
            <v>-</v>
          </cell>
          <cell r="H162" t="e">
            <v>#REF!</v>
          </cell>
          <cell r="I162" t="e">
            <v>#REF!</v>
          </cell>
          <cell r="J162">
            <v>0</v>
          </cell>
          <cell r="K162">
            <v>0</v>
          </cell>
        </row>
        <row r="163">
          <cell r="F163" t="str">
            <v>-</v>
          </cell>
          <cell r="G163" t="str">
            <v>-</v>
          </cell>
          <cell r="H163" t="e">
            <v>#REF!</v>
          </cell>
          <cell r="I163" t="e">
            <v>#REF!</v>
          </cell>
          <cell r="J163">
            <v>0</v>
          </cell>
          <cell r="K163">
            <v>0</v>
          </cell>
        </row>
        <row r="164">
          <cell r="F164" t="str">
            <v>-</v>
          </cell>
          <cell r="G164" t="str">
            <v>-</v>
          </cell>
          <cell r="H164" t="e">
            <v>#REF!</v>
          </cell>
          <cell r="I164" t="e">
            <v>#REF!</v>
          </cell>
          <cell r="J164">
            <v>0</v>
          </cell>
          <cell r="K164">
            <v>0</v>
          </cell>
        </row>
        <row r="165">
          <cell r="F165" t="str">
            <v>-</v>
          </cell>
          <cell r="G165" t="str">
            <v>-</v>
          </cell>
          <cell r="H165" t="e">
            <v>#REF!</v>
          </cell>
          <cell r="I165" t="e">
            <v>#REF!</v>
          </cell>
          <cell r="J165">
            <v>0</v>
          </cell>
          <cell r="K165">
            <v>0</v>
          </cell>
        </row>
        <row r="166">
          <cell r="F166" t="str">
            <v>-</v>
          </cell>
          <cell r="G166" t="str">
            <v>-</v>
          </cell>
          <cell r="H166" t="e">
            <v>#REF!</v>
          </cell>
          <cell r="I166" t="e">
            <v>#REF!</v>
          </cell>
          <cell r="J166">
            <v>0</v>
          </cell>
          <cell r="K166">
            <v>0</v>
          </cell>
        </row>
        <row r="167">
          <cell r="F167" t="str">
            <v>-</v>
          </cell>
          <cell r="G167" t="str">
            <v>-</v>
          </cell>
          <cell r="H167" t="e">
            <v>#REF!</v>
          </cell>
          <cell r="I167" t="e">
            <v>#REF!</v>
          </cell>
          <cell r="J167">
            <v>0</v>
          </cell>
          <cell r="K167">
            <v>0</v>
          </cell>
        </row>
        <row r="168">
          <cell r="F168" t="str">
            <v>-</v>
          </cell>
          <cell r="G168" t="str">
            <v>-</v>
          </cell>
          <cell r="H168" t="e">
            <v>#REF!</v>
          </cell>
          <cell r="I168" t="e">
            <v>#REF!</v>
          </cell>
          <cell r="J168">
            <v>0</v>
          </cell>
          <cell r="K168">
            <v>0</v>
          </cell>
        </row>
        <row r="169">
          <cell r="F169" t="str">
            <v>-</v>
          </cell>
          <cell r="G169" t="str">
            <v>-</v>
          </cell>
          <cell r="H169" t="e">
            <v>#REF!</v>
          </cell>
          <cell r="I169" t="e">
            <v>#REF!</v>
          </cell>
          <cell r="J169">
            <v>0</v>
          </cell>
          <cell r="K169">
            <v>0</v>
          </cell>
        </row>
        <row r="170">
          <cell r="F170" t="str">
            <v>-</v>
          </cell>
          <cell r="G170" t="str">
            <v>-</v>
          </cell>
          <cell r="H170" t="e">
            <v>#REF!</v>
          </cell>
          <cell r="I170" t="e">
            <v>#REF!</v>
          </cell>
          <cell r="J170">
            <v>0</v>
          </cell>
          <cell r="K170">
            <v>0</v>
          </cell>
        </row>
        <row r="171">
          <cell r="F171" t="str">
            <v>-</v>
          </cell>
          <cell r="G171" t="str">
            <v>-</v>
          </cell>
          <cell r="H171" t="e">
            <v>#REF!</v>
          </cell>
          <cell r="I171" t="e">
            <v>#REF!</v>
          </cell>
          <cell r="J171">
            <v>0</v>
          </cell>
          <cell r="K171">
            <v>0</v>
          </cell>
        </row>
        <row r="172">
          <cell r="F172" t="str">
            <v>-</v>
          </cell>
          <cell r="G172" t="str">
            <v>-</v>
          </cell>
          <cell r="H172" t="e">
            <v>#REF!</v>
          </cell>
          <cell r="I172" t="e">
            <v>#REF!</v>
          </cell>
          <cell r="J172">
            <v>0</v>
          </cell>
          <cell r="K172">
            <v>0</v>
          </cell>
        </row>
        <row r="173">
          <cell r="F173" t="str">
            <v>-</v>
          </cell>
          <cell r="G173" t="str">
            <v>-</v>
          </cell>
          <cell r="H173" t="e">
            <v>#REF!</v>
          </cell>
          <cell r="I173" t="e">
            <v>#REF!</v>
          </cell>
          <cell r="J173">
            <v>0</v>
          </cell>
          <cell r="K173">
            <v>0</v>
          </cell>
        </row>
        <row r="174">
          <cell r="F174" t="str">
            <v>-</v>
          </cell>
          <cell r="G174" t="str">
            <v>-</v>
          </cell>
          <cell r="H174" t="e">
            <v>#REF!</v>
          </cell>
          <cell r="I174" t="e">
            <v>#REF!</v>
          </cell>
          <cell r="J174">
            <v>0</v>
          </cell>
          <cell r="K174">
            <v>0</v>
          </cell>
        </row>
        <row r="175">
          <cell r="F175" t="str">
            <v>-</v>
          </cell>
          <cell r="G175" t="str">
            <v>-</v>
          </cell>
          <cell r="H175" t="e">
            <v>#REF!</v>
          </cell>
          <cell r="I175" t="e">
            <v>#REF!</v>
          </cell>
          <cell r="J175">
            <v>0</v>
          </cell>
          <cell r="K175">
            <v>0</v>
          </cell>
        </row>
        <row r="176">
          <cell r="F176" t="str">
            <v>-</v>
          </cell>
          <cell r="G176" t="str">
            <v>-</v>
          </cell>
          <cell r="H176" t="e">
            <v>#REF!</v>
          </cell>
          <cell r="I176" t="e">
            <v>#REF!</v>
          </cell>
          <cell r="J176">
            <v>0</v>
          </cell>
          <cell r="K176">
            <v>0</v>
          </cell>
        </row>
        <row r="177">
          <cell r="F177" t="str">
            <v>-</v>
          </cell>
          <cell r="G177" t="str">
            <v>-</v>
          </cell>
          <cell r="H177" t="e">
            <v>#REF!</v>
          </cell>
          <cell r="I177" t="e">
            <v>#REF!</v>
          </cell>
          <cell r="J177">
            <v>0</v>
          </cell>
          <cell r="K177">
            <v>0</v>
          </cell>
        </row>
        <row r="178">
          <cell r="F178" t="str">
            <v>-</v>
          </cell>
          <cell r="G178" t="str">
            <v>-</v>
          </cell>
          <cell r="H178" t="e">
            <v>#REF!</v>
          </cell>
          <cell r="I178" t="e">
            <v>#REF!</v>
          </cell>
          <cell r="J178">
            <v>0</v>
          </cell>
          <cell r="K178">
            <v>0</v>
          </cell>
        </row>
        <row r="179">
          <cell r="F179" t="str">
            <v>-</v>
          </cell>
          <cell r="G179" t="str">
            <v>-</v>
          </cell>
          <cell r="H179" t="e">
            <v>#REF!</v>
          </cell>
          <cell r="I179" t="e">
            <v>#REF!</v>
          </cell>
          <cell r="J179">
            <v>0</v>
          </cell>
          <cell r="K179">
            <v>0</v>
          </cell>
        </row>
        <row r="180">
          <cell r="F180" t="str">
            <v>-</v>
          </cell>
          <cell r="G180" t="str">
            <v>-</v>
          </cell>
          <cell r="H180" t="e">
            <v>#REF!</v>
          </cell>
          <cell r="I180" t="e">
            <v>#REF!</v>
          </cell>
          <cell r="J180">
            <v>0</v>
          </cell>
          <cell r="K180">
            <v>0</v>
          </cell>
        </row>
        <row r="181">
          <cell r="F181" t="str">
            <v>-</v>
          </cell>
          <cell r="G181" t="str">
            <v>-</v>
          </cell>
          <cell r="H181" t="e">
            <v>#REF!</v>
          </cell>
          <cell r="I181" t="e">
            <v>#REF!</v>
          </cell>
          <cell r="J181">
            <v>0</v>
          </cell>
          <cell r="K181">
            <v>0</v>
          </cell>
        </row>
        <row r="182">
          <cell r="F182" t="str">
            <v>-</v>
          </cell>
          <cell r="G182" t="str">
            <v>-</v>
          </cell>
          <cell r="H182" t="e">
            <v>#REF!</v>
          </cell>
          <cell r="I182" t="e">
            <v>#REF!</v>
          </cell>
          <cell r="J182">
            <v>0</v>
          </cell>
          <cell r="K182">
            <v>0</v>
          </cell>
        </row>
        <row r="183">
          <cell r="F183" t="str">
            <v>-</v>
          </cell>
          <cell r="G183" t="str">
            <v>-</v>
          </cell>
          <cell r="H183" t="e">
            <v>#REF!</v>
          </cell>
          <cell r="I183" t="e">
            <v>#REF!</v>
          </cell>
          <cell r="J183">
            <v>0</v>
          </cell>
          <cell r="K183">
            <v>0</v>
          </cell>
        </row>
        <row r="184">
          <cell r="F184" t="str">
            <v>-</v>
          </cell>
          <cell r="G184" t="str">
            <v>-</v>
          </cell>
          <cell r="H184" t="e">
            <v>#REF!</v>
          </cell>
          <cell r="I184" t="e">
            <v>#REF!</v>
          </cell>
          <cell r="J184">
            <v>0</v>
          </cell>
          <cell r="K184">
            <v>0</v>
          </cell>
        </row>
        <row r="185">
          <cell r="F185" t="str">
            <v>-</v>
          </cell>
          <cell r="G185" t="str">
            <v>-</v>
          </cell>
          <cell r="H185" t="e">
            <v>#REF!</v>
          </cell>
          <cell r="I185" t="e">
            <v>#REF!</v>
          </cell>
          <cell r="J185">
            <v>0</v>
          </cell>
          <cell r="K185">
            <v>0</v>
          </cell>
        </row>
        <row r="186">
          <cell r="F186" t="str">
            <v>-</v>
          </cell>
          <cell r="G186" t="str">
            <v>-</v>
          </cell>
          <cell r="H186" t="e">
            <v>#REF!</v>
          </cell>
          <cell r="I186" t="e">
            <v>#REF!</v>
          </cell>
          <cell r="J186">
            <v>0</v>
          </cell>
          <cell r="K186">
            <v>0</v>
          </cell>
        </row>
        <row r="187">
          <cell r="F187" t="str">
            <v>-</v>
          </cell>
          <cell r="G187" t="str">
            <v>-</v>
          </cell>
          <cell r="H187" t="e">
            <v>#REF!</v>
          </cell>
          <cell r="I187" t="e">
            <v>#REF!</v>
          </cell>
          <cell r="J187">
            <v>0</v>
          </cell>
          <cell r="K187">
            <v>0</v>
          </cell>
        </row>
        <row r="188">
          <cell r="F188" t="str">
            <v>-</v>
          </cell>
          <cell r="G188" t="str">
            <v>-</v>
          </cell>
          <cell r="H188" t="e">
            <v>#REF!</v>
          </cell>
          <cell r="I188" t="e">
            <v>#REF!</v>
          </cell>
          <cell r="J188">
            <v>0</v>
          </cell>
          <cell r="K188">
            <v>0</v>
          </cell>
        </row>
        <row r="189">
          <cell r="F189" t="str">
            <v>-</v>
          </cell>
          <cell r="G189" t="str">
            <v>-</v>
          </cell>
          <cell r="H189" t="e">
            <v>#REF!</v>
          </cell>
          <cell r="I189" t="e">
            <v>#REF!</v>
          </cell>
          <cell r="J189">
            <v>0</v>
          </cell>
          <cell r="K189">
            <v>0</v>
          </cell>
        </row>
        <row r="190">
          <cell r="F190" t="str">
            <v>-</v>
          </cell>
          <cell r="G190" t="str">
            <v>-</v>
          </cell>
          <cell r="H190" t="e">
            <v>#REF!</v>
          </cell>
          <cell r="I190" t="e">
            <v>#REF!</v>
          </cell>
          <cell r="J190">
            <v>0</v>
          </cell>
          <cell r="K190">
            <v>0</v>
          </cell>
        </row>
        <row r="191">
          <cell r="F191" t="str">
            <v>-</v>
          </cell>
          <cell r="G191" t="str">
            <v>-</v>
          </cell>
          <cell r="H191" t="e">
            <v>#REF!</v>
          </cell>
          <cell r="I191" t="e">
            <v>#REF!</v>
          </cell>
          <cell r="J191">
            <v>0</v>
          </cell>
          <cell r="K191">
            <v>0</v>
          </cell>
        </row>
        <row r="192">
          <cell r="F192" t="str">
            <v>-</v>
          </cell>
          <cell r="G192" t="str">
            <v>-</v>
          </cell>
          <cell r="H192" t="e">
            <v>#REF!</v>
          </cell>
          <cell r="I192" t="e">
            <v>#REF!</v>
          </cell>
          <cell r="J192">
            <v>0</v>
          </cell>
          <cell r="K192">
            <v>0</v>
          </cell>
        </row>
        <row r="193">
          <cell r="F193" t="str">
            <v>-</v>
          </cell>
          <cell r="G193" t="str">
            <v>-</v>
          </cell>
          <cell r="H193" t="e">
            <v>#REF!</v>
          </cell>
          <cell r="I193" t="e">
            <v>#REF!</v>
          </cell>
          <cell r="J193">
            <v>0</v>
          </cell>
          <cell r="K193">
            <v>0</v>
          </cell>
        </row>
        <row r="194">
          <cell r="F194" t="str">
            <v>-</v>
          </cell>
          <cell r="G194" t="str">
            <v>-</v>
          </cell>
          <cell r="H194" t="e">
            <v>#REF!</v>
          </cell>
          <cell r="I194" t="e">
            <v>#REF!</v>
          </cell>
          <cell r="J194">
            <v>0</v>
          </cell>
          <cell r="K194">
            <v>0</v>
          </cell>
        </row>
        <row r="195">
          <cell r="F195" t="str">
            <v>-</v>
          </cell>
          <cell r="G195" t="str">
            <v>-</v>
          </cell>
          <cell r="H195" t="e">
            <v>#REF!</v>
          </cell>
          <cell r="I195" t="e">
            <v>#REF!</v>
          </cell>
          <cell r="J195">
            <v>0</v>
          </cell>
          <cell r="K195">
            <v>0</v>
          </cell>
        </row>
        <row r="196">
          <cell r="F196" t="str">
            <v>-</v>
          </cell>
          <cell r="G196" t="str">
            <v>-</v>
          </cell>
          <cell r="H196" t="e">
            <v>#REF!</v>
          </cell>
          <cell r="I196" t="e">
            <v>#REF!</v>
          </cell>
          <cell r="J196">
            <v>0</v>
          </cell>
          <cell r="K196">
            <v>0</v>
          </cell>
        </row>
        <row r="197">
          <cell r="F197" t="str">
            <v>-</v>
          </cell>
          <cell r="G197" t="str">
            <v>-</v>
          </cell>
          <cell r="H197" t="e">
            <v>#REF!</v>
          </cell>
          <cell r="I197" t="e">
            <v>#REF!</v>
          </cell>
          <cell r="J197">
            <v>0</v>
          </cell>
          <cell r="K197">
            <v>0</v>
          </cell>
        </row>
        <row r="198">
          <cell r="F198" t="str">
            <v>-</v>
          </cell>
          <cell r="G198" t="str">
            <v>-</v>
          </cell>
          <cell r="H198" t="e">
            <v>#REF!</v>
          </cell>
          <cell r="I198" t="e">
            <v>#REF!</v>
          </cell>
          <cell r="J198">
            <v>0</v>
          </cell>
          <cell r="K198">
            <v>0</v>
          </cell>
        </row>
        <row r="199">
          <cell r="F199" t="str">
            <v>-</v>
          </cell>
          <cell r="G199" t="str">
            <v>-</v>
          </cell>
          <cell r="H199" t="e">
            <v>#REF!</v>
          </cell>
          <cell r="I199" t="e">
            <v>#REF!</v>
          </cell>
          <cell r="J199">
            <v>0</v>
          </cell>
          <cell r="K199">
            <v>0</v>
          </cell>
        </row>
        <row r="200">
          <cell r="F200" t="str">
            <v>-</v>
          </cell>
          <cell r="G200" t="str">
            <v>-</v>
          </cell>
          <cell r="H200" t="e">
            <v>#REF!</v>
          </cell>
          <cell r="I200" t="e">
            <v>#REF!</v>
          </cell>
          <cell r="J200">
            <v>0</v>
          </cell>
          <cell r="K200">
            <v>0</v>
          </cell>
        </row>
        <row r="201">
          <cell r="F201" t="str">
            <v>-</v>
          </cell>
          <cell r="G201" t="str">
            <v>-</v>
          </cell>
          <cell r="H201" t="e">
            <v>#REF!</v>
          </cell>
          <cell r="I201" t="e">
            <v>#REF!</v>
          </cell>
          <cell r="J201">
            <v>0</v>
          </cell>
          <cell r="K201">
            <v>0</v>
          </cell>
        </row>
        <row r="202">
          <cell r="F202" t="str">
            <v>-</v>
          </cell>
          <cell r="G202" t="str">
            <v>-</v>
          </cell>
          <cell r="H202" t="e">
            <v>#REF!</v>
          </cell>
          <cell r="I202" t="e">
            <v>#REF!</v>
          </cell>
          <cell r="J202">
            <v>0</v>
          </cell>
          <cell r="K202">
            <v>0</v>
          </cell>
        </row>
        <row r="203">
          <cell r="F203" t="str">
            <v>-</v>
          </cell>
          <cell r="G203" t="str">
            <v>-</v>
          </cell>
          <cell r="H203" t="e">
            <v>#REF!</v>
          </cell>
          <cell r="I203" t="e">
            <v>#REF!</v>
          </cell>
          <cell r="J203">
            <v>0</v>
          </cell>
          <cell r="K203">
            <v>0</v>
          </cell>
        </row>
        <row r="204">
          <cell r="F204" t="str">
            <v>-</v>
          </cell>
          <cell r="G204" t="str">
            <v>-</v>
          </cell>
          <cell r="H204" t="e">
            <v>#REF!</v>
          </cell>
          <cell r="I204" t="e">
            <v>#REF!</v>
          </cell>
          <cell r="J204">
            <v>0</v>
          </cell>
          <cell r="K204">
            <v>0</v>
          </cell>
        </row>
        <row r="205">
          <cell r="F205" t="str">
            <v>-</v>
          </cell>
          <cell r="G205" t="str">
            <v>-</v>
          </cell>
          <cell r="H205" t="e">
            <v>#REF!</v>
          </cell>
          <cell r="I205" t="e">
            <v>#REF!</v>
          </cell>
          <cell r="J205">
            <v>0</v>
          </cell>
          <cell r="K205">
            <v>0</v>
          </cell>
        </row>
        <row r="206">
          <cell r="F206" t="str">
            <v>-</v>
          </cell>
          <cell r="G206" t="str">
            <v>-</v>
          </cell>
          <cell r="H206" t="e">
            <v>#REF!</v>
          </cell>
          <cell r="I206" t="e">
            <v>#REF!</v>
          </cell>
          <cell r="J206">
            <v>0</v>
          </cell>
          <cell r="K206">
            <v>0</v>
          </cell>
        </row>
        <row r="207">
          <cell r="F207" t="str">
            <v>-</v>
          </cell>
          <cell r="G207" t="str">
            <v>-</v>
          </cell>
          <cell r="H207" t="e">
            <v>#REF!</v>
          </cell>
          <cell r="I207" t="e">
            <v>#REF!</v>
          </cell>
          <cell r="J207">
            <v>0</v>
          </cell>
          <cell r="K207">
            <v>0</v>
          </cell>
        </row>
        <row r="208">
          <cell r="F208" t="str">
            <v>-</v>
          </cell>
          <cell r="G208" t="str">
            <v>-</v>
          </cell>
          <cell r="H208" t="e">
            <v>#REF!</v>
          </cell>
          <cell r="I208" t="e">
            <v>#REF!</v>
          </cell>
          <cell r="J208">
            <v>0</v>
          </cell>
          <cell r="K208">
            <v>0</v>
          </cell>
        </row>
        <row r="209">
          <cell r="F209" t="str">
            <v>-</v>
          </cell>
          <cell r="G209" t="str">
            <v>-</v>
          </cell>
          <cell r="H209" t="e">
            <v>#REF!</v>
          </cell>
          <cell r="I209" t="e">
            <v>#REF!</v>
          </cell>
          <cell r="J209">
            <v>0</v>
          </cell>
          <cell r="K209">
            <v>0</v>
          </cell>
        </row>
        <row r="210">
          <cell r="F210" t="str">
            <v>-</v>
          </cell>
          <cell r="G210" t="str">
            <v>-</v>
          </cell>
          <cell r="H210" t="e">
            <v>#REF!</v>
          </cell>
          <cell r="I210" t="e">
            <v>#REF!</v>
          </cell>
          <cell r="J210">
            <v>0</v>
          </cell>
          <cell r="K210">
            <v>0</v>
          </cell>
        </row>
        <row r="211">
          <cell r="F211" t="str">
            <v>-</v>
          </cell>
          <cell r="G211" t="str">
            <v>-</v>
          </cell>
          <cell r="H211" t="e">
            <v>#REF!</v>
          </cell>
          <cell r="I211" t="e">
            <v>#REF!</v>
          </cell>
          <cell r="J211">
            <v>0</v>
          </cell>
          <cell r="K211">
            <v>0</v>
          </cell>
        </row>
        <row r="212">
          <cell r="F212" t="str">
            <v>-</v>
          </cell>
          <cell r="G212" t="str">
            <v>-</v>
          </cell>
          <cell r="H212" t="e">
            <v>#REF!</v>
          </cell>
          <cell r="I212" t="e">
            <v>#REF!</v>
          </cell>
          <cell r="J212">
            <v>0</v>
          </cell>
          <cell r="K212">
            <v>0</v>
          </cell>
        </row>
        <row r="213">
          <cell r="F213" t="str">
            <v>-</v>
          </cell>
          <cell r="G213" t="str">
            <v>-</v>
          </cell>
          <cell r="H213" t="e">
            <v>#REF!</v>
          </cell>
          <cell r="I213" t="e">
            <v>#REF!</v>
          </cell>
          <cell r="J213">
            <v>0</v>
          </cell>
          <cell r="K213">
            <v>0</v>
          </cell>
        </row>
        <row r="214">
          <cell r="F214" t="str">
            <v>-</v>
          </cell>
          <cell r="G214" t="str">
            <v>-</v>
          </cell>
          <cell r="H214" t="e">
            <v>#REF!</v>
          </cell>
          <cell r="I214" t="e">
            <v>#REF!</v>
          </cell>
          <cell r="J214">
            <v>0</v>
          </cell>
          <cell r="K214">
            <v>0</v>
          </cell>
        </row>
        <row r="215">
          <cell r="F215" t="str">
            <v>-</v>
          </cell>
          <cell r="G215" t="str">
            <v>-</v>
          </cell>
          <cell r="H215" t="e">
            <v>#REF!</v>
          </cell>
          <cell r="I215" t="e">
            <v>#REF!</v>
          </cell>
          <cell r="J215">
            <v>0</v>
          </cell>
          <cell r="K215">
            <v>0</v>
          </cell>
        </row>
        <row r="216">
          <cell r="F216" t="str">
            <v>-</v>
          </cell>
          <cell r="G216" t="str">
            <v>-</v>
          </cell>
          <cell r="H216" t="e">
            <v>#REF!</v>
          </cell>
          <cell r="I216" t="e">
            <v>#REF!</v>
          </cell>
          <cell r="J216">
            <v>0</v>
          </cell>
          <cell r="K216">
            <v>0</v>
          </cell>
        </row>
        <row r="217">
          <cell r="F217" t="str">
            <v>-</v>
          </cell>
          <cell r="G217" t="str">
            <v>-</v>
          </cell>
          <cell r="H217" t="e">
            <v>#REF!</v>
          </cell>
          <cell r="I217" t="e">
            <v>#REF!</v>
          </cell>
          <cell r="J217">
            <v>0</v>
          </cell>
          <cell r="K217">
            <v>0</v>
          </cell>
        </row>
        <row r="218">
          <cell r="F218" t="str">
            <v>-</v>
          </cell>
          <cell r="G218" t="str">
            <v>-</v>
          </cell>
          <cell r="H218" t="e">
            <v>#REF!</v>
          </cell>
          <cell r="I218" t="e">
            <v>#REF!</v>
          </cell>
          <cell r="J218">
            <v>0</v>
          </cell>
          <cell r="K218">
            <v>0</v>
          </cell>
        </row>
        <row r="219">
          <cell r="F219" t="str">
            <v>-</v>
          </cell>
          <cell r="G219" t="str">
            <v>-</v>
          </cell>
          <cell r="H219" t="e">
            <v>#REF!</v>
          </cell>
          <cell r="I219" t="e">
            <v>#REF!</v>
          </cell>
          <cell r="J219">
            <v>0</v>
          </cell>
          <cell r="K219">
            <v>0</v>
          </cell>
        </row>
        <row r="220">
          <cell r="F220" t="str">
            <v>-</v>
          </cell>
          <cell r="G220" t="str">
            <v>-</v>
          </cell>
          <cell r="H220" t="e">
            <v>#REF!</v>
          </cell>
          <cell r="I220" t="e">
            <v>#REF!</v>
          </cell>
          <cell r="J220">
            <v>0</v>
          </cell>
          <cell r="K220">
            <v>0</v>
          </cell>
        </row>
        <row r="221">
          <cell r="F221" t="str">
            <v>-</v>
          </cell>
          <cell r="G221" t="str">
            <v>-</v>
          </cell>
          <cell r="H221" t="e">
            <v>#REF!</v>
          </cell>
          <cell r="I221" t="e">
            <v>#REF!</v>
          </cell>
          <cell r="J221">
            <v>0</v>
          </cell>
          <cell r="K221">
            <v>0</v>
          </cell>
        </row>
        <row r="222">
          <cell r="F222" t="str">
            <v>-</v>
          </cell>
          <cell r="G222" t="str">
            <v>-</v>
          </cell>
          <cell r="H222" t="e">
            <v>#REF!</v>
          </cell>
          <cell r="I222" t="e">
            <v>#REF!</v>
          </cell>
          <cell r="J222">
            <v>0</v>
          </cell>
          <cell r="K222">
            <v>0</v>
          </cell>
        </row>
        <row r="223">
          <cell r="F223" t="str">
            <v>-</v>
          </cell>
          <cell r="G223" t="str">
            <v>-</v>
          </cell>
          <cell r="H223" t="e">
            <v>#REF!</v>
          </cell>
          <cell r="I223" t="e">
            <v>#REF!</v>
          </cell>
          <cell r="J223">
            <v>0</v>
          </cell>
          <cell r="K223">
            <v>0</v>
          </cell>
        </row>
        <row r="224">
          <cell r="F224" t="str">
            <v>-</v>
          </cell>
          <cell r="G224" t="str">
            <v>-</v>
          </cell>
          <cell r="H224" t="e">
            <v>#REF!</v>
          </cell>
          <cell r="I224" t="e">
            <v>#REF!</v>
          </cell>
          <cell r="J224">
            <v>0</v>
          </cell>
          <cell r="K224">
            <v>0</v>
          </cell>
        </row>
        <row r="225">
          <cell r="F225" t="str">
            <v>-</v>
          </cell>
          <cell r="G225" t="str">
            <v>-</v>
          </cell>
          <cell r="H225" t="e">
            <v>#REF!</v>
          </cell>
          <cell r="I225" t="e">
            <v>#REF!</v>
          </cell>
          <cell r="J225">
            <v>0</v>
          </cell>
          <cell r="K225">
            <v>0</v>
          </cell>
        </row>
        <row r="226">
          <cell r="F226" t="str">
            <v>-</v>
          </cell>
          <cell r="G226" t="str">
            <v>-</v>
          </cell>
          <cell r="H226" t="e">
            <v>#REF!</v>
          </cell>
          <cell r="I226" t="e">
            <v>#REF!</v>
          </cell>
          <cell r="J226">
            <v>0</v>
          </cell>
          <cell r="K226">
            <v>0</v>
          </cell>
        </row>
        <row r="227">
          <cell r="F227" t="str">
            <v>-</v>
          </cell>
          <cell r="G227" t="str">
            <v>-</v>
          </cell>
          <cell r="H227" t="e">
            <v>#REF!</v>
          </cell>
          <cell r="I227" t="e">
            <v>#REF!</v>
          </cell>
          <cell r="J227">
            <v>0</v>
          </cell>
          <cell r="K227">
            <v>0</v>
          </cell>
        </row>
        <row r="228">
          <cell r="F228" t="str">
            <v>-</v>
          </cell>
          <cell r="G228" t="str">
            <v>-</v>
          </cell>
          <cell r="H228" t="e">
            <v>#REF!</v>
          </cell>
          <cell r="I228" t="e">
            <v>#REF!</v>
          </cell>
          <cell r="J228">
            <v>0</v>
          </cell>
          <cell r="K228">
            <v>0</v>
          </cell>
        </row>
        <row r="229">
          <cell r="F229" t="str">
            <v>-</v>
          </cell>
          <cell r="G229" t="str">
            <v>-</v>
          </cell>
          <cell r="H229" t="e">
            <v>#REF!</v>
          </cell>
          <cell r="I229" t="e">
            <v>#REF!</v>
          </cell>
          <cell r="J229">
            <v>0</v>
          </cell>
          <cell r="K229">
            <v>0</v>
          </cell>
        </row>
        <row r="230">
          <cell r="F230" t="str">
            <v>-</v>
          </cell>
          <cell r="G230" t="str">
            <v>-</v>
          </cell>
          <cell r="H230" t="e">
            <v>#REF!</v>
          </cell>
          <cell r="I230" t="e">
            <v>#REF!</v>
          </cell>
          <cell r="J230">
            <v>0</v>
          </cell>
          <cell r="K230">
            <v>0</v>
          </cell>
        </row>
        <row r="231">
          <cell r="F231" t="str">
            <v>-</v>
          </cell>
          <cell r="G231" t="str">
            <v>-</v>
          </cell>
          <cell r="H231" t="e">
            <v>#REF!</v>
          </cell>
          <cell r="I231" t="e">
            <v>#REF!</v>
          </cell>
          <cell r="J231">
            <v>0</v>
          </cell>
          <cell r="K231">
            <v>0</v>
          </cell>
        </row>
        <row r="232">
          <cell r="F232" t="str">
            <v>-</v>
          </cell>
          <cell r="G232" t="str">
            <v>-</v>
          </cell>
          <cell r="H232" t="e">
            <v>#REF!</v>
          </cell>
          <cell r="I232" t="e">
            <v>#REF!</v>
          </cell>
          <cell r="J232">
            <v>0</v>
          </cell>
          <cell r="K232">
            <v>0</v>
          </cell>
        </row>
        <row r="233">
          <cell r="F233" t="str">
            <v>-</v>
          </cell>
          <cell r="G233" t="str">
            <v>-</v>
          </cell>
          <cell r="H233" t="e">
            <v>#REF!</v>
          </cell>
          <cell r="I233" t="e">
            <v>#REF!</v>
          </cell>
          <cell r="J233">
            <v>0</v>
          </cell>
          <cell r="K233">
            <v>0</v>
          </cell>
        </row>
        <row r="234">
          <cell r="F234" t="str">
            <v>-</v>
          </cell>
          <cell r="G234" t="str">
            <v>-</v>
          </cell>
          <cell r="H234" t="e">
            <v>#REF!</v>
          </cell>
          <cell r="I234" t="e">
            <v>#REF!</v>
          </cell>
          <cell r="J234">
            <v>0</v>
          </cell>
          <cell r="K234">
            <v>0</v>
          </cell>
        </row>
        <row r="235">
          <cell r="F235" t="str">
            <v>-</v>
          </cell>
          <cell r="G235" t="str">
            <v>-</v>
          </cell>
          <cell r="H235" t="e">
            <v>#REF!</v>
          </cell>
          <cell r="I235" t="e">
            <v>#REF!</v>
          </cell>
          <cell r="J235">
            <v>0</v>
          </cell>
          <cell r="K235">
            <v>0</v>
          </cell>
        </row>
        <row r="236">
          <cell r="F236" t="str">
            <v>-</v>
          </cell>
          <cell r="G236" t="str">
            <v>-</v>
          </cell>
          <cell r="H236" t="e">
            <v>#REF!</v>
          </cell>
          <cell r="I236" t="e">
            <v>#REF!</v>
          </cell>
          <cell r="J236">
            <v>0</v>
          </cell>
          <cell r="K236">
            <v>0</v>
          </cell>
        </row>
        <row r="237">
          <cell r="F237" t="str">
            <v>-</v>
          </cell>
          <cell r="G237" t="str">
            <v>-</v>
          </cell>
          <cell r="H237" t="e">
            <v>#REF!</v>
          </cell>
          <cell r="I237" t="e">
            <v>#REF!</v>
          </cell>
          <cell r="J237">
            <v>0</v>
          </cell>
          <cell r="K237">
            <v>0</v>
          </cell>
        </row>
        <row r="238">
          <cell r="F238" t="str">
            <v>-</v>
          </cell>
          <cell r="G238" t="str">
            <v>-</v>
          </cell>
          <cell r="H238" t="e">
            <v>#REF!</v>
          </cell>
          <cell r="I238" t="e">
            <v>#REF!</v>
          </cell>
          <cell r="J238">
            <v>0</v>
          </cell>
          <cell r="K238">
            <v>0</v>
          </cell>
        </row>
        <row r="239">
          <cell r="F239" t="str">
            <v>-</v>
          </cell>
          <cell r="G239" t="str">
            <v>-</v>
          </cell>
          <cell r="H239" t="e">
            <v>#REF!</v>
          </cell>
          <cell r="I239" t="e">
            <v>#REF!</v>
          </cell>
          <cell r="J239">
            <v>0</v>
          </cell>
          <cell r="K239">
            <v>0</v>
          </cell>
        </row>
        <row r="240">
          <cell r="F240" t="str">
            <v>-</v>
          </cell>
          <cell r="G240" t="str">
            <v>-</v>
          </cell>
          <cell r="H240" t="e">
            <v>#REF!</v>
          </cell>
          <cell r="I240" t="e">
            <v>#REF!</v>
          </cell>
          <cell r="J240">
            <v>0</v>
          </cell>
          <cell r="K240">
            <v>0</v>
          </cell>
        </row>
        <row r="241">
          <cell r="F241" t="str">
            <v>-</v>
          </cell>
          <cell r="G241" t="str">
            <v>-</v>
          </cell>
          <cell r="H241" t="e">
            <v>#REF!</v>
          </cell>
          <cell r="I241" t="e">
            <v>#REF!</v>
          </cell>
          <cell r="J241">
            <v>0</v>
          </cell>
          <cell r="K241">
            <v>0</v>
          </cell>
        </row>
        <row r="242">
          <cell r="F242" t="str">
            <v>-</v>
          </cell>
          <cell r="G242" t="str">
            <v>-</v>
          </cell>
          <cell r="H242" t="e">
            <v>#REF!</v>
          </cell>
          <cell r="I242" t="e">
            <v>#REF!</v>
          </cell>
          <cell r="J242">
            <v>0</v>
          </cell>
          <cell r="K242">
            <v>0</v>
          </cell>
        </row>
        <row r="243">
          <cell r="F243" t="str">
            <v>-</v>
          </cell>
          <cell r="G243" t="str">
            <v>-</v>
          </cell>
          <cell r="H243" t="e">
            <v>#REF!</v>
          </cell>
          <cell r="I243" t="e">
            <v>#REF!</v>
          </cell>
          <cell r="J243">
            <v>0</v>
          </cell>
          <cell r="K243">
            <v>0</v>
          </cell>
        </row>
        <row r="244">
          <cell r="F244" t="str">
            <v>-</v>
          </cell>
          <cell r="G244" t="str">
            <v>-</v>
          </cell>
          <cell r="H244" t="e">
            <v>#REF!</v>
          </cell>
          <cell r="I244" t="e">
            <v>#REF!</v>
          </cell>
          <cell r="J244">
            <v>0</v>
          </cell>
          <cell r="K244">
            <v>0</v>
          </cell>
        </row>
        <row r="245">
          <cell r="F245" t="str">
            <v>-</v>
          </cell>
          <cell r="G245" t="str">
            <v>-</v>
          </cell>
          <cell r="H245" t="e">
            <v>#REF!</v>
          </cell>
          <cell r="I245" t="e">
            <v>#REF!</v>
          </cell>
          <cell r="J245">
            <v>0</v>
          </cell>
          <cell r="K245">
            <v>0</v>
          </cell>
        </row>
        <row r="246">
          <cell r="F246" t="str">
            <v>-</v>
          </cell>
          <cell r="G246" t="str">
            <v>-</v>
          </cell>
          <cell r="H246" t="e">
            <v>#REF!</v>
          </cell>
          <cell r="I246" t="e">
            <v>#REF!</v>
          </cell>
          <cell r="J246">
            <v>0</v>
          </cell>
          <cell r="K246">
            <v>0</v>
          </cell>
        </row>
        <row r="247">
          <cell r="F247" t="str">
            <v>-</v>
          </cell>
          <cell r="G247" t="str">
            <v>-</v>
          </cell>
          <cell r="H247" t="e">
            <v>#REF!</v>
          </cell>
          <cell r="I247" t="e">
            <v>#REF!</v>
          </cell>
          <cell r="J247">
            <v>0</v>
          </cell>
          <cell r="K247">
            <v>0</v>
          </cell>
        </row>
        <row r="248">
          <cell r="F248" t="str">
            <v>-</v>
          </cell>
          <cell r="G248" t="str">
            <v>-</v>
          </cell>
          <cell r="H248" t="e">
            <v>#REF!</v>
          </cell>
          <cell r="I248" t="e">
            <v>#REF!</v>
          </cell>
          <cell r="J248">
            <v>0</v>
          </cell>
          <cell r="K248">
            <v>0</v>
          </cell>
        </row>
        <row r="249">
          <cell r="F249" t="str">
            <v>-</v>
          </cell>
          <cell r="G249" t="str">
            <v>-</v>
          </cell>
          <cell r="H249" t="e">
            <v>#REF!</v>
          </cell>
          <cell r="I249" t="e">
            <v>#REF!</v>
          </cell>
          <cell r="J249">
            <v>0</v>
          </cell>
          <cell r="K249">
            <v>0</v>
          </cell>
        </row>
        <row r="250">
          <cell r="F250" t="str">
            <v>-</v>
          </cell>
          <cell r="G250" t="str">
            <v>-</v>
          </cell>
          <cell r="H250" t="e">
            <v>#REF!</v>
          </cell>
          <cell r="I250" t="e">
            <v>#REF!</v>
          </cell>
          <cell r="J250">
            <v>0</v>
          </cell>
          <cell r="K250">
            <v>0</v>
          </cell>
        </row>
        <row r="251">
          <cell r="F251" t="str">
            <v>-</v>
          </cell>
          <cell r="G251" t="str">
            <v>-</v>
          </cell>
          <cell r="H251" t="e">
            <v>#REF!</v>
          </cell>
          <cell r="I251" t="e">
            <v>#REF!</v>
          </cell>
          <cell r="J251">
            <v>0</v>
          </cell>
          <cell r="K251">
            <v>0</v>
          </cell>
        </row>
        <row r="252">
          <cell r="F252" t="str">
            <v>-</v>
          </cell>
          <cell r="G252" t="str">
            <v>-</v>
          </cell>
          <cell r="H252" t="e">
            <v>#REF!</v>
          </cell>
          <cell r="I252" t="e">
            <v>#REF!</v>
          </cell>
          <cell r="J252">
            <v>0</v>
          </cell>
          <cell r="K252">
            <v>0</v>
          </cell>
        </row>
        <row r="253">
          <cell r="F253" t="str">
            <v>-</v>
          </cell>
          <cell r="G253" t="str">
            <v>-</v>
          </cell>
          <cell r="H253" t="e">
            <v>#REF!</v>
          </cell>
          <cell r="I253" t="e">
            <v>#REF!</v>
          </cell>
          <cell r="J253">
            <v>0</v>
          </cell>
          <cell r="K253">
            <v>0</v>
          </cell>
        </row>
        <row r="254">
          <cell r="F254" t="str">
            <v>-</v>
          </cell>
          <cell r="G254" t="str">
            <v>-</v>
          </cell>
          <cell r="H254" t="e">
            <v>#REF!</v>
          </cell>
          <cell r="I254" t="e">
            <v>#REF!</v>
          </cell>
          <cell r="J254">
            <v>0</v>
          </cell>
          <cell r="K254">
            <v>0</v>
          </cell>
        </row>
        <row r="255">
          <cell r="F255" t="str">
            <v>-</v>
          </cell>
          <cell r="G255" t="str">
            <v>-</v>
          </cell>
          <cell r="H255" t="e">
            <v>#REF!</v>
          </cell>
          <cell r="I255" t="e">
            <v>#REF!</v>
          </cell>
          <cell r="J255">
            <v>0</v>
          </cell>
          <cell r="K255">
            <v>0</v>
          </cell>
        </row>
        <row r="256">
          <cell r="F256" t="str">
            <v>-</v>
          </cell>
          <cell r="G256" t="str">
            <v>-</v>
          </cell>
          <cell r="H256" t="e">
            <v>#REF!</v>
          </cell>
          <cell r="I256" t="e">
            <v>#REF!</v>
          </cell>
          <cell r="J256">
            <v>0</v>
          </cell>
          <cell r="K256">
            <v>0</v>
          </cell>
        </row>
        <row r="257">
          <cell r="F257" t="str">
            <v>-</v>
          </cell>
          <cell r="G257" t="str">
            <v>-</v>
          </cell>
          <cell r="H257" t="e">
            <v>#REF!</v>
          </cell>
          <cell r="I257" t="e">
            <v>#REF!</v>
          </cell>
          <cell r="J257">
            <v>0</v>
          </cell>
          <cell r="K257">
            <v>0</v>
          </cell>
        </row>
        <row r="258">
          <cell r="F258" t="str">
            <v>-</v>
          </cell>
          <cell r="G258" t="str">
            <v>-</v>
          </cell>
          <cell r="H258" t="e">
            <v>#REF!</v>
          </cell>
          <cell r="I258" t="e">
            <v>#REF!</v>
          </cell>
          <cell r="J258">
            <v>0</v>
          </cell>
          <cell r="K258">
            <v>0</v>
          </cell>
        </row>
        <row r="259">
          <cell r="F259" t="str">
            <v>-</v>
          </cell>
          <cell r="G259" t="str">
            <v>-</v>
          </cell>
          <cell r="H259" t="e">
            <v>#REF!</v>
          </cell>
          <cell r="I259" t="e">
            <v>#REF!</v>
          </cell>
          <cell r="J259">
            <v>0</v>
          </cell>
          <cell r="K259">
            <v>0</v>
          </cell>
        </row>
        <row r="260">
          <cell r="F260" t="str">
            <v>-</v>
          </cell>
          <cell r="G260" t="str">
            <v>-</v>
          </cell>
          <cell r="H260" t="e">
            <v>#REF!</v>
          </cell>
          <cell r="I260" t="e">
            <v>#REF!</v>
          </cell>
          <cell r="J260">
            <v>0</v>
          </cell>
          <cell r="K260">
            <v>0</v>
          </cell>
        </row>
        <row r="261">
          <cell r="F261" t="str">
            <v>-</v>
          </cell>
          <cell r="G261" t="str">
            <v>-</v>
          </cell>
          <cell r="H261" t="e">
            <v>#REF!</v>
          </cell>
          <cell r="I261" t="e">
            <v>#REF!</v>
          </cell>
          <cell r="J261">
            <v>0</v>
          </cell>
          <cell r="K261">
            <v>0</v>
          </cell>
        </row>
        <row r="262">
          <cell r="F262" t="str">
            <v>-</v>
          </cell>
          <cell r="G262" t="str">
            <v>-</v>
          </cell>
          <cell r="H262" t="e">
            <v>#REF!</v>
          </cell>
          <cell r="I262" t="e">
            <v>#REF!</v>
          </cell>
          <cell r="J262">
            <v>0</v>
          </cell>
          <cell r="K262">
            <v>0</v>
          </cell>
        </row>
        <row r="263">
          <cell r="F263" t="str">
            <v>-</v>
          </cell>
          <cell r="G263" t="str">
            <v>-</v>
          </cell>
          <cell r="H263" t="e">
            <v>#REF!</v>
          </cell>
          <cell r="I263" t="e">
            <v>#REF!</v>
          </cell>
          <cell r="J263">
            <v>0</v>
          </cell>
          <cell r="K263">
            <v>0</v>
          </cell>
        </row>
        <row r="264">
          <cell r="F264" t="str">
            <v>-</v>
          </cell>
          <cell r="G264" t="str">
            <v>-</v>
          </cell>
          <cell r="H264" t="e">
            <v>#REF!</v>
          </cell>
          <cell r="I264" t="e">
            <v>#REF!</v>
          </cell>
          <cell r="J264">
            <v>0</v>
          </cell>
          <cell r="K264">
            <v>0</v>
          </cell>
        </row>
        <row r="265">
          <cell r="F265" t="str">
            <v>-</v>
          </cell>
          <cell r="G265" t="str">
            <v>-</v>
          </cell>
          <cell r="H265" t="e">
            <v>#REF!</v>
          </cell>
          <cell r="I265" t="e">
            <v>#REF!</v>
          </cell>
          <cell r="J265">
            <v>0</v>
          </cell>
          <cell r="K265">
            <v>0</v>
          </cell>
        </row>
        <row r="266">
          <cell r="F266" t="str">
            <v>-</v>
          </cell>
          <cell r="G266" t="str">
            <v>-</v>
          </cell>
          <cell r="H266" t="e">
            <v>#REF!</v>
          </cell>
          <cell r="I266" t="e">
            <v>#REF!</v>
          </cell>
          <cell r="J266">
            <v>0</v>
          </cell>
          <cell r="K266">
            <v>0</v>
          </cell>
        </row>
        <row r="267">
          <cell r="F267" t="str">
            <v>-</v>
          </cell>
          <cell r="G267" t="str">
            <v>-</v>
          </cell>
          <cell r="H267" t="e">
            <v>#REF!</v>
          </cell>
          <cell r="I267" t="e">
            <v>#REF!</v>
          </cell>
          <cell r="J267">
            <v>0</v>
          </cell>
          <cell r="K267">
            <v>0</v>
          </cell>
        </row>
        <row r="268">
          <cell r="F268" t="str">
            <v>-</v>
          </cell>
          <cell r="G268" t="str">
            <v>-</v>
          </cell>
          <cell r="H268" t="e">
            <v>#REF!</v>
          </cell>
          <cell r="I268" t="e">
            <v>#REF!</v>
          </cell>
          <cell r="J268">
            <v>0</v>
          </cell>
          <cell r="K268">
            <v>0</v>
          </cell>
        </row>
        <row r="269">
          <cell r="F269" t="str">
            <v>-</v>
          </cell>
          <cell r="G269" t="str">
            <v>-</v>
          </cell>
          <cell r="H269" t="e">
            <v>#REF!</v>
          </cell>
          <cell r="I269" t="e">
            <v>#REF!</v>
          </cell>
          <cell r="J269">
            <v>0</v>
          </cell>
          <cell r="K269">
            <v>0</v>
          </cell>
        </row>
        <row r="270">
          <cell r="F270" t="str">
            <v>-</v>
          </cell>
          <cell r="G270" t="str">
            <v>-</v>
          </cell>
          <cell r="H270" t="e">
            <v>#REF!</v>
          </cell>
          <cell r="I270" t="e">
            <v>#REF!</v>
          </cell>
          <cell r="J270">
            <v>0</v>
          </cell>
          <cell r="K270">
            <v>0</v>
          </cell>
        </row>
        <row r="271">
          <cell r="F271" t="str">
            <v>-</v>
          </cell>
          <cell r="G271" t="str">
            <v>-</v>
          </cell>
          <cell r="H271" t="e">
            <v>#REF!</v>
          </cell>
          <cell r="I271" t="e">
            <v>#REF!</v>
          </cell>
          <cell r="J271">
            <v>0</v>
          </cell>
          <cell r="K271">
            <v>0</v>
          </cell>
        </row>
        <row r="272">
          <cell r="F272" t="str">
            <v>-</v>
          </cell>
          <cell r="G272" t="str">
            <v>-</v>
          </cell>
          <cell r="H272" t="e">
            <v>#REF!</v>
          </cell>
          <cell r="I272" t="e">
            <v>#REF!</v>
          </cell>
          <cell r="J272">
            <v>0</v>
          </cell>
          <cell r="K272">
            <v>0</v>
          </cell>
        </row>
        <row r="273">
          <cell r="F273" t="str">
            <v>-</v>
          </cell>
          <cell r="G273" t="str">
            <v>-</v>
          </cell>
          <cell r="H273" t="e">
            <v>#REF!</v>
          </cell>
          <cell r="I273" t="e">
            <v>#REF!</v>
          </cell>
          <cell r="J273">
            <v>0</v>
          </cell>
          <cell r="K273">
            <v>0</v>
          </cell>
        </row>
        <row r="274">
          <cell r="F274" t="str">
            <v>-</v>
          </cell>
          <cell r="G274" t="str">
            <v>-</v>
          </cell>
          <cell r="H274" t="e">
            <v>#REF!</v>
          </cell>
          <cell r="I274" t="e">
            <v>#REF!</v>
          </cell>
          <cell r="J274">
            <v>0</v>
          </cell>
          <cell r="K274">
            <v>0</v>
          </cell>
        </row>
        <row r="275">
          <cell r="F275" t="str">
            <v>-</v>
          </cell>
          <cell r="G275" t="str">
            <v>-</v>
          </cell>
          <cell r="H275" t="e">
            <v>#REF!</v>
          </cell>
          <cell r="I275" t="e">
            <v>#REF!</v>
          </cell>
          <cell r="J275">
            <v>0</v>
          </cell>
          <cell r="K275">
            <v>0</v>
          </cell>
        </row>
        <row r="276">
          <cell r="F276" t="str">
            <v>-</v>
          </cell>
          <cell r="G276" t="str">
            <v>-</v>
          </cell>
          <cell r="H276" t="e">
            <v>#REF!</v>
          </cell>
          <cell r="I276" t="e">
            <v>#REF!</v>
          </cell>
          <cell r="J276">
            <v>0</v>
          </cell>
          <cell r="K276">
            <v>0</v>
          </cell>
        </row>
        <row r="277">
          <cell r="F277" t="str">
            <v>-</v>
          </cell>
          <cell r="G277" t="str">
            <v>-</v>
          </cell>
          <cell r="H277" t="e">
            <v>#REF!</v>
          </cell>
          <cell r="I277" t="e">
            <v>#REF!</v>
          </cell>
          <cell r="J277">
            <v>0</v>
          </cell>
          <cell r="K277">
            <v>0</v>
          </cell>
        </row>
        <row r="278">
          <cell r="F278" t="str">
            <v>-</v>
          </cell>
          <cell r="G278" t="str">
            <v>-</v>
          </cell>
          <cell r="H278" t="e">
            <v>#REF!</v>
          </cell>
          <cell r="I278" t="e">
            <v>#REF!</v>
          </cell>
          <cell r="J278">
            <v>0</v>
          </cell>
          <cell r="K278">
            <v>0</v>
          </cell>
        </row>
        <row r="279">
          <cell r="F279" t="str">
            <v>-</v>
          </cell>
          <cell r="G279" t="str">
            <v>-</v>
          </cell>
          <cell r="H279" t="e">
            <v>#REF!</v>
          </cell>
          <cell r="I279" t="e">
            <v>#REF!</v>
          </cell>
          <cell r="J279">
            <v>0</v>
          </cell>
          <cell r="K279">
            <v>0</v>
          </cell>
        </row>
        <row r="280">
          <cell r="F280" t="str">
            <v>-</v>
          </cell>
          <cell r="G280" t="str">
            <v>-</v>
          </cell>
          <cell r="H280" t="e">
            <v>#REF!</v>
          </cell>
          <cell r="I280" t="e">
            <v>#REF!</v>
          </cell>
          <cell r="J280">
            <v>0</v>
          </cell>
          <cell r="K280">
            <v>0</v>
          </cell>
        </row>
        <row r="281">
          <cell r="F281" t="str">
            <v>-</v>
          </cell>
          <cell r="G281" t="str">
            <v>-</v>
          </cell>
          <cell r="H281" t="e">
            <v>#REF!</v>
          </cell>
          <cell r="I281" t="e">
            <v>#REF!</v>
          </cell>
          <cell r="J281">
            <v>0</v>
          </cell>
          <cell r="K281">
            <v>0</v>
          </cell>
        </row>
        <row r="282">
          <cell r="F282" t="str">
            <v>-</v>
          </cell>
          <cell r="G282" t="str">
            <v>-</v>
          </cell>
          <cell r="H282" t="e">
            <v>#REF!</v>
          </cell>
          <cell r="I282" t="e">
            <v>#REF!</v>
          </cell>
          <cell r="J282">
            <v>0</v>
          </cell>
          <cell r="K282">
            <v>0</v>
          </cell>
        </row>
        <row r="283">
          <cell r="F283" t="str">
            <v>-</v>
          </cell>
          <cell r="G283" t="str">
            <v>-</v>
          </cell>
          <cell r="H283" t="e">
            <v>#REF!</v>
          </cell>
          <cell r="I283" t="e">
            <v>#REF!</v>
          </cell>
          <cell r="J283">
            <v>0</v>
          </cell>
          <cell r="K283">
            <v>0</v>
          </cell>
        </row>
        <row r="284">
          <cell r="F284" t="str">
            <v>-</v>
          </cell>
          <cell r="G284" t="str">
            <v>-</v>
          </cell>
          <cell r="H284" t="e">
            <v>#REF!</v>
          </cell>
          <cell r="I284" t="e">
            <v>#REF!</v>
          </cell>
          <cell r="J284">
            <v>0</v>
          </cell>
          <cell r="K284">
            <v>0</v>
          </cell>
        </row>
        <row r="285">
          <cell r="F285" t="str">
            <v>-</v>
          </cell>
          <cell r="G285" t="str">
            <v>-</v>
          </cell>
          <cell r="H285" t="e">
            <v>#REF!</v>
          </cell>
          <cell r="I285" t="e">
            <v>#REF!</v>
          </cell>
          <cell r="J285">
            <v>0</v>
          </cell>
          <cell r="K285">
            <v>0</v>
          </cell>
        </row>
        <row r="286">
          <cell r="F286" t="str">
            <v>-</v>
          </cell>
          <cell r="G286" t="str">
            <v>-</v>
          </cell>
          <cell r="H286" t="e">
            <v>#REF!</v>
          </cell>
          <cell r="I286" t="e">
            <v>#REF!</v>
          </cell>
          <cell r="J286">
            <v>0</v>
          </cell>
          <cell r="K286">
            <v>0</v>
          </cell>
        </row>
        <row r="287">
          <cell r="F287" t="str">
            <v>-</v>
          </cell>
          <cell r="G287" t="str">
            <v>-</v>
          </cell>
          <cell r="H287" t="e">
            <v>#REF!</v>
          </cell>
          <cell r="I287" t="e">
            <v>#REF!</v>
          </cell>
          <cell r="J287">
            <v>0</v>
          </cell>
          <cell r="K287">
            <v>0</v>
          </cell>
        </row>
        <row r="288">
          <cell r="F288" t="str">
            <v>-</v>
          </cell>
          <cell r="G288" t="str">
            <v>-</v>
          </cell>
          <cell r="H288" t="e">
            <v>#REF!</v>
          </cell>
          <cell r="I288" t="e">
            <v>#REF!</v>
          </cell>
          <cell r="J288">
            <v>0</v>
          </cell>
          <cell r="K288">
            <v>0</v>
          </cell>
        </row>
        <row r="289">
          <cell r="F289" t="str">
            <v>-</v>
          </cell>
          <cell r="G289" t="str">
            <v>-</v>
          </cell>
          <cell r="H289" t="e">
            <v>#REF!</v>
          </cell>
          <cell r="I289" t="e">
            <v>#REF!</v>
          </cell>
          <cell r="J289">
            <v>0</v>
          </cell>
          <cell r="K289">
            <v>0</v>
          </cell>
        </row>
        <row r="290">
          <cell r="F290" t="str">
            <v>-</v>
          </cell>
          <cell r="G290" t="str">
            <v>-</v>
          </cell>
          <cell r="H290" t="e">
            <v>#REF!</v>
          </cell>
          <cell r="I290" t="e">
            <v>#REF!</v>
          </cell>
          <cell r="J290">
            <v>0</v>
          </cell>
          <cell r="K290">
            <v>0</v>
          </cell>
        </row>
        <row r="291">
          <cell r="F291" t="str">
            <v>-</v>
          </cell>
          <cell r="G291" t="str">
            <v>-</v>
          </cell>
          <cell r="H291" t="e">
            <v>#REF!</v>
          </cell>
          <cell r="I291" t="e">
            <v>#REF!</v>
          </cell>
          <cell r="J291">
            <v>0</v>
          </cell>
          <cell r="K291">
            <v>0</v>
          </cell>
        </row>
        <row r="292">
          <cell r="F292" t="str">
            <v>-</v>
          </cell>
          <cell r="G292" t="str">
            <v>-</v>
          </cell>
          <cell r="H292" t="e">
            <v>#REF!</v>
          </cell>
          <cell r="I292" t="e">
            <v>#REF!</v>
          </cell>
          <cell r="J292">
            <v>0</v>
          </cell>
          <cell r="K292">
            <v>0</v>
          </cell>
        </row>
        <row r="293">
          <cell r="F293" t="str">
            <v>-</v>
          </cell>
          <cell r="G293" t="str">
            <v>-</v>
          </cell>
          <cell r="H293" t="e">
            <v>#REF!</v>
          </cell>
          <cell r="I293" t="e">
            <v>#REF!</v>
          </cell>
          <cell r="J293">
            <v>0</v>
          </cell>
          <cell r="K293">
            <v>0</v>
          </cell>
        </row>
        <row r="294">
          <cell r="F294" t="str">
            <v>-</v>
          </cell>
          <cell r="G294" t="str">
            <v>-</v>
          </cell>
          <cell r="H294" t="e">
            <v>#REF!</v>
          </cell>
          <cell r="I294" t="e">
            <v>#REF!</v>
          </cell>
          <cell r="J294">
            <v>0</v>
          </cell>
          <cell r="K294">
            <v>0</v>
          </cell>
        </row>
        <row r="295">
          <cell r="F295" t="str">
            <v>-</v>
          </cell>
          <cell r="G295" t="str">
            <v>-</v>
          </cell>
          <cell r="H295" t="e">
            <v>#REF!</v>
          </cell>
          <cell r="I295" t="e">
            <v>#REF!</v>
          </cell>
          <cell r="J295">
            <v>0</v>
          </cell>
          <cell r="K295">
            <v>0</v>
          </cell>
        </row>
        <row r="296">
          <cell r="F296" t="str">
            <v>-</v>
          </cell>
          <cell r="G296" t="str">
            <v>-</v>
          </cell>
          <cell r="H296" t="e">
            <v>#REF!</v>
          </cell>
          <cell r="I296" t="e">
            <v>#REF!</v>
          </cell>
          <cell r="J296">
            <v>0</v>
          </cell>
          <cell r="K296">
            <v>0</v>
          </cell>
        </row>
        <row r="297">
          <cell r="F297" t="str">
            <v>-</v>
          </cell>
          <cell r="G297" t="str">
            <v>-</v>
          </cell>
          <cell r="H297" t="e">
            <v>#REF!</v>
          </cell>
          <cell r="I297" t="e">
            <v>#REF!</v>
          </cell>
          <cell r="J297">
            <v>0</v>
          </cell>
          <cell r="K297">
            <v>0</v>
          </cell>
        </row>
        <row r="298">
          <cell r="F298" t="str">
            <v>-</v>
          </cell>
          <cell r="G298" t="str">
            <v>-</v>
          </cell>
          <cell r="H298" t="e">
            <v>#REF!</v>
          </cell>
          <cell r="I298" t="e">
            <v>#REF!</v>
          </cell>
          <cell r="J298">
            <v>0</v>
          </cell>
          <cell r="K298">
            <v>0</v>
          </cell>
        </row>
        <row r="299">
          <cell r="F299" t="str">
            <v>-</v>
          </cell>
          <cell r="G299" t="str">
            <v>-</v>
          </cell>
          <cell r="H299" t="e">
            <v>#REF!</v>
          </cell>
          <cell r="I299" t="e">
            <v>#REF!</v>
          </cell>
          <cell r="J299">
            <v>0</v>
          </cell>
          <cell r="K299">
            <v>0</v>
          </cell>
        </row>
        <row r="300">
          <cell r="F300" t="str">
            <v>-</v>
          </cell>
          <cell r="G300" t="str">
            <v>-</v>
          </cell>
          <cell r="H300" t="e">
            <v>#REF!</v>
          </cell>
          <cell r="I300" t="e">
            <v>#REF!</v>
          </cell>
          <cell r="J300">
            <v>0</v>
          </cell>
          <cell r="K300">
            <v>0</v>
          </cell>
        </row>
        <row r="301">
          <cell r="F301" t="str">
            <v>-</v>
          </cell>
          <cell r="G301" t="str">
            <v>-</v>
          </cell>
          <cell r="H301" t="e">
            <v>#REF!</v>
          </cell>
          <cell r="I301" t="e">
            <v>#REF!</v>
          </cell>
          <cell r="J301">
            <v>0</v>
          </cell>
          <cell r="K301">
            <v>0</v>
          </cell>
        </row>
        <row r="302">
          <cell r="F302" t="str">
            <v>-</v>
          </cell>
          <cell r="G302" t="str">
            <v>-</v>
          </cell>
          <cell r="H302" t="e">
            <v>#REF!</v>
          </cell>
          <cell r="I302" t="e">
            <v>#REF!</v>
          </cell>
          <cell r="J302">
            <v>0</v>
          </cell>
          <cell r="K302">
            <v>0</v>
          </cell>
        </row>
        <row r="303">
          <cell r="F303" t="str">
            <v>-</v>
          </cell>
          <cell r="G303" t="str">
            <v>-</v>
          </cell>
          <cell r="H303" t="e">
            <v>#REF!</v>
          </cell>
          <cell r="I303" t="e">
            <v>#REF!</v>
          </cell>
          <cell r="J303">
            <v>0</v>
          </cell>
          <cell r="K303">
            <v>0</v>
          </cell>
        </row>
        <row r="304">
          <cell r="F304" t="str">
            <v>-</v>
          </cell>
          <cell r="G304" t="str">
            <v>-</v>
          </cell>
          <cell r="H304" t="e">
            <v>#REF!</v>
          </cell>
          <cell r="I304" t="e">
            <v>#REF!</v>
          </cell>
          <cell r="J304">
            <v>0</v>
          </cell>
          <cell r="K304">
            <v>0</v>
          </cell>
        </row>
        <row r="305">
          <cell r="F305" t="str">
            <v>-</v>
          </cell>
          <cell r="G305" t="str">
            <v>-</v>
          </cell>
          <cell r="H305" t="e">
            <v>#REF!</v>
          </cell>
          <cell r="I305" t="e">
            <v>#REF!</v>
          </cell>
          <cell r="J305">
            <v>0</v>
          </cell>
          <cell r="K305">
            <v>0</v>
          </cell>
        </row>
        <row r="306">
          <cell r="F306" t="str">
            <v>-</v>
          </cell>
          <cell r="G306" t="str">
            <v>-</v>
          </cell>
          <cell r="H306" t="e">
            <v>#REF!</v>
          </cell>
          <cell r="I306" t="e">
            <v>#REF!</v>
          </cell>
          <cell r="J306">
            <v>0</v>
          </cell>
          <cell r="K306">
            <v>0</v>
          </cell>
        </row>
        <row r="307">
          <cell r="F307" t="str">
            <v>-</v>
          </cell>
          <cell r="G307" t="str">
            <v>-</v>
          </cell>
          <cell r="H307" t="e">
            <v>#REF!</v>
          </cell>
          <cell r="I307" t="e">
            <v>#REF!</v>
          </cell>
          <cell r="J307">
            <v>0</v>
          </cell>
          <cell r="K307">
            <v>0</v>
          </cell>
        </row>
        <row r="308">
          <cell r="F308" t="str">
            <v>-</v>
          </cell>
          <cell r="G308" t="str">
            <v>-</v>
          </cell>
          <cell r="H308" t="e">
            <v>#REF!</v>
          </cell>
          <cell r="I308" t="e">
            <v>#REF!</v>
          </cell>
          <cell r="J308">
            <v>0</v>
          </cell>
          <cell r="K308">
            <v>0</v>
          </cell>
        </row>
        <row r="309">
          <cell r="F309" t="str">
            <v>-</v>
          </cell>
          <cell r="G309" t="str">
            <v>-</v>
          </cell>
          <cell r="H309" t="e">
            <v>#REF!</v>
          </cell>
          <cell r="I309" t="e">
            <v>#REF!</v>
          </cell>
          <cell r="J309">
            <v>0</v>
          </cell>
          <cell r="K309">
            <v>0</v>
          </cell>
        </row>
        <row r="310">
          <cell r="F310" t="str">
            <v>-</v>
          </cell>
          <cell r="G310" t="str">
            <v>-</v>
          </cell>
          <cell r="H310" t="e">
            <v>#REF!</v>
          </cell>
          <cell r="I310" t="e">
            <v>#REF!</v>
          </cell>
          <cell r="J310">
            <v>0</v>
          </cell>
          <cell r="K310">
            <v>0</v>
          </cell>
        </row>
        <row r="311">
          <cell r="F311" t="str">
            <v>-</v>
          </cell>
          <cell r="G311" t="str">
            <v>-</v>
          </cell>
          <cell r="H311" t="e">
            <v>#REF!</v>
          </cell>
          <cell r="I311" t="e">
            <v>#REF!</v>
          </cell>
          <cell r="J311">
            <v>0</v>
          </cell>
          <cell r="K311">
            <v>0</v>
          </cell>
        </row>
        <row r="312">
          <cell r="F312" t="str">
            <v>-</v>
          </cell>
          <cell r="G312" t="str">
            <v>-</v>
          </cell>
          <cell r="H312" t="e">
            <v>#REF!</v>
          </cell>
          <cell r="I312" t="e">
            <v>#REF!</v>
          </cell>
          <cell r="J312">
            <v>0</v>
          </cell>
          <cell r="K312">
            <v>0</v>
          </cell>
        </row>
        <row r="313">
          <cell r="F313" t="str">
            <v>-</v>
          </cell>
          <cell r="G313" t="str">
            <v>-</v>
          </cell>
          <cell r="H313" t="e">
            <v>#REF!</v>
          </cell>
          <cell r="I313" t="e">
            <v>#REF!</v>
          </cell>
          <cell r="J313">
            <v>0</v>
          </cell>
          <cell r="K313">
            <v>0</v>
          </cell>
        </row>
        <row r="314">
          <cell r="F314" t="str">
            <v>-</v>
          </cell>
          <cell r="G314" t="str">
            <v>-</v>
          </cell>
          <cell r="H314" t="e">
            <v>#REF!</v>
          </cell>
          <cell r="I314" t="e">
            <v>#REF!</v>
          </cell>
          <cell r="J314">
            <v>0</v>
          </cell>
          <cell r="K314">
            <v>0</v>
          </cell>
        </row>
        <row r="315">
          <cell r="F315" t="str">
            <v>-</v>
          </cell>
          <cell r="G315" t="str">
            <v>-</v>
          </cell>
          <cell r="H315" t="e">
            <v>#REF!</v>
          </cell>
          <cell r="I315" t="e">
            <v>#REF!</v>
          </cell>
          <cell r="J315">
            <v>0</v>
          </cell>
          <cell r="K315">
            <v>0</v>
          </cell>
        </row>
        <row r="316">
          <cell r="F316" t="str">
            <v>-</v>
          </cell>
          <cell r="G316" t="str">
            <v>-</v>
          </cell>
          <cell r="H316" t="e">
            <v>#REF!</v>
          </cell>
          <cell r="I316" t="e">
            <v>#REF!</v>
          </cell>
          <cell r="J316">
            <v>0</v>
          </cell>
          <cell r="K316">
            <v>0</v>
          </cell>
        </row>
        <row r="317">
          <cell r="F317" t="str">
            <v>-</v>
          </cell>
          <cell r="G317" t="str">
            <v>-</v>
          </cell>
          <cell r="H317" t="e">
            <v>#REF!</v>
          </cell>
          <cell r="I317" t="e">
            <v>#REF!</v>
          </cell>
          <cell r="J317">
            <v>0</v>
          </cell>
          <cell r="K317">
            <v>0</v>
          </cell>
        </row>
        <row r="318">
          <cell r="F318" t="str">
            <v>-</v>
          </cell>
          <cell r="G318" t="str">
            <v>-</v>
          </cell>
          <cell r="H318" t="e">
            <v>#REF!</v>
          </cell>
          <cell r="I318" t="e">
            <v>#REF!</v>
          </cell>
          <cell r="J318">
            <v>0</v>
          </cell>
          <cell r="K318">
            <v>0</v>
          </cell>
        </row>
        <row r="319">
          <cell r="F319" t="str">
            <v>-</v>
          </cell>
          <cell r="G319" t="str">
            <v>-</v>
          </cell>
          <cell r="H319" t="e">
            <v>#REF!</v>
          </cell>
          <cell r="I319" t="e">
            <v>#REF!</v>
          </cell>
          <cell r="J319">
            <v>0</v>
          </cell>
          <cell r="K319">
            <v>0</v>
          </cell>
        </row>
        <row r="320">
          <cell r="F320" t="str">
            <v>-</v>
          </cell>
          <cell r="G320" t="str">
            <v>-</v>
          </cell>
          <cell r="H320" t="e">
            <v>#REF!</v>
          </cell>
          <cell r="I320" t="e">
            <v>#REF!</v>
          </cell>
          <cell r="J320">
            <v>0</v>
          </cell>
          <cell r="K320">
            <v>0</v>
          </cell>
        </row>
        <row r="321">
          <cell r="F321" t="str">
            <v>-</v>
          </cell>
          <cell r="G321" t="str">
            <v>-</v>
          </cell>
          <cell r="H321" t="e">
            <v>#REF!</v>
          </cell>
          <cell r="I321" t="e">
            <v>#REF!</v>
          </cell>
          <cell r="J321">
            <v>0</v>
          </cell>
          <cell r="K321">
            <v>0</v>
          </cell>
        </row>
        <row r="322">
          <cell r="F322" t="str">
            <v>-</v>
          </cell>
          <cell r="G322" t="str">
            <v>-</v>
          </cell>
          <cell r="H322" t="e">
            <v>#REF!</v>
          </cell>
          <cell r="I322" t="e">
            <v>#REF!</v>
          </cell>
          <cell r="J322">
            <v>0</v>
          </cell>
          <cell r="K322">
            <v>0</v>
          </cell>
        </row>
        <row r="323">
          <cell r="F323" t="str">
            <v>-</v>
          </cell>
          <cell r="G323" t="str">
            <v>-</v>
          </cell>
          <cell r="H323" t="e">
            <v>#REF!</v>
          </cell>
          <cell r="I323" t="e">
            <v>#REF!</v>
          </cell>
          <cell r="J323">
            <v>0</v>
          </cell>
          <cell r="K323">
            <v>0</v>
          </cell>
        </row>
        <row r="324">
          <cell r="F324" t="str">
            <v>-</v>
          </cell>
          <cell r="G324" t="str">
            <v>-</v>
          </cell>
          <cell r="H324" t="e">
            <v>#REF!</v>
          </cell>
          <cell r="I324" t="e">
            <v>#REF!</v>
          </cell>
          <cell r="J324">
            <v>0</v>
          </cell>
          <cell r="K324">
            <v>0</v>
          </cell>
        </row>
        <row r="325">
          <cell r="F325" t="str">
            <v>-</v>
          </cell>
          <cell r="G325" t="str">
            <v>-</v>
          </cell>
          <cell r="H325" t="e">
            <v>#REF!</v>
          </cell>
          <cell r="I325" t="e">
            <v>#REF!</v>
          </cell>
          <cell r="J325">
            <v>0</v>
          </cell>
          <cell r="K325">
            <v>0</v>
          </cell>
        </row>
        <row r="326">
          <cell r="F326" t="str">
            <v>-</v>
          </cell>
          <cell r="G326" t="str">
            <v>-</v>
          </cell>
          <cell r="H326" t="e">
            <v>#REF!</v>
          </cell>
          <cell r="I326" t="e">
            <v>#REF!</v>
          </cell>
          <cell r="J326">
            <v>0</v>
          </cell>
          <cell r="K326">
            <v>0</v>
          </cell>
        </row>
        <row r="327">
          <cell r="F327" t="str">
            <v>-</v>
          </cell>
          <cell r="G327" t="str">
            <v>-</v>
          </cell>
          <cell r="H327" t="e">
            <v>#REF!</v>
          </cell>
          <cell r="I327" t="e">
            <v>#REF!</v>
          </cell>
          <cell r="J327">
            <v>0</v>
          </cell>
          <cell r="K327">
            <v>0</v>
          </cell>
        </row>
        <row r="328">
          <cell r="F328" t="str">
            <v>-</v>
          </cell>
          <cell r="G328" t="str">
            <v>-</v>
          </cell>
          <cell r="H328" t="e">
            <v>#REF!</v>
          </cell>
          <cell r="I328" t="e">
            <v>#REF!</v>
          </cell>
          <cell r="J328">
            <v>0</v>
          </cell>
          <cell r="K328">
            <v>0</v>
          </cell>
        </row>
        <row r="329">
          <cell r="F329" t="str">
            <v>-</v>
          </cell>
          <cell r="G329" t="str">
            <v>-</v>
          </cell>
          <cell r="H329" t="e">
            <v>#REF!</v>
          </cell>
          <cell r="I329" t="e">
            <v>#REF!</v>
          </cell>
          <cell r="J329">
            <v>0</v>
          </cell>
          <cell r="K329">
            <v>0</v>
          </cell>
        </row>
        <row r="330">
          <cell r="F330" t="str">
            <v>-</v>
          </cell>
          <cell r="G330" t="str">
            <v>-</v>
          </cell>
          <cell r="H330" t="e">
            <v>#REF!</v>
          </cell>
          <cell r="I330" t="e">
            <v>#REF!</v>
          </cell>
          <cell r="J330">
            <v>0</v>
          </cell>
          <cell r="K330">
            <v>0</v>
          </cell>
        </row>
        <row r="331">
          <cell r="F331" t="str">
            <v>-</v>
          </cell>
          <cell r="G331" t="str">
            <v>-</v>
          </cell>
          <cell r="H331" t="e">
            <v>#REF!</v>
          </cell>
          <cell r="I331" t="e">
            <v>#REF!</v>
          </cell>
          <cell r="J331">
            <v>0</v>
          </cell>
          <cell r="K331">
            <v>0</v>
          </cell>
        </row>
        <row r="332">
          <cell r="F332" t="str">
            <v>-</v>
          </cell>
          <cell r="G332" t="str">
            <v>-</v>
          </cell>
          <cell r="H332" t="e">
            <v>#REF!</v>
          </cell>
          <cell r="I332" t="e">
            <v>#REF!</v>
          </cell>
          <cell r="J332">
            <v>0</v>
          </cell>
          <cell r="K332">
            <v>0</v>
          </cell>
        </row>
        <row r="333">
          <cell r="F333" t="str">
            <v>-</v>
          </cell>
          <cell r="G333" t="str">
            <v>-</v>
          </cell>
          <cell r="H333" t="e">
            <v>#REF!</v>
          </cell>
          <cell r="I333" t="e">
            <v>#REF!</v>
          </cell>
          <cell r="J333">
            <v>0</v>
          </cell>
          <cell r="K333">
            <v>0</v>
          </cell>
        </row>
        <row r="334">
          <cell r="F334" t="str">
            <v>-</v>
          </cell>
          <cell r="G334" t="str">
            <v>-</v>
          </cell>
          <cell r="H334" t="e">
            <v>#REF!</v>
          </cell>
          <cell r="I334" t="e">
            <v>#REF!</v>
          </cell>
          <cell r="J334">
            <v>0</v>
          </cell>
          <cell r="K334">
            <v>0</v>
          </cell>
        </row>
        <row r="335">
          <cell r="F335" t="str">
            <v>-</v>
          </cell>
          <cell r="G335" t="str">
            <v>-</v>
          </cell>
          <cell r="H335" t="e">
            <v>#REF!</v>
          </cell>
          <cell r="I335" t="e">
            <v>#REF!</v>
          </cell>
          <cell r="J335">
            <v>0</v>
          </cell>
          <cell r="K335">
            <v>0</v>
          </cell>
        </row>
        <row r="336">
          <cell r="F336" t="str">
            <v>-</v>
          </cell>
          <cell r="G336" t="str">
            <v>-</v>
          </cell>
          <cell r="H336" t="e">
            <v>#REF!</v>
          </cell>
          <cell r="I336" t="e">
            <v>#REF!</v>
          </cell>
          <cell r="J336">
            <v>0</v>
          </cell>
          <cell r="K336">
            <v>0</v>
          </cell>
        </row>
        <row r="337">
          <cell r="F337" t="str">
            <v>-</v>
          </cell>
          <cell r="G337" t="str">
            <v>-</v>
          </cell>
          <cell r="H337" t="e">
            <v>#REF!</v>
          </cell>
          <cell r="I337" t="e">
            <v>#REF!</v>
          </cell>
          <cell r="J337">
            <v>0</v>
          </cell>
          <cell r="K337">
            <v>0</v>
          </cell>
        </row>
        <row r="338">
          <cell r="F338" t="str">
            <v>-</v>
          </cell>
          <cell r="G338" t="str">
            <v>-</v>
          </cell>
          <cell r="H338" t="e">
            <v>#REF!</v>
          </cell>
          <cell r="I338" t="e">
            <v>#REF!</v>
          </cell>
          <cell r="J338">
            <v>0</v>
          </cell>
          <cell r="K338">
            <v>0</v>
          </cell>
        </row>
        <row r="339">
          <cell r="F339" t="str">
            <v>-</v>
          </cell>
          <cell r="G339" t="str">
            <v>-</v>
          </cell>
          <cell r="H339" t="e">
            <v>#REF!</v>
          </cell>
          <cell r="I339" t="e">
            <v>#REF!</v>
          </cell>
          <cell r="J339">
            <v>0</v>
          </cell>
          <cell r="K339">
            <v>0</v>
          </cell>
        </row>
        <row r="340">
          <cell r="F340" t="str">
            <v>-</v>
          </cell>
          <cell r="G340" t="str">
            <v>-</v>
          </cell>
          <cell r="H340" t="e">
            <v>#REF!</v>
          </cell>
          <cell r="I340" t="e">
            <v>#REF!</v>
          </cell>
          <cell r="J340">
            <v>0</v>
          </cell>
          <cell r="K340">
            <v>0</v>
          </cell>
        </row>
        <row r="341">
          <cell r="F341" t="str">
            <v>-</v>
          </cell>
          <cell r="G341" t="str">
            <v>-</v>
          </cell>
          <cell r="H341" t="e">
            <v>#REF!</v>
          </cell>
          <cell r="I341" t="e">
            <v>#REF!</v>
          </cell>
          <cell r="J341">
            <v>0</v>
          </cell>
          <cell r="K341">
            <v>0</v>
          </cell>
        </row>
        <row r="342">
          <cell r="F342" t="str">
            <v>-</v>
          </cell>
          <cell r="G342" t="str">
            <v>-</v>
          </cell>
          <cell r="H342" t="e">
            <v>#REF!</v>
          </cell>
          <cell r="I342" t="e">
            <v>#REF!</v>
          </cell>
          <cell r="J342">
            <v>0</v>
          </cell>
          <cell r="K342">
            <v>0</v>
          </cell>
        </row>
        <row r="343">
          <cell r="F343" t="str">
            <v>-</v>
          </cell>
          <cell r="G343" t="str">
            <v>-</v>
          </cell>
          <cell r="H343" t="e">
            <v>#REF!</v>
          </cell>
          <cell r="I343" t="e">
            <v>#REF!</v>
          </cell>
          <cell r="J343">
            <v>0</v>
          </cell>
          <cell r="K343">
            <v>0</v>
          </cell>
        </row>
        <row r="344">
          <cell r="F344" t="str">
            <v>-</v>
          </cell>
          <cell r="G344" t="str">
            <v>-</v>
          </cell>
          <cell r="H344" t="e">
            <v>#REF!</v>
          </cell>
          <cell r="I344" t="e">
            <v>#REF!</v>
          </cell>
          <cell r="J344">
            <v>0</v>
          </cell>
          <cell r="K344">
            <v>0</v>
          </cell>
        </row>
        <row r="345">
          <cell r="F345" t="str">
            <v>-</v>
          </cell>
          <cell r="G345" t="str">
            <v>-</v>
          </cell>
          <cell r="H345" t="e">
            <v>#REF!</v>
          </cell>
          <cell r="I345" t="e">
            <v>#REF!</v>
          </cell>
          <cell r="J345">
            <v>0</v>
          </cell>
          <cell r="K345">
            <v>0</v>
          </cell>
        </row>
        <row r="346">
          <cell r="F346" t="str">
            <v>-</v>
          </cell>
          <cell r="G346" t="str">
            <v>-</v>
          </cell>
          <cell r="H346" t="e">
            <v>#REF!</v>
          </cell>
          <cell r="I346" t="e">
            <v>#REF!</v>
          </cell>
          <cell r="J346">
            <v>0</v>
          </cell>
          <cell r="K346">
            <v>0</v>
          </cell>
        </row>
        <row r="347">
          <cell r="F347" t="str">
            <v>-</v>
          </cell>
          <cell r="G347" t="str">
            <v>-</v>
          </cell>
          <cell r="H347" t="e">
            <v>#REF!</v>
          </cell>
          <cell r="I347" t="e">
            <v>#REF!</v>
          </cell>
          <cell r="J347">
            <v>0</v>
          </cell>
          <cell r="K347">
            <v>0</v>
          </cell>
        </row>
        <row r="348">
          <cell r="F348" t="str">
            <v>-</v>
          </cell>
          <cell r="G348" t="str">
            <v>-</v>
          </cell>
          <cell r="H348" t="e">
            <v>#REF!</v>
          </cell>
          <cell r="I348" t="e">
            <v>#REF!</v>
          </cell>
          <cell r="J348">
            <v>0</v>
          </cell>
          <cell r="K348">
            <v>0</v>
          </cell>
        </row>
        <row r="349">
          <cell r="F349" t="str">
            <v>-</v>
          </cell>
          <cell r="G349" t="str">
            <v>-</v>
          </cell>
          <cell r="H349" t="e">
            <v>#REF!</v>
          </cell>
          <cell r="I349" t="e">
            <v>#REF!</v>
          </cell>
          <cell r="J349">
            <v>0</v>
          </cell>
          <cell r="K349">
            <v>0</v>
          </cell>
        </row>
        <row r="350">
          <cell r="F350" t="str">
            <v>-</v>
          </cell>
          <cell r="G350" t="str">
            <v>-</v>
          </cell>
          <cell r="H350" t="e">
            <v>#REF!</v>
          </cell>
          <cell r="I350" t="e">
            <v>#REF!</v>
          </cell>
          <cell r="J350">
            <v>0</v>
          </cell>
          <cell r="K350">
            <v>0</v>
          </cell>
        </row>
        <row r="351">
          <cell r="F351" t="str">
            <v>-</v>
          </cell>
          <cell r="G351" t="str">
            <v>-</v>
          </cell>
          <cell r="H351" t="e">
            <v>#REF!</v>
          </cell>
          <cell r="I351" t="e">
            <v>#REF!</v>
          </cell>
          <cell r="J351">
            <v>0</v>
          </cell>
          <cell r="K351">
            <v>0</v>
          </cell>
        </row>
        <row r="352">
          <cell r="F352" t="str">
            <v>-</v>
          </cell>
          <cell r="G352" t="str">
            <v>-</v>
          </cell>
          <cell r="H352" t="e">
            <v>#REF!</v>
          </cell>
          <cell r="I352" t="e">
            <v>#REF!</v>
          </cell>
          <cell r="J352">
            <v>0</v>
          </cell>
          <cell r="K352">
            <v>0</v>
          </cell>
        </row>
        <row r="353">
          <cell r="F353" t="str">
            <v>-</v>
          </cell>
          <cell r="G353" t="str">
            <v>-</v>
          </cell>
          <cell r="H353" t="e">
            <v>#REF!</v>
          </cell>
          <cell r="I353" t="e">
            <v>#REF!</v>
          </cell>
          <cell r="J353">
            <v>0</v>
          </cell>
          <cell r="K353">
            <v>0</v>
          </cell>
        </row>
        <row r="354">
          <cell r="F354" t="str">
            <v>-</v>
          </cell>
          <cell r="G354" t="str">
            <v>-</v>
          </cell>
          <cell r="H354" t="e">
            <v>#REF!</v>
          </cell>
          <cell r="I354" t="e">
            <v>#REF!</v>
          </cell>
          <cell r="J354">
            <v>0</v>
          </cell>
          <cell r="K354">
            <v>0</v>
          </cell>
        </row>
        <row r="355">
          <cell r="F355" t="str">
            <v>-</v>
          </cell>
          <cell r="G355" t="str">
            <v>-</v>
          </cell>
          <cell r="H355" t="e">
            <v>#REF!</v>
          </cell>
          <cell r="I355" t="e">
            <v>#REF!</v>
          </cell>
          <cell r="J355">
            <v>0</v>
          </cell>
          <cell r="K355">
            <v>0</v>
          </cell>
        </row>
        <row r="356">
          <cell r="F356" t="str">
            <v>-</v>
          </cell>
          <cell r="G356" t="str">
            <v>-</v>
          </cell>
          <cell r="H356" t="e">
            <v>#REF!</v>
          </cell>
          <cell r="I356" t="e">
            <v>#REF!</v>
          </cell>
          <cell r="J356">
            <v>0</v>
          </cell>
          <cell r="K356">
            <v>0</v>
          </cell>
        </row>
        <row r="357">
          <cell r="F357" t="str">
            <v>-</v>
          </cell>
          <cell r="G357" t="str">
            <v>-</v>
          </cell>
          <cell r="H357" t="e">
            <v>#REF!</v>
          </cell>
          <cell r="I357" t="e">
            <v>#REF!</v>
          </cell>
          <cell r="J357">
            <v>0</v>
          </cell>
          <cell r="K357">
            <v>0</v>
          </cell>
        </row>
        <row r="358">
          <cell r="F358" t="str">
            <v>-</v>
          </cell>
          <cell r="G358" t="str">
            <v>-</v>
          </cell>
          <cell r="H358" t="e">
            <v>#REF!</v>
          </cell>
          <cell r="I358" t="e">
            <v>#REF!</v>
          </cell>
          <cell r="J358">
            <v>0</v>
          </cell>
          <cell r="K358">
            <v>0</v>
          </cell>
        </row>
        <row r="359">
          <cell r="F359" t="str">
            <v>-</v>
          </cell>
          <cell r="G359" t="str">
            <v>-</v>
          </cell>
          <cell r="H359" t="e">
            <v>#REF!</v>
          </cell>
          <cell r="I359" t="e">
            <v>#REF!</v>
          </cell>
          <cell r="J359">
            <v>0</v>
          </cell>
          <cell r="K359">
            <v>0</v>
          </cell>
        </row>
        <row r="360">
          <cell r="F360" t="str">
            <v>-</v>
          </cell>
          <cell r="G360" t="str">
            <v>-</v>
          </cell>
          <cell r="H360" t="e">
            <v>#REF!</v>
          </cell>
          <cell r="I360" t="e">
            <v>#REF!</v>
          </cell>
          <cell r="J360">
            <v>0</v>
          </cell>
          <cell r="K360">
            <v>0</v>
          </cell>
        </row>
        <row r="361">
          <cell r="F361" t="str">
            <v>-</v>
          </cell>
          <cell r="G361" t="str">
            <v>-</v>
          </cell>
          <cell r="H361" t="e">
            <v>#REF!</v>
          </cell>
          <cell r="I361" t="e">
            <v>#REF!</v>
          </cell>
          <cell r="J361">
            <v>0</v>
          </cell>
          <cell r="K361">
            <v>0</v>
          </cell>
        </row>
        <row r="362">
          <cell r="F362" t="str">
            <v>-</v>
          </cell>
          <cell r="G362" t="str">
            <v>-</v>
          </cell>
          <cell r="H362" t="e">
            <v>#REF!</v>
          </cell>
          <cell r="I362" t="e">
            <v>#REF!</v>
          </cell>
          <cell r="J362">
            <v>0</v>
          </cell>
          <cell r="K362">
            <v>0</v>
          </cell>
        </row>
        <row r="363">
          <cell r="F363" t="str">
            <v>-</v>
          </cell>
          <cell r="G363" t="str">
            <v>-</v>
          </cell>
          <cell r="H363" t="e">
            <v>#REF!</v>
          </cell>
          <cell r="I363" t="e">
            <v>#REF!</v>
          </cell>
          <cell r="J363">
            <v>0</v>
          </cell>
          <cell r="K363">
            <v>0</v>
          </cell>
        </row>
        <row r="364">
          <cell r="F364" t="str">
            <v>-</v>
          </cell>
          <cell r="G364" t="str">
            <v>-</v>
          </cell>
          <cell r="H364" t="e">
            <v>#REF!</v>
          </cell>
          <cell r="I364" t="e">
            <v>#REF!</v>
          </cell>
          <cell r="J364">
            <v>0</v>
          </cell>
          <cell r="K364">
            <v>0</v>
          </cell>
        </row>
        <row r="365">
          <cell r="F365" t="str">
            <v>-</v>
          </cell>
          <cell r="G365" t="str">
            <v>-</v>
          </cell>
          <cell r="H365" t="e">
            <v>#REF!</v>
          </cell>
          <cell r="I365" t="e">
            <v>#REF!</v>
          </cell>
          <cell r="J365">
            <v>0</v>
          </cell>
          <cell r="K365">
            <v>0</v>
          </cell>
        </row>
        <row r="366">
          <cell r="F366" t="str">
            <v>-</v>
          </cell>
          <cell r="G366" t="str">
            <v>-</v>
          </cell>
          <cell r="H366" t="e">
            <v>#REF!</v>
          </cell>
          <cell r="I366" t="e">
            <v>#REF!</v>
          </cell>
          <cell r="J366">
            <v>0</v>
          </cell>
          <cell r="K366">
            <v>0</v>
          </cell>
        </row>
        <row r="367">
          <cell r="F367" t="str">
            <v>-</v>
          </cell>
          <cell r="G367" t="str">
            <v>-</v>
          </cell>
          <cell r="H367" t="e">
            <v>#REF!</v>
          </cell>
          <cell r="I367" t="e">
            <v>#REF!</v>
          </cell>
          <cell r="J367">
            <v>0</v>
          </cell>
          <cell r="K367">
            <v>0</v>
          </cell>
        </row>
        <row r="368">
          <cell r="F368" t="str">
            <v>-</v>
          </cell>
          <cell r="G368" t="str">
            <v>-</v>
          </cell>
          <cell r="H368" t="e">
            <v>#REF!</v>
          </cell>
          <cell r="I368" t="e">
            <v>#REF!</v>
          </cell>
          <cell r="J368">
            <v>0</v>
          </cell>
          <cell r="K368">
            <v>0</v>
          </cell>
        </row>
        <row r="369">
          <cell r="F369" t="str">
            <v>-</v>
          </cell>
          <cell r="G369" t="str">
            <v>-</v>
          </cell>
          <cell r="H369" t="e">
            <v>#REF!</v>
          </cell>
          <cell r="I369" t="e">
            <v>#REF!</v>
          </cell>
          <cell r="J369">
            <v>0</v>
          </cell>
          <cell r="K369">
            <v>0</v>
          </cell>
        </row>
        <row r="370">
          <cell r="F370" t="str">
            <v>-</v>
          </cell>
          <cell r="G370" t="str">
            <v>-</v>
          </cell>
          <cell r="H370" t="e">
            <v>#REF!</v>
          </cell>
          <cell r="I370" t="e">
            <v>#REF!</v>
          </cell>
          <cell r="J370">
            <v>0</v>
          </cell>
          <cell r="K370">
            <v>0</v>
          </cell>
        </row>
        <row r="371">
          <cell r="F371" t="str">
            <v>-</v>
          </cell>
          <cell r="G371" t="str">
            <v>-</v>
          </cell>
          <cell r="H371" t="e">
            <v>#REF!</v>
          </cell>
          <cell r="I371" t="e">
            <v>#REF!</v>
          </cell>
          <cell r="J371">
            <v>0</v>
          </cell>
          <cell r="K371">
            <v>0</v>
          </cell>
        </row>
        <row r="372">
          <cell r="F372" t="str">
            <v>-</v>
          </cell>
          <cell r="G372" t="str">
            <v>-</v>
          </cell>
          <cell r="H372" t="e">
            <v>#REF!</v>
          </cell>
          <cell r="I372" t="e">
            <v>#REF!</v>
          </cell>
          <cell r="J372">
            <v>0</v>
          </cell>
          <cell r="K372">
            <v>0</v>
          </cell>
        </row>
        <row r="373">
          <cell r="F373" t="str">
            <v>-</v>
          </cell>
          <cell r="G373" t="str">
            <v>-</v>
          </cell>
          <cell r="H373" t="e">
            <v>#REF!</v>
          </cell>
          <cell r="I373" t="e">
            <v>#REF!</v>
          </cell>
          <cell r="J373">
            <v>0</v>
          </cell>
          <cell r="K373">
            <v>0</v>
          </cell>
        </row>
        <row r="374">
          <cell r="F374" t="str">
            <v>-</v>
          </cell>
          <cell r="G374" t="str">
            <v>-</v>
          </cell>
          <cell r="H374" t="e">
            <v>#REF!</v>
          </cell>
          <cell r="I374" t="e">
            <v>#REF!</v>
          </cell>
          <cell r="J374">
            <v>0</v>
          </cell>
          <cell r="K374">
            <v>0</v>
          </cell>
        </row>
        <row r="375">
          <cell r="F375" t="str">
            <v>-</v>
          </cell>
          <cell r="G375" t="str">
            <v>-</v>
          </cell>
          <cell r="H375" t="e">
            <v>#REF!</v>
          </cell>
          <cell r="I375" t="e">
            <v>#REF!</v>
          </cell>
          <cell r="J375">
            <v>0</v>
          </cell>
          <cell r="K375">
            <v>0</v>
          </cell>
        </row>
        <row r="376">
          <cell r="F376" t="str">
            <v>-</v>
          </cell>
          <cell r="G376" t="str">
            <v>-</v>
          </cell>
          <cell r="H376" t="e">
            <v>#REF!</v>
          </cell>
          <cell r="I376" t="e">
            <v>#REF!</v>
          </cell>
          <cell r="J376">
            <v>0</v>
          </cell>
          <cell r="K376">
            <v>0</v>
          </cell>
        </row>
        <row r="377">
          <cell r="F377" t="str">
            <v>-</v>
          </cell>
          <cell r="G377" t="str">
            <v>-</v>
          </cell>
          <cell r="H377" t="e">
            <v>#REF!</v>
          </cell>
          <cell r="I377" t="e">
            <v>#REF!</v>
          </cell>
          <cell r="J377">
            <v>0</v>
          </cell>
          <cell r="K377">
            <v>0</v>
          </cell>
        </row>
        <row r="378">
          <cell r="F378" t="str">
            <v>-</v>
          </cell>
          <cell r="G378" t="str">
            <v>-</v>
          </cell>
          <cell r="H378" t="e">
            <v>#REF!</v>
          </cell>
          <cell r="I378" t="e">
            <v>#REF!</v>
          </cell>
          <cell r="J378">
            <v>0</v>
          </cell>
          <cell r="K378">
            <v>0</v>
          </cell>
        </row>
        <row r="379">
          <cell r="F379" t="str">
            <v>-</v>
          </cell>
          <cell r="G379" t="str">
            <v>-</v>
          </cell>
          <cell r="H379" t="e">
            <v>#REF!</v>
          </cell>
          <cell r="I379" t="e">
            <v>#REF!</v>
          </cell>
          <cell r="J379">
            <v>0</v>
          </cell>
          <cell r="K379">
            <v>0</v>
          </cell>
        </row>
        <row r="380">
          <cell r="F380" t="str">
            <v>-</v>
          </cell>
          <cell r="G380" t="str">
            <v>-</v>
          </cell>
          <cell r="H380" t="e">
            <v>#REF!</v>
          </cell>
          <cell r="I380" t="e">
            <v>#REF!</v>
          </cell>
          <cell r="J380">
            <v>0</v>
          </cell>
          <cell r="K380">
            <v>0</v>
          </cell>
        </row>
        <row r="381">
          <cell r="F381" t="str">
            <v>-</v>
          </cell>
          <cell r="G381" t="str">
            <v>-</v>
          </cell>
          <cell r="H381" t="e">
            <v>#REF!</v>
          </cell>
          <cell r="I381" t="e">
            <v>#REF!</v>
          </cell>
          <cell r="J381">
            <v>0</v>
          </cell>
          <cell r="K381">
            <v>0</v>
          </cell>
        </row>
        <row r="382">
          <cell r="F382" t="str">
            <v>-</v>
          </cell>
          <cell r="G382" t="str">
            <v>-</v>
          </cell>
          <cell r="H382" t="e">
            <v>#REF!</v>
          </cell>
          <cell r="I382" t="e">
            <v>#REF!</v>
          </cell>
          <cell r="J382">
            <v>0</v>
          </cell>
          <cell r="K382">
            <v>0</v>
          </cell>
        </row>
        <row r="383">
          <cell r="F383" t="str">
            <v>-</v>
          </cell>
          <cell r="G383" t="str">
            <v>-</v>
          </cell>
          <cell r="H383" t="e">
            <v>#REF!</v>
          </cell>
          <cell r="I383" t="e">
            <v>#REF!</v>
          </cell>
          <cell r="J383">
            <v>0</v>
          </cell>
          <cell r="K383">
            <v>0</v>
          </cell>
        </row>
        <row r="384">
          <cell r="F384" t="str">
            <v>-</v>
          </cell>
          <cell r="G384" t="str">
            <v>-</v>
          </cell>
          <cell r="H384" t="e">
            <v>#REF!</v>
          </cell>
          <cell r="I384" t="e">
            <v>#REF!</v>
          </cell>
          <cell r="J384">
            <v>0</v>
          </cell>
          <cell r="K384">
            <v>0</v>
          </cell>
        </row>
        <row r="385">
          <cell r="F385" t="str">
            <v>-</v>
          </cell>
          <cell r="G385" t="str">
            <v>-</v>
          </cell>
          <cell r="H385" t="e">
            <v>#REF!</v>
          </cell>
          <cell r="I385" t="e">
            <v>#REF!</v>
          </cell>
          <cell r="J385">
            <v>0</v>
          </cell>
          <cell r="K385">
            <v>0</v>
          </cell>
        </row>
        <row r="386">
          <cell r="F386" t="str">
            <v>-</v>
          </cell>
          <cell r="G386" t="str">
            <v>-</v>
          </cell>
          <cell r="H386" t="e">
            <v>#REF!</v>
          </cell>
          <cell r="I386" t="e">
            <v>#REF!</v>
          </cell>
          <cell r="J386">
            <v>0</v>
          </cell>
          <cell r="K386">
            <v>0</v>
          </cell>
        </row>
        <row r="387">
          <cell r="F387" t="str">
            <v>-</v>
          </cell>
          <cell r="G387" t="str">
            <v>-</v>
          </cell>
          <cell r="H387" t="e">
            <v>#REF!</v>
          </cell>
          <cell r="I387" t="e">
            <v>#REF!</v>
          </cell>
          <cell r="J387">
            <v>0</v>
          </cell>
          <cell r="K387">
            <v>0</v>
          </cell>
        </row>
        <row r="388">
          <cell r="F388" t="str">
            <v>-</v>
          </cell>
          <cell r="G388" t="str">
            <v>-</v>
          </cell>
          <cell r="H388" t="e">
            <v>#REF!</v>
          </cell>
          <cell r="I388" t="e">
            <v>#REF!</v>
          </cell>
          <cell r="J388">
            <v>0</v>
          </cell>
          <cell r="K388">
            <v>0</v>
          </cell>
        </row>
        <row r="389">
          <cell r="F389" t="str">
            <v>-</v>
          </cell>
          <cell r="G389" t="str">
            <v>-</v>
          </cell>
          <cell r="H389" t="e">
            <v>#REF!</v>
          </cell>
          <cell r="I389" t="e">
            <v>#REF!</v>
          </cell>
          <cell r="J389">
            <v>0</v>
          </cell>
          <cell r="K389">
            <v>0</v>
          </cell>
        </row>
        <row r="390">
          <cell r="F390" t="str">
            <v>-</v>
          </cell>
          <cell r="G390" t="str">
            <v>-</v>
          </cell>
          <cell r="H390" t="e">
            <v>#REF!</v>
          </cell>
          <cell r="I390" t="e">
            <v>#REF!</v>
          </cell>
          <cell r="J390">
            <v>0</v>
          </cell>
          <cell r="K390">
            <v>0</v>
          </cell>
        </row>
        <row r="391">
          <cell r="F391" t="str">
            <v>-</v>
          </cell>
          <cell r="G391" t="str">
            <v>-</v>
          </cell>
          <cell r="H391" t="e">
            <v>#REF!</v>
          </cell>
          <cell r="I391" t="e">
            <v>#REF!</v>
          </cell>
          <cell r="J391">
            <v>0</v>
          </cell>
          <cell r="K391">
            <v>0</v>
          </cell>
        </row>
        <row r="392">
          <cell r="F392" t="str">
            <v>-</v>
          </cell>
          <cell r="G392" t="str">
            <v>-</v>
          </cell>
          <cell r="H392" t="e">
            <v>#REF!</v>
          </cell>
          <cell r="I392" t="e">
            <v>#REF!</v>
          </cell>
          <cell r="J392">
            <v>0</v>
          </cell>
          <cell r="K392">
            <v>0</v>
          </cell>
        </row>
        <row r="393">
          <cell r="F393" t="str">
            <v>-</v>
          </cell>
          <cell r="G393" t="str">
            <v>-</v>
          </cell>
          <cell r="H393" t="e">
            <v>#REF!</v>
          </cell>
          <cell r="I393" t="e">
            <v>#REF!</v>
          </cell>
          <cell r="J393">
            <v>0</v>
          </cell>
          <cell r="K393">
            <v>0</v>
          </cell>
        </row>
        <row r="394">
          <cell r="F394" t="str">
            <v>-</v>
          </cell>
          <cell r="G394" t="str">
            <v>-</v>
          </cell>
          <cell r="H394" t="e">
            <v>#REF!</v>
          </cell>
          <cell r="I394" t="e">
            <v>#REF!</v>
          </cell>
          <cell r="J394">
            <v>0</v>
          </cell>
          <cell r="K394">
            <v>0</v>
          </cell>
        </row>
        <row r="395">
          <cell r="F395" t="str">
            <v>-</v>
          </cell>
          <cell r="G395" t="str">
            <v>-</v>
          </cell>
          <cell r="H395" t="e">
            <v>#REF!</v>
          </cell>
          <cell r="I395" t="e">
            <v>#REF!</v>
          </cell>
          <cell r="J395">
            <v>0</v>
          </cell>
          <cell r="K395">
            <v>0</v>
          </cell>
        </row>
        <row r="396">
          <cell r="F396" t="str">
            <v>-</v>
          </cell>
          <cell r="G396" t="str">
            <v>-</v>
          </cell>
          <cell r="H396" t="e">
            <v>#REF!</v>
          </cell>
          <cell r="I396" t="e">
            <v>#REF!</v>
          </cell>
          <cell r="J396">
            <v>0</v>
          </cell>
          <cell r="K396">
            <v>0</v>
          </cell>
        </row>
        <row r="397">
          <cell r="F397" t="str">
            <v>-</v>
          </cell>
          <cell r="G397" t="str">
            <v>-</v>
          </cell>
          <cell r="H397" t="e">
            <v>#REF!</v>
          </cell>
          <cell r="I397" t="e">
            <v>#REF!</v>
          </cell>
          <cell r="J397">
            <v>0</v>
          </cell>
          <cell r="K397">
            <v>0</v>
          </cell>
        </row>
        <row r="398">
          <cell r="F398" t="str">
            <v>-</v>
          </cell>
          <cell r="G398" t="str">
            <v>-</v>
          </cell>
          <cell r="H398" t="e">
            <v>#REF!</v>
          </cell>
          <cell r="I398" t="e">
            <v>#REF!</v>
          </cell>
          <cell r="J398">
            <v>0</v>
          </cell>
          <cell r="K398">
            <v>0</v>
          </cell>
        </row>
        <row r="399">
          <cell r="F399" t="str">
            <v>-</v>
          </cell>
          <cell r="G399" t="str">
            <v>-</v>
          </cell>
          <cell r="H399" t="e">
            <v>#REF!</v>
          </cell>
          <cell r="I399" t="e">
            <v>#REF!</v>
          </cell>
          <cell r="J399">
            <v>0</v>
          </cell>
          <cell r="K399">
            <v>0</v>
          </cell>
        </row>
        <row r="400">
          <cell r="F400" t="str">
            <v>-</v>
          </cell>
          <cell r="G400" t="str">
            <v>-</v>
          </cell>
          <cell r="H400" t="e">
            <v>#REF!</v>
          </cell>
          <cell r="I400" t="e">
            <v>#REF!</v>
          </cell>
          <cell r="J400">
            <v>0</v>
          </cell>
          <cell r="K400">
            <v>0</v>
          </cell>
        </row>
        <row r="401">
          <cell r="F401" t="str">
            <v>-</v>
          </cell>
          <cell r="G401" t="str">
            <v>-</v>
          </cell>
          <cell r="H401" t="e">
            <v>#REF!</v>
          </cell>
          <cell r="I401" t="e">
            <v>#REF!</v>
          </cell>
          <cell r="J401">
            <v>0</v>
          </cell>
          <cell r="K401">
            <v>0</v>
          </cell>
        </row>
        <row r="402">
          <cell r="F402" t="str">
            <v>-</v>
          </cell>
          <cell r="G402" t="str">
            <v>-</v>
          </cell>
          <cell r="H402" t="e">
            <v>#REF!</v>
          </cell>
          <cell r="I402" t="e">
            <v>#REF!</v>
          </cell>
          <cell r="J402">
            <v>0</v>
          </cell>
          <cell r="K402">
            <v>0</v>
          </cell>
        </row>
        <row r="403">
          <cell r="F403" t="str">
            <v>-</v>
          </cell>
          <cell r="G403" t="str">
            <v>-</v>
          </cell>
          <cell r="H403" t="e">
            <v>#REF!</v>
          </cell>
          <cell r="I403" t="e">
            <v>#REF!</v>
          </cell>
          <cell r="J403">
            <v>0</v>
          </cell>
          <cell r="K403">
            <v>0</v>
          </cell>
        </row>
        <row r="404">
          <cell r="F404" t="str">
            <v>-</v>
          </cell>
          <cell r="G404" t="str">
            <v>-</v>
          </cell>
          <cell r="H404" t="e">
            <v>#REF!</v>
          </cell>
          <cell r="I404" t="e">
            <v>#REF!</v>
          </cell>
          <cell r="J404">
            <v>0</v>
          </cell>
          <cell r="K404">
            <v>0</v>
          </cell>
        </row>
        <row r="405">
          <cell r="F405" t="str">
            <v>-</v>
          </cell>
          <cell r="G405" t="str">
            <v>-</v>
          </cell>
          <cell r="H405" t="e">
            <v>#REF!</v>
          </cell>
          <cell r="I405" t="e">
            <v>#REF!</v>
          </cell>
          <cell r="J405">
            <v>0</v>
          </cell>
          <cell r="K405">
            <v>0</v>
          </cell>
        </row>
        <row r="406">
          <cell r="F406" t="str">
            <v>-</v>
          </cell>
          <cell r="G406" t="str">
            <v>-</v>
          </cell>
          <cell r="H406" t="e">
            <v>#REF!</v>
          </cell>
          <cell r="I406" t="e">
            <v>#REF!</v>
          </cell>
          <cell r="J406">
            <v>0</v>
          </cell>
          <cell r="K406">
            <v>0</v>
          </cell>
        </row>
        <row r="407">
          <cell r="F407" t="str">
            <v>-</v>
          </cell>
          <cell r="G407" t="str">
            <v>-</v>
          </cell>
          <cell r="H407" t="e">
            <v>#REF!</v>
          </cell>
          <cell r="I407" t="e">
            <v>#REF!</v>
          </cell>
          <cell r="J407">
            <v>0</v>
          </cell>
          <cell r="K407">
            <v>0</v>
          </cell>
        </row>
        <row r="408">
          <cell r="F408" t="str">
            <v>-</v>
          </cell>
          <cell r="G408" t="str">
            <v>-</v>
          </cell>
          <cell r="H408" t="e">
            <v>#REF!</v>
          </cell>
          <cell r="I408" t="e">
            <v>#REF!</v>
          </cell>
          <cell r="J408">
            <v>0</v>
          </cell>
          <cell r="K408">
            <v>0</v>
          </cell>
        </row>
        <row r="409">
          <cell r="F409" t="str">
            <v>-</v>
          </cell>
          <cell r="G409" t="str">
            <v>-</v>
          </cell>
          <cell r="H409" t="e">
            <v>#REF!</v>
          </cell>
          <cell r="I409" t="e">
            <v>#REF!</v>
          </cell>
          <cell r="J409">
            <v>0</v>
          </cell>
          <cell r="K409">
            <v>0</v>
          </cell>
        </row>
        <row r="410">
          <cell r="F410" t="str">
            <v>-</v>
          </cell>
          <cell r="G410" t="str">
            <v>-</v>
          </cell>
          <cell r="H410" t="e">
            <v>#REF!</v>
          </cell>
          <cell r="I410" t="e">
            <v>#REF!</v>
          </cell>
          <cell r="J410">
            <v>0</v>
          </cell>
          <cell r="K410">
            <v>0</v>
          </cell>
        </row>
        <row r="411">
          <cell r="F411" t="str">
            <v>-</v>
          </cell>
          <cell r="G411" t="str">
            <v>-</v>
          </cell>
          <cell r="H411" t="e">
            <v>#REF!</v>
          </cell>
          <cell r="I411" t="e">
            <v>#REF!</v>
          </cell>
          <cell r="J411">
            <v>0</v>
          </cell>
          <cell r="K411">
            <v>0</v>
          </cell>
        </row>
        <row r="412">
          <cell r="F412" t="str">
            <v>-</v>
          </cell>
          <cell r="G412" t="str">
            <v>-</v>
          </cell>
          <cell r="H412" t="e">
            <v>#REF!</v>
          </cell>
          <cell r="I412" t="e">
            <v>#REF!</v>
          </cell>
          <cell r="J412">
            <v>0</v>
          </cell>
          <cell r="K412">
            <v>0</v>
          </cell>
        </row>
        <row r="413">
          <cell r="F413" t="str">
            <v>-</v>
          </cell>
          <cell r="G413" t="str">
            <v>-</v>
          </cell>
          <cell r="H413" t="e">
            <v>#REF!</v>
          </cell>
          <cell r="I413" t="e">
            <v>#REF!</v>
          </cell>
          <cell r="J413">
            <v>0</v>
          </cell>
          <cell r="K413">
            <v>0</v>
          </cell>
        </row>
        <row r="414">
          <cell r="F414" t="str">
            <v>-</v>
          </cell>
          <cell r="G414" t="str">
            <v>-</v>
          </cell>
          <cell r="H414" t="e">
            <v>#REF!</v>
          </cell>
          <cell r="I414" t="e">
            <v>#REF!</v>
          </cell>
          <cell r="J414">
            <v>0</v>
          </cell>
          <cell r="K414">
            <v>0</v>
          </cell>
        </row>
        <row r="415">
          <cell r="F415" t="str">
            <v>-</v>
          </cell>
          <cell r="G415" t="str">
            <v>-</v>
          </cell>
          <cell r="H415" t="e">
            <v>#REF!</v>
          </cell>
          <cell r="I415" t="e">
            <v>#REF!</v>
          </cell>
          <cell r="J415">
            <v>0</v>
          </cell>
          <cell r="K415">
            <v>0</v>
          </cell>
        </row>
        <row r="416">
          <cell r="F416" t="str">
            <v>-</v>
          </cell>
          <cell r="G416" t="str">
            <v>-</v>
          </cell>
          <cell r="H416" t="e">
            <v>#REF!</v>
          </cell>
          <cell r="I416" t="e">
            <v>#REF!</v>
          </cell>
          <cell r="J416">
            <v>0</v>
          </cell>
          <cell r="K416">
            <v>0</v>
          </cell>
        </row>
        <row r="417">
          <cell r="F417" t="str">
            <v>-</v>
          </cell>
          <cell r="G417" t="str">
            <v>-</v>
          </cell>
          <cell r="H417" t="e">
            <v>#REF!</v>
          </cell>
          <cell r="I417" t="e">
            <v>#REF!</v>
          </cell>
          <cell r="J417">
            <v>0</v>
          </cell>
          <cell r="K417">
            <v>0</v>
          </cell>
        </row>
        <row r="418">
          <cell r="F418" t="str">
            <v>-</v>
          </cell>
          <cell r="G418" t="str">
            <v>-</v>
          </cell>
          <cell r="H418" t="e">
            <v>#REF!</v>
          </cell>
          <cell r="I418" t="e">
            <v>#REF!</v>
          </cell>
          <cell r="J418">
            <v>0</v>
          </cell>
          <cell r="K418">
            <v>0</v>
          </cell>
        </row>
        <row r="419">
          <cell r="F419" t="str">
            <v>-</v>
          </cell>
          <cell r="G419" t="str">
            <v>-</v>
          </cell>
          <cell r="H419" t="e">
            <v>#REF!</v>
          </cell>
          <cell r="I419" t="e">
            <v>#REF!</v>
          </cell>
          <cell r="J419">
            <v>0</v>
          </cell>
          <cell r="K419">
            <v>0</v>
          </cell>
        </row>
        <row r="420">
          <cell r="F420" t="str">
            <v>-</v>
          </cell>
          <cell r="G420" t="str">
            <v>-</v>
          </cell>
          <cell r="H420" t="e">
            <v>#REF!</v>
          </cell>
          <cell r="I420" t="e">
            <v>#REF!</v>
          </cell>
          <cell r="J420">
            <v>0</v>
          </cell>
          <cell r="K420">
            <v>0</v>
          </cell>
        </row>
        <row r="421">
          <cell r="F421" t="str">
            <v>-</v>
          </cell>
          <cell r="G421" t="str">
            <v>-</v>
          </cell>
          <cell r="H421" t="e">
            <v>#REF!</v>
          </cell>
          <cell r="I421" t="e">
            <v>#REF!</v>
          </cell>
          <cell r="J421">
            <v>0</v>
          </cell>
          <cell r="K421">
            <v>0</v>
          </cell>
        </row>
        <row r="422">
          <cell r="F422" t="str">
            <v>-</v>
          </cell>
          <cell r="G422" t="str">
            <v>-</v>
          </cell>
          <cell r="H422" t="e">
            <v>#REF!</v>
          </cell>
          <cell r="I422" t="e">
            <v>#REF!</v>
          </cell>
          <cell r="J422">
            <v>0</v>
          </cell>
          <cell r="K422">
            <v>0</v>
          </cell>
        </row>
        <row r="423">
          <cell r="F423" t="str">
            <v>-</v>
          </cell>
          <cell r="G423" t="str">
            <v>-</v>
          </cell>
          <cell r="H423" t="e">
            <v>#REF!</v>
          </cell>
          <cell r="I423" t="e">
            <v>#REF!</v>
          </cell>
          <cell r="J423">
            <v>0</v>
          </cell>
          <cell r="K423">
            <v>0</v>
          </cell>
        </row>
        <row r="424">
          <cell r="F424" t="str">
            <v>-</v>
          </cell>
          <cell r="G424" t="str">
            <v>-</v>
          </cell>
          <cell r="H424" t="e">
            <v>#REF!</v>
          </cell>
          <cell r="I424" t="e">
            <v>#REF!</v>
          </cell>
          <cell r="J424">
            <v>0</v>
          </cell>
          <cell r="K424">
            <v>0</v>
          </cell>
        </row>
        <row r="425">
          <cell r="F425" t="str">
            <v>-</v>
          </cell>
          <cell r="G425" t="str">
            <v>-</v>
          </cell>
          <cell r="H425" t="e">
            <v>#REF!</v>
          </cell>
          <cell r="I425" t="e">
            <v>#REF!</v>
          </cell>
          <cell r="J425">
            <v>0</v>
          </cell>
          <cell r="K425">
            <v>0</v>
          </cell>
        </row>
        <row r="426">
          <cell r="F426" t="str">
            <v>-</v>
          </cell>
          <cell r="G426" t="str">
            <v>-</v>
          </cell>
          <cell r="H426" t="e">
            <v>#REF!</v>
          </cell>
          <cell r="I426" t="e">
            <v>#REF!</v>
          </cell>
          <cell r="J426">
            <v>0</v>
          </cell>
          <cell r="K426">
            <v>0</v>
          </cell>
        </row>
        <row r="427">
          <cell r="F427" t="str">
            <v>-</v>
          </cell>
          <cell r="G427" t="str">
            <v>-</v>
          </cell>
          <cell r="H427" t="e">
            <v>#REF!</v>
          </cell>
          <cell r="I427" t="e">
            <v>#REF!</v>
          </cell>
          <cell r="J427">
            <v>0</v>
          </cell>
          <cell r="K427">
            <v>0</v>
          </cell>
        </row>
        <row r="428">
          <cell r="F428" t="str">
            <v>-</v>
          </cell>
          <cell r="G428" t="str">
            <v>-</v>
          </cell>
          <cell r="H428" t="e">
            <v>#REF!</v>
          </cell>
          <cell r="I428" t="e">
            <v>#REF!</v>
          </cell>
          <cell r="J428">
            <v>0</v>
          </cell>
          <cell r="K428">
            <v>0</v>
          </cell>
        </row>
        <row r="429">
          <cell r="F429" t="str">
            <v>-</v>
          </cell>
          <cell r="G429" t="str">
            <v>-</v>
          </cell>
          <cell r="H429" t="e">
            <v>#REF!</v>
          </cell>
          <cell r="I429" t="e">
            <v>#REF!</v>
          </cell>
          <cell r="J429">
            <v>0</v>
          </cell>
          <cell r="K429">
            <v>0</v>
          </cell>
        </row>
        <row r="430">
          <cell r="F430" t="str">
            <v>-</v>
          </cell>
          <cell r="G430" t="str">
            <v>-</v>
          </cell>
          <cell r="H430" t="e">
            <v>#REF!</v>
          </cell>
          <cell r="I430" t="e">
            <v>#REF!</v>
          </cell>
          <cell r="J430">
            <v>0</v>
          </cell>
          <cell r="K430">
            <v>0</v>
          </cell>
        </row>
        <row r="431">
          <cell r="F431" t="str">
            <v>-</v>
          </cell>
          <cell r="G431" t="str">
            <v>-</v>
          </cell>
          <cell r="H431" t="e">
            <v>#REF!</v>
          </cell>
          <cell r="I431" t="e">
            <v>#REF!</v>
          </cell>
          <cell r="J431">
            <v>0</v>
          </cell>
          <cell r="K431">
            <v>0</v>
          </cell>
        </row>
        <row r="432">
          <cell r="F432" t="str">
            <v>-</v>
          </cell>
          <cell r="G432" t="str">
            <v>-</v>
          </cell>
          <cell r="H432" t="e">
            <v>#REF!</v>
          </cell>
          <cell r="I432" t="e">
            <v>#REF!</v>
          </cell>
          <cell r="J432">
            <v>0</v>
          </cell>
          <cell r="K432">
            <v>0</v>
          </cell>
        </row>
        <row r="433">
          <cell r="F433" t="str">
            <v>-</v>
          </cell>
          <cell r="G433" t="str">
            <v>-</v>
          </cell>
          <cell r="H433" t="e">
            <v>#REF!</v>
          </cell>
          <cell r="I433" t="e">
            <v>#REF!</v>
          </cell>
          <cell r="J433">
            <v>0</v>
          </cell>
          <cell r="K433">
            <v>0</v>
          </cell>
        </row>
        <row r="434">
          <cell r="F434" t="str">
            <v>-</v>
          </cell>
          <cell r="G434" t="str">
            <v>-</v>
          </cell>
          <cell r="H434" t="e">
            <v>#REF!</v>
          </cell>
          <cell r="I434" t="e">
            <v>#REF!</v>
          </cell>
          <cell r="J434">
            <v>0</v>
          </cell>
          <cell r="K434">
            <v>0</v>
          </cell>
        </row>
        <row r="435">
          <cell r="F435" t="str">
            <v>-</v>
          </cell>
          <cell r="G435" t="str">
            <v>-</v>
          </cell>
          <cell r="H435" t="e">
            <v>#REF!</v>
          </cell>
          <cell r="I435" t="e">
            <v>#REF!</v>
          </cell>
          <cell r="J435">
            <v>0</v>
          </cell>
          <cell r="K435">
            <v>0</v>
          </cell>
        </row>
        <row r="436">
          <cell r="F436" t="str">
            <v>-</v>
          </cell>
          <cell r="G436" t="str">
            <v>-</v>
          </cell>
          <cell r="H436" t="e">
            <v>#REF!</v>
          </cell>
          <cell r="I436" t="e">
            <v>#REF!</v>
          </cell>
          <cell r="J436">
            <v>0</v>
          </cell>
          <cell r="K436">
            <v>0</v>
          </cell>
        </row>
        <row r="437">
          <cell r="F437" t="str">
            <v>-</v>
          </cell>
          <cell r="G437" t="str">
            <v>-</v>
          </cell>
          <cell r="H437" t="e">
            <v>#REF!</v>
          </cell>
          <cell r="I437" t="e">
            <v>#REF!</v>
          </cell>
          <cell r="J437">
            <v>0</v>
          </cell>
          <cell r="K437">
            <v>0</v>
          </cell>
        </row>
        <row r="438">
          <cell r="F438" t="str">
            <v>-</v>
          </cell>
          <cell r="G438" t="str">
            <v>-</v>
          </cell>
          <cell r="H438" t="e">
            <v>#REF!</v>
          </cell>
          <cell r="I438" t="e">
            <v>#REF!</v>
          </cell>
          <cell r="J438">
            <v>0</v>
          </cell>
          <cell r="K438">
            <v>0</v>
          </cell>
        </row>
        <row r="439">
          <cell r="F439" t="str">
            <v>-</v>
          </cell>
          <cell r="G439" t="str">
            <v>-</v>
          </cell>
          <cell r="H439" t="e">
            <v>#REF!</v>
          </cell>
          <cell r="I439" t="e">
            <v>#REF!</v>
          </cell>
          <cell r="J439">
            <v>0</v>
          </cell>
          <cell r="K439">
            <v>0</v>
          </cell>
        </row>
        <row r="440">
          <cell r="F440" t="str">
            <v>-</v>
          </cell>
          <cell r="G440" t="str">
            <v>-</v>
          </cell>
          <cell r="H440" t="e">
            <v>#REF!</v>
          </cell>
          <cell r="I440" t="e">
            <v>#REF!</v>
          </cell>
          <cell r="J440">
            <v>0</v>
          </cell>
          <cell r="K440">
            <v>0</v>
          </cell>
        </row>
        <row r="441">
          <cell r="F441" t="str">
            <v>-</v>
          </cell>
          <cell r="G441" t="str">
            <v>-</v>
          </cell>
          <cell r="H441" t="e">
            <v>#REF!</v>
          </cell>
          <cell r="I441" t="e">
            <v>#REF!</v>
          </cell>
          <cell r="J441">
            <v>0</v>
          </cell>
          <cell r="K441">
            <v>0</v>
          </cell>
        </row>
        <row r="442">
          <cell r="F442" t="str">
            <v>-</v>
          </cell>
          <cell r="G442" t="str">
            <v>-</v>
          </cell>
          <cell r="H442" t="e">
            <v>#REF!</v>
          </cell>
          <cell r="I442" t="e">
            <v>#REF!</v>
          </cell>
          <cell r="J442">
            <v>0</v>
          </cell>
          <cell r="K442">
            <v>0</v>
          </cell>
        </row>
        <row r="443">
          <cell r="F443" t="str">
            <v>-</v>
          </cell>
          <cell r="G443" t="str">
            <v>-</v>
          </cell>
          <cell r="H443" t="e">
            <v>#REF!</v>
          </cell>
          <cell r="I443" t="e">
            <v>#REF!</v>
          </cell>
          <cell r="J443">
            <v>0</v>
          </cell>
          <cell r="K443">
            <v>0</v>
          </cell>
        </row>
        <row r="444">
          <cell r="F444" t="str">
            <v>-</v>
          </cell>
          <cell r="G444" t="str">
            <v>-</v>
          </cell>
          <cell r="H444" t="e">
            <v>#REF!</v>
          </cell>
          <cell r="I444" t="e">
            <v>#REF!</v>
          </cell>
          <cell r="J444">
            <v>0</v>
          </cell>
          <cell r="K444">
            <v>0</v>
          </cell>
        </row>
        <row r="445">
          <cell r="F445" t="str">
            <v>-</v>
          </cell>
          <cell r="G445" t="str">
            <v>-</v>
          </cell>
          <cell r="H445" t="e">
            <v>#REF!</v>
          </cell>
          <cell r="I445" t="e">
            <v>#REF!</v>
          </cell>
          <cell r="J445">
            <v>0</v>
          </cell>
          <cell r="K445">
            <v>0</v>
          </cell>
        </row>
        <row r="446">
          <cell r="F446" t="str">
            <v>-</v>
          </cell>
          <cell r="G446" t="str">
            <v>-</v>
          </cell>
          <cell r="H446" t="e">
            <v>#REF!</v>
          </cell>
          <cell r="I446" t="e">
            <v>#REF!</v>
          </cell>
          <cell r="J446">
            <v>0</v>
          </cell>
          <cell r="K446">
            <v>0</v>
          </cell>
        </row>
        <row r="447">
          <cell r="F447" t="str">
            <v>-</v>
          </cell>
          <cell r="G447" t="str">
            <v>-</v>
          </cell>
          <cell r="H447" t="e">
            <v>#REF!</v>
          </cell>
          <cell r="I447" t="e">
            <v>#REF!</v>
          </cell>
          <cell r="J447">
            <v>0</v>
          </cell>
          <cell r="K447">
            <v>0</v>
          </cell>
        </row>
        <row r="448">
          <cell r="F448" t="str">
            <v>-</v>
          </cell>
          <cell r="G448" t="str">
            <v>-</v>
          </cell>
          <cell r="H448" t="e">
            <v>#REF!</v>
          </cell>
          <cell r="I448" t="e">
            <v>#REF!</v>
          </cell>
          <cell r="J448">
            <v>0</v>
          </cell>
          <cell r="K448">
            <v>0</v>
          </cell>
        </row>
        <row r="449">
          <cell r="F449" t="str">
            <v>-</v>
          </cell>
          <cell r="G449" t="str">
            <v>-</v>
          </cell>
          <cell r="H449" t="e">
            <v>#REF!</v>
          </cell>
          <cell r="I449" t="e">
            <v>#REF!</v>
          </cell>
          <cell r="J449">
            <v>0</v>
          </cell>
          <cell r="K449">
            <v>0</v>
          </cell>
        </row>
        <row r="450">
          <cell r="F450" t="str">
            <v>-</v>
          </cell>
          <cell r="G450" t="str">
            <v>-</v>
          </cell>
          <cell r="H450" t="e">
            <v>#REF!</v>
          </cell>
          <cell r="I450" t="e">
            <v>#REF!</v>
          </cell>
          <cell r="J450">
            <v>0</v>
          </cell>
          <cell r="K450">
            <v>0</v>
          </cell>
        </row>
        <row r="451">
          <cell r="F451" t="str">
            <v>-</v>
          </cell>
          <cell r="G451" t="str">
            <v>-</v>
          </cell>
          <cell r="H451" t="e">
            <v>#REF!</v>
          </cell>
          <cell r="I451" t="e">
            <v>#REF!</v>
          </cell>
          <cell r="J451">
            <v>0</v>
          </cell>
          <cell r="K451">
            <v>0</v>
          </cell>
        </row>
        <row r="452">
          <cell r="F452" t="str">
            <v>-</v>
          </cell>
          <cell r="G452" t="str">
            <v>-</v>
          </cell>
          <cell r="H452" t="e">
            <v>#REF!</v>
          </cell>
          <cell r="I452" t="e">
            <v>#REF!</v>
          </cell>
          <cell r="J452">
            <v>0</v>
          </cell>
          <cell r="K452">
            <v>0</v>
          </cell>
        </row>
        <row r="453">
          <cell r="F453" t="str">
            <v>-</v>
          </cell>
          <cell r="G453" t="str">
            <v>-</v>
          </cell>
          <cell r="H453" t="e">
            <v>#REF!</v>
          </cell>
          <cell r="I453" t="e">
            <v>#REF!</v>
          </cell>
          <cell r="J453">
            <v>0</v>
          </cell>
          <cell r="K453">
            <v>0</v>
          </cell>
        </row>
        <row r="454">
          <cell r="F454" t="str">
            <v>-</v>
          </cell>
          <cell r="G454" t="str">
            <v>-</v>
          </cell>
          <cell r="H454" t="e">
            <v>#REF!</v>
          </cell>
          <cell r="I454" t="e">
            <v>#REF!</v>
          </cell>
          <cell r="J454">
            <v>0</v>
          </cell>
          <cell r="K454">
            <v>0</v>
          </cell>
        </row>
        <row r="455">
          <cell r="F455" t="str">
            <v>-</v>
          </cell>
          <cell r="G455" t="str">
            <v>-</v>
          </cell>
          <cell r="H455" t="e">
            <v>#REF!</v>
          </cell>
          <cell r="I455" t="e">
            <v>#REF!</v>
          </cell>
          <cell r="J455">
            <v>0</v>
          </cell>
          <cell r="K455">
            <v>0</v>
          </cell>
        </row>
        <row r="456">
          <cell r="F456" t="str">
            <v>-</v>
          </cell>
          <cell r="G456" t="str">
            <v>-</v>
          </cell>
          <cell r="H456" t="e">
            <v>#REF!</v>
          </cell>
          <cell r="I456" t="e">
            <v>#REF!</v>
          </cell>
          <cell r="J456">
            <v>0</v>
          </cell>
          <cell r="K456">
            <v>0</v>
          </cell>
        </row>
        <row r="457">
          <cell r="F457" t="str">
            <v>-</v>
          </cell>
          <cell r="G457" t="str">
            <v>-</v>
          </cell>
          <cell r="H457" t="e">
            <v>#REF!</v>
          </cell>
          <cell r="I457" t="e">
            <v>#REF!</v>
          </cell>
          <cell r="J457">
            <v>0</v>
          </cell>
          <cell r="K457">
            <v>0</v>
          </cell>
        </row>
        <row r="458">
          <cell r="F458" t="str">
            <v>-</v>
          </cell>
          <cell r="G458" t="str">
            <v>-</v>
          </cell>
          <cell r="H458" t="e">
            <v>#REF!</v>
          </cell>
          <cell r="I458" t="e">
            <v>#REF!</v>
          </cell>
          <cell r="J458">
            <v>0</v>
          </cell>
          <cell r="K458">
            <v>0</v>
          </cell>
        </row>
        <row r="459">
          <cell r="F459" t="str">
            <v>-</v>
          </cell>
          <cell r="G459" t="str">
            <v>-</v>
          </cell>
          <cell r="H459" t="e">
            <v>#REF!</v>
          </cell>
          <cell r="I459" t="e">
            <v>#REF!</v>
          </cell>
          <cell r="J459">
            <v>0</v>
          </cell>
          <cell r="K459">
            <v>0</v>
          </cell>
        </row>
        <row r="460">
          <cell r="F460" t="str">
            <v>-</v>
          </cell>
          <cell r="G460" t="str">
            <v>-</v>
          </cell>
          <cell r="H460" t="e">
            <v>#REF!</v>
          </cell>
          <cell r="I460" t="e">
            <v>#REF!</v>
          </cell>
          <cell r="J460">
            <v>0</v>
          </cell>
          <cell r="K460">
            <v>0</v>
          </cell>
        </row>
        <row r="461">
          <cell r="F461" t="str">
            <v>-</v>
          </cell>
          <cell r="G461" t="str">
            <v>-</v>
          </cell>
          <cell r="H461" t="e">
            <v>#REF!</v>
          </cell>
          <cell r="I461" t="e">
            <v>#REF!</v>
          </cell>
          <cell r="J461">
            <v>0</v>
          </cell>
          <cell r="K461">
            <v>0</v>
          </cell>
        </row>
        <row r="462">
          <cell r="F462" t="str">
            <v>-</v>
          </cell>
          <cell r="G462" t="str">
            <v>-</v>
          </cell>
          <cell r="H462" t="e">
            <v>#REF!</v>
          </cell>
          <cell r="I462" t="e">
            <v>#REF!</v>
          </cell>
          <cell r="J462">
            <v>0</v>
          </cell>
          <cell r="K462">
            <v>0</v>
          </cell>
        </row>
        <row r="463">
          <cell r="F463" t="str">
            <v>-</v>
          </cell>
          <cell r="G463" t="str">
            <v>-</v>
          </cell>
          <cell r="H463" t="e">
            <v>#REF!</v>
          </cell>
          <cell r="I463" t="e">
            <v>#REF!</v>
          </cell>
          <cell r="J463">
            <v>0</v>
          </cell>
          <cell r="K463">
            <v>0</v>
          </cell>
        </row>
        <row r="464">
          <cell r="F464" t="str">
            <v>-</v>
          </cell>
          <cell r="G464" t="str">
            <v>-</v>
          </cell>
          <cell r="H464" t="e">
            <v>#REF!</v>
          </cell>
          <cell r="I464" t="e">
            <v>#REF!</v>
          </cell>
          <cell r="J464">
            <v>0</v>
          </cell>
          <cell r="K464">
            <v>0</v>
          </cell>
        </row>
        <row r="465">
          <cell r="F465" t="str">
            <v>-</v>
          </cell>
          <cell r="G465" t="str">
            <v>-</v>
          </cell>
          <cell r="H465" t="e">
            <v>#REF!</v>
          </cell>
          <cell r="I465" t="e">
            <v>#REF!</v>
          </cell>
          <cell r="J465">
            <v>0</v>
          </cell>
          <cell r="K465">
            <v>0</v>
          </cell>
        </row>
        <row r="466">
          <cell r="F466" t="str">
            <v>-</v>
          </cell>
          <cell r="G466" t="str">
            <v>-</v>
          </cell>
          <cell r="H466" t="e">
            <v>#REF!</v>
          </cell>
          <cell r="I466" t="e">
            <v>#REF!</v>
          </cell>
          <cell r="J466">
            <v>0</v>
          </cell>
          <cell r="K466">
            <v>0</v>
          </cell>
        </row>
        <row r="467">
          <cell r="F467" t="str">
            <v>-</v>
          </cell>
          <cell r="G467" t="str">
            <v>-</v>
          </cell>
          <cell r="H467" t="e">
            <v>#REF!</v>
          </cell>
          <cell r="I467" t="e">
            <v>#REF!</v>
          </cell>
          <cell r="J467">
            <v>0</v>
          </cell>
          <cell r="K467">
            <v>0</v>
          </cell>
        </row>
        <row r="468">
          <cell r="F468" t="str">
            <v>-</v>
          </cell>
          <cell r="G468" t="str">
            <v>-</v>
          </cell>
          <cell r="H468" t="e">
            <v>#REF!</v>
          </cell>
          <cell r="I468" t="e">
            <v>#REF!</v>
          </cell>
          <cell r="J468">
            <v>0</v>
          </cell>
          <cell r="K468">
            <v>0</v>
          </cell>
        </row>
        <row r="469">
          <cell r="F469" t="str">
            <v>-</v>
          </cell>
          <cell r="G469" t="str">
            <v>-</v>
          </cell>
          <cell r="H469" t="e">
            <v>#REF!</v>
          </cell>
          <cell r="I469" t="e">
            <v>#REF!</v>
          </cell>
          <cell r="J469">
            <v>0</v>
          </cell>
          <cell r="K469">
            <v>0</v>
          </cell>
        </row>
        <row r="470">
          <cell r="F470" t="str">
            <v>-</v>
          </cell>
          <cell r="G470" t="str">
            <v>-</v>
          </cell>
          <cell r="H470" t="e">
            <v>#REF!</v>
          </cell>
          <cell r="I470" t="e">
            <v>#REF!</v>
          </cell>
          <cell r="J470">
            <v>0</v>
          </cell>
          <cell r="K470">
            <v>0</v>
          </cell>
        </row>
        <row r="471">
          <cell r="F471" t="str">
            <v>-</v>
          </cell>
          <cell r="G471" t="str">
            <v>-</v>
          </cell>
          <cell r="H471" t="e">
            <v>#REF!</v>
          </cell>
          <cell r="I471" t="e">
            <v>#REF!</v>
          </cell>
          <cell r="J471">
            <v>0</v>
          </cell>
          <cell r="K471">
            <v>0</v>
          </cell>
        </row>
        <row r="472">
          <cell r="F472" t="str">
            <v>-</v>
          </cell>
          <cell r="G472" t="str">
            <v>-</v>
          </cell>
          <cell r="H472" t="e">
            <v>#REF!</v>
          </cell>
          <cell r="I472" t="e">
            <v>#REF!</v>
          </cell>
          <cell r="J472">
            <v>0</v>
          </cell>
          <cell r="K472">
            <v>0</v>
          </cell>
        </row>
        <row r="473">
          <cell r="F473" t="str">
            <v>-</v>
          </cell>
          <cell r="G473" t="str">
            <v>-</v>
          </cell>
          <cell r="H473" t="e">
            <v>#REF!</v>
          </cell>
          <cell r="I473" t="e">
            <v>#REF!</v>
          </cell>
          <cell r="J473">
            <v>0</v>
          </cell>
          <cell r="K473">
            <v>0</v>
          </cell>
        </row>
        <row r="474">
          <cell r="F474" t="str">
            <v>-</v>
          </cell>
          <cell r="G474" t="str">
            <v>-</v>
          </cell>
          <cell r="H474" t="e">
            <v>#REF!</v>
          </cell>
          <cell r="I474" t="e">
            <v>#REF!</v>
          </cell>
          <cell r="J474">
            <v>0</v>
          </cell>
          <cell r="K474">
            <v>0</v>
          </cell>
        </row>
        <row r="475">
          <cell r="F475" t="str">
            <v>-</v>
          </cell>
          <cell r="G475" t="str">
            <v>-</v>
          </cell>
          <cell r="H475" t="e">
            <v>#REF!</v>
          </cell>
          <cell r="I475" t="e">
            <v>#REF!</v>
          </cell>
          <cell r="J475">
            <v>0</v>
          </cell>
          <cell r="K475">
            <v>0</v>
          </cell>
        </row>
        <row r="476">
          <cell r="F476" t="str">
            <v>-</v>
          </cell>
          <cell r="G476" t="str">
            <v>-</v>
          </cell>
          <cell r="H476" t="e">
            <v>#REF!</v>
          </cell>
          <cell r="I476" t="e">
            <v>#REF!</v>
          </cell>
          <cell r="J476">
            <v>0</v>
          </cell>
          <cell r="K476">
            <v>0</v>
          </cell>
        </row>
        <row r="477">
          <cell r="F477" t="str">
            <v>-</v>
          </cell>
          <cell r="G477" t="str">
            <v>-</v>
          </cell>
          <cell r="H477" t="e">
            <v>#REF!</v>
          </cell>
          <cell r="I477" t="e">
            <v>#REF!</v>
          </cell>
          <cell r="J477">
            <v>0</v>
          </cell>
          <cell r="K477">
            <v>0</v>
          </cell>
        </row>
        <row r="478">
          <cell r="F478" t="str">
            <v>-</v>
          </cell>
          <cell r="G478" t="str">
            <v>-</v>
          </cell>
          <cell r="H478" t="e">
            <v>#REF!</v>
          </cell>
          <cell r="I478" t="e">
            <v>#REF!</v>
          </cell>
          <cell r="J478">
            <v>0</v>
          </cell>
          <cell r="K478">
            <v>0</v>
          </cell>
        </row>
        <row r="479">
          <cell r="F479" t="str">
            <v>-</v>
          </cell>
          <cell r="G479" t="str">
            <v>-</v>
          </cell>
          <cell r="H479" t="e">
            <v>#REF!</v>
          </cell>
          <cell r="I479" t="e">
            <v>#REF!</v>
          </cell>
          <cell r="J479">
            <v>0</v>
          </cell>
          <cell r="K479">
            <v>0</v>
          </cell>
        </row>
        <row r="480">
          <cell r="F480" t="str">
            <v>-</v>
          </cell>
          <cell r="G480" t="str">
            <v>-</v>
          </cell>
          <cell r="H480" t="e">
            <v>#REF!</v>
          </cell>
          <cell r="I480" t="e">
            <v>#REF!</v>
          </cell>
          <cell r="J480">
            <v>0</v>
          </cell>
          <cell r="K480">
            <v>0</v>
          </cell>
        </row>
        <row r="481">
          <cell r="F481" t="str">
            <v>-</v>
          </cell>
          <cell r="G481" t="str">
            <v>-</v>
          </cell>
          <cell r="H481" t="e">
            <v>#REF!</v>
          </cell>
          <cell r="I481" t="e">
            <v>#REF!</v>
          </cell>
          <cell r="J481">
            <v>0</v>
          </cell>
          <cell r="K481">
            <v>0</v>
          </cell>
        </row>
        <row r="482">
          <cell r="F482" t="str">
            <v>-</v>
          </cell>
          <cell r="G482" t="str">
            <v>-</v>
          </cell>
          <cell r="H482" t="e">
            <v>#REF!</v>
          </cell>
          <cell r="I482" t="e">
            <v>#REF!</v>
          </cell>
          <cell r="J482">
            <v>0</v>
          </cell>
          <cell r="K482">
            <v>0</v>
          </cell>
        </row>
        <row r="483">
          <cell r="F483" t="str">
            <v>-</v>
          </cell>
          <cell r="G483" t="str">
            <v>-</v>
          </cell>
          <cell r="H483" t="e">
            <v>#REF!</v>
          </cell>
          <cell r="I483" t="e">
            <v>#REF!</v>
          </cell>
          <cell r="J483">
            <v>0</v>
          </cell>
          <cell r="K483">
            <v>0</v>
          </cell>
        </row>
        <row r="484">
          <cell r="F484" t="str">
            <v>-</v>
          </cell>
          <cell r="G484" t="str">
            <v>-</v>
          </cell>
          <cell r="H484" t="e">
            <v>#REF!</v>
          </cell>
          <cell r="I484" t="e">
            <v>#REF!</v>
          </cell>
          <cell r="J484">
            <v>0</v>
          </cell>
          <cell r="K484">
            <v>0</v>
          </cell>
        </row>
        <row r="485">
          <cell r="F485" t="str">
            <v>-</v>
          </cell>
          <cell r="G485" t="str">
            <v>-</v>
          </cell>
          <cell r="H485" t="e">
            <v>#REF!</v>
          </cell>
          <cell r="I485" t="e">
            <v>#REF!</v>
          </cell>
          <cell r="J485">
            <v>0</v>
          </cell>
          <cell r="K485">
            <v>0</v>
          </cell>
        </row>
        <row r="486">
          <cell r="F486" t="str">
            <v>-</v>
          </cell>
          <cell r="G486" t="str">
            <v>-</v>
          </cell>
          <cell r="H486" t="e">
            <v>#REF!</v>
          </cell>
          <cell r="I486" t="e">
            <v>#REF!</v>
          </cell>
          <cell r="J486">
            <v>0</v>
          </cell>
          <cell r="K486">
            <v>0</v>
          </cell>
        </row>
        <row r="487">
          <cell r="F487" t="str">
            <v>-</v>
          </cell>
          <cell r="G487" t="str">
            <v>-</v>
          </cell>
          <cell r="H487" t="e">
            <v>#REF!</v>
          </cell>
          <cell r="I487" t="e">
            <v>#REF!</v>
          </cell>
          <cell r="J487">
            <v>0</v>
          </cell>
          <cell r="K487">
            <v>0</v>
          </cell>
        </row>
        <row r="488">
          <cell r="F488" t="str">
            <v>-</v>
          </cell>
          <cell r="G488" t="str">
            <v>-</v>
          </cell>
          <cell r="H488" t="e">
            <v>#REF!</v>
          </cell>
          <cell r="I488" t="e">
            <v>#REF!</v>
          </cell>
          <cell r="J488">
            <v>0</v>
          </cell>
          <cell r="K488">
            <v>0</v>
          </cell>
        </row>
        <row r="489">
          <cell r="F489" t="str">
            <v>-</v>
          </cell>
          <cell r="G489" t="str">
            <v>-</v>
          </cell>
          <cell r="H489" t="e">
            <v>#REF!</v>
          </cell>
          <cell r="I489" t="e">
            <v>#REF!</v>
          </cell>
          <cell r="J489">
            <v>0</v>
          </cell>
          <cell r="K489">
            <v>0</v>
          </cell>
        </row>
        <row r="490">
          <cell r="F490" t="str">
            <v>-</v>
          </cell>
          <cell r="G490" t="str">
            <v>-</v>
          </cell>
          <cell r="H490" t="e">
            <v>#REF!</v>
          </cell>
          <cell r="I490" t="e">
            <v>#REF!</v>
          </cell>
          <cell r="J490">
            <v>0</v>
          </cell>
          <cell r="K490">
            <v>0</v>
          </cell>
        </row>
        <row r="491">
          <cell r="F491" t="str">
            <v>-</v>
          </cell>
          <cell r="G491" t="str">
            <v>-</v>
          </cell>
          <cell r="H491" t="e">
            <v>#REF!</v>
          </cell>
          <cell r="I491" t="e">
            <v>#REF!</v>
          </cell>
          <cell r="J491">
            <v>0</v>
          </cell>
          <cell r="K491">
            <v>0</v>
          </cell>
        </row>
        <row r="492">
          <cell r="F492" t="str">
            <v>-</v>
          </cell>
          <cell r="G492" t="str">
            <v>-</v>
          </cell>
          <cell r="H492" t="e">
            <v>#REF!</v>
          </cell>
          <cell r="I492" t="e">
            <v>#REF!</v>
          </cell>
          <cell r="J492">
            <v>0</v>
          </cell>
          <cell r="K492">
            <v>0</v>
          </cell>
        </row>
        <row r="493">
          <cell r="F493" t="str">
            <v>-</v>
          </cell>
          <cell r="G493" t="str">
            <v>-</v>
          </cell>
          <cell r="H493" t="e">
            <v>#REF!</v>
          </cell>
          <cell r="I493" t="e">
            <v>#REF!</v>
          </cell>
          <cell r="J493">
            <v>0</v>
          </cell>
          <cell r="K493">
            <v>0</v>
          </cell>
        </row>
        <row r="494">
          <cell r="F494" t="str">
            <v>-</v>
          </cell>
          <cell r="G494" t="str">
            <v>-</v>
          </cell>
          <cell r="H494" t="e">
            <v>#REF!</v>
          </cell>
          <cell r="I494" t="e">
            <v>#REF!</v>
          </cell>
          <cell r="J494">
            <v>0</v>
          </cell>
          <cell r="K494">
            <v>0</v>
          </cell>
        </row>
        <row r="495">
          <cell r="F495" t="str">
            <v>-</v>
          </cell>
          <cell r="G495" t="str">
            <v>-</v>
          </cell>
          <cell r="H495" t="e">
            <v>#REF!</v>
          </cell>
          <cell r="I495" t="e">
            <v>#REF!</v>
          </cell>
          <cell r="J495">
            <v>0</v>
          </cell>
          <cell r="K495">
            <v>0</v>
          </cell>
        </row>
        <row r="496">
          <cell r="F496" t="str">
            <v>-</v>
          </cell>
          <cell r="G496" t="str">
            <v>-</v>
          </cell>
          <cell r="H496" t="e">
            <v>#REF!</v>
          </cell>
          <cell r="I496" t="e">
            <v>#REF!</v>
          </cell>
          <cell r="J496">
            <v>0</v>
          </cell>
          <cell r="K496">
            <v>0</v>
          </cell>
        </row>
        <row r="497">
          <cell r="F497" t="str">
            <v>-</v>
          </cell>
          <cell r="G497" t="str">
            <v>-</v>
          </cell>
          <cell r="H497" t="e">
            <v>#REF!</v>
          </cell>
          <cell r="I497" t="e">
            <v>#REF!</v>
          </cell>
          <cell r="J497">
            <v>0</v>
          </cell>
          <cell r="K497">
            <v>0</v>
          </cell>
        </row>
        <row r="498">
          <cell r="F498" t="str">
            <v>-</v>
          </cell>
          <cell r="G498" t="str">
            <v>-</v>
          </cell>
          <cell r="H498" t="e">
            <v>#REF!</v>
          </cell>
          <cell r="I498" t="e">
            <v>#REF!</v>
          </cell>
          <cell r="J498">
            <v>0</v>
          </cell>
          <cell r="K498">
            <v>0</v>
          </cell>
        </row>
        <row r="499">
          <cell r="F499" t="str">
            <v>-</v>
          </cell>
          <cell r="G499" t="str">
            <v>-</v>
          </cell>
          <cell r="H499" t="e">
            <v>#REF!</v>
          </cell>
          <cell r="I499" t="e">
            <v>#REF!</v>
          </cell>
          <cell r="J499">
            <v>0</v>
          </cell>
          <cell r="K499">
            <v>0</v>
          </cell>
        </row>
        <row r="500">
          <cell r="F500" t="str">
            <v>-</v>
          </cell>
          <cell r="G500" t="str">
            <v>-</v>
          </cell>
          <cell r="H500" t="e">
            <v>#REF!</v>
          </cell>
          <cell r="I500" t="e">
            <v>#REF!</v>
          </cell>
          <cell r="J500">
            <v>0</v>
          </cell>
          <cell r="K500">
            <v>0</v>
          </cell>
        </row>
      </sheetData>
      <sheetData sheetId="3">
        <row r="10">
          <cell r="A10">
            <v>4101</v>
          </cell>
        </row>
      </sheetData>
      <sheetData sheetId="4">
        <row r="120">
          <cell r="A120" t="str">
            <v>Geometria do tubo</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Plan1"/>
      <sheetName val="BASE"/>
    </sheetNames>
    <sheetDataSet>
      <sheetData sheetId="0"/>
      <sheetData sheetId="1"/>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CÁLCULO"/>
      <sheetName val="PISO"/>
      <sheetName val="DADOS_RONNIE"/>
      <sheetName val="RELATÓRIO ORÇAMENTO"/>
      <sheetName val="Bocas_de_lobo"/>
      <sheetName val="MEMÓRIA DE CÁLCULO - DRN"/>
      <sheetName val="DRENAGEM"/>
      <sheetName val="RESUMO_DRENAGEM"/>
      <sheetName val="RESUMO SINTETICO"/>
      <sheetName val="TABELA_PREÇOS_2008"/>
      <sheetName val="TABELA_PREÇOS_2011"/>
      <sheetName val="BACIAS"/>
      <sheetName val="Plan1"/>
      <sheetName val="Plan2"/>
    </sheetNames>
    <sheetDataSet>
      <sheetData sheetId="0" refreshError="1"/>
      <sheetData sheetId="1" refreshError="1"/>
      <sheetData sheetId="2">
        <row r="1">
          <cell r="J1" t="str">
            <v>TAG_02</v>
          </cell>
          <cell r="K1" t="str">
            <v>PISO</v>
          </cell>
          <cell r="L1" t="str">
            <v>EXISTENTE</v>
          </cell>
        </row>
        <row r="2">
          <cell r="J2" t="str">
            <v>01-001-01-02</v>
          </cell>
          <cell r="K2" t="str">
            <v>A</v>
          </cell>
          <cell r="L2" t="str">
            <v>N</v>
          </cell>
        </row>
        <row r="3">
          <cell r="J3" t="str">
            <v>01-001-02-03</v>
          </cell>
          <cell r="K3" t="str">
            <v>C</v>
          </cell>
          <cell r="L3" t="str">
            <v>N</v>
          </cell>
        </row>
        <row r="4">
          <cell r="J4" t="str">
            <v>01-001-03-04</v>
          </cell>
          <cell r="K4" t="str">
            <v>E</v>
          </cell>
          <cell r="L4" t="str">
            <v>N</v>
          </cell>
        </row>
        <row r="5">
          <cell r="J5" t="str">
            <v>01-001-04-05</v>
          </cell>
          <cell r="K5" t="str">
            <v>E</v>
          </cell>
          <cell r="L5" t="str">
            <v>N</v>
          </cell>
        </row>
        <row r="6">
          <cell r="J6" t="str">
            <v>01-001-05-06</v>
          </cell>
          <cell r="K6" t="str">
            <v>E</v>
          </cell>
          <cell r="L6" t="str">
            <v>N</v>
          </cell>
        </row>
        <row r="7">
          <cell r="J7" t="str">
            <v>01-001-06-07</v>
          </cell>
          <cell r="K7" t="str">
            <v>C</v>
          </cell>
          <cell r="L7" t="str">
            <v>N</v>
          </cell>
        </row>
        <row r="8">
          <cell r="J8" t="str">
            <v>01-001-07-08</v>
          </cell>
          <cell r="K8" t="str">
            <v>E</v>
          </cell>
          <cell r="L8" t="str">
            <v>N</v>
          </cell>
        </row>
        <row r="9">
          <cell r="J9" t="str">
            <v>01-001-08-09</v>
          </cell>
          <cell r="K9" t="str">
            <v>A</v>
          </cell>
          <cell r="L9" t="str">
            <v>N</v>
          </cell>
        </row>
        <row r="10">
          <cell r="J10" t="str">
            <v>01-001-09-10</v>
          </cell>
          <cell r="K10" t="str">
            <v>C</v>
          </cell>
          <cell r="L10" t="str">
            <v>N</v>
          </cell>
        </row>
        <row r="11">
          <cell r="J11" t="str">
            <v>01-001-10-11</v>
          </cell>
          <cell r="K11" t="str">
            <v>C</v>
          </cell>
          <cell r="L11" t="str">
            <v>N</v>
          </cell>
        </row>
        <row r="12">
          <cell r="J12" t="str">
            <v>01-001-11-12</v>
          </cell>
          <cell r="K12" t="str">
            <v>E</v>
          </cell>
          <cell r="L12" t="str">
            <v>N</v>
          </cell>
        </row>
        <row r="13">
          <cell r="J13" t="str">
            <v>01-001-12-13</v>
          </cell>
          <cell r="K13" t="str">
            <v>E</v>
          </cell>
          <cell r="L13" t="str">
            <v>N</v>
          </cell>
        </row>
        <row r="14">
          <cell r="J14" t="str">
            <v>01-001-13-14</v>
          </cell>
          <cell r="K14" t="str">
            <v>C</v>
          </cell>
          <cell r="L14" t="str">
            <v>N</v>
          </cell>
        </row>
        <row r="15">
          <cell r="J15" t="str">
            <v>01-001-14-15</v>
          </cell>
          <cell r="K15" t="str">
            <v>E</v>
          </cell>
          <cell r="L15" t="str">
            <v>N</v>
          </cell>
        </row>
        <row r="16">
          <cell r="J16" t="str">
            <v>01-001-15-16</v>
          </cell>
          <cell r="K16" t="str">
            <v>C</v>
          </cell>
          <cell r="L16" t="str">
            <v>N</v>
          </cell>
        </row>
        <row r="17">
          <cell r="J17" t="str">
            <v>01-001-16-17</v>
          </cell>
          <cell r="K17" t="str">
            <v>E</v>
          </cell>
          <cell r="L17" t="str">
            <v>N</v>
          </cell>
        </row>
        <row r="18">
          <cell r="J18" t="str">
            <v>01-001-17-18</v>
          </cell>
          <cell r="K18" t="str">
            <v>E</v>
          </cell>
          <cell r="L18" t="str">
            <v>N</v>
          </cell>
        </row>
        <row r="19">
          <cell r="J19" t="str">
            <v>01-001-18-19</v>
          </cell>
          <cell r="K19" t="str">
            <v>E</v>
          </cell>
          <cell r="L19" t="str">
            <v>N</v>
          </cell>
        </row>
        <row r="20">
          <cell r="J20" t="str">
            <v>01-001-19-20</v>
          </cell>
          <cell r="K20" t="str">
            <v>E</v>
          </cell>
          <cell r="L20" t="str">
            <v>N</v>
          </cell>
        </row>
        <row r="21">
          <cell r="J21" t="str">
            <v>01-001-20-21</v>
          </cell>
          <cell r="K21" t="str">
            <v>C</v>
          </cell>
          <cell r="L21" t="str">
            <v>N</v>
          </cell>
        </row>
        <row r="22">
          <cell r="J22" t="str">
            <v>01-001-21-22</v>
          </cell>
          <cell r="K22" t="str">
            <v>C</v>
          </cell>
          <cell r="L22" t="str">
            <v>N</v>
          </cell>
        </row>
        <row r="23">
          <cell r="J23" t="str">
            <v>01-001-22-24</v>
          </cell>
          <cell r="K23" t="str">
            <v>GN</v>
          </cell>
          <cell r="L23" t="str">
            <v>N</v>
          </cell>
        </row>
        <row r="24">
          <cell r="J24" t="str">
            <v>01-002-01-04</v>
          </cell>
          <cell r="K24" t="str">
            <v>A</v>
          </cell>
          <cell r="L24" t="str">
            <v>S</v>
          </cell>
        </row>
        <row r="25">
          <cell r="J25" t="str">
            <v>01-003-01-05</v>
          </cell>
          <cell r="K25" t="str">
            <v>A</v>
          </cell>
          <cell r="L25" t="str">
            <v>S</v>
          </cell>
        </row>
        <row r="26">
          <cell r="J26" t="str">
            <v>01-004-01-08</v>
          </cell>
          <cell r="K26" t="str">
            <v>A</v>
          </cell>
          <cell r="L26" t="str">
            <v>S</v>
          </cell>
        </row>
        <row r="27">
          <cell r="J27" t="str">
            <v>01-005-01-12</v>
          </cell>
          <cell r="K27" t="str">
            <v>A</v>
          </cell>
          <cell r="L27" t="str">
            <v>S</v>
          </cell>
        </row>
        <row r="28">
          <cell r="J28" t="str">
            <v>01-006-01-15</v>
          </cell>
          <cell r="K28" t="str">
            <v>A</v>
          </cell>
          <cell r="L28" t="str">
            <v>S</v>
          </cell>
        </row>
        <row r="29">
          <cell r="J29" t="str">
            <v>01-007-01-02</v>
          </cell>
          <cell r="K29" t="str">
            <v>A</v>
          </cell>
          <cell r="L29" t="str">
            <v>S</v>
          </cell>
        </row>
        <row r="30">
          <cell r="J30" t="str">
            <v>01-007-02-16</v>
          </cell>
          <cell r="K30" t="str">
            <v>A</v>
          </cell>
          <cell r="L30" t="str">
            <v>S</v>
          </cell>
        </row>
        <row r="31">
          <cell r="J31" t="str">
            <v>01-008-01-19</v>
          </cell>
          <cell r="K31" t="str">
            <v>A</v>
          </cell>
          <cell r="L31" t="str">
            <v>N</v>
          </cell>
        </row>
        <row r="32">
          <cell r="J32" t="str">
            <v>02-001-01-02</v>
          </cell>
          <cell r="K32" t="str">
            <v>A</v>
          </cell>
          <cell r="L32" t="str">
            <v>S</v>
          </cell>
        </row>
        <row r="33">
          <cell r="J33" t="str">
            <v>02-001-02-03</v>
          </cell>
          <cell r="K33" t="str">
            <v>A</v>
          </cell>
          <cell r="L33" t="str">
            <v>S</v>
          </cell>
        </row>
        <row r="34">
          <cell r="J34" t="str">
            <v>02-001-03-04</v>
          </cell>
          <cell r="K34" t="str">
            <v>A</v>
          </cell>
          <cell r="L34" t="str">
            <v>S</v>
          </cell>
        </row>
        <row r="35">
          <cell r="J35" t="str">
            <v>02-001-04-05</v>
          </cell>
          <cell r="K35" t="str">
            <v>A</v>
          </cell>
          <cell r="L35" t="str">
            <v>N</v>
          </cell>
        </row>
        <row r="36">
          <cell r="J36" t="str">
            <v>02-001-05-06</v>
          </cell>
          <cell r="K36" t="str">
            <v>A</v>
          </cell>
          <cell r="L36" t="str">
            <v>N</v>
          </cell>
        </row>
        <row r="37">
          <cell r="J37" t="str">
            <v>02-001-06-07</v>
          </cell>
          <cell r="K37" t="str">
            <v>A</v>
          </cell>
          <cell r="L37" t="str">
            <v>N</v>
          </cell>
        </row>
        <row r="38">
          <cell r="J38" t="str">
            <v>02-001-07-08</v>
          </cell>
          <cell r="K38" t="str">
            <v>A</v>
          </cell>
          <cell r="L38" t="str">
            <v>N</v>
          </cell>
        </row>
        <row r="39">
          <cell r="J39" t="str">
            <v>02-001-08-09</v>
          </cell>
          <cell r="K39" t="str">
            <v>A</v>
          </cell>
          <cell r="L39" t="str">
            <v>N</v>
          </cell>
        </row>
        <row r="40">
          <cell r="J40" t="str">
            <v>02-001-09-10</v>
          </cell>
          <cell r="K40" t="str">
            <v>A</v>
          </cell>
          <cell r="L40" t="str">
            <v>N</v>
          </cell>
        </row>
        <row r="41">
          <cell r="J41" t="str">
            <v>02-001-10-11</v>
          </cell>
          <cell r="K41" t="str">
            <v>A</v>
          </cell>
          <cell r="L41" t="str">
            <v>N</v>
          </cell>
        </row>
        <row r="42">
          <cell r="J42" t="str">
            <v>02-001-11-12</v>
          </cell>
          <cell r="K42" t="str">
            <v>A</v>
          </cell>
          <cell r="L42" t="str">
            <v>N</v>
          </cell>
        </row>
        <row r="43">
          <cell r="J43" t="str">
            <v>02-001-12-13</v>
          </cell>
          <cell r="K43" t="str">
            <v>A</v>
          </cell>
          <cell r="L43" t="str">
            <v>N</v>
          </cell>
        </row>
        <row r="44">
          <cell r="J44" t="str">
            <v>02-001-13-14</v>
          </cell>
          <cell r="K44" t="str">
            <v>A</v>
          </cell>
          <cell r="L44" t="str">
            <v>N</v>
          </cell>
        </row>
        <row r="45">
          <cell r="J45" t="str">
            <v>02-001-14-15</v>
          </cell>
          <cell r="K45" t="str">
            <v>A</v>
          </cell>
          <cell r="L45" t="str">
            <v>N</v>
          </cell>
        </row>
        <row r="46">
          <cell r="J46" t="str">
            <v>02-001-15-16</v>
          </cell>
          <cell r="K46" t="str">
            <v>G</v>
          </cell>
          <cell r="L46" t="str">
            <v>N</v>
          </cell>
        </row>
        <row r="47">
          <cell r="J47" t="str">
            <v>02-001-16-17</v>
          </cell>
          <cell r="K47" t="str">
            <v>G</v>
          </cell>
          <cell r="L47" t="str">
            <v>N</v>
          </cell>
        </row>
        <row r="48">
          <cell r="J48" t="str">
            <v>02-001-17-18</v>
          </cell>
          <cell r="K48" t="str">
            <v>A</v>
          </cell>
          <cell r="L48" t="str">
            <v>N</v>
          </cell>
        </row>
        <row r="49">
          <cell r="J49" t="str">
            <v>02-001-18-19</v>
          </cell>
          <cell r="K49" t="str">
            <v>A</v>
          </cell>
          <cell r="L49" t="str">
            <v>N</v>
          </cell>
        </row>
        <row r="50">
          <cell r="J50" t="str">
            <v>02-001-19-20</v>
          </cell>
          <cell r="K50" t="str">
            <v>A</v>
          </cell>
          <cell r="L50" t="str">
            <v>N</v>
          </cell>
        </row>
        <row r="51">
          <cell r="J51" t="str">
            <v>02-001-20-21</v>
          </cell>
          <cell r="K51" t="str">
            <v>A</v>
          </cell>
          <cell r="L51" t="str">
            <v>N</v>
          </cell>
        </row>
        <row r="52">
          <cell r="J52" t="str">
            <v>02-001-21-22</v>
          </cell>
          <cell r="K52" t="str">
            <v>A</v>
          </cell>
          <cell r="L52" t="str">
            <v>N</v>
          </cell>
        </row>
        <row r="53">
          <cell r="J53" t="str">
            <v>02-001-22-23</v>
          </cell>
          <cell r="K53" t="str">
            <v>A</v>
          </cell>
          <cell r="L53" t="str">
            <v>N</v>
          </cell>
        </row>
        <row r="54">
          <cell r="J54" t="str">
            <v>02-001-23-24</v>
          </cell>
          <cell r="K54" t="str">
            <v>A</v>
          </cell>
          <cell r="L54" t="str">
            <v>N</v>
          </cell>
        </row>
        <row r="55">
          <cell r="J55" t="str">
            <v>02-001-24-25</v>
          </cell>
          <cell r="K55" t="str">
            <v>A</v>
          </cell>
          <cell r="L55" t="str">
            <v>N</v>
          </cell>
        </row>
        <row r="56">
          <cell r="J56" t="str">
            <v>02-001-25-26</v>
          </cell>
          <cell r="K56" t="str">
            <v>A</v>
          </cell>
          <cell r="L56" t="str">
            <v>N</v>
          </cell>
        </row>
        <row r="57">
          <cell r="J57" t="str">
            <v>02-001-26-27</v>
          </cell>
          <cell r="K57" t="str">
            <v>G</v>
          </cell>
          <cell r="L57" t="str">
            <v>N</v>
          </cell>
        </row>
        <row r="58">
          <cell r="J58" t="str">
            <v>02-001-27-28</v>
          </cell>
          <cell r="K58" t="str">
            <v>G</v>
          </cell>
          <cell r="L58" t="str">
            <v>N</v>
          </cell>
        </row>
        <row r="59">
          <cell r="J59" t="str">
            <v>02-001-28-29</v>
          </cell>
          <cell r="K59" t="str">
            <v>A</v>
          </cell>
          <cell r="L59" t="str">
            <v>N</v>
          </cell>
        </row>
        <row r="60">
          <cell r="J60" t="str">
            <v>02-001-29-30</v>
          </cell>
          <cell r="K60" t="str">
            <v>A</v>
          </cell>
          <cell r="L60" t="str">
            <v>N</v>
          </cell>
        </row>
        <row r="61">
          <cell r="J61" t="str">
            <v>02-001-30-31</v>
          </cell>
          <cell r="K61" t="str">
            <v>A</v>
          </cell>
          <cell r="L61" t="str">
            <v>N</v>
          </cell>
        </row>
        <row r="62">
          <cell r="J62" t="str">
            <v>02-002-01-02</v>
          </cell>
          <cell r="K62" t="str">
            <v>A</v>
          </cell>
          <cell r="L62" t="str">
            <v>N</v>
          </cell>
        </row>
        <row r="63">
          <cell r="J63" t="str">
            <v>02-002-02-03</v>
          </cell>
          <cell r="K63" t="str">
            <v>A</v>
          </cell>
          <cell r="L63" t="str">
            <v>N</v>
          </cell>
        </row>
        <row r="64">
          <cell r="J64" t="str">
            <v>02-002-03-04</v>
          </cell>
          <cell r="K64" t="str">
            <v>A</v>
          </cell>
          <cell r="L64" t="str">
            <v>N</v>
          </cell>
        </row>
        <row r="65">
          <cell r="J65" t="str">
            <v>02-002-04-04</v>
          </cell>
          <cell r="K65" t="str">
            <v>A</v>
          </cell>
          <cell r="L65" t="str">
            <v>N</v>
          </cell>
        </row>
        <row r="66">
          <cell r="J66" t="str">
            <v>02-003-01-02</v>
          </cell>
          <cell r="K66" t="str">
            <v>A</v>
          </cell>
          <cell r="L66" t="str">
            <v>N</v>
          </cell>
        </row>
        <row r="67">
          <cell r="J67" t="str">
            <v>02-003-02-03</v>
          </cell>
          <cell r="K67" t="str">
            <v>A</v>
          </cell>
          <cell r="L67" t="str">
            <v>N</v>
          </cell>
        </row>
        <row r="68">
          <cell r="J68" t="str">
            <v>02-003-03-04</v>
          </cell>
          <cell r="K68" t="str">
            <v>A</v>
          </cell>
          <cell r="L68" t="str">
            <v>N</v>
          </cell>
        </row>
        <row r="69">
          <cell r="J69" t="str">
            <v>02-003-04-05</v>
          </cell>
          <cell r="K69" t="str">
            <v>A</v>
          </cell>
          <cell r="L69" t="str">
            <v>N</v>
          </cell>
        </row>
        <row r="70">
          <cell r="J70" t="str">
            <v>02-004-01-02</v>
          </cell>
          <cell r="K70" t="str">
            <v>A</v>
          </cell>
          <cell r="L70" t="str">
            <v>N</v>
          </cell>
        </row>
        <row r="71">
          <cell r="J71" t="str">
            <v>02-004-02-03</v>
          </cell>
          <cell r="K71" t="str">
            <v>A</v>
          </cell>
          <cell r="L71" t="str">
            <v>N</v>
          </cell>
        </row>
        <row r="72">
          <cell r="J72" t="str">
            <v>02-004-03-04</v>
          </cell>
          <cell r="K72" t="str">
            <v>A</v>
          </cell>
          <cell r="L72" t="str">
            <v>N</v>
          </cell>
        </row>
        <row r="73">
          <cell r="J73" t="str">
            <v>02-004-04-06</v>
          </cell>
          <cell r="K73" t="str">
            <v>A</v>
          </cell>
          <cell r="L73" t="str">
            <v>N</v>
          </cell>
        </row>
        <row r="74">
          <cell r="J74" t="str">
            <v>02-005-01-02</v>
          </cell>
          <cell r="K74" t="str">
            <v>A</v>
          </cell>
          <cell r="L74" t="str">
            <v>N</v>
          </cell>
        </row>
        <row r="75">
          <cell r="J75" t="str">
            <v>02-005-02-03</v>
          </cell>
          <cell r="K75" t="str">
            <v>A</v>
          </cell>
          <cell r="L75" t="str">
            <v>N</v>
          </cell>
        </row>
        <row r="76">
          <cell r="J76" t="str">
            <v>02-005-03-07</v>
          </cell>
          <cell r="K76" t="str">
            <v>A</v>
          </cell>
          <cell r="L76" t="str">
            <v>N</v>
          </cell>
        </row>
        <row r="77">
          <cell r="J77" t="str">
            <v>02-006-01-02</v>
          </cell>
          <cell r="K77" t="str">
            <v>A</v>
          </cell>
          <cell r="L77" t="str">
            <v>N</v>
          </cell>
        </row>
        <row r="78">
          <cell r="J78" t="str">
            <v>02-006-02-03</v>
          </cell>
          <cell r="K78" t="str">
            <v>A</v>
          </cell>
          <cell r="L78" t="str">
            <v>N</v>
          </cell>
        </row>
        <row r="79">
          <cell r="J79" t="str">
            <v>02-006-03-08</v>
          </cell>
          <cell r="K79" t="str">
            <v>A</v>
          </cell>
          <cell r="L79" t="str">
            <v>N</v>
          </cell>
        </row>
        <row r="80">
          <cell r="J80" t="str">
            <v>02-007-01-02</v>
          </cell>
          <cell r="K80" t="str">
            <v>A</v>
          </cell>
          <cell r="L80" t="str">
            <v>N</v>
          </cell>
        </row>
        <row r="81">
          <cell r="J81" t="str">
            <v>02-007-02-03</v>
          </cell>
          <cell r="K81" t="str">
            <v>A</v>
          </cell>
          <cell r="L81" t="str">
            <v>N</v>
          </cell>
        </row>
        <row r="82">
          <cell r="J82" t="str">
            <v>02-007-03-09</v>
          </cell>
          <cell r="K82" t="str">
            <v>A</v>
          </cell>
          <cell r="L82" t="str">
            <v>N</v>
          </cell>
        </row>
        <row r="83">
          <cell r="J83" t="str">
            <v>02-008-01-02</v>
          </cell>
          <cell r="K83" t="str">
            <v>A</v>
          </cell>
          <cell r="L83" t="str">
            <v>N</v>
          </cell>
        </row>
        <row r="84">
          <cell r="J84" t="str">
            <v>02-008-02-03</v>
          </cell>
          <cell r="K84" t="str">
            <v>A</v>
          </cell>
          <cell r="L84" t="str">
            <v>N</v>
          </cell>
        </row>
        <row r="85">
          <cell r="J85" t="str">
            <v>02-008-03-10</v>
          </cell>
          <cell r="K85" t="str">
            <v>A</v>
          </cell>
          <cell r="L85" t="str">
            <v>N</v>
          </cell>
        </row>
        <row r="86">
          <cell r="J86" t="str">
            <v>02-009-01-02</v>
          </cell>
          <cell r="K86" t="str">
            <v>A</v>
          </cell>
          <cell r="L86" t="str">
            <v>N</v>
          </cell>
        </row>
        <row r="87">
          <cell r="J87" t="str">
            <v>02-009-02-03</v>
          </cell>
          <cell r="K87" t="str">
            <v>A</v>
          </cell>
          <cell r="L87" t="str">
            <v>N</v>
          </cell>
        </row>
        <row r="88">
          <cell r="J88" t="str">
            <v>02-009-03-04</v>
          </cell>
          <cell r="K88" t="str">
            <v>A</v>
          </cell>
          <cell r="L88" t="str">
            <v>N</v>
          </cell>
        </row>
        <row r="89">
          <cell r="J89" t="str">
            <v>02-009-04-11</v>
          </cell>
          <cell r="K89" t="str">
            <v>A</v>
          </cell>
          <cell r="L89" t="str">
            <v>N</v>
          </cell>
        </row>
        <row r="90">
          <cell r="J90" t="str">
            <v>02-010-01-02</v>
          </cell>
          <cell r="K90" t="str">
            <v>A</v>
          </cell>
          <cell r="L90" t="str">
            <v>N</v>
          </cell>
        </row>
        <row r="91">
          <cell r="J91" t="str">
            <v>02-010-02-03</v>
          </cell>
          <cell r="K91" t="str">
            <v>A</v>
          </cell>
          <cell r="L91" t="str">
            <v>N</v>
          </cell>
        </row>
        <row r="92">
          <cell r="J92" t="str">
            <v>02-010-03-04</v>
          </cell>
          <cell r="K92" t="str">
            <v>A</v>
          </cell>
          <cell r="L92" t="str">
            <v>N</v>
          </cell>
        </row>
        <row r="93">
          <cell r="J93" t="str">
            <v>02-010-04-12</v>
          </cell>
          <cell r="K93" t="str">
            <v>A</v>
          </cell>
          <cell r="L93" t="str">
            <v>N</v>
          </cell>
        </row>
        <row r="94">
          <cell r="J94" t="str">
            <v>02-011-01-02</v>
          </cell>
          <cell r="K94" t="str">
            <v>A</v>
          </cell>
          <cell r="L94" t="str">
            <v>N</v>
          </cell>
        </row>
        <row r="95">
          <cell r="J95" t="str">
            <v>02-011-02-03</v>
          </cell>
          <cell r="K95" t="str">
            <v>A</v>
          </cell>
          <cell r="L95" t="str">
            <v>N</v>
          </cell>
        </row>
        <row r="96">
          <cell r="J96" t="str">
            <v>02-011-03-04</v>
          </cell>
          <cell r="K96" t="str">
            <v>A</v>
          </cell>
          <cell r="L96" t="str">
            <v>N</v>
          </cell>
        </row>
        <row r="97">
          <cell r="J97" t="str">
            <v>02-011-04-13</v>
          </cell>
          <cell r="K97" t="str">
            <v>A</v>
          </cell>
          <cell r="L97" t="str">
            <v>N</v>
          </cell>
        </row>
        <row r="98">
          <cell r="J98" t="str">
            <v>02-012-01-02</v>
          </cell>
          <cell r="K98" t="str">
            <v>G</v>
          </cell>
          <cell r="L98" t="str">
            <v>S</v>
          </cell>
        </row>
        <row r="99">
          <cell r="J99" t="str">
            <v>02-012-02-15</v>
          </cell>
          <cell r="K99" t="str">
            <v>G</v>
          </cell>
          <cell r="L99" t="str">
            <v>S</v>
          </cell>
        </row>
        <row r="100">
          <cell r="J100" t="str">
            <v>02-013-01-02</v>
          </cell>
          <cell r="K100" t="str">
            <v>GN</v>
          </cell>
          <cell r="L100" t="str">
            <v>S</v>
          </cell>
        </row>
        <row r="101">
          <cell r="J101" t="str">
            <v>02-013-02-03</v>
          </cell>
          <cell r="K101" t="str">
            <v>GN</v>
          </cell>
          <cell r="L101" t="str">
            <v>S</v>
          </cell>
        </row>
        <row r="102">
          <cell r="J102" t="str">
            <v>02-013-03-04</v>
          </cell>
          <cell r="K102" t="str">
            <v>GN</v>
          </cell>
          <cell r="L102" t="str">
            <v>S</v>
          </cell>
        </row>
        <row r="103">
          <cell r="J103" t="str">
            <v>02-013-04-05</v>
          </cell>
          <cell r="K103" t="str">
            <v>C</v>
          </cell>
          <cell r="L103" t="str">
            <v>N</v>
          </cell>
        </row>
        <row r="104">
          <cell r="J104" t="str">
            <v>02-013-05-06</v>
          </cell>
          <cell r="K104" t="str">
            <v>A</v>
          </cell>
          <cell r="L104" t="str">
            <v>N</v>
          </cell>
        </row>
        <row r="105">
          <cell r="J105" t="str">
            <v>02-013-06-07</v>
          </cell>
          <cell r="K105" t="str">
            <v>A</v>
          </cell>
          <cell r="L105" t="str">
            <v>N</v>
          </cell>
        </row>
        <row r="106">
          <cell r="J106" t="str">
            <v>02-013-07-08</v>
          </cell>
          <cell r="K106" t="str">
            <v>A</v>
          </cell>
          <cell r="L106" t="str">
            <v>N</v>
          </cell>
        </row>
        <row r="107">
          <cell r="J107" t="str">
            <v>02-013-08-09</v>
          </cell>
          <cell r="K107" t="str">
            <v>A</v>
          </cell>
          <cell r="L107" t="str">
            <v>N</v>
          </cell>
        </row>
        <row r="108">
          <cell r="J108" t="str">
            <v>02-013-09-18</v>
          </cell>
          <cell r="K108" t="str">
            <v>A</v>
          </cell>
          <cell r="L108" t="str">
            <v>N</v>
          </cell>
        </row>
        <row r="109">
          <cell r="J109" t="str">
            <v>02-014-01-02</v>
          </cell>
          <cell r="K109" t="str">
            <v>A</v>
          </cell>
          <cell r="L109" t="str">
            <v>N</v>
          </cell>
        </row>
        <row r="110">
          <cell r="J110" t="str">
            <v>02-014-02-03</v>
          </cell>
          <cell r="K110" t="str">
            <v>A</v>
          </cell>
          <cell r="L110" t="str">
            <v>N</v>
          </cell>
        </row>
        <row r="111">
          <cell r="J111" t="str">
            <v>02-014-03-08</v>
          </cell>
          <cell r="K111" t="str">
            <v>A</v>
          </cell>
          <cell r="L111" t="str">
            <v>N</v>
          </cell>
        </row>
        <row r="112">
          <cell r="J112" t="str">
            <v>02-015-01-02</v>
          </cell>
          <cell r="K112" t="str">
            <v>A</v>
          </cell>
          <cell r="L112" t="str">
            <v>N</v>
          </cell>
        </row>
        <row r="113">
          <cell r="J113" t="str">
            <v>02-015-02-03</v>
          </cell>
          <cell r="K113" t="str">
            <v>A</v>
          </cell>
          <cell r="L113" t="str">
            <v>N</v>
          </cell>
        </row>
        <row r="114">
          <cell r="J114" t="str">
            <v>02-015-03-04</v>
          </cell>
          <cell r="K114" t="str">
            <v>A</v>
          </cell>
          <cell r="L114" t="str">
            <v>N</v>
          </cell>
        </row>
        <row r="115">
          <cell r="J115" t="str">
            <v>02-015-04-05</v>
          </cell>
          <cell r="K115" t="str">
            <v>A</v>
          </cell>
          <cell r="L115" t="str">
            <v>N</v>
          </cell>
        </row>
        <row r="116">
          <cell r="J116" t="str">
            <v>02-015-05-06</v>
          </cell>
          <cell r="K116" t="str">
            <v>A</v>
          </cell>
          <cell r="L116" t="str">
            <v>N</v>
          </cell>
        </row>
        <row r="117">
          <cell r="J117" t="str">
            <v>02-015-06-07</v>
          </cell>
          <cell r="K117" t="str">
            <v>A</v>
          </cell>
          <cell r="L117" t="str">
            <v>N</v>
          </cell>
        </row>
        <row r="118">
          <cell r="J118" t="str">
            <v>02-015-07-08</v>
          </cell>
          <cell r="K118" t="str">
            <v>A</v>
          </cell>
          <cell r="L118" t="str">
            <v>N</v>
          </cell>
        </row>
        <row r="119">
          <cell r="J119" t="str">
            <v>02-015-08-09</v>
          </cell>
          <cell r="K119" t="str">
            <v>A</v>
          </cell>
          <cell r="L119" t="str">
            <v>N</v>
          </cell>
        </row>
        <row r="120">
          <cell r="J120" t="str">
            <v>02-015-09-10</v>
          </cell>
          <cell r="K120" t="str">
            <v>A</v>
          </cell>
          <cell r="L120" t="str">
            <v>N</v>
          </cell>
        </row>
        <row r="121">
          <cell r="J121" t="str">
            <v>02-015-10-11</v>
          </cell>
          <cell r="K121" t="str">
            <v>A</v>
          </cell>
          <cell r="L121" t="str">
            <v>N</v>
          </cell>
        </row>
        <row r="122">
          <cell r="J122" t="str">
            <v>02-015-11-12</v>
          </cell>
          <cell r="K122" t="str">
            <v>A</v>
          </cell>
          <cell r="L122" t="str">
            <v>N</v>
          </cell>
        </row>
        <row r="123">
          <cell r="J123" t="str">
            <v>02-015-12-13</v>
          </cell>
          <cell r="K123" t="str">
            <v>G</v>
          </cell>
          <cell r="L123" t="str">
            <v>N</v>
          </cell>
        </row>
        <row r="124">
          <cell r="J124" t="str">
            <v>02-015-13-26</v>
          </cell>
          <cell r="K124" t="str">
            <v>G</v>
          </cell>
          <cell r="L124" t="str">
            <v>N</v>
          </cell>
        </row>
        <row r="125">
          <cell r="J125" t="str">
            <v>02-016-01-02</v>
          </cell>
          <cell r="K125" t="str">
            <v>A</v>
          </cell>
          <cell r="L125" t="str">
            <v>N</v>
          </cell>
        </row>
        <row r="126">
          <cell r="J126" t="str">
            <v>02-016-02-03</v>
          </cell>
          <cell r="K126" t="str">
            <v>A</v>
          </cell>
          <cell r="L126" t="str">
            <v>N</v>
          </cell>
        </row>
        <row r="127">
          <cell r="J127" t="str">
            <v>02-016-03-04</v>
          </cell>
          <cell r="K127" t="str">
            <v>A</v>
          </cell>
          <cell r="L127" t="str">
            <v>N</v>
          </cell>
        </row>
        <row r="128">
          <cell r="J128" t="str">
            <v>02-016-04-02</v>
          </cell>
          <cell r="K128" t="str">
            <v>A</v>
          </cell>
          <cell r="L128" t="str">
            <v>N</v>
          </cell>
        </row>
        <row r="129">
          <cell r="J129" t="str">
            <v>02-017-01-02</v>
          </cell>
          <cell r="K129" t="str">
            <v>A</v>
          </cell>
          <cell r="L129" t="str">
            <v>N</v>
          </cell>
        </row>
        <row r="130">
          <cell r="J130" t="str">
            <v>02-017-02-03</v>
          </cell>
          <cell r="K130" t="str">
            <v>A</v>
          </cell>
          <cell r="L130" t="str">
            <v>N</v>
          </cell>
        </row>
        <row r="131">
          <cell r="J131" t="str">
            <v>02-017-03-04</v>
          </cell>
          <cell r="K131" t="str">
            <v>A</v>
          </cell>
          <cell r="L131" t="str">
            <v>N</v>
          </cell>
        </row>
        <row r="132">
          <cell r="J132" t="str">
            <v>02-017-04-03</v>
          </cell>
          <cell r="K132" t="str">
            <v>A</v>
          </cell>
          <cell r="L132" t="str">
            <v>N</v>
          </cell>
        </row>
        <row r="133">
          <cell r="J133" t="str">
            <v>02-018-01-02</v>
          </cell>
          <cell r="K133" t="str">
            <v>A</v>
          </cell>
          <cell r="L133" t="str">
            <v>N</v>
          </cell>
        </row>
        <row r="134">
          <cell r="J134" t="str">
            <v>02-018-02-03</v>
          </cell>
          <cell r="K134" t="str">
            <v>A</v>
          </cell>
          <cell r="L134" t="str">
            <v>N</v>
          </cell>
        </row>
        <row r="135">
          <cell r="J135" t="str">
            <v>02-018-03-04</v>
          </cell>
          <cell r="K135" t="str">
            <v>A</v>
          </cell>
          <cell r="L135" t="str">
            <v>N</v>
          </cell>
        </row>
        <row r="136">
          <cell r="J136" t="str">
            <v>02-018-04-04</v>
          </cell>
          <cell r="K136" t="str">
            <v>A</v>
          </cell>
          <cell r="L136" t="str">
            <v>N</v>
          </cell>
        </row>
        <row r="137">
          <cell r="J137" t="str">
            <v>02-019-01-02</v>
          </cell>
          <cell r="K137" t="str">
            <v>A</v>
          </cell>
          <cell r="L137" t="str">
            <v>N</v>
          </cell>
        </row>
        <row r="138">
          <cell r="J138" t="str">
            <v>02-019-02-03</v>
          </cell>
          <cell r="K138" t="str">
            <v>A</v>
          </cell>
          <cell r="L138" t="str">
            <v>N</v>
          </cell>
        </row>
        <row r="139">
          <cell r="J139" t="str">
            <v>02-019-03-05</v>
          </cell>
          <cell r="K139" t="str">
            <v>A</v>
          </cell>
          <cell r="L139" t="str">
            <v>N</v>
          </cell>
        </row>
        <row r="140">
          <cell r="J140" t="str">
            <v>02-020-01-02</v>
          </cell>
          <cell r="K140" t="str">
            <v>A</v>
          </cell>
          <cell r="L140" t="str">
            <v>N</v>
          </cell>
        </row>
        <row r="141">
          <cell r="J141" t="str">
            <v>02-020-02-03</v>
          </cell>
          <cell r="K141" t="str">
            <v>A</v>
          </cell>
          <cell r="L141" t="str">
            <v>N</v>
          </cell>
        </row>
        <row r="142">
          <cell r="J142" t="str">
            <v>02-020-03-06</v>
          </cell>
          <cell r="K142" t="str">
            <v>A</v>
          </cell>
          <cell r="L142" t="str">
            <v>N</v>
          </cell>
        </row>
        <row r="143">
          <cell r="J143" t="str">
            <v>02-021-01-02</v>
          </cell>
          <cell r="K143" t="str">
            <v>A</v>
          </cell>
          <cell r="L143" t="str">
            <v>N</v>
          </cell>
        </row>
        <row r="144">
          <cell r="J144" t="str">
            <v>02-021-02-03</v>
          </cell>
          <cell r="K144" t="str">
            <v>A</v>
          </cell>
          <cell r="L144" t="str">
            <v>N</v>
          </cell>
        </row>
        <row r="145">
          <cell r="J145" t="str">
            <v>02-021-03-07</v>
          </cell>
          <cell r="K145" t="str">
            <v>A</v>
          </cell>
          <cell r="L145" t="str">
            <v>N</v>
          </cell>
        </row>
        <row r="146">
          <cell r="J146" t="str">
            <v>02-022-01-02</v>
          </cell>
          <cell r="K146" t="str">
            <v>A</v>
          </cell>
          <cell r="L146" t="str">
            <v>N</v>
          </cell>
        </row>
        <row r="147">
          <cell r="J147" t="str">
            <v>02-022-02-03</v>
          </cell>
          <cell r="K147" t="str">
            <v>A</v>
          </cell>
          <cell r="L147" t="str">
            <v>N</v>
          </cell>
        </row>
        <row r="148">
          <cell r="J148" t="str">
            <v>02-022-03-08</v>
          </cell>
          <cell r="K148" t="str">
            <v>A</v>
          </cell>
          <cell r="L148" t="str">
            <v>N</v>
          </cell>
        </row>
        <row r="149">
          <cell r="J149" t="str">
            <v>02-023-01-02</v>
          </cell>
          <cell r="K149" t="str">
            <v>A</v>
          </cell>
          <cell r="L149" t="str">
            <v>N</v>
          </cell>
        </row>
        <row r="150">
          <cell r="J150" t="str">
            <v>02-023-02-03</v>
          </cell>
          <cell r="K150" t="str">
            <v>A</v>
          </cell>
          <cell r="L150" t="str">
            <v>N</v>
          </cell>
        </row>
        <row r="151">
          <cell r="J151" t="str">
            <v>02-023-03-04</v>
          </cell>
          <cell r="K151" t="str">
            <v>A</v>
          </cell>
          <cell r="L151" t="str">
            <v>N</v>
          </cell>
        </row>
        <row r="152">
          <cell r="J152" t="str">
            <v>02-023-04-09</v>
          </cell>
          <cell r="K152" t="str">
            <v>A</v>
          </cell>
          <cell r="L152" t="str">
            <v>N</v>
          </cell>
        </row>
        <row r="153">
          <cell r="J153" t="str">
            <v>02-024-01-02</v>
          </cell>
          <cell r="K153" t="str">
            <v>A</v>
          </cell>
          <cell r="L153" t="str">
            <v>N</v>
          </cell>
        </row>
        <row r="154">
          <cell r="J154" t="str">
            <v>02-024-02-03</v>
          </cell>
          <cell r="K154" t="str">
            <v>A</v>
          </cell>
          <cell r="L154" t="str">
            <v>N</v>
          </cell>
        </row>
        <row r="155">
          <cell r="J155" t="str">
            <v>02-024-03-04</v>
          </cell>
          <cell r="K155" t="str">
            <v>A</v>
          </cell>
          <cell r="L155" t="str">
            <v>N</v>
          </cell>
        </row>
        <row r="156">
          <cell r="J156" t="str">
            <v>02-024-04-10</v>
          </cell>
          <cell r="K156" t="str">
            <v>A</v>
          </cell>
          <cell r="L156" t="str">
            <v>N</v>
          </cell>
        </row>
        <row r="157">
          <cell r="J157" t="str">
            <v>02-025-01-02</v>
          </cell>
          <cell r="K157" t="str">
            <v>A</v>
          </cell>
          <cell r="L157" t="str">
            <v>N</v>
          </cell>
        </row>
        <row r="158">
          <cell r="J158" t="str">
            <v>02-025-02-03</v>
          </cell>
          <cell r="K158" t="str">
            <v>A</v>
          </cell>
          <cell r="L158" t="str">
            <v>N</v>
          </cell>
        </row>
        <row r="159">
          <cell r="J159" t="str">
            <v>02-025-03-04</v>
          </cell>
          <cell r="K159" t="str">
            <v>A</v>
          </cell>
          <cell r="L159" t="str">
            <v>N</v>
          </cell>
        </row>
        <row r="160">
          <cell r="J160" t="str">
            <v>02-025-04-11</v>
          </cell>
          <cell r="K160" t="str">
            <v>A</v>
          </cell>
          <cell r="L160" t="str">
            <v>N</v>
          </cell>
        </row>
        <row r="161">
          <cell r="J161" t="str">
            <v>02-026-01-02</v>
          </cell>
          <cell r="K161" t="str">
            <v>G</v>
          </cell>
          <cell r="L161" t="str">
            <v>N</v>
          </cell>
        </row>
        <row r="162">
          <cell r="J162" t="str">
            <v>02-026-02-03</v>
          </cell>
          <cell r="K162" t="str">
            <v>A</v>
          </cell>
          <cell r="L162" t="str">
            <v>N</v>
          </cell>
        </row>
        <row r="163">
          <cell r="J163" t="str">
            <v>02-026-03-04</v>
          </cell>
          <cell r="K163" t="str">
            <v>G</v>
          </cell>
          <cell r="L163" t="str">
            <v>N</v>
          </cell>
        </row>
        <row r="164">
          <cell r="J164" t="str">
            <v>02-026-04-12</v>
          </cell>
          <cell r="K164" t="str">
            <v>G</v>
          </cell>
          <cell r="L164" t="str">
            <v>N</v>
          </cell>
        </row>
        <row r="165">
          <cell r="J165" t="str">
            <v>03-001-01-02</v>
          </cell>
          <cell r="K165" t="str">
            <v>A</v>
          </cell>
          <cell r="L165" t="str">
            <v>N</v>
          </cell>
        </row>
        <row r="166">
          <cell r="J166" t="str">
            <v>03-001-02-03</v>
          </cell>
          <cell r="K166" t="str">
            <v>A</v>
          </cell>
          <cell r="L166" t="str">
            <v>N</v>
          </cell>
        </row>
        <row r="167">
          <cell r="J167" t="str">
            <v>03-001-03-04</v>
          </cell>
          <cell r="K167" t="str">
            <v>A</v>
          </cell>
          <cell r="L167" t="str">
            <v>N</v>
          </cell>
        </row>
        <row r="168">
          <cell r="J168" t="str">
            <v>03-001-04-05</v>
          </cell>
          <cell r="K168" t="str">
            <v>A</v>
          </cell>
          <cell r="L168" t="str">
            <v>N</v>
          </cell>
        </row>
        <row r="169">
          <cell r="J169" t="str">
            <v>03-001-05-06</v>
          </cell>
          <cell r="K169" t="str">
            <v>A</v>
          </cell>
          <cell r="L169" t="str">
            <v>N</v>
          </cell>
        </row>
        <row r="170">
          <cell r="J170" t="str">
            <v>03-001-06-07</v>
          </cell>
          <cell r="K170" t="str">
            <v>A</v>
          </cell>
          <cell r="L170" t="str">
            <v>N</v>
          </cell>
        </row>
        <row r="171">
          <cell r="J171" t="str">
            <v>03-001-07-08</v>
          </cell>
          <cell r="K171" t="str">
            <v>A</v>
          </cell>
          <cell r="L171" t="str">
            <v>N</v>
          </cell>
        </row>
        <row r="172">
          <cell r="J172" t="str">
            <v>03-001-08-09</v>
          </cell>
          <cell r="K172" t="str">
            <v>A</v>
          </cell>
          <cell r="L172" t="str">
            <v>N</v>
          </cell>
        </row>
        <row r="173">
          <cell r="J173" t="str">
            <v>03-001-09-10</v>
          </cell>
          <cell r="K173" t="str">
            <v>A</v>
          </cell>
          <cell r="L173" t="str">
            <v>N</v>
          </cell>
        </row>
        <row r="174">
          <cell r="J174" t="str">
            <v>03-001-10-11</v>
          </cell>
          <cell r="K174" t="str">
            <v>A</v>
          </cell>
          <cell r="L174" t="str">
            <v>N</v>
          </cell>
        </row>
        <row r="175">
          <cell r="J175" t="str">
            <v>03-001-11-12</v>
          </cell>
          <cell r="K175" t="str">
            <v>A</v>
          </cell>
          <cell r="L175" t="str">
            <v>N</v>
          </cell>
        </row>
        <row r="176">
          <cell r="J176" t="str">
            <v>03-001-12-13</v>
          </cell>
          <cell r="K176" t="str">
            <v>A</v>
          </cell>
          <cell r="L176" t="str">
            <v>N</v>
          </cell>
        </row>
        <row r="177">
          <cell r="J177" t="str">
            <v>03-001-13-14</v>
          </cell>
          <cell r="K177" t="str">
            <v>A</v>
          </cell>
          <cell r="L177" t="str">
            <v>N</v>
          </cell>
        </row>
        <row r="178">
          <cell r="J178" t="str">
            <v>03-001-14-15</v>
          </cell>
          <cell r="K178" t="str">
            <v>A</v>
          </cell>
          <cell r="L178" t="str">
            <v>N</v>
          </cell>
        </row>
        <row r="179">
          <cell r="J179" t="str">
            <v>03-001-15-16</v>
          </cell>
          <cell r="K179" t="str">
            <v>A</v>
          </cell>
          <cell r="L179" t="str">
            <v>N</v>
          </cell>
        </row>
        <row r="180">
          <cell r="J180" t="str">
            <v>03-001-16-17</v>
          </cell>
          <cell r="K180" t="str">
            <v>A</v>
          </cell>
          <cell r="L180" t="str">
            <v>N</v>
          </cell>
        </row>
        <row r="181">
          <cell r="J181" t="str">
            <v>03-001-17-18</v>
          </cell>
          <cell r="K181" t="str">
            <v>A</v>
          </cell>
          <cell r="L181" t="str">
            <v>N</v>
          </cell>
        </row>
        <row r="182">
          <cell r="J182" t="str">
            <v>03-001-18-19</v>
          </cell>
          <cell r="K182" t="str">
            <v>A</v>
          </cell>
          <cell r="L182" t="str">
            <v>N</v>
          </cell>
        </row>
        <row r="183">
          <cell r="J183" t="str">
            <v>03-001-19-20</v>
          </cell>
          <cell r="K183" t="str">
            <v>A</v>
          </cell>
          <cell r="L183" t="str">
            <v>N</v>
          </cell>
        </row>
        <row r="184">
          <cell r="J184" t="str">
            <v>03-001-20-21</v>
          </cell>
          <cell r="K184" t="str">
            <v>A</v>
          </cell>
          <cell r="L184" t="str">
            <v>N</v>
          </cell>
        </row>
        <row r="185">
          <cell r="J185" t="str">
            <v>03-001-21-22</v>
          </cell>
          <cell r="K185" t="str">
            <v>A</v>
          </cell>
          <cell r="L185" t="str">
            <v>N</v>
          </cell>
        </row>
        <row r="186">
          <cell r="J186" t="str">
            <v>03-001-22-23</v>
          </cell>
          <cell r="K186" t="str">
            <v>A</v>
          </cell>
          <cell r="L186" t="str">
            <v>N</v>
          </cell>
        </row>
        <row r="187">
          <cell r="J187" t="str">
            <v>03-001-23-24</v>
          </cell>
          <cell r="K187" t="str">
            <v>A</v>
          </cell>
          <cell r="L187" t="str">
            <v>N</v>
          </cell>
        </row>
        <row r="188">
          <cell r="J188" t="str">
            <v>03-002-01-02</v>
          </cell>
          <cell r="K188" t="str">
            <v>A</v>
          </cell>
          <cell r="L188" t="str">
            <v>N</v>
          </cell>
        </row>
        <row r="189">
          <cell r="J189" t="str">
            <v>03-002-02-03</v>
          </cell>
          <cell r="K189" t="str">
            <v>A</v>
          </cell>
          <cell r="L189" t="str">
            <v>N</v>
          </cell>
        </row>
        <row r="190">
          <cell r="J190" t="str">
            <v>03-002-03-04</v>
          </cell>
          <cell r="K190" t="str">
            <v>A</v>
          </cell>
          <cell r="L190" t="str">
            <v>N</v>
          </cell>
        </row>
        <row r="191">
          <cell r="J191" t="str">
            <v>03-002-04-02</v>
          </cell>
          <cell r="K191" t="str">
            <v>A</v>
          </cell>
          <cell r="L191" t="str">
            <v>N</v>
          </cell>
        </row>
        <row r="192">
          <cell r="J192" t="str">
            <v>03-003-01-02</v>
          </cell>
          <cell r="K192" t="str">
            <v>A</v>
          </cell>
          <cell r="L192" t="str">
            <v>N</v>
          </cell>
        </row>
        <row r="193">
          <cell r="J193" t="str">
            <v>03-003-02-03</v>
          </cell>
          <cell r="K193" t="str">
            <v>A</v>
          </cell>
          <cell r="L193" t="str">
            <v>N</v>
          </cell>
        </row>
        <row r="194">
          <cell r="J194" t="str">
            <v>03-003-03-04</v>
          </cell>
          <cell r="K194" t="str">
            <v>A</v>
          </cell>
          <cell r="L194" t="str">
            <v>N</v>
          </cell>
        </row>
        <row r="195">
          <cell r="J195" t="str">
            <v>03-003-04-03</v>
          </cell>
          <cell r="K195" t="str">
            <v>A</v>
          </cell>
          <cell r="L195" t="str">
            <v>N</v>
          </cell>
        </row>
        <row r="196">
          <cell r="J196" t="str">
            <v>03-004-01-02</v>
          </cell>
          <cell r="K196" t="str">
            <v>A</v>
          </cell>
          <cell r="L196" t="str">
            <v>N</v>
          </cell>
        </row>
        <row r="197">
          <cell r="J197" t="str">
            <v>03-004-02-03</v>
          </cell>
          <cell r="K197" t="str">
            <v>A</v>
          </cell>
          <cell r="L197" t="str">
            <v>N</v>
          </cell>
        </row>
        <row r="198">
          <cell r="J198" t="str">
            <v>03-004-03-04</v>
          </cell>
          <cell r="K198" t="str">
            <v>A</v>
          </cell>
          <cell r="L198" t="str">
            <v>N</v>
          </cell>
        </row>
        <row r="199">
          <cell r="J199" t="str">
            <v>03-004-04-04</v>
          </cell>
          <cell r="K199" t="str">
            <v>A</v>
          </cell>
          <cell r="L199" t="str">
            <v>N</v>
          </cell>
        </row>
        <row r="200">
          <cell r="J200" t="str">
            <v>03-005-01-02</v>
          </cell>
          <cell r="K200" t="str">
            <v>A</v>
          </cell>
          <cell r="L200" t="str">
            <v>N</v>
          </cell>
        </row>
        <row r="201">
          <cell r="J201" t="str">
            <v>03-005-02-03</v>
          </cell>
          <cell r="K201" t="str">
            <v>A</v>
          </cell>
          <cell r="L201" t="str">
            <v>N</v>
          </cell>
        </row>
        <row r="202">
          <cell r="J202" t="str">
            <v>03-005-03-05</v>
          </cell>
          <cell r="K202" t="str">
            <v>A</v>
          </cell>
          <cell r="L202" t="str">
            <v>N</v>
          </cell>
        </row>
        <row r="203">
          <cell r="J203" t="str">
            <v>03-006-01-02</v>
          </cell>
          <cell r="K203" t="str">
            <v>A</v>
          </cell>
          <cell r="L203" t="str">
            <v>N</v>
          </cell>
        </row>
        <row r="204">
          <cell r="J204" t="str">
            <v>03-006-02-03</v>
          </cell>
          <cell r="K204" t="str">
            <v>A</v>
          </cell>
          <cell r="L204" t="str">
            <v>N</v>
          </cell>
        </row>
        <row r="205">
          <cell r="J205" t="str">
            <v>03-006-03-06</v>
          </cell>
          <cell r="K205" t="str">
            <v>A</v>
          </cell>
          <cell r="L205" t="str">
            <v>N</v>
          </cell>
        </row>
        <row r="206">
          <cell r="J206" t="str">
            <v>03-007-01-02</v>
          </cell>
          <cell r="K206" t="str">
            <v>A</v>
          </cell>
          <cell r="L206" t="str">
            <v>N</v>
          </cell>
        </row>
        <row r="207">
          <cell r="J207" t="str">
            <v>03-007-02-03</v>
          </cell>
          <cell r="K207" t="str">
            <v>A</v>
          </cell>
          <cell r="L207" t="str">
            <v>N</v>
          </cell>
        </row>
        <row r="208">
          <cell r="J208" t="str">
            <v>03-007-03-07</v>
          </cell>
          <cell r="K208" t="str">
            <v>A</v>
          </cell>
          <cell r="L208" t="str">
            <v>N</v>
          </cell>
        </row>
        <row r="209">
          <cell r="J209" t="str">
            <v>03-008-01-02</v>
          </cell>
          <cell r="K209" t="str">
            <v>A</v>
          </cell>
          <cell r="L209" t="str">
            <v>N</v>
          </cell>
        </row>
        <row r="210">
          <cell r="J210" t="str">
            <v>03-008-02-03</v>
          </cell>
          <cell r="K210" t="str">
            <v>A</v>
          </cell>
          <cell r="L210" t="str">
            <v>N</v>
          </cell>
        </row>
        <row r="211">
          <cell r="J211" t="str">
            <v>03-008-03-08</v>
          </cell>
          <cell r="K211" t="str">
            <v>A</v>
          </cell>
          <cell r="L211" t="str">
            <v>N</v>
          </cell>
        </row>
        <row r="212">
          <cell r="J212" t="str">
            <v>03-009-01-02</v>
          </cell>
          <cell r="K212" t="str">
            <v>A</v>
          </cell>
          <cell r="L212" t="str">
            <v>N</v>
          </cell>
        </row>
        <row r="213">
          <cell r="J213" t="str">
            <v>03-009-02-03</v>
          </cell>
          <cell r="K213" t="str">
            <v>A</v>
          </cell>
          <cell r="L213" t="str">
            <v>N</v>
          </cell>
        </row>
        <row r="214">
          <cell r="J214" t="str">
            <v>03-009-03-04</v>
          </cell>
          <cell r="K214" t="str">
            <v>A</v>
          </cell>
          <cell r="L214" t="str">
            <v>N</v>
          </cell>
        </row>
        <row r="215">
          <cell r="J215" t="str">
            <v>03-009-04-09</v>
          </cell>
          <cell r="K215" t="str">
            <v>A</v>
          </cell>
          <cell r="L215" t="str">
            <v>N</v>
          </cell>
        </row>
        <row r="216">
          <cell r="J216" t="str">
            <v>03-010-01-02</v>
          </cell>
          <cell r="K216" t="str">
            <v>A</v>
          </cell>
          <cell r="L216" t="str">
            <v>N</v>
          </cell>
        </row>
        <row r="217">
          <cell r="J217" t="str">
            <v>03-010-02-03</v>
          </cell>
          <cell r="K217" t="str">
            <v>A</v>
          </cell>
          <cell r="L217" t="str">
            <v>N</v>
          </cell>
        </row>
        <row r="218">
          <cell r="J218" t="str">
            <v>03-010-03-04</v>
          </cell>
          <cell r="K218" t="str">
            <v>A</v>
          </cell>
          <cell r="L218" t="str">
            <v>N</v>
          </cell>
        </row>
        <row r="219">
          <cell r="J219" t="str">
            <v>03-010-04-10</v>
          </cell>
          <cell r="K219" t="str">
            <v>A</v>
          </cell>
          <cell r="L219" t="str">
            <v>N</v>
          </cell>
        </row>
        <row r="220">
          <cell r="J220" t="str">
            <v>03-011-01-02</v>
          </cell>
          <cell r="K220" t="str">
            <v>A</v>
          </cell>
          <cell r="L220" t="str">
            <v>N</v>
          </cell>
        </row>
        <row r="221">
          <cell r="J221" t="str">
            <v>03-011-02-03</v>
          </cell>
          <cell r="K221" t="str">
            <v>A</v>
          </cell>
          <cell r="L221" t="str">
            <v>N</v>
          </cell>
        </row>
        <row r="222">
          <cell r="J222" t="str">
            <v>03-011-03-04</v>
          </cell>
          <cell r="K222" t="str">
            <v>A</v>
          </cell>
          <cell r="L222" t="str">
            <v>N</v>
          </cell>
        </row>
        <row r="223">
          <cell r="J223" t="str">
            <v>03-011-04-11</v>
          </cell>
          <cell r="K223" t="str">
            <v>A</v>
          </cell>
          <cell r="L223" t="str">
            <v>N</v>
          </cell>
        </row>
        <row r="224">
          <cell r="J224" t="str">
            <v>03-012-01-12</v>
          </cell>
          <cell r="K224" t="str">
            <v>A</v>
          </cell>
          <cell r="L224" t="str">
            <v>N</v>
          </cell>
        </row>
        <row r="225">
          <cell r="J225" t="str">
            <v>03-013-01-13</v>
          </cell>
          <cell r="K225" t="str">
            <v>G</v>
          </cell>
          <cell r="L225" t="str">
            <v>N</v>
          </cell>
        </row>
        <row r="226">
          <cell r="J226" t="str">
            <v>03-014-01-02</v>
          </cell>
          <cell r="K226" t="str">
            <v>A</v>
          </cell>
          <cell r="L226" t="str">
            <v>N</v>
          </cell>
        </row>
        <row r="227">
          <cell r="J227" t="str">
            <v>03-014-02-03</v>
          </cell>
          <cell r="K227" t="str">
            <v>G</v>
          </cell>
          <cell r="L227" t="str">
            <v>N</v>
          </cell>
        </row>
        <row r="228">
          <cell r="J228" t="str">
            <v>03-014-03-04</v>
          </cell>
          <cell r="K228" t="str">
            <v>G</v>
          </cell>
          <cell r="L228" t="str">
            <v>N</v>
          </cell>
        </row>
        <row r="229">
          <cell r="J229" t="str">
            <v>03-014-04-13</v>
          </cell>
          <cell r="K229" t="str">
            <v>G</v>
          </cell>
          <cell r="L229" t="str">
            <v>N</v>
          </cell>
        </row>
        <row r="230">
          <cell r="J230" t="str">
            <v>03-015-01-02</v>
          </cell>
          <cell r="K230" t="str">
            <v>A</v>
          </cell>
          <cell r="L230" t="str">
            <v>N</v>
          </cell>
        </row>
        <row r="231">
          <cell r="J231" t="str">
            <v>03-015-02-03</v>
          </cell>
          <cell r="K231" t="str">
            <v>A</v>
          </cell>
          <cell r="L231" t="str">
            <v>N</v>
          </cell>
        </row>
        <row r="232">
          <cell r="J232" t="str">
            <v>03-015-03-04</v>
          </cell>
          <cell r="K232" t="str">
            <v>A</v>
          </cell>
          <cell r="L232" t="str">
            <v>N</v>
          </cell>
        </row>
        <row r="233">
          <cell r="J233" t="str">
            <v>03-015-04-14</v>
          </cell>
          <cell r="K233" t="str">
            <v>A</v>
          </cell>
          <cell r="L233" t="str">
            <v>N</v>
          </cell>
        </row>
        <row r="234">
          <cell r="J234" t="str">
            <v>03-016-01-02</v>
          </cell>
          <cell r="K234" t="str">
            <v>A</v>
          </cell>
          <cell r="L234" t="str">
            <v>N</v>
          </cell>
        </row>
        <row r="235">
          <cell r="J235" t="str">
            <v>03-016-02-03</v>
          </cell>
          <cell r="K235" t="str">
            <v>A</v>
          </cell>
          <cell r="L235" t="str">
            <v>N</v>
          </cell>
        </row>
        <row r="236">
          <cell r="J236" t="str">
            <v>03-016-03-04</v>
          </cell>
          <cell r="K236" t="str">
            <v>A</v>
          </cell>
          <cell r="L236" t="str">
            <v>N</v>
          </cell>
        </row>
        <row r="237">
          <cell r="J237" t="str">
            <v>03-016-04-15</v>
          </cell>
          <cell r="K237" t="str">
            <v>A</v>
          </cell>
          <cell r="L237" t="str">
            <v>N</v>
          </cell>
        </row>
        <row r="238">
          <cell r="J238" t="str">
            <v>03-017-01-02</v>
          </cell>
          <cell r="K238" t="str">
            <v>A</v>
          </cell>
          <cell r="L238" t="str">
            <v>N</v>
          </cell>
        </row>
        <row r="239">
          <cell r="J239" t="str">
            <v>03-017-02-03</v>
          </cell>
          <cell r="K239" t="str">
            <v>A</v>
          </cell>
          <cell r="L239" t="str">
            <v>N</v>
          </cell>
        </row>
        <row r="240">
          <cell r="J240" t="str">
            <v>03-017-03-04</v>
          </cell>
          <cell r="K240" t="str">
            <v>A</v>
          </cell>
          <cell r="L240" t="str">
            <v>N</v>
          </cell>
        </row>
        <row r="241">
          <cell r="J241" t="str">
            <v>03-017-04-16</v>
          </cell>
          <cell r="K241" t="str">
            <v>A</v>
          </cell>
          <cell r="L241" t="str">
            <v>N</v>
          </cell>
        </row>
        <row r="242">
          <cell r="J242" t="str">
            <v>03-018-01-02</v>
          </cell>
          <cell r="K242" t="str">
            <v>A</v>
          </cell>
          <cell r="L242" t="str">
            <v>N</v>
          </cell>
        </row>
        <row r="243">
          <cell r="J243" t="str">
            <v>03-018-02-03</v>
          </cell>
          <cell r="K243" t="str">
            <v>A</v>
          </cell>
          <cell r="L243" t="str">
            <v>N</v>
          </cell>
        </row>
        <row r="244">
          <cell r="J244" t="str">
            <v>03-018-03-17</v>
          </cell>
          <cell r="K244" t="str">
            <v>A</v>
          </cell>
          <cell r="L244" t="str">
            <v>N</v>
          </cell>
        </row>
        <row r="245">
          <cell r="J245" t="str">
            <v>03-019-01-02</v>
          </cell>
          <cell r="K245" t="str">
            <v>A</v>
          </cell>
          <cell r="L245" t="str">
            <v>N</v>
          </cell>
        </row>
        <row r="246">
          <cell r="J246" t="str">
            <v>03-019-02-03</v>
          </cell>
          <cell r="K246" t="str">
            <v>A</v>
          </cell>
          <cell r="L246" t="str">
            <v>N</v>
          </cell>
        </row>
        <row r="247">
          <cell r="J247" t="str">
            <v>03-019-03-18</v>
          </cell>
          <cell r="K247" t="str">
            <v>A</v>
          </cell>
          <cell r="L247" t="str">
            <v>N</v>
          </cell>
        </row>
        <row r="248">
          <cell r="J248" t="str">
            <v>03-020-01-02</v>
          </cell>
          <cell r="K248" t="str">
            <v>A</v>
          </cell>
          <cell r="L248" t="str">
            <v>N</v>
          </cell>
        </row>
        <row r="249">
          <cell r="J249" t="str">
            <v>03-020-02-03</v>
          </cell>
          <cell r="K249" t="str">
            <v>A</v>
          </cell>
          <cell r="L249" t="str">
            <v>N</v>
          </cell>
        </row>
        <row r="250">
          <cell r="J250" t="str">
            <v>03-020-03-19</v>
          </cell>
          <cell r="K250" t="str">
            <v>A</v>
          </cell>
          <cell r="L250" t="str">
            <v>N</v>
          </cell>
        </row>
        <row r="251">
          <cell r="J251" t="str">
            <v>03-021-01-02</v>
          </cell>
          <cell r="K251" t="str">
            <v>A</v>
          </cell>
          <cell r="L251" t="str">
            <v>N</v>
          </cell>
        </row>
        <row r="252">
          <cell r="J252" t="str">
            <v>03-021-02-03</v>
          </cell>
          <cell r="K252" t="str">
            <v>A</v>
          </cell>
          <cell r="L252" t="str">
            <v>N</v>
          </cell>
        </row>
        <row r="253">
          <cell r="J253" t="str">
            <v>03-021-03-20</v>
          </cell>
          <cell r="K253" t="str">
            <v>A</v>
          </cell>
          <cell r="L253" t="str">
            <v>N</v>
          </cell>
        </row>
        <row r="254">
          <cell r="J254" t="str">
            <v>03-022-01-02</v>
          </cell>
          <cell r="K254" t="str">
            <v>A</v>
          </cell>
          <cell r="L254" t="str">
            <v>N</v>
          </cell>
        </row>
        <row r="255">
          <cell r="J255" t="str">
            <v>03-022-02-03</v>
          </cell>
          <cell r="K255" t="str">
            <v>A</v>
          </cell>
          <cell r="L255" t="str">
            <v>N</v>
          </cell>
        </row>
        <row r="256">
          <cell r="J256" t="str">
            <v>03-022-03-04</v>
          </cell>
          <cell r="K256" t="str">
            <v>A</v>
          </cell>
          <cell r="L256" t="str">
            <v>N</v>
          </cell>
        </row>
        <row r="257">
          <cell r="J257" t="str">
            <v>03-022-04-21</v>
          </cell>
          <cell r="K257" t="str">
            <v>A</v>
          </cell>
          <cell r="L257" t="str">
            <v>N</v>
          </cell>
        </row>
        <row r="258">
          <cell r="J258" t="str">
            <v>03-023-01-02</v>
          </cell>
          <cell r="K258" t="str">
            <v>A</v>
          </cell>
          <cell r="L258" t="str">
            <v>N</v>
          </cell>
        </row>
        <row r="259">
          <cell r="J259" t="str">
            <v>03-023-02-03</v>
          </cell>
          <cell r="K259" t="str">
            <v>A</v>
          </cell>
          <cell r="L259" t="str">
            <v>N</v>
          </cell>
        </row>
        <row r="260">
          <cell r="J260" t="str">
            <v>03-023-03-04</v>
          </cell>
          <cell r="K260" t="str">
            <v>A</v>
          </cell>
          <cell r="L260" t="str">
            <v>N</v>
          </cell>
        </row>
        <row r="261">
          <cell r="J261" t="str">
            <v>03-023-04-22</v>
          </cell>
          <cell r="K261" t="str">
            <v>A</v>
          </cell>
          <cell r="L261" t="str">
            <v>N</v>
          </cell>
        </row>
        <row r="262">
          <cell r="J262" t="str">
            <v>03-024-01-02</v>
          </cell>
          <cell r="K262" t="str">
            <v>A</v>
          </cell>
          <cell r="L262" t="str">
            <v>N</v>
          </cell>
        </row>
        <row r="263">
          <cell r="J263" t="str">
            <v>03-024-02-03</v>
          </cell>
          <cell r="K263" t="str">
            <v>A</v>
          </cell>
          <cell r="L263" t="str">
            <v>N</v>
          </cell>
        </row>
        <row r="264">
          <cell r="J264" t="str">
            <v>03-024-03-04</v>
          </cell>
          <cell r="K264" t="str">
            <v>A</v>
          </cell>
          <cell r="L264" t="str">
            <v>N</v>
          </cell>
        </row>
        <row r="265">
          <cell r="J265" t="str">
            <v>03-024-04-23</v>
          </cell>
          <cell r="K265" t="str">
            <v>A</v>
          </cell>
          <cell r="L265" t="str">
            <v>N</v>
          </cell>
        </row>
        <row r="266">
          <cell r="J266" t="str">
            <v>03-025-01-02</v>
          </cell>
          <cell r="K266" t="str">
            <v>C</v>
          </cell>
          <cell r="L266" t="str">
            <v>S</v>
          </cell>
        </row>
        <row r="267">
          <cell r="J267" t="str">
            <v>03-025-02-03</v>
          </cell>
          <cell r="K267" t="str">
            <v>C</v>
          </cell>
          <cell r="L267" t="str">
            <v>N</v>
          </cell>
        </row>
        <row r="268">
          <cell r="J268" t="str">
            <v>03-025-03-04</v>
          </cell>
          <cell r="K268" t="str">
            <v>C</v>
          </cell>
          <cell r="L268" t="str">
            <v>N</v>
          </cell>
        </row>
        <row r="269">
          <cell r="J269" t="str">
            <v>03-025-04-05</v>
          </cell>
          <cell r="K269" t="str">
            <v>C</v>
          </cell>
          <cell r="L269" t="str">
            <v>N</v>
          </cell>
        </row>
        <row r="270">
          <cell r="J270" t="str">
            <v>03-025-05-06</v>
          </cell>
          <cell r="K270" t="str">
            <v>C</v>
          </cell>
          <cell r="L270" t="str">
            <v>N</v>
          </cell>
        </row>
        <row r="271">
          <cell r="J271" t="str">
            <v>03-025-06-07</v>
          </cell>
          <cell r="K271" t="str">
            <v>C</v>
          </cell>
          <cell r="L271" t="str">
            <v>N</v>
          </cell>
        </row>
        <row r="272">
          <cell r="J272" t="str">
            <v>03-025-07-08</v>
          </cell>
          <cell r="K272" t="str">
            <v>C</v>
          </cell>
          <cell r="L272" t="str">
            <v>N</v>
          </cell>
        </row>
        <row r="273">
          <cell r="J273" t="str">
            <v>03-025-08-09</v>
          </cell>
          <cell r="K273" t="str">
            <v>A</v>
          </cell>
          <cell r="L273" t="str">
            <v>N</v>
          </cell>
        </row>
        <row r="274">
          <cell r="J274" t="str">
            <v>03-025-09-10</v>
          </cell>
          <cell r="K274" t="str">
            <v>A</v>
          </cell>
          <cell r="L274" t="str">
            <v>N</v>
          </cell>
        </row>
        <row r="275">
          <cell r="J275" t="str">
            <v>03-025-10-11</v>
          </cell>
          <cell r="K275" t="str">
            <v>A</v>
          </cell>
          <cell r="L275" t="str">
            <v>N</v>
          </cell>
        </row>
        <row r="276">
          <cell r="J276" t="str">
            <v>03-025-11-12</v>
          </cell>
          <cell r="K276" t="str">
            <v>A</v>
          </cell>
          <cell r="L276" t="str">
            <v>N</v>
          </cell>
        </row>
        <row r="277">
          <cell r="J277" t="str">
            <v>03-025-12-13</v>
          </cell>
          <cell r="K277" t="str">
            <v>A</v>
          </cell>
          <cell r="L277" t="str">
            <v>N</v>
          </cell>
        </row>
        <row r="278">
          <cell r="J278" t="str">
            <v>03-025-13-14</v>
          </cell>
          <cell r="K278" t="str">
            <v>A</v>
          </cell>
          <cell r="L278" t="str">
            <v>N</v>
          </cell>
        </row>
        <row r="279">
          <cell r="J279" t="str">
            <v>03-025-14-15</v>
          </cell>
          <cell r="K279" t="str">
            <v>A</v>
          </cell>
          <cell r="L279" t="str">
            <v>N</v>
          </cell>
        </row>
        <row r="280">
          <cell r="J280" t="str">
            <v>03-025-15-16</v>
          </cell>
          <cell r="K280" t="str">
            <v>A</v>
          </cell>
          <cell r="L280" t="str">
            <v>N</v>
          </cell>
        </row>
        <row r="281">
          <cell r="J281" t="str">
            <v>03-025-16-17</v>
          </cell>
          <cell r="K281" t="str">
            <v>A</v>
          </cell>
          <cell r="L281" t="str">
            <v>N</v>
          </cell>
        </row>
        <row r="282">
          <cell r="J282" t="str">
            <v>03-025-17-18</v>
          </cell>
          <cell r="K282" t="str">
            <v>A</v>
          </cell>
          <cell r="L282" t="str">
            <v>N</v>
          </cell>
        </row>
        <row r="283">
          <cell r="J283" t="str">
            <v>03-025-18-24</v>
          </cell>
          <cell r="K283" t="str">
            <v>GN</v>
          </cell>
          <cell r="L283" t="str">
            <v>N</v>
          </cell>
        </row>
        <row r="284">
          <cell r="J284" t="str">
            <v>03-026-01-02</v>
          </cell>
          <cell r="K284" t="str">
            <v>A</v>
          </cell>
          <cell r="L284" t="str">
            <v>N</v>
          </cell>
        </row>
        <row r="285">
          <cell r="J285" t="str">
            <v>03-026-02-03</v>
          </cell>
          <cell r="K285" t="str">
            <v>A</v>
          </cell>
          <cell r="L285" t="str">
            <v>N</v>
          </cell>
        </row>
        <row r="286">
          <cell r="J286" t="str">
            <v>03-026-03-11</v>
          </cell>
          <cell r="K286" t="str">
            <v>A</v>
          </cell>
          <cell r="L286" t="str">
            <v>N</v>
          </cell>
        </row>
        <row r="287">
          <cell r="J287" t="str">
            <v>03-027-01-02</v>
          </cell>
          <cell r="K287" t="str">
            <v>A</v>
          </cell>
          <cell r="L287" t="str">
            <v>N</v>
          </cell>
        </row>
        <row r="288">
          <cell r="J288" t="str">
            <v>03-027-02-03</v>
          </cell>
          <cell r="K288" t="str">
            <v>A</v>
          </cell>
          <cell r="L288" t="str">
            <v>N</v>
          </cell>
        </row>
        <row r="289">
          <cell r="J289" t="str">
            <v>03-027-03-04</v>
          </cell>
          <cell r="K289" t="str">
            <v>A</v>
          </cell>
          <cell r="L289" t="str">
            <v>N</v>
          </cell>
        </row>
        <row r="290">
          <cell r="J290" t="str">
            <v>03-027-04-05</v>
          </cell>
          <cell r="K290" t="str">
            <v>A</v>
          </cell>
          <cell r="L290" t="str">
            <v>N</v>
          </cell>
        </row>
        <row r="291">
          <cell r="J291" t="str">
            <v>03-027-05-06</v>
          </cell>
          <cell r="K291" t="str">
            <v>A</v>
          </cell>
          <cell r="L291" t="str">
            <v>N</v>
          </cell>
        </row>
        <row r="292">
          <cell r="J292" t="str">
            <v>03-027-06-07</v>
          </cell>
          <cell r="K292" t="str">
            <v>A</v>
          </cell>
          <cell r="L292" t="str">
            <v>N</v>
          </cell>
        </row>
        <row r="293">
          <cell r="J293" t="str">
            <v>03-027-07-08</v>
          </cell>
          <cell r="K293" t="str">
            <v>A</v>
          </cell>
          <cell r="L293" t="str">
            <v>N</v>
          </cell>
        </row>
        <row r="294">
          <cell r="J294" t="str">
            <v>03-027-08-09</v>
          </cell>
          <cell r="K294" t="str">
            <v>A</v>
          </cell>
          <cell r="L294" t="str">
            <v>N</v>
          </cell>
        </row>
        <row r="295">
          <cell r="J295" t="str">
            <v>03-027-09-17</v>
          </cell>
          <cell r="K295" t="str">
            <v>A</v>
          </cell>
          <cell r="L295" t="str">
            <v>N</v>
          </cell>
        </row>
        <row r="296">
          <cell r="J296" t="str">
            <v>03-028-01-02</v>
          </cell>
          <cell r="K296" t="str">
            <v>A</v>
          </cell>
          <cell r="L296" t="str">
            <v>N</v>
          </cell>
        </row>
        <row r="297">
          <cell r="J297" t="str">
            <v>03-028-02-03</v>
          </cell>
          <cell r="K297" t="str">
            <v>A</v>
          </cell>
          <cell r="L297" t="str">
            <v>N</v>
          </cell>
        </row>
        <row r="298">
          <cell r="J298" t="str">
            <v>03-028-03-04</v>
          </cell>
          <cell r="K298" t="str">
            <v>A</v>
          </cell>
          <cell r="L298" t="str">
            <v>N</v>
          </cell>
        </row>
        <row r="299">
          <cell r="J299" t="str">
            <v>03-028-04-07</v>
          </cell>
          <cell r="K299" t="str">
            <v>A</v>
          </cell>
          <cell r="L299" t="str">
            <v>N</v>
          </cell>
        </row>
        <row r="300">
          <cell r="J300" t="str">
            <v>03-029-01-02</v>
          </cell>
          <cell r="K300" t="str">
            <v>A</v>
          </cell>
          <cell r="L300" t="str">
            <v>N</v>
          </cell>
        </row>
        <row r="301">
          <cell r="J301" t="str">
            <v>03-030-01-03</v>
          </cell>
          <cell r="K301" t="str">
            <v>A</v>
          </cell>
          <cell r="L301" t="str">
            <v>N</v>
          </cell>
        </row>
        <row r="302">
          <cell r="J302" t="str">
            <v>03-031-01-04</v>
          </cell>
          <cell r="K302" t="str">
            <v>A</v>
          </cell>
          <cell r="L302" t="str">
            <v>N</v>
          </cell>
        </row>
        <row r="303">
          <cell r="J303" t="str">
            <v>03-032-01-09</v>
          </cell>
          <cell r="K303" t="str">
            <v>A</v>
          </cell>
          <cell r="L303" t="str">
            <v>N</v>
          </cell>
        </row>
        <row r="304">
          <cell r="J304" t="str">
            <v>03-033-01-02</v>
          </cell>
          <cell r="K304" t="str">
            <v>G</v>
          </cell>
          <cell r="L304" t="str">
            <v>N</v>
          </cell>
        </row>
        <row r="305">
          <cell r="J305" t="str">
            <v>03-033-02-18</v>
          </cell>
          <cell r="K305" t="str">
            <v>G</v>
          </cell>
          <cell r="L305" t="str">
            <v>N</v>
          </cell>
        </row>
        <row r="306">
          <cell r="J306" t="str">
            <v>04-001-01-02</v>
          </cell>
          <cell r="K306" t="str">
            <v>A</v>
          </cell>
          <cell r="L306" t="str">
            <v>S</v>
          </cell>
        </row>
        <row r="307">
          <cell r="J307" t="str">
            <v>04-001-02-03</v>
          </cell>
          <cell r="K307" t="str">
            <v>A</v>
          </cell>
          <cell r="L307" t="str">
            <v>S</v>
          </cell>
        </row>
        <row r="308">
          <cell r="J308" t="str">
            <v>04-001-03-04</v>
          </cell>
          <cell r="K308" t="str">
            <v>A</v>
          </cell>
          <cell r="L308" t="str">
            <v>S</v>
          </cell>
        </row>
        <row r="309">
          <cell r="J309" t="str">
            <v>04-001-04-05</v>
          </cell>
          <cell r="K309" t="str">
            <v>A</v>
          </cell>
          <cell r="L309" t="str">
            <v>S</v>
          </cell>
        </row>
        <row r="310">
          <cell r="J310" t="str">
            <v>04-001-05-06</v>
          </cell>
          <cell r="K310" t="str">
            <v>A</v>
          </cell>
          <cell r="L310" t="str">
            <v>S</v>
          </cell>
        </row>
        <row r="311">
          <cell r="J311" t="str">
            <v>04-001-06-07</v>
          </cell>
          <cell r="K311" t="str">
            <v>A</v>
          </cell>
          <cell r="L311" t="str">
            <v>N</v>
          </cell>
        </row>
        <row r="312">
          <cell r="J312" t="str">
            <v>04-001-07-08</v>
          </cell>
          <cell r="K312" t="str">
            <v>A</v>
          </cell>
          <cell r="L312" t="str">
            <v>N</v>
          </cell>
        </row>
        <row r="313">
          <cell r="J313" t="str">
            <v>04-001-08-09</v>
          </cell>
          <cell r="K313" t="str">
            <v>A</v>
          </cell>
          <cell r="L313" t="str">
            <v>N</v>
          </cell>
        </row>
        <row r="314">
          <cell r="J314" t="str">
            <v>04-001-09-10</v>
          </cell>
          <cell r="K314" t="str">
            <v>A</v>
          </cell>
          <cell r="L314" t="str">
            <v>N</v>
          </cell>
        </row>
        <row r="315">
          <cell r="J315" t="str">
            <v>04-001-10-11</v>
          </cell>
          <cell r="K315" t="str">
            <v>A</v>
          </cell>
          <cell r="L315" t="str">
            <v>N</v>
          </cell>
        </row>
        <row r="316">
          <cell r="J316" t="str">
            <v>04-001-11-12</v>
          </cell>
          <cell r="K316" t="str">
            <v>A</v>
          </cell>
          <cell r="L316" t="str">
            <v>N</v>
          </cell>
        </row>
        <row r="317">
          <cell r="J317" t="str">
            <v>04-001-12-13</v>
          </cell>
          <cell r="K317" t="str">
            <v>A</v>
          </cell>
          <cell r="L317" t="str">
            <v>N</v>
          </cell>
        </row>
        <row r="318">
          <cell r="J318" t="str">
            <v>04-001-13-14</v>
          </cell>
          <cell r="K318" t="str">
            <v>A</v>
          </cell>
          <cell r="L318" t="str">
            <v>N</v>
          </cell>
        </row>
        <row r="319">
          <cell r="J319" t="str">
            <v>04-001-14-15</v>
          </cell>
          <cell r="K319" t="str">
            <v>A</v>
          </cell>
          <cell r="L319" t="str">
            <v>N</v>
          </cell>
        </row>
        <row r="320">
          <cell r="J320" t="str">
            <v>04-001-15-16</v>
          </cell>
          <cell r="K320" t="str">
            <v>A</v>
          </cell>
          <cell r="L320" t="str">
            <v>N</v>
          </cell>
        </row>
        <row r="321">
          <cell r="J321" t="str">
            <v>04-001-16-17</v>
          </cell>
          <cell r="K321" t="str">
            <v>A</v>
          </cell>
          <cell r="L321" t="str">
            <v>N</v>
          </cell>
        </row>
        <row r="322">
          <cell r="J322" t="str">
            <v>04-001-17-18</v>
          </cell>
          <cell r="K322" t="str">
            <v>A</v>
          </cell>
          <cell r="L322" t="str">
            <v>N</v>
          </cell>
        </row>
        <row r="323">
          <cell r="J323" t="str">
            <v>04-001-18-19</v>
          </cell>
          <cell r="K323" t="str">
            <v>A</v>
          </cell>
          <cell r="L323" t="str">
            <v>N</v>
          </cell>
        </row>
        <row r="324">
          <cell r="J324" t="str">
            <v>04-001-19-20</v>
          </cell>
          <cell r="K324" t="str">
            <v>A</v>
          </cell>
          <cell r="L324" t="str">
            <v>N</v>
          </cell>
        </row>
        <row r="325">
          <cell r="J325" t="str">
            <v>04-001-20-21</v>
          </cell>
          <cell r="K325" t="str">
            <v>A</v>
          </cell>
          <cell r="L325" t="str">
            <v>N</v>
          </cell>
        </row>
        <row r="326">
          <cell r="J326" t="str">
            <v>04-001-21-22</v>
          </cell>
          <cell r="K326" t="str">
            <v>A</v>
          </cell>
          <cell r="L326" t="str">
            <v>N</v>
          </cell>
        </row>
        <row r="327">
          <cell r="J327" t="str">
            <v>04-001-22-23</v>
          </cell>
          <cell r="K327" t="str">
            <v>A</v>
          </cell>
          <cell r="L327" t="str">
            <v>N</v>
          </cell>
        </row>
        <row r="328">
          <cell r="J328" t="str">
            <v>04-001-23-24</v>
          </cell>
          <cell r="K328" t="str">
            <v>A</v>
          </cell>
          <cell r="L328" t="str">
            <v>N</v>
          </cell>
        </row>
        <row r="329">
          <cell r="J329" t="str">
            <v>04-001-24-25</v>
          </cell>
          <cell r="K329" t="str">
            <v>A</v>
          </cell>
          <cell r="L329" t="str">
            <v>N</v>
          </cell>
        </row>
        <row r="330">
          <cell r="J330" t="str">
            <v>04-001-25-26</v>
          </cell>
          <cell r="K330" t="str">
            <v>A</v>
          </cell>
          <cell r="L330" t="str">
            <v>N</v>
          </cell>
        </row>
        <row r="331">
          <cell r="J331" t="str">
            <v>04-001-26-27</v>
          </cell>
          <cell r="K331" t="str">
            <v>A</v>
          </cell>
          <cell r="L331" t="str">
            <v>N</v>
          </cell>
        </row>
        <row r="332">
          <cell r="J332" t="str">
            <v>04-001-27-28</v>
          </cell>
          <cell r="K332" t="str">
            <v>A</v>
          </cell>
          <cell r="L332" t="str">
            <v>N</v>
          </cell>
        </row>
        <row r="333">
          <cell r="J333" t="str">
            <v>04-001-28-29</v>
          </cell>
          <cell r="K333" t="str">
            <v>A</v>
          </cell>
          <cell r="L333" t="str">
            <v>N</v>
          </cell>
        </row>
        <row r="334">
          <cell r="J334" t="str">
            <v>04-001-29-30</v>
          </cell>
          <cell r="K334" t="str">
            <v>A</v>
          </cell>
          <cell r="L334" t="str">
            <v>N</v>
          </cell>
        </row>
        <row r="335">
          <cell r="J335" t="str">
            <v>04-001-30-31</v>
          </cell>
          <cell r="K335" t="str">
            <v>A</v>
          </cell>
          <cell r="L335" t="str">
            <v>N</v>
          </cell>
        </row>
        <row r="336">
          <cell r="J336" t="str">
            <v>04-001-31-32</v>
          </cell>
          <cell r="K336" t="str">
            <v>A</v>
          </cell>
          <cell r="L336" t="str">
            <v>N</v>
          </cell>
        </row>
        <row r="337">
          <cell r="J337" t="str">
            <v>04-001-32-33</v>
          </cell>
          <cell r="K337" t="str">
            <v>A</v>
          </cell>
          <cell r="L337" t="str">
            <v>N</v>
          </cell>
        </row>
        <row r="338">
          <cell r="J338" t="str">
            <v>04-001-33-34</v>
          </cell>
          <cell r="K338" t="str">
            <v>A</v>
          </cell>
          <cell r="L338" t="str">
            <v>N</v>
          </cell>
        </row>
        <row r="339">
          <cell r="J339" t="str">
            <v>04-001-34-35</v>
          </cell>
          <cell r="K339" t="str">
            <v>A</v>
          </cell>
          <cell r="L339" t="str">
            <v>N</v>
          </cell>
        </row>
        <row r="340">
          <cell r="J340" t="str">
            <v>04-001-35-36</v>
          </cell>
          <cell r="K340" t="str">
            <v>A</v>
          </cell>
          <cell r="L340" t="str">
            <v>N</v>
          </cell>
        </row>
        <row r="341">
          <cell r="J341" t="str">
            <v>04-001-36-37</v>
          </cell>
          <cell r="K341" t="str">
            <v>A</v>
          </cell>
          <cell r="L341" t="str">
            <v>N</v>
          </cell>
        </row>
        <row r="342">
          <cell r="J342" t="str">
            <v>04-001-37-38</v>
          </cell>
          <cell r="K342" t="str">
            <v>A</v>
          </cell>
          <cell r="L342" t="str">
            <v>N</v>
          </cell>
        </row>
        <row r="343">
          <cell r="J343" t="str">
            <v>04-001-38-39</v>
          </cell>
          <cell r="K343" t="str">
            <v>A</v>
          </cell>
          <cell r="L343" t="str">
            <v>N</v>
          </cell>
        </row>
        <row r="344">
          <cell r="J344" t="str">
            <v>04-001-39-40</v>
          </cell>
          <cell r="K344" t="str">
            <v>A</v>
          </cell>
          <cell r="L344" t="str">
            <v>N</v>
          </cell>
        </row>
        <row r="345">
          <cell r="J345" t="str">
            <v>04-001-40-41</v>
          </cell>
          <cell r="K345" t="str">
            <v>A</v>
          </cell>
          <cell r="L345" t="str">
            <v>N</v>
          </cell>
        </row>
        <row r="346">
          <cell r="J346" t="str">
            <v>04-001-41-42</v>
          </cell>
          <cell r="K346" t="str">
            <v>A</v>
          </cell>
          <cell r="L346" t="str">
            <v>N</v>
          </cell>
        </row>
        <row r="347">
          <cell r="J347" t="str">
            <v>04-001-42-43</v>
          </cell>
          <cell r="K347" t="str">
            <v>A</v>
          </cell>
          <cell r="L347" t="str">
            <v>N</v>
          </cell>
        </row>
        <row r="348">
          <cell r="J348" t="str">
            <v>04-001-43-44</v>
          </cell>
          <cell r="K348" t="str">
            <v>A</v>
          </cell>
          <cell r="L348" t="str">
            <v>N</v>
          </cell>
        </row>
        <row r="349">
          <cell r="J349" t="str">
            <v>04-001-44-45</v>
          </cell>
          <cell r="K349" t="str">
            <v>A</v>
          </cell>
          <cell r="L349" t="str">
            <v>N</v>
          </cell>
        </row>
        <row r="350">
          <cell r="J350" t="str">
            <v>04-001-45-46</v>
          </cell>
          <cell r="K350" t="str">
            <v>A</v>
          </cell>
          <cell r="L350" t="str">
            <v>N</v>
          </cell>
        </row>
        <row r="351">
          <cell r="J351" t="str">
            <v>04-001-46-47</v>
          </cell>
          <cell r="K351" t="str">
            <v>A</v>
          </cell>
          <cell r="L351" t="str">
            <v>N</v>
          </cell>
        </row>
        <row r="352">
          <cell r="J352" t="str">
            <v>04-001-47-48</v>
          </cell>
          <cell r="K352" t="str">
            <v>A</v>
          </cell>
          <cell r="L352" t="str">
            <v>N</v>
          </cell>
        </row>
        <row r="353">
          <cell r="J353" t="str">
            <v>04-001-48-49</v>
          </cell>
          <cell r="K353" t="str">
            <v>A</v>
          </cell>
          <cell r="L353" t="str">
            <v>N</v>
          </cell>
        </row>
        <row r="354">
          <cell r="J354" t="str">
            <v>04-001-49-50</v>
          </cell>
          <cell r="K354" t="str">
            <v>A</v>
          </cell>
          <cell r="L354" t="str">
            <v>N</v>
          </cell>
        </row>
        <row r="355">
          <cell r="J355" t="str">
            <v>04-001-50-51</v>
          </cell>
          <cell r="K355" t="str">
            <v>A</v>
          </cell>
          <cell r="L355" t="str">
            <v>N</v>
          </cell>
        </row>
        <row r="356">
          <cell r="J356" t="str">
            <v>04-001-51-52</v>
          </cell>
          <cell r="K356" t="str">
            <v>A</v>
          </cell>
          <cell r="L356" t="str">
            <v>N</v>
          </cell>
        </row>
        <row r="357">
          <cell r="J357" t="str">
            <v>04-001-52-53</v>
          </cell>
          <cell r="K357" t="str">
            <v>A</v>
          </cell>
          <cell r="L357" t="str">
            <v>N</v>
          </cell>
        </row>
        <row r="358">
          <cell r="J358" t="str">
            <v>04-001-53-54</v>
          </cell>
          <cell r="K358" t="str">
            <v>A</v>
          </cell>
          <cell r="L358" t="str">
            <v>N</v>
          </cell>
        </row>
        <row r="359">
          <cell r="J359" t="str">
            <v>04-001-54-55</v>
          </cell>
          <cell r="K359" t="str">
            <v>A</v>
          </cell>
          <cell r="L359" t="str">
            <v>N</v>
          </cell>
        </row>
        <row r="360">
          <cell r="J360" t="str">
            <v>04-001-55-56</v>
          </cell>
          <cell r="K360" t="str">
            <v>A</v>
          </cell>
          <cell r="L360" t="str">
            <v>N</v>
          </cell>
        </row>
        <row r="361">
          <cell r="J361" t="str">
            <v>04-001-56-57</v>
          </cell>
          <cell r="K361" t="str">
            <v>A</v>
          </cell>
          <cell r="L361" t="str">
            <v>N</v>
          </cell>
        </row>
        <row r="362">
          <cell r="J362" t="str">
            <v>04-001-57-58</v>
          </cell>
          <cell r="K362" t="str">
            <v>A</v>
          </cell>
          <cell r="L362" t="str">
            <v>N</v>
          </cell>
        </row>
        <row r="363">
          <cell r="J363" t="str">
            <v>04-001-58-59</v>
          </cell>
          <cell r="K363" t="str">
            <v>A</v>
          </cell>
          <cell r="L363" t="str">
            <v>N</v>
          </cell>
        </row>
        <row r="364">
          <cell r="J364" t="str">
            <v>04-001-59-60</v>
          </cell>
          <cell r="K364" t="str">
            <v>A</v>
          </cell>
          <cell r="L364" t="str">
            <v>N</v>
          </cell>
        </row>
        <row r="365">
          <cell r="J365" t="str">
            <v>04-001-60-61</v>
          </cell>
          <cell r="K365" t="str">
            <v>A</v>
          </cell>
          <cell r="L365" t="str">
            <v>N</v>
          </cell>
        </row>
        <row r="366">
          <cell r="J366" t="str">
            <v>04-001-61-62</v>
          </cell>
          <cell r="K366" t="str">
            <v>A</v>
          </cell>
          <cell r="L366" t="str">
            <v>N</v>
          </cell>
        </row>
        <row r="367">
          <cell r="J367" t="str">
            <v>04-001-62-63</v>
          </cell>
          <cell r="K367" t="str">
            <v>A</v>
          </cell>
          <cell r="L367" t="str">
            <v>N</v>
          </cell>
        </row>
        <row r="368">
          <cell r="J368" t="str">
            <v>04-001-63-64</v>
          </cell>
          <cell r="K368" t="str">
            <v>A</v>
          </cell>
          <cell r="L368" t="str">
            <v>N</v>
          </cell>
        </row>
        <row r="369">
          <cell r="J369" t="str">
            <v>04-001-64-65</v>
          </cell>
          <cell r="K369" t="str">
            <v>GN</v>
          </cell>
          <cell r="L369" t="str">
            <v>N</v>
          </cell>
        </row>
        <row r="370">
          <cell r="J370" t="str">
            <v>04-001-65-66</v>
          </cell>
          <cell r="K370" t="str">
            <v>GN</v>
          </cell>
          <cell r="L370" t="str">
            <v>N</v>
          </cell>
        </row>
        <row r="371">
          <cell r="J371" t="str">
            <v>04-001-66-67</v>
          </cell>
          <cell r="K371" t="str">
            <v>GN</v>
          </cell>
          <cell r="L371" t="str">
            <v>N</v>
          </cell>
        </row>
        <row r="372">
          <cell r="J372" t="str">
            <v>04-001-67-68</v>
          </cell>
          <cell r="K372" t="str">
            <v>GN</v>
          </cell>
          <cell r="L372" t="str">
            <v>N</v>
          </cell>
        </row>
        <row r="373">
          <cell r="J373" t="str">
            <v>04-001-68-69</v>
          </cell>
          <cell r="K373" t="str">
            <v>GN</v>
          </cell>
          <cell r="L373" t="str">
            <v>N</v>
          </cell>
        </row>
        <row r="374">
          <cell r="J374" t="str">
            <v>04-001-69-70</v>
          </cell>
          <cell r="K374" t="str">
            <v>GN</v>
          </cell>
          <cell r="L374" t="str">
            <v>N</v>
          </cell>
        </row>
        <row r="375">
          <cell r="J375" t="str">
            <v>04-001-70-71</v>
          </cell>
          <cell r="K375" t="str">
            <v>GN</v>
          </cell>
          <cell r="L375" t="str">
            <v>N</v>
          </cell>
        </row>
        <row r="376">
          <cell r="J376" t="str">
            <v>04-001-71-72</v>
          </cell>
          <cell r="K376" t="str">
            <v>GN</v>
          </cell>
          <cell r="L376" t="str">
            <v>N</v>
          </cell>
        </row>
        <row r="377">
          <cell r="J377" t="str">
            <v>04-001-72-73</v>
          </cell>
          <cell r="K377" t="str">
            <v>GN</v>
          </cell>
          <cell r="L377" t="str">
            <v>N</v>
          </cell>
        </row>
        <row r="378">
          <cell r="J378" t="str">
            <v>04-001-73-74</v>
          </cell>
          <cell r="K378" t="str">
            <v>GN</v>
          </cell>
          <cell r="L378" t="str">
            <v>N</v>
          </cell>
        </row>
        <row r="379">
          <cell r="J379" t="str">
            <v>04-001-74-75</v>
          </cell>
          <cell r="K379" t="str">
            <v>GN</v>
          </cell>
          <cell r="L379" t="str">
            <v>N</v>
          </cell>
        </row>
        <row r="380">
          <cell r="J380" t="str">
            <v>04-001-75-76</v>
          </cell>
          <cell r="K380" t="str">
            <v>GN</v>
          </cell>
          <cell r="L380" t="str">
            <v>N</v>
          </cell>
        </row>
        <row r="381">
          <cell r="J381" t="str">
            <v>04-001-76-77</v>
          </cell>
          <cell r="K381" t="str">
            <v>GN</v>
          </cell>
          <cell r="L381" t="str">
            <v>N</v>
          </cell>
        </row>
        <row r="382">
          <cell r="J382" t="str">
            <v>04-001-77-78</v>
          </cell>
          <cell r="K382" t="str">
            <v>GN</v>
          </cell>
          <cell r="L382" t="str">
            <v>N</v>
          </cell>
        </row>
        <row r="383">
          <cell r="J383" t="str">
            <v>04-001-78-41</v>
          </cell>
          <cell r="K383" t="str">
            <v>GN</v>
          </cell>
          <cell r="L383" t="str">
            <v>N</v>
          </cell>
        </row>
        <row r="384">
          <cell r="J384" t="str">
            <v>04-002-01-16</v>
          </cell>
          <cell r="K384" t="str">
            <v>A</v>
          </cell>
          <cell r="L384" t="str">
            <v>N</v>
          </cell>
        </row>
        <row r="385">
          <cell r="J385" t="str">
            <v>04-003-01-24</v>
          </cell>
          <cell r="K385" t="str">
            <v>A</v>
          </cell>
          <cell r="L385" t="str">
            <v>N</v>
          </cell>
        </row>
        <row r="386">
          <cell r="J386" t="str">
            <v>04-004-01-25</v>
          </cell>
          <cell r="K386" t="str">
            <v>A</v>
          </cell>
          <cell r="L386" t="str">
            <v>N</v>
          </cell>
        </row>
        <row r="387">
          <cell r="J387" t="str">
            <v>04-005-01-26</v>
          </cell>
          <cell r="K387" t="str">
            <v>A</v>
          </cell>
          <cell r="L387" t="str">
            <v>N</v>
          </cell>
        </row>
        <row r="388">
          <cell r="J388" t="str">
            <v>04-006-01-02</v>
          </cell>
          <cell r="K388" t="str">
            <v>G</v>
          </cell>
          <cell r="L388" t="str">
            <v>N</v>
          </cell>
        </row>
        <row r="389">
          <cell r="J389" t="str">
            <v>04-006-02-27</v>
          </cell>
          <cell r="K389" t="str">
            <v>G</v>
          </cell>
          <cell r="L389" t="str">
            <v>N</v>
          </cell>
        </row>
        <row r="390">
          <cell r="J390" t="str">
            <v>04-007-01-28</v>
          </cell>
          <cell r="K390" t="str">
            <v>A</v>
          </cell>
          <cell r="L390" t="str">
            <v>N</v>
          </cell>
        </row>
        <row r="391">
          <cell r="J391" t="str">
            <v>04-008-01-29</v>
          </cell>
          <cell r="K391" t="str">
            <v>A</v>
          </cell>
          <cell r="L391" t="str">
            <v>N</v>
          </cell>
        </row>
        <row r="392">
          <cell r="J392" t="str">
            <v>04-009-01-30</v>
          </cell>
          <cell r="K392" t="str">
            <v>A</v>
          </cell>
          <cell r="L392" t="str">
            <v>N</v>
          </cell>
        </row>
        <row r="393">
          <cell r="J393" t="str">
            <v>04-010-01-31</v>
          </cell>
          <cell r="K393" t="str">
            <v>A</v>
          </cell>
          <cell r="L393" t="str">
            <v>N</v>
          </cell>
        </row>
        <row r="394">
          <cell r="J394" t="str">
            <v>04-011-01-32</v>
          </cell>
          <cell r="K394" t="str">
            <v>A</v>
          </cell>
          <cell r="L394" t="str">
            <v>N</v>
          </cell>
        </row>
        <row r="395">
          <cell r="J395" t="str">
            <v>04-012-01-33</v>
          </cell>
          <cell r="K395" t="str">
            <v>A</v>
          </cell>
          <cell r="L395" t="str">
            <v>N</v>
          </cell>
        </row>
        <row r="396">
          <cell r="J396" t="str">
            <v>04-013-01-34</v>
          </cell>
          <cell r="K396" t="str">
            <v>A</v>
          </cell>
          <cell r="L396" t="str">
            <v>N</v>
          </cell>
        </row>
        <row r="397">
          <cell r="J397" t="str">
            <v>04-014-01-35</v>
          </cell>
          <cell r="K397" t="str">
            <v>A</v>
          </cell>
          <cell r="L397" t="str">
            <v>N</v>
          </cell>
        </row>
        <row r="398">
          <cell r="J398" t="str">
            <v>04-015-01-36</v>
          </cell>
          <cell r="K398" t="str">
            <v>A</v>
          </cell>
          <cell r="L398" t="str">
            <v>N</v>
          </cell>
        </row>
        <row r="399">
          <cell r="J399" t="str">
            <v>04-016-01-37</v>
          </cell>
          <cell r="K399" t="str">
            <v>A</v>
          </cell>
          <cell r="L399" t="str">
            <v>N</v>
          </cell>
        </row>
        <row r="400">
          <cell r="J400" t="str">
            <v>04-017-01-02</v>
          </cell>
          <cell r="K400" t="str">
            <v>G</v>
          </cell>
          <cell r="L400" t="str">
            <v>S</v>
          </cell>
        </row>
        <row r="401">
          <cell r="J401" t="str">
            <v>04-017-02-39</v>
          </cell>
          <cell r="K401" t="str">
            <v>G</v>
          </cell>
          <cell r="L401" t="str">
            <v>S</v>
          </cell>
        </row>
        <row r="402">
          <cell r="J402" t="str">
            <v>04-018-01-40</v>
          </cell>
          <cell r="K402" t="str">
            <v>A</v>
          </cell>
          <cell r="L402" t="str">
            <v>S</v>
          </cell>
        </row>
        <row r="403">
          <cell r="J403" t="str">
            <v>04-019-01-41</v>
          </cell>
          <cell r="K403" t="str">
            <v>A</v>
          </cell>
          <cell r="L403" t="str">
            <v>N</v>
          </cell>
        </row>
        <row r="404">
          <cell r="J404" t="str">
            <v>04-020-01-42</v>
          </cell>
          <cell r="K404" t="str">
            <v>A</v>
          </cell>
          <cell r="L404" t="str">
            <v>N</v>
          </cell>
        </row>
        <row r="405">
          <cell r="J405" t="str">
            <v>04-021-01-43</v>
          </cell>
          <cell r="K405" t="str">
            <v>A</v>
          </cell>
          <cell r="L405" t="str">
            <v>N</v>
          </cell>
        </row>
        <row r="406">
          <cell r="J406" t="str">
            <v>04-022-01-44</v>
          </cell>
          <cell r="K406" t="str">
            <v>A</v>
          </cell>
          <cell r="L406" t="str">
            <v>N</v>
          </cell>
        </row>
        <row r="407">
          <cell r="J407" t="str">
            <v>04-023-01-45</v>
          </cell>
          <cell r="K407" t="str">
            <v>A</v>
          </cell>
          <cell r="L407" t="str">
            <v>N</v>
          </cell>
        </row>
        <row r="408">
          <cell r="J408" t="str">
            <v>04-024-01-46</v>
          </cell>
          <cell r="K408" t="str">
            <v>A</v>
          </cell>
          <cell r="L408" t="str">
            <v>N</v>
          </cell>
        </row>
        <row r="409">
          <cell r="J409" t="str">
            <v>04-025-01-47</v>
          </cell>
          <cell r="K409" t="str">
            <v>A</v>
          </cell>
          <cell r="L409" t="str">
            <v>N</v>
          </cell>
        </row>
        <row r="410">
          <cell r="J410" t="str">
            <v>04-026-01-48</v>
          </cell>
          <cell r="K410" t="str">
            <v>A</v>
          </cell>
          <cell r="L410" t="str">
            <v>N</v>
          </cell>
        </row>
        <row r="411">
          <cell r="J411" t="str">
            <v>04-027-01-49</v>
          </cell>
          <cell r="K411" t="str">
            <v>A</v>
          </cell>
          <cell r="L411" t="str">
            <v>N</v>
          </cell>
        </row>
        <row r="412">
          <cell r="J412" t="str">
            <v>04-028-01-50</v>
          </cell>
          <cell r="K412" t="str">
            <v>A</v>
          </cell>
          <cell r="L412" t="str">
            <v>N</v>
          </cell>
        </row>
        <row r="413">
          <cell r="J413" t="str">
            <v>04-029-01-51</v>
          </cell>
          <cell r="K413" t="str">
            <v>A</v>
          </cell>
          <cell r="L413" t="str">
            <v>S</v>
          </cell>
        </row>
        <row r="414">
          <cell r="J414" t="str">
            <v>04-030-01-02</v>
          </cell>
          <cell r="K414" t="str">
            <v>E</v>
          </cell>
          <cell r="L414" t="str">
            <v>S</v>
          </cell>
        </row>
        <row r="415">
          <cell r="J415" t="str">
            <v>04-030-02-03</v>
          </cell>
          <cell r="K415" t="str">
            <v>E</v>
          </cell>
          <cell r="L415" t="str">
            <v>S</v>
          </cell>
        </row>
        <row r="416">
          <cell r="J416" t="str">
            <v>04-030-03-04</v>
          </cell>
          <cell r="K416" t="str">
            <v>E</v>
          </cell>
          <cell r="L416" t="str">
            <v>S</v>
          </cell>
        </row>
        <row r="417">
          <cell r="J417" t="str">
            <v>04-030-04-05</v>
          </cell>
          <cell r="K417" t="str">
            <v>E</v>
          </cell>
          <cell r="L417" t="str">
            <v>S</v>
          </cell>
        </row>
        <row r="418">
          <cell r="J418" t="str">
            <v>04-030-05-06</v>
          </cell>
          <cell r="K418" t="str">
            <v>E</v>
          </cell>
          <cell r="L418" t="str">
            <v>S</v>
          </cell>
        </row>
        <row r="419">
          <cell r="J419" t="str">
            <v>04-030-06-07</v>
          </cell>
          <cell r="K419" t="str">
            <v>E</v>
          </cell>
          <cell r="L419" t="str">
            <v>S</v>
          </cell>
        </row>
        <row r="420">
          <cell r="J420" t="str">
            <v>04-030-07-08</v>
          </cell>
          <cell r="K420" t="str">
            <v>E</v>
          </cell>
          <cell r="L420" t="str">
            <v>S</v>
          </cell>
        </row>
        <row r="421">
          <cell r="J421" t="str">
            <v>04-030-08-09</v>
          </cell>
          <cell r="K421" t="str">
            <v>E</v>
          </cell>
          <cell r="L421" t="str">
            <v>N</v>
          </cell>
        </row>
        <row r="422">
          <cell r="J422" t="str">
            <v>04-030-09-10</v>
          </cell>
          <cell r="K422" t="str">
            <v>E</v>
          </cell>
          <cell r="L422" t="str">
            <v>N</v>
          </cell>
        </row>
        <row r="423">
          <cell r="J423" t="str">
            <v>04-030-10-11</v>
          </cell>
          <cell r="K423" t="str">
            <v>E</v>
          </cell>
          <cell r="L423" t="str">
            <v>N</v>
          </cell>
        </row>
        <row r="424">
          <cell r="J424" t="str">
            <v>04-030-11-12</v>
          </cell>
          <cell r="K424" t="str">
            <v>E</v>
          </cell>
          <cell r="L424" t="str">
            <v>N</v>
          </cell>
        </row>
        <row r="425">
          <cell r="J425" t="str">
            <v>04-030-12-13</v>
          </cell>
          <cell r="K425" t="str">
            <v>E</v>
          </cell>
          <cell r="L425" t="str">
            <v>N</v>
          </cell>
        </row>
        <row r="426">
          <cell r="J426" t="str">
            <v>04-030-13-14</v>
          </cell>
          <cell r="K426" t="str">
            <v>E</v>
          </cell>
          <cell r="L426" t="str">
            <v>N</v>
          </cell>
        </row>
        <row r="427">
          <cell r="J427" t="str">
            <v>04-030-14-15</v>
          </cell>
          <cell r="K427" t="str">
            <v>E</v>
          </cell>
          <cell r="L427" t="str">
            <v>N</v>
          </cell>
        </row>
        <row r="428">
          <cell r="J428" t="str">
            <v>04-030-15-16</v>
          </cell>
          <cell r="K428" t="str">
            <v>E</v>
          </cell>
          <cell r="L428" t="str">
            <v>N</v>
          </cell>
        </row>
        <row r="429">
          <cell r="J429" t="str">
            <v>04-030-16-17</v>
          </cell>
          <cell r="K429" t="str">
            <v>E</v>
          </cell>
          <cell r="L429" t="str">
            <v>N</v>
          </cell>
        </row>
        <row r="430">
          <cell r="J430" t="str">
            <v>04-030-17-18</v>
          </cell>
          <cell r="K430" t="str">
            <v>E</v>
          </cell>
          <cell r="L430" t="str">
            <v>N</v>
          </cell>
        </row>
        <row r="431">
          <cell r="J431" t="str">
            <v>04-030-18-19</v>
          </cell>
          <cell r="K431" t="str">
            <v>E</v>
          </cell>
          <cell r="L431" t="str">
            <v>N</v>
          </cell>
        </row>
        <row r="432">
          <cell r="J432" t="str">
            <v>04-030-19-20</v>
          </cell>
          <cell r="K432" t="str">
            <v>E</v>
          </cell>
          <cell r="L432" t="str">
            <v>N</v>
          </cell>
        </row>
        <row r="433">
          <cell r="J433" t="str">
            <v>04-030-20-21</v>
          </cell>
          <cell r="K433" t="str">
            <v>E</v>
          </cell>
          <cell r="L433" t="str">
            <v>N</v>
          </cell>
        </row>
        <row r="434">
          <cell r="J434" t="str">
            <v>04-030-21-22</v>
          </cell>
          <cell r="K434" t="str">
            <v>E</v>
          </cell>
          <cell r="L434" t="str">
            <v>N</v>
          </cell>
        </row>
        <row r="435">
          <cell r="J435" t="str">
            <v>04-030-22-23</v>
          </cell>
          <cell r="K435" t="str">
            <v>A</v>
          </cell>
          <cell r="L435" t="str">
            <v>N</v>
          </cell>
        </row>
        <row r="436">
          <cell r="J436" t="str">
            <v>04-030-23-24</v>
          </cell>
          <cell r="K436" t="str">
            <v>A</v>
          </cell>
          <cell r="L436" t="str">
            <v>N</v>
          </cell>
        </row>
        <row r="437">
          <cell r="J437" t="str">
            <v>04-030-24-25</v>
          </cell>
          <cell r="K437" t="str">
            <v>A</v>
          </cell>
          <cell r="L437" t="str">
            <v>N</v>
          </cell>
        </row>
        <row r="438">
          <cell r="J438" t="str">
            <v>04-030-25-26</v>
          </cell>
          <cell r="K438" t="str">
            <v>A</v>
          </cell>
          <cell r="L438" t="str">
            <v>N</v>
          </cell>
        </row>
        <row r="439">
          <cell r="J439" t="str">
            <v>04-030-26-27</v>
          </cell>
          <cell r="K439" t="str">
            <v>A</v>
          </cell>
          <cell r="L439" t="str">
            <v>N</v>
          </cell>
        </row>
        <row r="440">
          <cell r="J440" t="str">
            <v>04-030-27-28</v>
          </cell>
          <cell r="K440" t="str">
            <v>A</v>
          </cell>
          <cell r="L440" t="str">
            <v>N</v>
          </cell>
        </row>
        <row r="441">
          <cell r="J441" t="str">
            <v>04-030-28-29</v>
          </cell>
          <cell r="K441" t="str">
            <v>A</v>
          </cell>
          <cell r="L441" t="str">
            <v>N</v>
          </cell>
        </row>
        <row r="442">
          <cell r="J442" t="str">
            <v>04-030-29-30</v>
          </cell>
          <cell r="K442" t="str">
            <v>A</v>
          </cell>
          <cell r="L442" t="str">
            <v>N</v>
          </cell>
        </row>
        <row r="443">
          <cell r="J443" t="str">
            <v>04-030-30-31</v>
          </cell>
          <cell r="K443" t="str">
            <v>A</v>
          </cell>
          <cell r="L443" t="str">
            <v>N</v>
          </cell>
        </row>
        <row r="444">
          <cell r="J444" t="str">
            <v>04-030-31-32</v>
          </cell>
          <cell r="K444" t="str">
            <v>A</v>
          </cell>
          <cell r="L444" t="str">
            <v>N</v>
          </cell>
        </row>
        <row r="445">
          <cell r="J445" t="str">
            <v>04-030-32-33</v>
          </cell>
          <cell r="K445" t="str">
            <v>A</v>
          </cell>
          <cell r="L445" t="str">
            <v>N</v>
          </cell>
        </row>
        <row r="446">
          <cell r="J446" t="str">
            <v>04-030-33-34</v>
          </cell>
          <cell r="K446" t="str">
            <v>A</v>
          </cell>
          <cell r="L446" t="str">
            <v>N</v>
          </cell>
        </row>
        <row r="447">
          <cell r="J447" t="str">
            <v>04-030-34-35</v>
          </cell>
          <cell r="K447" t="str">
            <v>A</v>
          </cell>
          <cell r="L447" t="str">
            <v>N</v>
          </cell>
        </row>
        <row r="448">
          <cell r="J448" t="str">
            <v>04-030-35-36</v>
          </cell>
          <cell r="K448" t="str">
            <v>A</v>
          </cell>
          <cell r="L448" t="str">
            <v>N</v>
          </cell>
        </row>
        <row r="449">
          <cell r="J449" t="str">
            <v>04-030-36-37</v>
          </cell>
          <cell r="K449" t="str">
            <v>E</v>
          </cell>
          <cell r="L449" t="str">
            <v>N</v>
          </cell>
        </row>
        <row r="450">
          <cell r="J450" t="str">
            <v>04-030-37-38</v>
          </cell>
          <cell r="K450" t="str">
            <v>E</v>
          </cell>
          <cell r="L450" t="str">
            <v>N</v>
          </cell>
        </row>
        <row r="451">
          <cell r="J451" t="str">
            <v>04-030-38-39</v>
          </cell>
          <cell r="K451" t="str">
            <v>E</v>
          </cell>
          <cell r="L451" t="str">
            <v>N</v>
          </cell>
        </row>
        <row r="452">
          <cell r="J452" t="str">
            <v>04-030-39-40</v>
          </cell>
          <cell r="K452" t="str">
            <v>E</v>
          </cell>
          <cell r="L452" t="str">
            <v>N</v>
          </cell>
        </row>
        <row r="453">
          <cell r="J453" t="str">
            <v>04-030-40-41</v>
          </cell>
          <cell r="K453" t="str">
            <v>E</v>
          </cell>
          <cell r="L453" t="str">
            <v>N</v>
          </cell>
        </row>
        <row r="454">
          <cell r="J454" t="str">
            <v>04-030-41-42</v>
          </cell>
          <cell r="K454" t="str">
            <v>E</v>
          </cell>
          <cell r="L454" t="str">
            <v>N</v>
          </cell>
        </row>
        <row r="455">
          <cell r="J455" t="str">
            <v>04-030-42-43</v>
          </cell>
          <cell r="K455" t="str">
            <v>E</v>
          </cell>
          <cell r="L455" t="str">
            <v>N</v>
          </cell>
        </row>
        <row r="456">
          <cell r="J456" t="str">
            <v>04-030-43-44</v>
          </cell>
          <cell r="K456" t="str">
            <v>E</v>
          </cell>
          <cell r="L456" t="str">
            <v>N</v>
          </cell>
        </row>
        <row r="457">
          <cell r="J457" t="str">
            <v>04-030-44-45</v>
          </cell>
          <cell r="K457" t="str">
            <v>E</v>
          </cell>
          <cell r="L457" t="str">
            <v>N</v>
          </cell>
        </row>
        <row r="458">
          <cell r="J458" t="str">
            <v>04-030-45-46</v>
          </cell>
          <cell r="K458" t="str">
            <v>E</v>
          </cell>
          <cell r="L458" t="str">
            <v>N</v>
          </cell>
        </row>
        <row r="459">
          <cell r="J459" t="str">
            <v>04-030-46-52</v>
          </cell>
          <cell r="K459" t="str">
            <v>E</v>
          </cell>
          <cell r="L459" t="str">
            <v>N</v>
          </cell>
        </row>
        <row r="460">
          <cell r="J460" t="str">
            <v>04-031-01-02</v>
          </cell>
          <cell r="K460" t="str">
            <v>A</v>
          </cell>
          <cell r="L460" t="str">
            <v>N</v>
          </cell>
        </row>
        <row r="461">
          <cell r="J461" t="str">
            <v>04-031-02-03</v>
          </cell>
          <cell r="K461" t="str">
            <v>A</v>
          </cell>
          <cell r="L461" t="str">
            <v>N</v>
          </cell>
        </row>
        <row r="462">
          <cell r="J462" t="str">
            <v>04-031-03-04</v>
          </cell>
          <cell r="K462" t="str">
            <v>A</v>
          </cell>
          <cell r="L462" t="str">
            <v>N</v>
          </cell>
        </row>
        <row r="463">
          <cell r="J463" t="str">
            <v>04-031-04-05</v>
          </cell>
          <cell r="K463" t="str">
            <v>A</v>
          </cell>
          <cell r="L463" t="str">
            <v>N</v>
          </cell>
        </row>
        <row r="464">
          <cell r="J464" t="str">
            <v>04-031-05-06</v>
          </cell>
          <cell r="K464" t="str">
            <v>A</v>
          </cell>
          <cell r="L464" t="str">
            <v>N</v>
          </cell>
        </row>
        <row r="465">
          <cell r="J465" t="str">
            <v>04-031-06-07</v>
          </cell>
          <cell r="K465" t="str">
            <v>A</v>
          </cell>
          <cell r="L465" t="str">
            <v>N</v>
          </cell>
        </row>
        <row r="466">
          <cell r="J466" t="str">
            <v>04-031-07-08</v>
          </cell>
          <cell r="K466" t="str">
            <v>A</v>
          </cell>
          <cell r="L466" t="str">
            <v>N</v>
          </cell>
        </row>
        <row r="467">
          <cell r="J467" t="str">
            <v>04-031-08-09</v>
          </cell>
          <cell r="K467" t="str">
            <v>A</v>
          </cell>
          <cell r="L467" t="str">
            <v>N</v>
          </cell>
        </row>
        <row r="468">
          <cell r="J468" t="str">
            <v>04-031-09-10</v>
          </cell>
          <cell r="K468" t="str">
            <v>A</v>
          </cell>
          <cell r="L468" t="str">
            <v>N</v>
          </cell>
        </row>
        <row r="469">
          <cell r="J469" t="str">
            <v>04-031-10-11</v>
          </cell>
          <cell r="K469" t="str">
            <v>A</v>
          </cell>
          <cell r="L469" t="str">
            <v>N</v>
          </cell>
        </row>
        <row r="470">
          <cell r="J470" t="str">
            <v>04-031-11-12</v>
          </cell>
          <cell r="K470" t="str">
            <v>A</v>
          </cell>
          <cell r="L470" t="str">
            <v>N</v>
          </cell>
        </row>
        <row r="471">
          <cell r="J471" t="str">
            <v>04-031-12-13</v>
          </cell>
          <cell r="K471" t="str">
            <v>A</v>
          </cell>
          <cell r="L471" t="str">
            <v>N</v>
          </cell>
        </row>
        <row r="472">
          <cell r="J472" t="str">
            <v>04-031-13-14</v>
          </cell>
          <cell r="K472" t="str">
            <v>A</v>
          </cell>
          <cell r="L472" t="str">
            <v>N</v>
          </cell>
        </row>
        <row r="473">
          <cell r="J473" t="str">
            <v>04-031-14-15</v>
          </cell>
          <cell r="K473" t="str">
            <v>A</v>
          </cell>
          <cell r="L473" t="str">
            <v>N</v>
          </cell>
        </row>
        <row r="474">
          <cell r="J474" t="str">
            <v>04-031-15-16</v>
          </cell>
          <cell r="K474" t="str">
            <v>A</v>
          </cell>
          <cell r="L474" t="str">
            <v>N</v>
          </cell>
        </row>
        <row r="475">
          <cell r="J475" t="str">
            <v>04-031-16-17</v>
          </cell>
          <cell r="K475" t="str">
            <v>A</v>
          </cell>
          <cell r="L475" t="str">
            <v>N</v>
          </cell>
        </row>
        <row r="476">
          <cell r="J476" t="str">
            <v>04-031-17-18</v>
          </cell>
          <cell r="K476" t="str">
            <v>A</v>
          </cell>
          <cell r="L476" t="str">
            <v>N</v>
          </cell>
        </row>
        <row r="477">
          <cell r="J477" t="str">
            <v>04-031-18-19</v>
          </cell>
          <cell r="K477" t="str">
            <v>A</v>
          </cell>
          <cell r="L477" t="str">
            <v>N</v>
          </cell>
        </row>
        <row r="478">
          <cell r="J478" t="str">
            <v>04-031-19-20</v>
          </cell>
          <cell r="K478" t="str">
            <v>A</v>
          </cell>
          <cell r="L478" t="str">
            <v>N</v>
          </cell>
        </row>
        <row r="479">
          <cell r="J479" t="str">
            <v>04-031-20-21</v>
          </cell>
          <cell r="K479" t="str">
            <v>A</v>
          </cell>
          <cell r="L479" t="str">
            <v>N</v>
          </cell>
        </row>
        <row r="480">
          <cell r="J480" t="str">
            <v>04-031-21-22</v>
          </cell>
          <cell r="K480" t="str">
            <v>A</v>
          </cell>
          <cell r="L480" t="str">
            <v>N</v>
          </cell>
        </row>
        <row r="481">
          <cell r="J481" t="str">
            <v>04-031-22-23</v>
          </cell>
          <cell r="K481" t="str">
            <v>A</v>
          </cell>
          <cell r="L481" t="str">
            <v>N</v>
          </cell>
        </row>
        <row r="482">
          <cell r="J482" t="str">
            <v>04-031-23-24</v>
          </cell>
          <cell r="K482" t="str">
            <v>A</v>
          </cell>
          <cell r="L482" t="str">
            <v>N</v>
          </cell>
        </row>
        <row r="483">
          <cell r="J483" t="str">
            <v>04-031-24-25</v>
          </cell>
          <cell r="K483" t="str">
            <v>A</v>
          </cell>
          <cell r="L483" t="str">
            <v>N</v>
          </cell>
        </row>
        <row r="484">
          <cell r="J484" t="str">
            <v>04-031-25-26</v>
          </cell>
          <cell r="K484" t="str">
            <v>A</v>
          </cell>
          <cell r="L484" t="str">
            <v>N</v>
          </cell>
        </row>
        <row r="485">
          <cell r="J485" t="str">
            <v>04-031-26-27</v>
          </cell>
          <cell r="K485" t="str">
            <v>A</v>
          </cell>
          <cell r="L485" t="str">
            <v>N</v>
          </cell>
        </row>
        <row r="486">
          <cell r="J486" t="str">
            <v>04-031-27-28</v>
          </cell>
          <cell r="K486" t="str">
            <v>A</v>
          </cell>
          <cell r="L486" t="str">
            <v>N</v>
          </cell>
        </row>
        <row r="487">
          <cell r="J487" t="str">
            <v>04-031-28-29</v>
          </cell>
          <cell r="K487" t="str">
            <v>A</v>
          </cell>
          <cell r="L487" t="str">
            <v>N</v>
          </cell>
        </row>
        <row r="488">
          <cell r="J488" t="str">
            <v>04-031-29-30</v>
          </cell>
          <cell r="K488" t="str">
            <v>A</v>
          </cell>
          <cell r="L488" t="str">
            <v>N</v>
          </cell>
        </row>
        <row r="489">
          <cell r="J489" t="str">
            <v>04-031-30-31</v>
          </cell>
          <cell r="K489" t="str">
            <v>A</v>
          </cell>
          <cell r="L489" t="str">
            <v>N</v>
          </cell>
        </row>
        <row r="490">
          <cell r="J490" t="str">
            <v>04-031-31-32</v>
          </cell>
          <cell r="K490" t="str">
            <v>A</v>
          </cell>
          <cell r="L490" t="str">
            <v>N</v>
          </cell>
        </row>
        <row r="491">
          <cell r="J491" t="str">
            <v>04-031-32-33</v>
          </cell>
          <cell r="K491" t="str">
            <v>A</v>
          </cell>
          <cell r="L491" t="str">
            <v>N</v>
          </cell>
        </row>
        <row r="492">
          <cell r="J492" t="str">
            <v>04-031-33-34</v>
          </cell>
          <cell r="K492" t="str">
            <v>A</v>
          </cell>
          <cell r="L492" t="str">
            <v>N</v>
          </cell>
        </row>
        <row r="493">
          <cell r="J493" t="str">
            <v>04-031-34-35</v>
          </cell>
          <cell r="K493" t="str">
            <v>A</v>
          </cell>
          <cell r="L493" t="str">
            <v>N</v>
          </cell>
        </row>
        <row r="494">
          <cell r="J494" t="str">
            <v>04-031-35-36</v>
          </cell>
          <cell r="K494" t="str">
            <v>A</v>
          </cell>
          <cell r="L494" t="str">
            <v>N</v>
          </cell>
        </row>
        <row r="495">
          <cell r="J495" t="str">
            <v>04-031-36-37</v>
          </cell>
          <cell r="K495" t="str">
            <v>A</v>
          </cell>
          <cell r="L495" t="str">
            <v>N</v>
          </cell>
        </row>
        <row r="496">
          <cell r="J496" t="str">
            <v>04-031-37-38</v>
          </cell>
          <cell r="K496" t="str">
            <v>A</v>
          </cell>
          <cell r="L496" t="str">
            <v>N</v>
          </cell>
        </row>
        <row r="497">
          <cell r="J497" t="str">
            <v>04-031-38-39</v>
          </cell>
          <cell r="K497" t="str">
            <v>A</v>
          </cell>
          <cell r="L497" t="str">
            <v>N</v>
          </cell>
        </row>
        <row r="498">
          <cell r="J498" t="str">
            <v>04-031-39-40</v>
          </cell>
          <cell r="K498" t="str">
            <v>A</v>
          </cell>
          <cell r="L498" t="str">
            <v>N</v>
          </cell>
        </row>
        <row r="499">
          <cell r="J499" t="str">
            <v>04-031-40-41</v>
          </cell>
          <cell r="K499" t="str">
            <v>A</v>
          </cell>
          <cell r="L499" t="str">
            <v>N</v>
          </cell>
        </row>
        <row r="500">
          <cell r="J500" t="str">
            <v>04-031-41-42</v>
          </cell>
          <cell r="K500" t="str">
            <v>A</v>
          </cell>
          <cell r="L500" t="str">
            <v>N</v>
          </cell>
        </row>
        <row r="501">
          <cell r="J501" t="str">
            <v>04-031-42-43</v>
          </cell>
          <cell r="K501" t="str">
            <v>A</v>
          </cell>
          <cell r="L501" t="str">
            <v>N</v>
          </cell>
        </row>
        <row r="502">
          <cell r="J502" t="str">
            <v>04-031-43-44</v>
          </cell>
          <cell r="K502" t="str">
            <v>A</v>
          </cell>
          <cell r="L502" t="str">
            <v>N</v>
          </cell>
        </row>
        <row r="503">
          <cell r="J503" t="str">
            <v>04-031-44-45</v>
          </cell>
          <cell r="K503" t="str">
            <v>A</v>
          </cell>
          <cell r="L503" t="str">
            <v>N</v>
          </cell>
        </row>
        <row r="504">
          <cell r="J504" t="str">
            <v>04-031-45-46</v>
          </cell>
          <cell r="K504" t="str">
            <v>A</v>
          </cell>
          <cell r="L504" t="str">
            <v>N</v>
          </cell>
        </row>
        <row r="505">
          <cell r="J505" t="str">
            <v>04-031-46-47</v>
          </cell>
          <cell r="K505" t="str">
            <v>A</v>
          </cell>
          <cell r="L505" t="str">
            <v>N</v>
          </cell>
        </row>
        <row r="506">
          <cell r="J506" t="str">
            <v>04-031-47-48</v>
          </cell>
          <cell r="K506" t="str">
            <v>A</v>
          </cell>
          <cell r="L506" t="str">
            <v>N</v>
          </cell>
        </row>
        <row r="507">
          <cell r="J507" t="str">
            <v>04-031-48-49</v>
          </cell>
          <cell r="K507" t="str">
            <v>A</v>
          </cell>
          <cell r="L507" t="str">
            <v>N</v>
          </cell>
        </row>
        <row r="508">
          <cell r="J508" t="str">
            <v>04-031-49-50</v>
          </cell>
          <cell r="K508" t="str">
            <v>A</v>
          </cell>
          <cell r="L508" t="str">
            <v>N</v>
          </cell>
        </row>
        <row r="509">
          <cell r="J509" t="str">
            <v>04-031-50-51</v>
          </cell>
          <cell r="K509" t="str">
            <v>A</v>
          </cell>
          <cell r="L509" t="str">
            <v>N</v>
          </cell>
        </row>
        <row r="510">
          <cell r="J510" t="str">
            <v>04-031-51-52</v>
          </cell>
          <cell r="K510" t="str">
            <v>A</v>
          </cell>
          <cell r="L510" t="str">
            <v>N</v>
          </cell>
        </row>
        <row r="511">
          <cell r="J511" t="str">
            <v>04-031-52-55</v>
          </cell>
          <cell r="K511" t="str">
            <v>A</v>
          </cell>
          <cell r="L511" t="str">
            <v>N</v>
          </cell>
        </row>
        <row r="512">
          <cell r="J512" t="str">
            <v>04-032-01-02</v>
          </cell>
          <cell r="K512" t="str">
            <v>A</v>
          </cell>
          <cell r="L512" t="str">
            <v>N</v>
          </cell>
        </row>
        <row r="513">
          <cell r="J513" t="str">
            <v>04-032-02-03</v>
          </cell>
          <cell r="K513" t="str">
            <v>A</v>
          </cell>
          <cell r="L513" t="str">
            <v>N</v>
          </cell>
        </row>
        <row r="514">
          <cell r="J514" t="str">
            <v>04-032-03-02</v>
          </cell>
          <cell r="K514" t="str">
            <v>A</v>
          </cell>
          <cell r="L514" t="str">
            <v>N</v>
          </cell>
        </row>
        <row r="515">
          <cell r="J515" t="str">
            <v>04-033-01-02</v>
          </cell>
          <cell r="K515" t="str">
            <v>A</v>
          </cell>
          <cell r="L515" t="str">
            <v>N</v>
          </cell>
        </row>
        <row r="516">
          <cell r="J516" t="str">
            <v>04-033-02-03</v>
          </cell>
          <cell r="K516" t="str">
            <v>A</v>
          </cell>
          <cell r="L516" t="str">
            <v>N</v>
          </cell>
        </row>
        <row r="517">
          <cell r="J517" t="str">
            <v>04-033-03-03</v>
          </cell>
          <cell r="K517" t="str">
            <v>A</v>
          </cell>
          <cell r="L517" t="str">
            <v>N</v>
          </cell>
        </row>
        <row r="518">
          <cell r="J518" t="str">
            <v>04-034-01-02</v>
          </cell>
          <cell r="K518" t="str">
            <v>A</v>
          </cell>
          <cell r="L518" t="str">
            <v>N</v>
          </cell>
        </row>
        <row r="519">
          <cell r="J519" t="str">
            <v>04-034-02-03</v>
          </cell>
          <cell r="K519" t="str">
            <v>A</v>
          </cell>
          <cell r="L519" t="str">
            <v>N</v>
          </cell>
        </row>
        <row r="520">
          <cell r="J520" t="str">
            <v>04-034-03-04</v>
          </cell>
          <cell r="K520" t="str">
            <v>A</v>
          </cell>
          <cell r="L520" t="str">
            <v>N</v>
          </cell>
        </row>
        <row r="521">
          <cell r="J521" t="str">
            <v>04-035-01-02</v>
          </cell>
          <cell r="K521" t="str">
            <v>A</v>
          </cell>
          <cell r="L521" t="str">
            <v>N</v>
          </cell>
        </row>
        <row r="522">
          <cell r="J522" t="str">
            <v>04-035-02-06</v>
          </cell>
          <cell r="K522" t="str">
            <v>A</v>
          </cell>
          <cell r="L522" t="str">
            <v>N</v>
          </cell>
        </row>
        <row r="523">
          <cell r="J523" t="str">
            <v>04-036-01-02</v>
          </cell>
          <cell r="K523" t="str">
            <v>A</v>
          </cell>
          <cell r="L523" t="str">
            <v>N</v>
          </cell>
        </row>
        <row r="524">
          <cell r="J524" t="str">
            <v>04-036-02-07</v>
          </cell>
          <cell r="K524" t="str">
            <v>A</v>
          </cell>
          <cell r="L524" t="str">
            <v>N</v>
          </cell>
        </row>
        <row r="525">
          <cell r="J525" t="str">
            <v>04-037-01-02</v>
          </cell>
          <cell r="K525" t="str">
            <v>A</v>
          </cell>
          <cell r="L525" t="str">
            <v>N</v>
          </cell>
        </row>
        <row r="526">
          <cell r="J526" t="str">
            <v>04-037-02-08</v>
          </cell>
          <cell r="K526" t="str">
            <v>A</v>
          </cell>
          <cell r="L526" t="str">
            <v>N</v>
          </cell>
        </row>
        <row r="527">
          <cell r="J527" t="str">
            <v>04-038-01-02</v>
          </cell>
          <cell r="K527" t="str">
            <v>A</v>
          </cell>
          <cell r="L527" t="str">
            <v>N</v>
          </cell>
        </row>
        <row r="528">
          <cell r="J528" t="str">
            <v>04-038-02-09</v>
          </cell>
          <cell r="K528" t="str">
            <v>A</v>
          </cell>
          <cell r="L528" t="str">
            <v>N</v>
          </cell>
        </row>
        <row r="529">
          <cell r="J529" t="str">
            <v>04-039-01-10</v>
          </cell>
          <cell r="K529" t="str">
            <v>A</v>
          </cell>
          <cell r="L529" t="str">
            <v>S</v>
          </cell>
        </row>
        <row r="530">
          <cell r="J530" t="str">
            <v>04-040-01-02</v>
          </cell>
          <cell r="K530" t="str">
            <v>A</v>
          </cell>
          <cell r="L530" t="str">
            <v>N</v>
          </cell>
        </row>
        <row r="531">
          <cell r="J531" t="str">
            <v>04-040-02-03</v>
          </cell>
          <cell r="K531" t="str">
            <v>A</v>
          </cell>
          <cell r="L531" t="str">
            <v>N</v>
          </cell>
        </row>
        <row r="532">
          <cell r="J532" t="str">
            <v>04-040-03-04</v>
          </cell>
          <cell r="K532" t="str">
            <v>A</v>
          </cell>
          <cell r="L532" t="str">
            <v>N</v>
          </cell>
        </row>
        <row r="533">
          <cell r="J533" t="str">
            <v>04-040-04-10</v>
          </cell>
          <cell r="K533" t="str">
            <v>A</v>
          </cell>
          <cell r="L533" t="str">
            <v>N</v>
          </cell>
        </row>
        <row r="534">
          <cell r="J534" t="str">
            <v>04-041-01-02</v>
          </cell>
          <cell r="K534" t="str">
            <v>A</v>
          </cell>
          <cell r="L534" t="str">
            <v>N</v>
          </cell>
        </row>
        <row r="535">
          <cell r="J535" t="str">
            <v>04-041-02-03</v>
          </cell>
          <cell r="K535" t="str">
            <v>A</v>
          </cell>
          <cell r="L535" t="str">
            <v>N</v>
          </cell>
        </row>
        <row r="536">
          <cell r="J536" t="str">
            <v>04-041-03-11</v>
          </cell>
          <cell r="K536" t="str">
            <v>A</v>
          </cell>
          <cell r="L536" t="str">
            <v>N</v>
          </cell>
        </row>
        <row r="537">
          <cell r="J537" t="str">
            <v>04-042-01-02</v>
          </cell>
          <cell r="K537" t="str">
            <v>A</v>
          </cell>
          <cell r="L537" t="str">
            <v>N</v>
          </cell>
        </row>
        <row r="538">
          <cell r="J538" t="str">
            <v>04-042-02-03</v>
          </cell>
          <cell r="K538" t="str">
            <v>A</v>
          </cell>
          <cell r="L538" t="str">
            <v>N</v>
          </cell>
        </row>
        <row r="539">
          <cell r="J539" t="str">
            <v>04-042-03-12</v>
          </cell>
          <cell r="K539" t="str">
            <v>A</v>
          </cell>
          <cell r="L539" t="str">
            <v>N</v>
          </cell>
        </row>
        <row r="540">
          <cell r="J540" t="str">
            <v>04-043-01-02</v>
          </cell>
          <cell r="K540" t="str">
            <v>A</v>
          </cell>
          <cell r="L540" t="str">
            <v>N</v>
          </cell>
        </row>
        <row r="541">
          <cell r="J541" t="str">
            <v>04-043-02-03</v>
          </cell>
          <cell r="K541" t="str">
            <v>A</v>
          </cell>
          <cell r="L541" t="str">
            <v>N</v>
          </cell>
        </row>
        <row r="542">
          <cell r="J542" t="str">
            <v>04-043-03-13</v>
          </cell>
          <cell r="K542" t="str">
            <v>A</v>
          </cell>
          <cell r="L542" t="str">
            <v>N</v>
          </cell>
        </row>
        <row r="543">
          <cell r="J543" t="str">
            <v>04-044-01-02</v>
          </cell>
          <cell r="K543" t="str">
            <v>G</v>
          </cell>
          <cell r="L543" t="str">
            <v>N</v>
          </cell>
        </row>
        <row r="544">
          <cell r="J544" t="str">
            <v>04-044-02-14</v>
          </cell>
          <cell r="K544" t="str">
            <v>G</v>
          </cell>
          <cell r="L544" t="str">
            <v>N</v>
          </cell>
        </row>
        <row r="545">
          <cell r="J545" t="str">
            <v>04-045-01-02</v>
          </cell>
          <cell r="K545" t="str">
            <v>A</v>
          </cell>
          <cell r="L545" t="str">
            <v>N</v>
          </cell>
        </row>
        <row r="546">
          <cell r="J546" t="str">
            <v>04-045-02-03</v>
          </cell>
          <cell r="K546" t="str">
            <v>A</v>
          </cell>
          <cell r="L546" t="str">
            <v>N</v>
          </cell>
        </row>
        <row r="547">
          <cell r="J547" t="str">
            <v>04-045-03-15</v>
          </cell>
          <cell r="K547" t="str">
            <v>A</v>
          </cell>
          <cell r="L547" t="str">
            <v>N</v>
          </cell>
        </row>
        <row r="548">
          <cell r="J548" t="str">
            <v>04-046-01-02</v>
          </cell>
          <cell r="K548" t="str">
            <v>A</v>
          </cell>
          <cell r="L548" t="str">
            <v>N</v>
          </cell>
        </row>
        <row r="549">
          <cell r="J549" t="str">
            <v>04-046-02-03</v>
          </cell>
          <cell r="K549" t="str">
            <v>A</v>
          </cell>
          <cell r="L549" t="str">
            <v>N</v>
          </cell>
        </row>
        <row r="550">
          <cell r="J550" t="str">
            <v>04-046-03-16</v>
          </cell>
          <cell r="K550" t="str">
            <v>A</v>
          </cell>
          <cell r="L550" t="str">
            <v>N</v>
          </cell>
        </row>
        <row r="551">
          <cell r="J551" t="str">
            <v>04-047-01-02</v>
          </cell>
          <cell r="K551" t="str">
            <v>A</v>
          </cell>
          <cell r="L551" t="str">
            <v>N</v>
          </cell>
        </row>
        <row r="552">
          <cell r="J552" t="str">
            <v>04-047-02-03</v>
          </cell>
          <cell r="K552" t="str">
            <v>A</v>
          </cell>
          <cell r="L552" t="str">
            <v>N</v>
          </cell>
        </row>
        <row r="553">
          <cell r="J553" t="str">
            <v>04-047-03-17</v>
          </cell>
          <cell r="K553" t="str">
            <v>A</v>
          </cell>
          <cell r="L553" t="str">
            <v>N</v>
          </cell>
        </row>
        <row r="554">
          <cell r="J554" t="str">
            <v>04-048-01-02</v>
          </cell>
          <cell r="K554" t="str">
            <v>A</v>
          </cell>
          <cell r="L554" t="str">
            <v>N</v>
          </cell>
        </row>
        <row r="555">
          <cell r="J555" t="str">
            <v>04-048-02-19</v>
          </cell>
          <cell r="K555" t="str">
            <v>A</v>
          </cell>
          <cell r="L555" t="str">
            <v>N</v>
          </cell>
        </row>
        <row r="556">
          <cell r="J556" t="str">
            <v>04-049-01-02</v>
          </cell>
          <cell r="K556" t="str">
            <v>A</v>
          </cell>
          <cell r="L556" t="str">
            <v>N</v>
          </cell>
        </row>
        <row r="557">
          <cell r="J557" t="str">
            <v>04-049-02-20</v>
          </cell>
          <cell r="K557" t="str">
            <v>A</v>
          </cell>
          <cell r="L557" t="str">
            <v>N</v>
          </cell>
        </row>
        <row r="558">
          <cell r="J558" t="str">
            <v>04-050-01-02</v>
          </cell>
          <cell r="K558" t="str">
            <v>A</v>
          </cell>
          <cell r="L558" t="str">
            <v>N</v>
          </cell>
        </row>
        <row r="559">
          <cell r="J559" t="str">
            <v>04-050-02-21</v>
          </cell>
          <cell r="K559" t="str">
            <v>A</v>
          </cell>
          <cell r="L559" t="str">
            <v>N</v>
          </cell>
        </row>
        <row r="560">
          <cell r="J560" t="str">
            <v>04-051-01-02</v>
          </cell>
          <cell r="K560" t="str">
            <v>A</v>
          </cell>
          <cell r="L560" t="str">
            <v>N</v>
          </cell>
        </row>
        <row r="561">
          <cell r="J561" t="str">
            <v>04-051-02-22</v>
          </cell>
          <cell r="K561" t="str">
            <v>A</v>
          </cell>
          <cell r="L561" t="str">
            <v>N</v>
          </cell>
        </row>
        <row r="562">
          <cell r="J562" t="str">
            <v>04-052-01-02</v>
          </cell>
          <cell r="K562" t="str">
            <v>A</v>
          </cell>
          <cell r="L562" t="str">
            <v>N</v>
          </cell>
        </row>
        <row r="563">
          <cell r="J563" t="str">
            <v>04-052-02-03</v>
          </cell>
          <cell r="K563" t="str">
            <v>A</v>
          </cell>
          <cell r="L563" t="str">
            <v>N</v>
          </cell>
        </row>
        <row r="564">
          <cell r="J564" t="str">
            <v>04-052-03-04</v>
          </cell>
          <cell r="K564" t="str">
            <v>A</v>
          </cell>
          <cell r="L564" t="str">
            <v>N</v>
          </cell>
        </row>
        <row r="565">
          <cell r="J565" t="str">
            <v>04-052-04-23</v>
          </cell>
          <cell r="K565" t="str">
            <v>A</v>
          </cell>
          <cell r="L565" t="str">
            <v>N</v>
          </cell>
        </row>
        <row r="566">
          <cell r="J566" t="str">
            <v>04-053-01-02</v>
          </cell>
          <cell r="K566" t="str">
            <v>A</v>
          </cell>
          <cell r="L566" t="str">
            <v>N</v>
          </cell>
        </row>
        <row r="567">
          <cell r="J567" t="str">
            <v>04-053-02-03</v>
          </cell>
          <cell r="K567" t="str">
            <v>A</v>
          </cell>
          <cell r="L567" t="str">
            <v>N</v>
          </cell>
        </row>
        <row r="568">
          <cell r="J568" t="str">
            <v>04-053-03-24</v>
          </cell>
          <cell r="K568" t="str">
            <v>A</v>
          </cell>
          <cell r="L568" t="str">
            <v>N</v>
          </cell>
        </row>
        <row r="569">
          <cell r="J569" t="str">
            <v>04-054-01-02</v>
          </cell>
          <cell r="K569" t="str">
            <v>A</v>
          </cell>
          <cell r="L569" t="str">
            <v>N</v>
          </cell>
        </row>
        <row r="570">
          <cell r="J570" t="str">
            <v>04-054-02-03</v>
          </cell>
          <cell r="K570" t="str">
            <v>A</v>
          </cell>
          <cell r="L570" t="str">
            <v>N</v>
          </cell>
        </row>
        <row r="571">
          <cell r="J571" t="str">
            <v>04-054-03-25</v>
          </cell>
          <cell r="K571" t="str">
            <v>A</v>
          </cell>
          <cell r="L571" t="str">
            <v>N</v>
          </cell>
        </row>
        <row r="572">
          <cell r="J572" t="str">
            <v>04-055-01-02</v>
          </cell>
          <cell r="K572" t="str">
            <v>A</v>
          </cell>
          <cell r="L572" t="str">
            <v>N</v>
          </cell>
        </row>
        <row r="573">
          <cell r="J573" t="str">
            <v>04-055-02-03</v>
          </cell>
          <cell r="K573" t="str">
            <v>A</v>
          </cell>
          <cell r="L573" t="str">
            <v>N</v>
          </cell>
        </row>
        <row r="574">
          <cell r="J574" t="str">
            <v>04-055-03-26</v>
          </cell>
          <cell r="K574" t="str">
            <v>A</v>
          </cell>
          <cell r="L574" t="str">
            <v>N</v>
          </cell>
        </row>
        <row r="575">
          <cell r="J575" t="str">
            <v>04-056-01-02</v>
          </cell>
          <cell r="K575" t="str">
            <v>G</v>
          </cell>
          <cell r="L575" t="str">
            <v>N</v>
          </cell>
        </row>
        <row r="576">
          <cell r="J576" t="str">
            <v>04-056-02-03</v>
          </cell>
          <cell r="K576" t="str">
            <v>G</v>
          </cell>
          <cell r="L576" t="str">
            <v>N</v>
          </cell>
        </row>
        <row r="577">
          <cell r="J577" t="str">
            <v>04-056-03-27</v>
          </cell>
          <cell r="K577" t="str">
            <v>G</v>
          </cell>
          <cell r="L577" t="str">
            <v>N</v>
          </cell>
        </row>
        <row r="578">
          <cell r="J578" t="str">
            <v>04-057-01-02</v>
          </cell>
          <cell r="K578" t="str">
            <v>A</v>
          </cell>
          <cell r="L578" t="str">
            <v>N</v>
          </cell>
        </row>
        <row r="579">
          <cell r="J579" t="str">
            <v>04-057-02-03</v>
          </cell>
          <cell r="K579" t="str">
            <v>A</v>
          </cell>
          <cell r="L579" t="str">
            <v>N</v>
          </cell>
        </row>
        <row r="580">
          <cell r="J580" t="str">
            <v>04-057-03-28</v>
          </cell>
          <cell r="K580" t="str">
            <v>A</v>
          </cell>
          <cell r="L580" t="str">
            <v>N</v>
          </cell>
        </row>
        <row r="581">
          <cell r="J581" t="str">
            <v>04-058-01-02</v>
          </cell>
          <cell r="K581" t="str">
            <v>A</v>
          </cell>
          <cell r="L581" t="str">
            <v>N</v>
          </cell>
        </row>
        <row r="582">
          <cell r="J582" t="str">
            <v>04-058-02-03</v>
          </cell>
          <cell r="K582" t="str">
            <v>A</v>
          </cell>
          <cell r="L582" t="str">
            <v>N</v>
          </cell>
        </row>
        <row r="583">
          <cell r="J583" t="str">
            <v>04-058-03-29</v>
          </cell>
          <cell r="K583" t="str">
            <v>A</v>
          </cell>
          <cell r="L583" t="str">
            <v>N</v>
          </cell>
        </row>
        <row r="584">
          <cell r="J584" t="str">
            <v>04-059-01-02</v>
          </cell>
          <cell r="K584" t="str">
            <v>A</v>
          </cell>
          <cell r="L584" t="str">
            <v>N</v>
          </cell>
        </row>
        <row r="585">
          <cell r="J585" t="str">
            <v>04-059-02-03</v>
          </cell>
          <cell r="K585" t="str">
            <v>A</v>
          </cell>
          <cell r="L585" t="str">
            <v>N</v>
          </cell>
        </row>
        <row r="586">
          <cell r="J586" t="str">
            <v>04-059-03-30</v>
          </cell>
          <cell r="K586" t="str">
            <v>A</v>
          </cell>
          <cell r="L586" t="str">
            <v>N</v>
          </cell>
        </row>
        <row r="587">
          <cell r="J587" t="str">
            <v>04-060-01-02</v>
          </cell>
          <cell r="K587" t="str">
            <v>A</v>
          </cell>
          <cell r="L587" t="str">
            <v>N</v>
          </cell>
        </row>
        <row r="588">
          <cell r="J588" t="str">
            <v>04-060-02-32</v>
          </cell>
          <cell r="K588" t="str">
            <v>A</v>
          </cell>
          <cell r="L588" t="str">
            <v>N</v>
          </cell>
        </row>
        <row r="589">
          <cell r="J589" t="str">
            <v>04-061-01-02</v>
          </cell>
          <cell r="K589" t="str">
            <v>A</v>
          </cell>
          <cell r="L589" t="str">
            <v>N</v>
          </cell>
        </row>
        <row r="590">
          <cell r="J590" t="str">
            <v>04-061-02-33</v>
          </cell>
          <cell r="K590" t="str">
            <v>A</v>
          </cell>
          <cell r="L590" t="str">
            <v>N</v>
          </cell>
        </row>
        <row r="591">
          <cell r="J591" t="str">
            <v>04-062-01-02</v>
          </cell>
          <cell r="K591" t="str">
            <v>A</v>
          </cell>
          <cell r="L591" t="str">
            <v>N</v>
          </cell>
        </row>
        <row r="592">
          <cell r="J592" t="str">
            <v>04-062-02-34</v>
          </cell>
          <cell r="K592" t="str">
            <v>A</v>
          </cell>
          <cell r="L592" t="str">
            <v>N</v>
          </cell>
        </row>
        <row r="593">
          <cell r="J593" t="str">
            <v>04-063-01-02</v>
          </cell>
          <cell r="K593" t="str">
            <v>A</v>
          </cell>
          <cell r="L593" t="str">
            <v>N</v>
          </cell>
        </row>
        <row r="594">
          <cell r="J594" t="str">
            <v>04-063-02-35</v>
          </cell>
          <cell r="K594" t="str">
            <v>A</v>
          </cell>
          <cell r="L594" t="str">
            <v>N</v>
          </cell>
        </row>
        <row r="595">
          <cell r="J595" t="str">
            <v>04-064-01-02</v>
          </cell>
          <cell r="K595" t="str">
            <v>A</v>
          </cell>
          <cell r="L595" t="str">
            <v>N</v>
          </cell>
        </row>
        <row r="596">
          <cell r="J596" t="str">
            <v>04-064-02-03</v>
          </cell>
          <cell r="K596" t="str">
            <v>A</v>
          </cell>
          <cell r="L596" t="str">
            <v>S</v>
          </cell>
        </row>
        <row r="597">
          <cell r="J597" t="str">
            <v>04-064-03-04</v>
          </cell>
          <cell r="K597" t="str">
            <v>A</v>
          </cell>
          <cell r="L597" t="str">
            <v>S</v>
          </cell>
        </row>
        <row r="598">
          <cell r="J598" t="str">
            <v>04-064-04-36</v>
          </cell>
          <cell r="K598" t="str">
            <v>A</v>
          </cell>
          <cell r="L598" t="str">
            <v>S</v>
          </cell>
        </row>
        <row r="599">
          <cell r="J599" t="str">
            <v>04-065-01-02</v>
          </cell>
          <cell r="K599" t="str">
            <v>A</v>
          </cell>
          <cell r="L599" t="str">
            <v>N</v>
          </cell>
        </row>
        <row r="600">
          <cell r="J600" t="str">
            <v>04-065-02-03</v>
          </cell>
          <cell r="K600" t="str">
            <v>A</v>
          </cell>
          <cell r="L600" t="str">
            <v>N</v>
          </cell>
        </row>
        <row r="601">
          <cell r="J601" t="str">
            <v>04-065-03-37</v>
          </cell>
          <cell r="K601" t="str">
            <v>A</v>
          </cell>
          <cell r="L601" t="str">
            <v>N</v>
          </cell>
        </row>
        <row r="602">
          <cell r="J602" t="str">
            <v>04-066-01-02</v>
          </cell>
          <cell r="K602" t="str">
            <v>A</v>
          </cell>
          <cell r="L602" t="str">
            <v>N</v>
          </cell>
        </row>
        <row r="603">
          <cell r="J603" t="str">
            <v>04-066-02-03</v>
          </cell>
          <cell r="K603" t="str">
            <v>A</v>
          </cell>
          <cell r="L603" t="str">
            <v>N</v>
          </cell>
        </row>
        <row r="604">
          <cell r="J604" t="str">
            <v>04-066-03-38</v>
          </cell>
          <cell r="K604" t="str">
            <v>A</v>
          </cell>
          <cell r="L604" t="str">
            <v>N</v>
          </cell>
        </row>
        <row r="605">
          <cell r="J605" t="str">
            <v>04-067-01-02</v>
          </cell>
          <cell r="K605" t="str">
            <v>A</v>
          </cell>
          <cell r="L605" t="str">
            <v>N</v>
          </cell>
        </row>
        <row r="606">
          <cell r="J606" t="str">
            <v>04-067-02-03</v>
          </cell>
          <cell r="K606" t="str">
            <v>A</v>
          </cell>
          <cell r="L606" t="str">
            <v>N</v>
          </cell>
        </row>
        <row r="607">
          <cell r="J607" t="str">
            <v>04-067-03-39</v>
          </cell>
          <cell r="K607" t="str">
            <v>A</v>
          </cell>
          <cell r="L607" t="str">
            <v>N</v>
          </cell>
        </row>
        <row r="608">
          <cell r="J608" t="str">
            <v>04-068-01-02</v>
          </cell>
          <cell r="K608" t="str">
            <v>G</v>
          </cell>
          <cell r="L608" t="str">
            <v>N</v>
          </cell>
        </row>
        <row r="609">
          <cell r="J609" t="str">
            <v>04-068-02-03</v>
          </cell>
          <cell r="K609" t="str">
            <v>G</v>
          </cell>
          <cell r="L609" t="str">
            <v>N</v>
          </cell>
        </row>
        <row r="610">
          <cell r="J610" t="str">
            <v>04-068-03-04</v>
          </cell>
          <cell r="K610" t="str">
            <v>G</v>
          </cell>
          <cell r="L610" t="str">
            <v>N</v>
          </cell>
        </row>
        <row r="611">
          <cell r="J611" t="str">
            <v>04-068-04-05</v>
          </cell>
          <cell r="K611" t="str">
            <v>G</v>
          </cell>
          <cell r="L611" t="str">
            <v>N</v>
          </cell>
        </row>
        <row r="612">
          <cell r="J612" t="str">
            <v>04-068-05-06</v>
          </cell>
          <cell r="K612" t="str">
            <v>G</v>
          </cell>
          <cell r="L612" t="str">
            <v>N</v>
          </cell>
        </row>
        <row r="613">
          <cell r="J613" t="str">
            <v>04-068-06-07</v>
          </cell>
          <cell r="K613" t="str">
            <v>G</v>
          </cell>
          <cell r="L613" t="str">
            <v>N</v>
          </cell>
        </row>
        <row r="614">
          <cell r="J614" t="str">
            <v>04-068-07-40</v>
          </cell>
          <cell r="K614" t="str">
            <v>G</v>
          </cell>
          <cell r="L614" t="str">
            <v>N</v>
          </cell>
        </row>
        <row r="615">
          <cell r="J615" t="str">
            <v>04-069-01-02</v>
          </cell>
          <cell r="K615" t="str">
            <v>A</v>
          </cell>
          <cell r="L615" t="str">
            <v>N</v>
          </cell>
        </row>
        <row r="616">
          <cell r="J616" t="str">
            <v>04-069-02-03</v>
          </cell>
          <cell r="K616" t="str">
            <v>A</v>
          </cell>
          <cell r="L616" t="str">
            <v>N</v>
          </cell>
        </row>
        <row r="617">
          <cell r="J617" t="str">
            <v>04-069-03-41</v>
          </cell>
          <cell r="K617" t="str">
            <v>A</v>
          </cell>
          <cell r="L617" t="str">
            <v>N</v>
          </cell>
        </row>
        <row r="618">
          <cell r="J618" t="str">
            <v>04-070-01-02</v>
          </cell>
          <cell r="K618" t="str">
            <v>A</v>
          </cell>
          <cell r="L618" t="str">
            <v>N</v>
          </cell>
        </row>
        <row r="619">
          <cell r="J619" t="str">
            <v>04-070-02-03</v>
          </cell>
          <cell r="K619" t="str">
            <v>A</v>
          </cell>
          <cell r="L619" t="str">
            <v>N</v>
          </cell>
        </row>
        <row r="620">
          <cell r="J620" t="str">
            <v>04-070-03-42</v>
          </cell>
          <cell r="K620" t="str">
            <v>A</v>
          </cell>
          <cell r="L620" t="str">
            <v>N</v>
          </cell>
        </row>
        <row r="621">
          <cell r="J621" t="str">
            <v>04-071-01-02</v>
          </cell>
          <cell r="K621" t="str">
            <v>A</v>
          </cell>
          <cell r="L621" t="str">
            <v>N</v>
          </cell>
        </row>
        <row r="622">
          <cell r="J622" t="str">
            <v>04-071-02-03</v>
          </cell>
          <cell r="K622" t="str">
            <v>A</v>
          </cell>
          <cell r="L622" t="str">
            <v>N</v>
          </cell>
        </row>
        <row r="623">
          <cell r="J623" t="str">
            <v>04-071-03-43</v>
          </cell>
          <cell r="K623" t="str">
            <v>A</v>
          </cell>
          <cell r="L623" t="str">
            <v>N</v>
          </cell>
        </row>
        <row r="624">
          <cell r="J624" t="str">
            <v>04-072-01-02</v>
          </cell>
          <cell r="K624" t="str">
            <v>A</v>
          </cell>
          <cell r="L624" t="str">
            <v>N</v>
          </cell>
        </row>
        <row r="625">
          <cell r="J625" t="str">
            <v>04-072-02-45</v>
          </cell>
          <cell r="K625" t="str">
            <v>A</v>
          </cell>
          <cell r="L625" t="str">
            <v>N</v>
          </cell>
        </row>
        <row r="626">
          <cell r="J626" t="str">
            <v>04-073-01-02</v>
          </cell>
          <cell r="K626" t="str">
            <v>A</v>
          </cell>
          <cell r="L626" t="str">
            <v>N</v>
          </cell>
        </row>
        <row r="627">
          <cell r="J627" t="str">
            <v>04-073-02-46</v>
          </cell>
          <cell r="K627" t="str">
            <v>A</v>
          </cell>
          <cell r="L627" t="str">
            <v>N</v>
          </cell>
        </row>
        <row r="628">
          <cell r="J628" t="str">
            <v>04-074-01-02</v>
          </cell>
          <cell r="K628" t="str">
            <v>A</v>
          </cell>
          <cell r="L628" t="str">
            <v>N</v>
          </cell>
        </row>
        <row r="629">
          <cell r="J629" t="str">
            <v>04-074-02-47</v>
          </cell>
          <cell r="K629" t="str">
            <v>A</v>
          </cell>
          <cell r="L629" t="str">
            <v>N</v>
          </cell>
        </row>
        <row r="630">
          <cell r="J630" t="str">
            <v>04-075-01-02</v>
          </cell>
          <cell r="K630" t="str">
            <v>A</v>
          </cell>
          <cell r="L630" t="str">
            <v>N</v>
          </cell>
        </row>
        <row r="631">
          <cell r="J631" t="str">
            <v>04-075-02-48</v>
          </cell>
          <cell r="K631" t="str">
            <v>A</v>
          </cell>
          <cell r="L631" t="str">
            <v>N</v>
          </cell>
        </row>
        <row r="632">
          <cell r="J632" t="str">
            <v>04-076-01-02</v>
          </cell>
          <cell r="K632" t="str">
            <v>A</v>
          </cell>
          <cell r="L632" t="str">
            <v>N</v>
          </cell>
        </row>
        <row r="633">
          <cell r="J633" t="str">
            <v>04-076-02-03</v>
          </cell>
          <cell r="K633" t="str">
            <v>A</v>
          </cell>
          <cell r="L633" t="str">
            <v>N</v>
          </cell>
        </row>
        <row r="634">
          <cell r="J634" t="str">
            <v>04-076-03-04</v>
          </cell>
          <cell r="K634" t="str">
            <v>A</v>
          </cell>
          <cell r="L634" t="str">
            <v>N</v>
          </cell>
        </row>
        <row r="635">
          <cell r="J635" t="str">
            <v>04-076-04-49</v>
          </cell>
          <cell r="K635" t="str">
            <v>A</v>
          </cell>
          <cell r="L635" t="str">
            <v>N</v>
          </cell>
        </row>
        <row r="636">
          <cell r="J636" t="str">
            <v>04-077-01-02</v>
          </cell>
          <cell r="K636" t="str">
            <v>A</v>
          </cell>
          <cell r="L636" t="str">
            <v>N</v>
          </cell>
        </row>
        <row r="637">
          <cell r="J637" t="str">
            <v>04-077-02-03</v>
          </cell>
          <cell r="K637" t="str">
            <v>A</v>
          </cell>
          <cell r="L637" t="str">
            <v>N</v>
          </cell>
        </row>
        <row r="638">
          <cell r="J638" t="str">
            <v>04-077-03-50</v>
          </cell>
          <cell r="K638" t="str">
            <v>A</v>
          </cell>
          <cell r="L638" t="str">
            <v>N</v>
          </cell>
        </row>
        <row r="639">
          <cell r="J639" t="str">
            <v>04-078-01-02</v>
          </cell>
          <cell r="K639" t="str">
            <v>A</v>
          </cell>
          <cell r="L639" t="str">
            <v>N</v>
          </cell>
        </row>
        <row r="640">
          <cell r="J640" t="str">
            <v>04-078-02-03</v>
          </cell>
          <cell r="K640" t="str">
            <v>A</v>
          </cell>
          <cell r="L640" t="str">
            <v>N</v>
          </cell>
        </row>
        <row r="641">
          <cell r="J641" t="str">
            <v>04-078-03-51</v>
          </cell>
          <cell r="K641" t="str">
            <v>A</v>
          </cell>
          <cell r="L641" t="str">
            <v>N</v>
          </cell>
        </row>
        <row r="642">
          <cell r="J642" t="str">
            <v>04-079-01-02</v>
          </cell>
          <cell r="K642" t="str">
            <v>A</v>
          </cell>
          <cell r="L642" t="str">
            <v>N</v>
          </cell>
        </row>
        <row r="643">
          <cell r="J643" t="str">
            <v>04-079-02-03</v>
          </cell>
          <cell r="K643" t="str">
            <v>A</v>
          </cell>
          <cell r="L643" t="str">
            <v>N</v>
          </cell>
        </row>
        <row r="644">
          <cell r="J644" t="str">
            <v>04-079-03-52</v>
          </cell>
          <cell r="K644" t="str">
            <v>A</v>
          </cell>
          <cell r="L644" t="str">
            <v>N</v>
          </cell>
        </row>
        <row r="645">
          <cell r="J645" t="str">
            <v>04-080-01-02</v>
          </cell>
          <cell r="K645" t="str">
            <v>A</v>
          </cell>
          <cell r="L645" t="str">
            <v>S</v>
          </cell>
        </row>
        <row r="646">
          <cell r="J646" t="str">
            <v>04-080-02-03</v>
          </cell>
          <cell r="K646" t="str">
            <v>A</v>
          </cell>
          <cell r="L646" t="str">
            <v>S</v>
          </cell>
        </row>
        <row r="647">
          <cell r="J647" t="str">
            <v>04-080-03-04</v>
          </cell>
          <cell r="K647" t="str">
            <v>A</v>
          </cell>
          <cell r="L647" t="str">
            <v>N</v>
          </cell>
        </row>
        <row r="648">
          <cell r="J648" t="str">
            <v>04-080-04-05</v>
          </cell>
          <cell r="K648" t="str">
            <v>A</v>
          </cell>
          <cell r="L648" t="str">
            <v>N</v>
          </cell>
        </row>
        <row r="649">
          <cell r="J649" t="str">
            <v>04-080-05-06</v>
          </cell>
          <cell r="K649" t="str">
            <v>A</v>
          </cell>
          <cell r="L649" t="str">
            <v>N</v>
          </cell>
        </row>
        <row r="650">
          <cell r="J650" t="str">
            <v>04-080-06-07</v>
          </cell>
          <cell r="K650" t="str">
            <v>A</v>
          </cell>
          <cell r="L650" t="str">
            <v>N</v>
          </cell>
        </row>
        <row r="651">
          <cell r="J651" t="str">
            <v>04-080-07-08</v>
          </cell>
          <cell r="K651" t="str">
            <v>A</v>
          </cell>
          <cell r="L651" t="str">
            <v>N</v>
          </cell>
        </row>
        <row r="652">
          <cell r="J652" t="str">
            <v>04-080-08-09</v>
          </cell>
          <cell r="K652" t="str">
            <v>A</v>
          </cell>
          <cell r="L652" t="str">
            <v>N</v>
          </cell>
        </row>
        <row r="653">
          <cell r="J653" t="str">
            <v>04-080-09-10</v>
          </cell>
          <cell r="K653" t="str">
            <v>A</v>
          </cell>
          <cell r="L653" t="str">
            <v>N</v>
          </cell>
        </row>
        <row r="654">
          <cell r="J654" t="str">
            <v>04-080-10-11</v>
          </cell>
          <cell r="K654" t="str">
            <v>A</v>
          </cell>
          <cell r="L654" t="str">
            <v>N</v>
          </cell>
        </row>
        <row r="655">
          <cell r="J655" t="str">
            <v>04-080-11-12</v>
          </cell>
          <cell r="K655" t="str">
            <v>A</v>
          </cell>
          <cell r="L655" t="str">
            <v>N</v>
          </cell>
        </row>
        <row r="656">
          <cell r="J656" t="str">
            <v>04-080-12-13</v>
          </cell>
          <cell r="K656" t="str">
            <v>A</v>
          </cell>
          <cell r="L656" t="str">
            <v>N</v>
          </cell>
        </row>
        <row r="657">
          <cell r="J657" t="str">
            <v>04-080-13-14</v>
          </cell>
          <cell r="K657" t="str">
            <v>A</v>
          </cell>
          <cell r="L657" t="str">
            <v>N</v>
          </cell>
        </row>
        <row r="658">
          <cell r="J658" t="str">
            <v>04-080-14-15</v>
          </cell>
          <cell r="K658" t="str">
            <v>A</v>
          </cell>
          <cell r="L658" t="str">
            <v>N</v>
          </cell>
        </row>
        <row r="659">
          <cell r="J659" t="str">
            <v>04-080-15-16</v>
          </cell>
          <cell r="K659" t="str">
            <v>A</v>
          </cell>
          <cell r="L659" t="str">
            <v>N</v>
          </cell>
        </row>
        <row r="660">
          <cell r="J660" t="str">
            <v>04-080-16-17</v>
          </cell>
          <cell r="K660" t="str">
            <v>A</v>
          </cell>
          <cell r="L660" t="str">
            <v>N</v>
          </cell>
        </row>
        <row r="661">
          <cell r="J661" t="str">
            <v>04-080-17-18</v>
          </cell>
          <cell r="K661" t="str">
            <v>A</v>
          </cell>
          <cell r="L661" t="str">
            <v>N</v>
          </cell>
        </row>
        <row r="662">
          <cell r="J662" t="str">
            <v>04-080-18-19</v>
          </cell>
          <cell r="K662" t="str">
            <v>A</v>
          </cell>
          <cell r="L662" t="str">
            <v>N</v>
          </cell>
        </row>
        <row r="663">
          <cell r="J663" t="str">
            <v>04-080-19-20</v>
          </cell>
          <cell r="K663" t="str">
            <v>A</v>
          </cell>
          <cell r="L663" t="str">
            <v>N</v>
          </cell>
        </row>
        <row r="664">
          <cell r="J664" t="str">
            <v>04-080-20-21</v>
          </cell>
          <cell r="K664" t="str">
            <v>A</v>
          </cell>
          <cell r="L664" t="str">
            <v>N</v>
          </cell>
        </row>
        <row r="665">
          <cell r="J665" t="str">
            <v>04-080-21-22</v>
          </cell>
          <cell r="K665" t="str">
            <v>A</v>
          </cell>
          <cell r="L665" t="str">
            <v>N</v>
          </cell>
        </row>
        <row r="666">
          <cell r="J666" t="str">
            <v>04-080-22-23</v>
          </cell>
          <cell r="K666" t="str">
            <v>A</v>
          </cell>
          <cell r="L666" t="str">
            <v>N</v>
          </cell>
        </row>
        <row r="667">
          <cell r="J667" t="str">
            <v>04-080-23-24</v>
          </cell>
          <cell r="K667" t="str">
            <v>A</v>
          </cell>
          <cell r="L667" t="str">
            <v>N</v>
          </cell>
        </row>
        <row r="668">
          <cell r="J668" t="str">
            <v>04-080-24-25</v>
          </cell>
          <cell r="K668" t="str">
            <v>A</v>
          </cell>
          <cell r="L668" t="str">
            <v>N</v>
          </cell>
        </row>
        <row r="669">
          <cell r="J669" t="str">
            <v>04-080-25-26</v>
          </cell>
          <cell r="K669" t="str">
            <v>A</v>
          </cell>
          <cell r="L669" t="str">
            <v>N</v>
          </cell>
        </row>
        <row r="670">
          <cell r="J670" t="str">
            <v>04-080-26-27</v>
          </cell>
          <cell r="K670" t="str">
            <v>A</v>
          </cell>
          <cell r="L670" t="str">
            <v>N</v>
          </cell>
        </row>
        <row r="671">
          <cell r="J671" t="str">
            <v>04-080-27-28</v>
          </cell>
          <cell r="K671" t="str">
            <v>A</v>
          </cell>
          <cell r="L671" t="str">
            <v>N</v>
          </cell>
        </row>
        <row r="672">
          <cell r="J672" t="str">
            <v>04-080-28-29</v>
          </cell>
          <cell r="K672" t="str">
            <v>A</v>
          </cell>
          <cell r="L672" t="str">
            <v>N</v>
          </cell>
        </row>
        <row r="673">
          <cell r="J673" t="str">
            <v>04-080-29-30</v>
          </cell>
          <cell r="K673" t="str">
            <v>A</v>
          </cell>
          <cell r="L673" t="str">
            <v>N</v>
          </cell>
        </row>
        <row r="674">
          <cell r="J674" t="str">
            <v>04-080-30-31</v>
          </cell>
          <cell r="K674" t="str">
            <v>A</v>
          </cell>
          <cell r="L674" t="str">
            <v>N</v>
          </cell>
        </row>
        <row r="675">
          <cell r="J675" t="str">
            <v>04-080-31-32</v>
          </cell>
          <cell r="K675" t="str">
            <v>A</v>
          </cell>
          <cell r="L675" t="str">
            <v>N</v>
          </cell>
        </row>
        <row r="676">
          <cell r="J676" t="str">
            <v>04-080-32-33</v>
          </cell>
          <cell r="K676" t="str">
            <v>A</v>
          </cell>
          <cell r="L676" t="str">
            <v>N</v>
          </cell>
        </row>
        <row r="677">
          <cell r="J677" t="str">
            <v>04-080-33-34</v>
          </cell>
          <cell r="K677" t="str">
            <v>A</v>
          </cell>
          <cell r="L677" t="str">
            <v>N</v>
          </cell>
        </row>
        <row r="678">
          <cell r="J678" t="str">
            <v>04-080-34-35</v>
          </cell>
          <cell r="K678" t="str">
            <v>A</v>
          </cell>
          <cell r="L678" t="str">
            <v>N</v>
          </cell>
        </row>
        <row r="679">
          <cell r="J679" t="str">
            <v>04-080-35-36</v>
          </cell>
          <cell r="K679" t="str">
            <v>A</v>
          </cell>
          <cell r="L679" t="str">
            <v>N</v>
          </cell>
        </row>
        <row r="680">
          <cell r="J680" t="str">
            <v>04-080-36-37</v>
          </cell>
          <cell r="K680" t="str">
            <v>A</v>
          </cell>
          <cell r="L680" t="str">
            <v>N</v>
          </cell>
        </row>
        <row r="681">
          <cell r="J681" t="str">
            <v>04-080-37-38</v>
          </cell>
          <cell r="K681" t="str">
            <v>A</v>
          </cell>
          <cell r="L681" t="str">
            <v>N</v>
          </cell>
        </row>
        <row r="682">
          <cell r="J682" t="str">
            <v>04-080-38-39</v>
          </cell>
          <cell r="K682" t="str">
            <v>A</v>
          </cell>
          <cell r="L682" t="str">
            <v>N</v>
          </cell>
        </row>
        <row r="683">
          <cell r="J683" t="str">
            <v>04-080-39-40</v>
          </cell>
          <cell r="K683" t="str">
            <v>A</v>
          </cell>
          <cell r="L683" t="str">
            <v>N</v>
          </cell>
        </row>
        <row r="684">
          <cell r="J684" t="str">
            <v>04-080-40-41</v>
          </cell>
          <cell r="K684" t="str">
            <v>A</v>
          </cell>
          <cell r="L684" t="str">
            <v>N</v>
          </cell>
        </row>
        <row r="685">
          <cell r="J685" t="str">
            <v>04-080-41-42</v>
          </cell>
          <cell r="K685" t="str">
            <v>A</v>
          </cell>
          <cell r="L685" t="str">
            <v>N</v>
          </cell>
        </row>
        <row r="686">
          <cell r="J686" t="str">
            <v>04-080-42-43</v>
          </cell>
          <cell r="K686" t="str">
            <v>A</v>
          </cell>
          <cell r="L686" t="str">
            <v>N</v>
          </cell>
        </row>
        <row r="687">
          <cell r="J687" t="str">
            <v>04-080-43-44</v>
          </cell>
          <cell r="K687" t="str">
            <v>A</v>
          </cell>
          <cell r="L687" t="str">
            <v>N</v>
          </cell>
        </row>
        <row r="688">
          <cell r="J688" t="str">
            <v>04-080-44-45</v>
          </cell>
          <cell r="K688" t="str">
            <v>A</v>
          </cell>
          <cell r="L688" t="str">
            <v>N</v>
          </cell>
        </row>
        <row r="689">
          <cell r="J689" t="str">
            <v>04-080-45-59</v>
          </cell>
          <cell r="K689" t="str">
            <v>A</v>
          </cell>
          <cell r="L689" t="str">
            <v>N</v>
          </cell>
        </row>
        <row r="690">
          <cell r="J690" t="str">
            <v>04-081-01-02</v>
          </cell>
          <cell r="K690" t="str">
            <v>A</v>
          </cell>
          <cell r="L690" t="str">
            <v>N</v>
          </cell>
        </row>
        <row r="691">
          <cell r="J691" t="str">
            <v>04-081-02-03</v>
          </cell>
          <cell r="K691" t="str">
            <v>A</v>
          </cell>
          <cell r="L691" t="str">
            <v>N</v>
          </cell>
        </row>
        <row r="692">
          <cell r="J692" t="str">
            <v>04-081-03-03</v>
          </cell>
          <cell r="K692" t="str">
            <v>A</v>
          </cell>
          <cell r="L692" t="str">
            <v>N</v>
          </cell>
        </row>
        <row r="693">
          <cell r="J693" t="str">
            <v>04-082-01-02</v>
          </cell>
          <cell r="K693" t="str">
            <v>A</v>
          </cell>
          <cell r="L693" t="str">
            <v>N</v>
          </cell>
        </row>
        <row r="694">
          <cell r="J694" t="str">
            <v>04-082-02-03</v>
          </cell>
          <cell r="K694" t="str">
            <v>A</v>
          </cell>
          <cell r="L694" t="str">
            <v>N</v>
          </cell>
        </row>
        <row r="695">
          <cell r="J695" t="str">
            <v>04-082-03-04</v>
          </cell>
          <cell r="K695" t="str">
            <v>A</v>
          </cell>
          <cell r="L695" t="str">
            <v>N</v>
          </cell>
        </row>
        <row r="696">
          <cell r="J696" t="str">
            <v>04-083-01-02</v>
          </cell>
          <cell r="K696" t="str">
            <v>A</v>
          </cell>
          <cell r="L696" t="str">
            <v>N</v>
          </cell>
        </row>
        <row r="697">
          <cell r="J697" t="str">
            <v>04-083-02-03</v>
          </cell>
          <cell r="K697" t="str">
            <v>A</v>
          </cell>
          <cell r="L697" t="str">
            <v>N</v>
          </cell>
        </row>
        <row r="698">
          <cell r="J698" t="str">
            <v>04-083-03-05</v>
          </cell>
          <cell r="K698" t="str">
            <v>A</v>
          </cell>
          <cell r="L698" t="str">
            <v>N</v>
          </cell>
        </row>
        <row r="699">
          <cell r="J699" t="str">
            <v>04-084-01-02</v>
          </cell>
          <cell r="K699" t="str">
            <v>A</v>
          </cell>
          <cell r="L699" t="str">
            <v>N</v>
          </cell>
        </row>
        <row r="700">
          <cell r="J700" t="str">
            <v>04-084-02-06</v>
          </cell>
          <cell r="K700" t="str">
            <v>A</v>
          </cell>
          <cell r="L700" t="str">
            <v>N</v>
          </cell>
        </row>
        <row r="701">
          <cell r="J701" t="str">
            <v>04-085-01-02</v>
          </cell>
          <cell r="K701" t="str">
            <v>A</v>
          </cell>
          <cell r="L701" t="str">
            <v>N</v>
          </cell>
        </row>
        <row r="702">
          <cell r="J702" t="str">
            <v>04-085-02-07</v>
          </cell>
          <cell r="K702" t="str">
            <v>A</v>
          </cell>
          <cell r="L702" t="str">
            <v>N</v>
          </cell>
        </row>
        <row r="703">
          <cell r="J703" t="str">
            <v>04-086-01-02</v>
          </cell>
          <cell r="K703" t="str">
            <v>A</v>
          </cell>
          <cell r="L703" t="str">
            <v>N</v>
          </cell>
        </row>
        <row r="704">
          <cell r="J704" t="str">
            <v>04-086-02-08</v>
          </cell>
          <cell r="K704" t="str">
            <v>A</v>
          </cell>
          <cell r="L704" t="str">
            <v>N</v>
          </cell>
        </row>
        <row r="705">
          <cell r="J705" t="str">
            <v>04-087-01-02</v>
          </cell>
          <cell r="K705" t="str">
            <v>A</v>
          </cell>
          <cell r="L705" t="str">
            <v>N</v>
          </cell>
        </row>
        <row r="706">
          <cell r="J706" t="str">
            <v>04-087-02-09</v>
          </cell>
          <cell r="K706" t="str">
            <v>A</v>
          </cell>
          <cell r="L706" t="str">
            <v>N</v>
          </cell>
        </row>
        <row r="707">
          <cell r="J707" t="str">
            <v>04-088-01-02</v>
          </cell>
          <cell r="K707" t="str">
            <v>A</v>
          </cell>
          <cell r="L707" t="str">
            <v>N</v>
          </cell>
        </row>
        <row r="708">
          <cell r="J708" t="str">
            <v>04-088-02-03</v>
          </cell>
          <cell r="K708" t="str">
            <v>A</v>
          </cell>
          <cell r="L708" t="str">
            <v>N</v>
          </cell>
        </row>
        <row r="709">
          <cell r="J709" t="str">
            <v>04-088-03-10</v>
          </cell>
          <cell r="K709" t="str">
            <v>A</v>
          </cell>
          <cell r="L709" t="str">
            <v>N</v>
          </cell>
        </row>
        <row r="710">
          <cell r="J710" t="str">
            <v>04-089-01-02</v>
          </cell>
          <cell r="K710" t="str">
            <v>A</v>
          </cell>
          <cell r="L710" t="str">
            <v>N</v>
          </cell>
        </row>
        <row r="711">
          <cell r="J711" t="str">
            <v>04-089-02-03</v>
          </cell>
          <cell r="K711" t="str">
            <v>A</v>
          </cell>
          <cell r="L711" t="str">
            <v>N</v>
          </cell>
        </row>
        <row r="712">
          <cell r="J712" t="str">
            <v>04-089-03-11</v>
          </cell>
          <cell r="K712" t="str">
            <v>A</v>
          </cell>
          <cell r="L712" t="str">
            <v>N</v>
          </cell>
        </row>
        <row r="713">
          <cell r="J713" t="str">
            <v>04-090-01-02</v>
          </cell>
          <cell r="K713" t="str">
            <v>A</v>
          </cell>
          <cell r="L713" t="str">
            <v>N</v>
          </cell>
        </row>
        <row r="714">
          <cell r="J714" t="str">
            <v>04-090-02-03</v>
          </cell>
          <cell r="K714" t="str">
            <v>A</v>
          </cell>
          <cell r="L714" t="str">
            <v>N</v>
          </cell>
        </row>
        <row r="715">
          <cell r="J715" t="str">
            <v>04-090-03-12</v>
          </cell>
          <cell r="K715" t="str">
            <v>A</v>
          </cell>
          <cell r="L715" t="str">
            <v>N</v>
          </cell>
        </row>
        <row r="716">
          <cell r="J716" t="str">
            <v>04-091-01-13</v>
          </cell>
          <cell r="K716" t="str">
            <v>G</v>
          </cell>
          <cell r="L716" t="str">
            <v>N</v>
          </cell>
        </row>
        <row r="717">
          <cell r="J717" t="str">
            <v>04-092-01-02</v>
          </cell>
          <cell r="K717" t="str">
            <v>A</v>
          </cell>
          <cell r="L717" t="str">
            <v>N</v>
          </cell>
        </row>
        <row r="718">
          <cell r="J718" t="str">
            <v>04-093-01-02</v>
          </cell>
          <cell r="K718" t="str">
            <v>A</v>
          </cell>
          <cell r="L718" t="str">
            <v>N</v>
          </cell>
        </row>
        <row r="719">
          <cell r="J719" t="str">
            <v>04-093-02-03</v>
          </cell>
          <cell r="K719" t="str">
            <v>A</v>
          </cell>
          <cell r="L719" t="str">
            <v>N</v>
          </cell>
        </row>
        <row r="720">
          <cell r="J720" t="str">
            <v>04-093-03-15</v>
          </cell>
          <cell r="K720" t="str">
            <v>A</v>
          </cell>
          <cell r="L720" t="str">
            <v>N</v>
          </cell>
        </row>
        <row r="721">
          <cell r="J721" t="str">
            <v>04-094-01-02</v>
          </cell>
          <cell r="K721" t="str">
            <v>A</v>
          </cell>
          <cell r="L721" t="str">
            <v>N</v>
          </cell>
        </row>
        <row r="722">
          <cell r="J722" t="str">
            <v>04-094-02-03</v>
          </cell>
          <cell r="K722" t="str">
            <v>A</v>
          </cell>
          <cell r="L722" t="str">
            <v>N</v>
          </cell>
        </row>
        <row r="723">
          <cell r="J723" t="str">
            <v>04-094-03-16</v>
          </cell>
          <cell r="K723" t="str">
            <v>A</v>
          </cell>
          <cell r="L723" t="str">
            <v>N</v>
          </cell>
        </row>
        <row r="724">
          <cell r="J724" t="str">
            <v>04-095-01-02</v>
          </cell>
          <cell r="K724" t="str">
            <v>A</v>
          </cell>
          <cell r="L724" t="str">
            <v>N</v>
          </cell>
        </row>
        <row r="725">
          <cell r="J725" t="str">
            <v>04-095-02-17</v>
          </cell>
          <cell r="K725" t="str">
            <v>A</v>
          </cell>
          <cell r="L725" t="str">
            <v>N</v>
          </cell>
        </row>
        <row r="726">
          <cell r="J726" t="str">
            <v>04-096-01-02</v>
          </cell>
          <cell r="K726" t="str">
            <v>A</v>
          </cell>
          <cell r="L726" t="str">
            <v>N</v>
          </cell>
        </row>
        <row r="727">
          <cell r="J727" t="str">
            <v>04-096-02-18</v>
          </cell>
          <cell r="K727" t="str">
            <v>A</v>
          </cell>
          <cell r="L727" t="str">
            <v>N</v>
          </cell>
        </row>
        <row r="728">
          <cell r="J728" t="str">
            <v>04-097-01-02</v>
          </cell>
          <cell r="K728" t="str">
            <v>A</v>
          </cell>
          <cell r="L728" t="str">
            <v>N</v>
          </cell>
        </row>
        <row r="729">
          <cell r="J729" t="str">
            <v>04-097-02-19</v>
          </cell>
          <cell r="K729" t="str">
            <v>A</v>
          </cell>
          <cell r="L729" t="str">
            <v>N</v>
          </cell>
        </row>
        <row r="730">
          <cell r="J730" t="str">
            <v>04-098-01-02</v>
          </cell>
          <cell r="K730" t="str">
            <v>A</v>
          </cell>
          <cell r="L730" t="str">
            <v>N</v>
          </cell>
        </row>
        <row r="731">
          <cell r="J731" t="str">
            <v>04-098-02-20</v>
          </cell>
          <cell r="K731" t="str">
            <v>A</v>
          </cell>
          <cell r="L731" t="str">
            <v>N</v>
          </cell>
        </row>
        <row r="732">
          <cell r="J732" t="str">
            <v>04-099-01-02</v>
          </cell>
          <cell r="K732" t="str">
            <v>A</v>
          </cell>
          <cell r="L732" t="str">
            <v>N</v>
          </cell>
        </row>
        <row r="733">
          <cell r="J733" t="str">
            <v>04-099-02-03</v>
          </cell>
          <cell r="K733" t="str">
            <v>A</v>
          </cell>
          <cell r="L733" t="str">
            <v>N</v>
          </cell>
        </row>
        <row r="734">
          <cell r="J734" t="str">
            <v>04-099-03-21</v>
          </cell>
          <cell r="K734" t="str">
            <v>A</v>
          </cell>
          <cell r="L734" t="str">
            <v>N</v>
          </cell>
        </row>
        <row r="735">
          <cell r="J735" t="str">
            <v>04-100-01-02</v>
          </cell>
          <cell r="K735" t="str">
            <v>A</v>
          </cell>
          <cell r="L735" t="str">
            <v>N</v>
          </cell>
        </row>
        <row r="736">
          <cell r="J736" t="str">
            <v>04-100-02-03</v>
          </cell>
          <cell r="K736" t="str">
            <v>A</v>
          </cell>
          <cell r="L736" t="str">
            <v>N</v>
          </cell>
        </row>
        <row r="737">
          <cell r="J737" t="str">
            <v>04-100-03-22</v>
          </cell>
          <cell r="K737" t="str">
            <v>A</v>
          </cell>
          <cell r="L737" t="str">
            <v>N</v>
          </cell>
        </row>
        <row r="738">
          <cell r="J738" t="str">
            <v>04-101-01-02</v>
          </cell>
          <cell r="K738" t="str">
            <v>A</v>
          </cell>
          <cell r="L738" t="str">
            <v>N</v>
          </cell>
        </row>
        <row r="739">
          <cell r="J739" t="str">
            <v>04-101-02-03</v>
          </cell>
          <cell r="K739" t="str">
            <v>A</v>
          </cell>
          <cell r="L739" t="str">
            <v>N</v>
          </cell>
        </row>
        <row r="740">
          <cell r="J740" t="str">
            <v>04-101-03-23</v>
          </cell>
          <cell r="K740" t="str">
            <v>A</v>
          </cell>
          <cell r="L740" t="str">
            <v>N</v>
          </cell>
        </row>
        <row r="741">
          <cell r="J741" t="str">
            <v>04-102-01-02</v>
          </cell>
          <cell r="K741" t="str">
            <v>G</v>
          </cell>
          <cell r="L741" t="str">
            <v>N</v>
          </cell>
        </row>
        <row r="742">
          <cell r="J742" t="str">
            <v>04-102-02-24</v>
          </cell>
          <cell r="K742" t="str">
            <v>G</v>
          </cell>
          <cell r="L742" t="str">
            <v>N</v>
          </cell>
        </row>
        <row r="743">
          <cell r="J743" t="str">
            <v>04-103-01-02</v>
          </cell>
          <cell r="K743" t="str">
            <v>A</v>
          </cell>
          <cell r="L743" t="str">
            <v>N</v>
          </cell>
        </row>
        <row r="744">
          <cell r="J744" t="str">
            <v>04-103-02-03</v>
          </cell>
          <cell r="K744" t="str">
            <v>A</v>
          </cell>
          <cell r="L744" t="str">
            <v>N</v>
          </cell>
        </row>
        <row r="745">
          <cell r="J745" t="str">
            <v>04-103-03-25</v>
          </cell>
          <cell r="K745" t="str">
            <v>A</v>
          </cell>
          <cell r="L745" t="str">
            <v>N</v>
          </cell>
        </row>
        <row r="746">
          <cell r="J746" t="str">
            <v>04-104-01-02</v>
          </cell>
          <cell r="K746" t="str">
            <v>A</v>
          </cell>
          <cell r="L746" t="str">
            <v>N</v>
          </cell>
        </row>
        <row r="747">
          <cell r="J747" t="str">
            <v>04-104-02-03</v>
          </cell>
          <cell r="K747" t="str">
            <v>A</v>
          </cell>
          <cell r="L747" t="str">
            <v>N</v>
          </cell>
        </row>
        <row r="748">
          <cell r="J748" t="str">
            <v>04-104-03-26</v>
          </cell>
          <cell r="K748" t="str">
            <v>A</v>
          </cell>
          <cell r="L748" t="str">
            <v>N</v>
          </cell>
        </row>
        <row r="749">
          <cell r="J749" t="str">
            <v>04-105-01-02</v>
          </cell>
          <cell r="K749" t="str">
            <v>A</v>
          </cell>
          <cell r="L749" t="str">
            <v>N</v>
          </cell>
        </row>
        <row r="750">
          <cell r="J750" t="str">
            <v>04-105-02-03</v>
          </cell>
          <cell r="K750" t="str">
            <v>A</v>
          </cell>
          <cell r="L750" t="str">
            <v>N</v>
          </cell>
        </row>
        <row r="751">
          <cell r="J751" t="str">
            <v>04-105-03-27</v>
          </cell>
          <cell r="K751" t="str">
            <v>A</v>
          </cell>
          <cell r="L751" t="str">
            <v>N</v>
          </cell>
        </row>
        <row r="752">
          <cell r="J752" t="str">
            <v>04-106-01-02</v>
          </cell>
          <cell r="K752" t="str">
            <v>A</v>
          </cell>
          <cell r="L752" t="str">
            <v>N</v>
          </cell>
        </row>
        <row r="753">
          <cell r="J753" t="str">
            <v>04-106-02-28</v>
          </cell>
          <cell r="K753" t="str">
            <v>A</v>
          </cell>
          <cell r="L753" t="str">
            <v>N</v>
          </cell>
        </row>
        <row r="754">
          <cell r="J754" t="str">
            <v>04-107-01-02</v>
          </cell>
          <cell r="K754" t="str">
            <v>A</v>
          </cell>
          <cell r="L754" t="str">
            <v>N</v>
          </cell>
        </row>
        <row r="755">
          <cell r="J755" t="str">
            <v>04-107-02-29</v>
          </cell>
          <cell r="K755" t="str">
            <v>A</v>
          </cell>
          <cell r="L755" t="str">
            <v>N</v>
          </cell>
        </row>
        <row r="756">
          <cell r="J756" t="str">
            <v>04-108-01-02</v>
          </cell>
          <cell r="K756" t="str">
            <v>A</v>
          </cell>
          <cell r="L756" t="str">
            <v>N</v>
          </cell>
        </row>
        <row r="757">
          <cell r="J757" t="str">
            <v>04-108-02-30</v>
          </cell>
          <cell r="K757" t="str">
            <v>A</v>
          </cell>
          <cell r="L757" t="str">
            <v>N</v>
          </cell>
        </row>
        <row r="758">
          <cell r="J758" t="str">
            <v>04-109-01-02</v>
          </cell>
          <cell r="K758" t="str">
            <v>A</v>
          </cell>
          <cell r="L758" t="str">
            <v>N</v>
          </cell>
        </row>
        <row r="759">
          <cell r="J759" t="str">
            <v>04-109-02-31</v>
          </cell>
          <cell r="K759" t="str">
            <v>A</v>
          </cell>
          <cell r="L759" t="str">
            <v>N</v>
          </cell>
        </row>
        <row r="760">
          <cell r="J760" t="str">
            <v>04-110-01-02</v>
          </cell>
          <cell r="K760" t="str">
            <v>A</v>
          </cell>
          <cell r="L760" t="str">
            <v>N</v>
          </cell>
        </row>
        <row r="761">
          <cell r="J761" t="str">
            <v>04-110-02-03</v>
          </cell>
          <cell r="K761" t="str">
            <v>A</v>
          </cell>
          <cell r="L761" t="str">
            <v>N</v>
          </cell>
        </row>
        <row r="762">
          <cell r="J762" t="str">
            <v>04-110-03-32</v>
          </cell>
          <cell r="K762" t="str">
            <v>A</v>
          </cell>
          <cell r="L762" t="str">
            <v>N</v>
          </cell>
        </row>
        <row r="763">
          <cell r="J763" t="str">
            <v>04-111-01-02</v>
          </cell>
          <cell r="K763" t="str">
            <v>A</v>
          </cell>
          <cell r="L763" t="str">
            <v>N</v>
          </cell>
        </row>
        <row r="764">
          <cell r="J764" t="str">
            <v>04-111-02-03</v>
          </cell>
          <cell r="K764" t="str">
            <v>A</v>
          </cell>
          <cell r="L764" t="str">
            <v>N</v>
          </cell>
        </row>
        <row r="765">
          <cell r="J765" t="str">
            <v>04-111-03-33</v>
          </cell>
          <cell r="K765" t="str">
            <v>A</v>
          </cell>
          <cell r="L765" t="str">
            <v>N</v>
          </cell>
        </row>
        <row r="766">
          <cell r="J766" t="str">
            <v>04-112-01-02</v>
          </cell>
          <cell r="K766" t="str">
            <v>A</v>
          </cell>
          <cell r="L766" t="str">
            <v>N</v>
          </cell>
        </row>
        <row r="767">
          <cell r="J767" t="str">
            <v>04-112-02-03</v>
          </cell>
          <cell r="K767" t="str">
            <v>A</v>
          </cell>
          <cell r="L767" t="str">
            <v>N</v>
          </cell>
        </row>
        <row r="768">
          <cell r="J768" t="str">
            <v>04-112-03-34</v>
          </cell>
          <cell r="K768" t="str">
            <v>A</v>
          </cell>
          <cell r="L768" t="str">
            <v>N</v>
          </cell>
        </row>
        <row r="769">
          <cell r="J769" t="str">
            <v>04-113-01-02</v>
          </cell>
          <cell r="K769" t="str">
            <v>G</v>
          </cell>
          <cell r="L769" t="str">
            <v>N</v>
          </cell>
        </row>
        <row r="770">
          <cell r="J770" t="str">
            <v>04-113-02-03</v>
          </cell>
          <cell r="K770" t="str">
            <v>G</v>
          </cell>
          <cell r="L770" t="str">
            <v>N</v>
          </cell>
        </row>
        <row r="771">
          <cell r="J771" t="str">
            <v>04-113-03-35</v>
          </cell>
          <cell r="K771" t="str">
            <v>G</v>
          </cell>
          <cell r="L771" t="str">
            <v>N</v>
          </cell>
        </row>
        <row r="772">
          <cell r="J772" t="str">
            <v>04-114-01-02</v>
          </cell>
          <cell r="K772" t="str">
            <v>A</v>
          </cell>
          <cell r="L772" t="str">
            <v>N</v>
          </cell>
        </row>
        <row r="773">
          <cell r="J773" t="str">
            <v>04-114-02-03</v>
          </cell>
          <cell r="K773" t="str">
            <v>A</v>
          </cell>
          <cell r="L773" t="str">
            <v>N</v>
          </cell>
        </row>
        <row r="774">
          <cell r="J774" t="str">
            <v>04-114-03-36</v>
          </cell>
          <cell r="K774" t="str">
            <v>A</v>
          </cell>
          <cell r="L774" t="str">
            <v>N</v>
          </cell>
        </row>
        <row r="775">
          <cell r="J775" t="str">
            <v>04-115-01-02</v>
          </cell>
          <cell r="K775" t="str">
            <v>A</v>
          </cell>
          <cell r="L775" t="str">
            <v>N</v>
          </cell>
        </row>
        <row r="776">
          <cell r="J776" t="str">
            <v>04-115-02-03</v>
          </cell>
          <cell r="K776" t="str">
            <v>A</v>
          </cell>
          <cell r="L776" t="str">
            <v>N</v>
          </cell>
        </row>
        <row r="777">
          <cell r="J777" t="str">
            <v>04-115-03-37</v>
          </cell>
          <cell r="K777" t="str">
            <v>A</v>
          </cell>
          <cell r="L777" t="str">
            <v>N</v>
          </cell>
        </row>
        <row r="778">
          <cell r="J778" t="str">
            <v>04-116-01-02</v>
          </cell>
          <cell r="K778" t="str">
            <v>A</v>
          </cell>
          <cell r="L778" t="str">
            <v>N</v>
          </cell>
        </row>
        <row r="779">
          <cell r="J779" t="str">
            <v>04-116-02-03</v>
          </cell>
          <cell r="K779" t="str">
            <v>A</v>
          </cell>
          <cell r="L779" t="str">
            <v>N</v>
          </cell>
        </row>
        <row r="780">
          <cell r="J780" t="str">
            <v>04-116-03-38</v>
          </cell>
          <cell r="K780" t="str">
            <v>A</v>
          </cell>
          <cell r="L780" t="str">
            <v>N</v>
          </cell>
        </row>
        <row r="781">
          <cell r="J781" t="str">
            <v>04-117-01-02</v>
          </cell>
          <cell r="K781" t="str">
            <v>A</v>
          </cell>
          <cell r="L781" t="str">
            <v>N</v>
          </cell>
        </row>
        <row r="782">
          <cell r="J782" t="str">
            <v>04-117-02-39</v>
          </cell>
          <cell r="K782" t="str">
            <v>A</v>
          </cell>
          <cell r="L782" t="str">
            <v>N</v>
          </cell>
        </row>
        <row r="783">
          <cell r="J783" t="str">
            <v>04-118-01-02</v>
          </cell>
          <cell r="K783" t="str">
            <v>A</v>
          </cell>
          <cell r="L783" t="str">
            <v>N</v>
          </cell>
        </row>
        <row r="784">
          <cell r="J784" t="str">
            <v>04-118-02-40</v>
          </cell>
          <cell r="K784" t="str">
            <v>A</v>
          </cell>
          <cell r="L784" t="str">
            <v>N</v>
          </cell>
        </row>
        <row r="785">
          <cell r="J785" t="str">
            <v>04-119-01-02</v>
          </cell>
          <cell r="K785" t="str">
            <v>A</v>
          </cell>
          <cell r="L785" t="str">
            <v>N</v>
          </cell>
        </row>
        <row r="786">
          <cell r="J786" t="str">
            <v>04-119-02-41</v>
          </cell>
          <cell r="K786" t="str">
            <v>A</v>
          </cell>
          <cell r="L786" t="str">
            <v>N</v>
          </cell>
        </row>
        <row r="787">
          <cell r="J787" t="str">
            <v>04-120-01-02</v>
          </cell>
          <cell r="K787" t="str">
            <v>A</v>
          </cell>
          <cell r="L787" t="str">
            <v>N</v>
          </cell>
        </row>
        <row r="788">
          <cell r="J788" t="str">
            <v>04-120-02-42</v>
          </cell>
          <cell r="K788" t="str">
            <v>A</v>
          </cell>
          <cell r="L788" t="str">
            <v>N</v>
          </cell>
        </row>
        <row r="789">
          <cell r="J789" t="str">
            <v>04-121-01-02</v>
          </cell>
          <cell r="K789" t="str">
            <v>A</v>
          </cell>
          <cell r="L789" t="str">
            <v>N</v>
          </cell>
        </row>
        <row r="790">
          <cell r="J790" t="str">
            <v>04-121-02-03</v>
          </cell>
          <cell r="K790" t="str">
            <v>A</v>
          </cell>
          <cell r="L790" t="str">
            <v>N</v>
          </cell>
        </row>
        <row r="791">
          <cell r="J791" t="str">
            <v>04-121-03-43</v>
          </cell>
          <cell r="K791" t="str">
            <v>A</v>
          </cell>
          <cell r="L791" t="str">
            <v>N</v>
          </cell>
        </row>
        <row r="792">
          <cell r="J792" t="str">
            <v>04-122-01-02</v>
          </cell>
          <cell r="K792" t="str">
            <v>A</v>
          </cell>
          <cell r="L792" t="str">
            <v>N</v>
          </cell>
        </row>
        <row r="793">
          <cell r="J793" t="str">
            <v>04-122-02-03</v>
          </cell>
          <cell r="K793" t="str">
            <v>A</v>
          </cell>
          <cell r="L793" t="str">
            <v>N</v>
          </cell>
        </row>
        <row r="794">
          <cell r="J794" t="str">
            <v>04-122-03-44</v>
          </cell>
          <cell r="K794" t="str">
            <v>A</v>
          </cell>
          <cell r="L794" t="str">
            <v>N</v>
          </cell>
        </row>
        <row r="795">
          <cell r="J795" t="str">
            <v>04-123-01-02</v>
          </cell>
          <cell r="K795" t="str">
            <v>A</v>
          </cell>
          <cell r="L795" t="str">
            <v>N</v>
          </cell>
        </row>
        <row r="796">
          <cell r="J796" t="str">
            <v>04-123-02-03</v>
          </cell>
          <cell r="K796" t="str">
            <v>A</v>
          </cell>
          <cell r="L796" t="str">
            <v>N</v>
          </cell>
        </row>
        <row r="797">
          <cell r="J797" t="str">
            <v>04-123-03-45</v>
          </cell>
          <cell r="K797" t="str">
            <v>A</v>
          </cell>
          <cell r="L797" t="str">
            <v>N</v>
          </cell>
        </row>
        <row r="798">
          <cell r="J798" t="str">
            <v>04-124-01-02</v>
          </cell>
          <cell r="K798" t="str">
            <v>A</v>
          </cell>
          <cell r="L798" t="str">
            <v>S</v>
          </cell>
        </row>
        <row r="799">
          <cell r="J799" t="str">
            <v>04-124-02-03</v>
          </cell>
          <cell r="K799" t="str">
            <v>A</v>
          </cell>
          <cell r="L799" t="str">
            <v>S</v>
          </cell>
        </row>
        <row r="800">
          <cell r="J800" t="str">
            <v>04-124-03-04</v>
          </cell>
          <cell r="K800" t="str">
            <v>A</v>
          </cell>
          <cell r="L800" t="str">
            <v>S</v>
          </cell>
        </row>
        <row r="801">
          <cell r="J801" t="str">
            <v>04-124-04-05</v>
          </cell>
          <cell r="K801" t="str">
            <v>A</v>
          </cell>
          <cell r="L801" t="str">
            <v>S</v>
          </cell>
        </row>
        <row r="802">
          <cell r="J802" t="str">
            <v>04-124-05-06</v>
          </cell>
          <cell r="K802" t="str">
            <v>A</v>
          </cell>
          <cell r="L802" t="str">
            <v>N</v>
          </cell>
        </row>
        <row r="803">
          <cell r="J803" t="str">
            <v>04-124-06-07</v>
          </cell>
          <cell r="K803" t="str">
            <v>A</v>
          </cell>
          <cell r="L803" t="str">
            <v>N</v>
          </cell>
        </row>
        <row r="804">
          <cell r="J804" t="str">
            <v>04-124-07-08</v>
          </cell>
          <cell r="K804" t="str">
            <v>A</v>
          </cell>
          <cell r="L804" t="str">
            <v>N</v>
          </cell>
        </row>
        <row r="805">
          <cell r="J805" t="str">
            <v>04-124-08-09</v>
          </cell>
          <cell r="K805" t="str">
            <v>A</v>
          </cell>
          <cell r="L805" t="str">
            <v>N</v>
          </cell>
        </row>
        <row r="806">
          <cell r="J806" t="str">
            <v>04-124-09-10</v>
          </cell>
          <cell r="K806" t="str">
            <v>A</v>
          </cell>
          <cell r="L806" t="str">
            <v>N</v>
          </cell>
        </row>
        <row r="807">
          <cell r="J807" t="str">
            <v>04-124-10-11</v>
          </cell>
          <cell r="K807" t="str">
            <v>A</v>
          </cell>
          <cell r="L807" t="str">
            <v>N</v>
          </cell>
        </row>
        <row r="808">
          <cell r="J808" t="str">
            <v>04-124-11-12</v>
          </cell>
          <cell r="K808" t="str">
            <v>A</v>
          </cell>
          <cell r="L808" t="str">
            <v>N</v>
          </cell>
        </row>
        <row r="809">
          <cell r="J809" t="str">
            <v>04-124-12-13</v>
          </cell>
          <cell r="K809" t="str">
            <v>A</v>
          </cell>
          <cell r="L809" t="str">
            <v>N</v>
          </cell>
        </row>
        <row r="810">
          <cell r="J810" t="str">
            <v>04-124-13-14</v>
          </cell>
          <cell r="K810" t="str">
            <v>A</v>
          </cell>
          <cell r="L810" t="str">
            <v>N</v>
          </cell>
        </row>
        <row r="811">
          <cell r="J811" t="str">
            <v>04-124-14-15</v>
          </cell>
          <cell r="K811" t="str">
            <v>A</v>
          </cell>
          <cell r="L811" t="str">
            <v>N</v>
          </cell>
        </row>
        <row r="812">
          <cell r="J812" t="str">
            <v>04-124-15-16</v>
          </cell>
          <cell r="K812" t="str">
            <v>A</v>
          </cell>
          <cell r="L812" t="str">
            <v>N</v>
          </cell>
        </row>
        <row r="813">
          <cell r="J813" t="str">
            <v>04-124-16-17</v>
          </cell>
          <cell r="K813" t="str">
            <v>A</v>
          </cell>
          <cell r="L813" t="str">
            <v>N</v>
          </cell>
        </row>
        <row r="814">
          <cell r="J814" t="str">
            <v>04-124-17-18</v>
          </cell>
          <cell r="K814" t="str">
            <v>A</v>
          </cell>
          <cell r="L814" t="str">
            <v>N</v>
          </cell>
        </row>
        <row r="815">
          <cell r="J815" t="str">
            <v>04-124-18-19</v>
          </cell>
          <cell r="K815" t="str">
            <v>A</v>
          </cell>
          <cell r="L815" t="str">
            <v>N</v>
          </cell>
        </row>
        <row r="816">
          <cell r="J816" t="str">
            <v>04-124-19-20</v>
          </cell>
          <cell r="K816" t="str">
            <v>A</v>
          </cell>
          <cell r="L816" t="str">
            <v>N</v>
          </cell>
        </row>
        <row r="817">
          <cell r="J817" t="str">
            <v>04-124-20-21</v>
          </cell>
          <cell r="K817" t="str">
            <v>A</v>
          </cell>
          <cell r="L817" t="str">
            <v>N</v>
          </cell>
        </row>
        <row r="818">
          <cell r="J818" t="str">
            <v>04-124-21-22</v>
          </cell>
          <cell r="K818" t="str">
            <v>A</v>
          </cell>
          <cell r="L818" t="str">
            <v>N</v>
          </cell>
        </row>
        <row r="819">
          <cell r="J819" t="str">
            <v>04-124-22-23</v>
          </cell>
          <cell r="K819" t="str">
            <v>A</v>
          </cell>
          <cell r="L819" t="str">
            <v>N</v>
          </cell>
        </row>
        <row r="820">
          <cell r="J820" t="str">
            <v>04-124-23-24</v>
          </cell>
          <cell r="K820" t="str">
            <v>A</v>
          </cell>
          <cell r="L820" t="str">
            <v>N</v>
          </cell>
        </row>
        <row r="821">
          <cell r="J821" t="str">
            <v>04-124-24-25</v>
          </cell>
          <cell r="K821" t="str">
            <v>A</v>
          </cell>
          <cell r="L821" t="str">
            <v>N</v>
          </cell>
        </row>
        <row r="822">
          <cell r="J822" t="str">
            <v>04-124-25-26</v>
          </cell>
          <cell r="K822" t="str">
            <v>A</v>
          </cell>
          <cell r="L822" t="str">
            <v>N</v>
          </cell>
        </row>
        <row r="823">
          <cell r="J823" t="str">
            <v>04-124-26-27</v>
          </cell>
          <cell r="K823" t="str">
            <v>A</v>
          </cell>
          <cell r="L823" t="str">
            <v>N</v>
          </cell>
        </row>
        <row r="824">
          <cell r="J824" t="str">
            <v>04-124-27-28</v>
          </cell>
          <cell r="K824" t="str">
            <v>A</v>
          </cell>
          <cell r="L824" t="str">
            <v>N</v>
          </cell>
        </row>
        <row r="825">
          <cell r="J825" t="str">
            <v>04-124-28-29</v>
          </cell>
          <cell r="K825" t="str">
            <v>A</v>
          </cell>
          <cell r="L825" t="str">
            <v>N</v>
          </cell>
        </row>
        <row r="826">
          <cell r="J826" t="str">
            <v>04-124-29-30</v>
          </cell>
          <cell r="K826" t="str">
            <v>A</v>
          </cell>
          <cell r="L826" t="str">
            <v>N</v>
          </cell>
        </row>
        <row r="827">
          <cell r="J827" t="str">
            <v>04-124-30-31</v>
          </cell>
          <cell r="K827" t="str">
            <v>A</v>
          </cell>
          <cell r="L827" t="str">
            <v>N</v>
          </cell>
        </row>
        <row r="828">
          <cell r="J828" t="str">
            <v>04-124-31-32</v>
          </cell>
          <cell r="K828" t="str">
            <v>A</v>
          </cell>
          <cell r="L828" t="str">
            <v>N</v>
          </cell>
        </row>
        <row r="829">
          <cell r="J829" t="str">
            <v>04-124-32-33</v>
          </cell>
          <cell r="K829" t="str">
            <v>A</v>
          </cell>
          <cell r="L829" t="str">
            <v>N</v>
          </cell>
        </row>
        <row r="830">
          <cell r="J830" t="str">
            <v>04-124-33-34</v>
          </cell>
          <cell r="K830" t="str">
            <v>A</v>
          </cell>
          <cell r="L830" t="str">
            <v>N</v>
          </cell>
        </row>
        <row r="831">
          <cell r="J831" t="str">
            <v>04-124-34-35</v>
          </cell>
          <cell r="K831" t="str">
            <v>A</v>
          </cell>
          <cell r="L831" t="str">
            <v>N</v>
          </cell>
        </row>
        <row r="832">
          <cell r="J832" t="str">
            <v>04-124-35-36</v>
          </cell>
          <cell r="K832" t="str">
            <v>A</v>
          </cell>
          <cell r="L832" t="str">
            <v>N</v>
          </cell>
        </row>
        <row r="833">
          <cell r="J833" t="str">
            <v>04-124-36-37</v>
          </cell>
          <cell r="K833" t="str">
            <v>A</v>
          </cell>
          <cell r="L833" t="str">
            <v>N</v>
          </cell>
        </row>
        <row r="834">
          <cell r="J834" t="str">
            <v>04-124-37-38</v>
          </cell>
          <cell r="K834" t="str">
            <v>A</v>
          </cell>
          <cell r="L834" t="str">
            <v>N</v>
          </cell>
        </row>
        <row r="835">
          <cell r="J835" t="str">
            <v>04-124-38-39</v>
          </cell>
          <cell r="K835" t="str">
            <v>A</v>
          </cell>
          <cell r="L835" t="str">
            <v>N</v>
          </cell>
        </row>
        <row r="836">
          <cell r="J836" t="str">
            <v>04-124-39-40</v>
          </cell>
          <cell r="K836" t="str">
            <v>A</v>
          </cell>
          <cell r="L836" t="str">
            <v>N</v>
          </cell>
        </row>
        <row r="837">
          <cell r="J837" t="str">
            <v>04-124-40-41</v>
          </cell>
          <cell r="K837" t="str">
            <v>A</v>
          </cell>
          <cell r="L837" t="str">
            <v>N</v>
          </cell>
        </row>
        <row r="838">
          <cell r="J838" t="str">
            <v>04-124-41-42</v>
          </cell>
          <cell r="K838" t="str">
            <v>A</v>
          </cell>
          <cell r="L838" t="str">
            <v>N</v>
          </cell>
        </row>
        <row r="839">
          <cell r="J839" t="str">
            <v>04-124-42-43</v>
          </cell>
          <cell r="K839" t="str">
            <v>A</v>
          </cell>
          <cell r="L839" t="str">
            <v>N</v>
          </cell>
        </row>
        <row r="840">
          <cell r="J840" t="str">
            <v>04-124-43-60</v>
          </cell>
          <cell r="K840" t="str">
            <v>A</v>
          </cell>
          <cell r="L840" t="str">
            <v>N</v>
          </cell>
        </row>
        <row r="841">
          <cell r="J841" t="str">
            <v>04-125-01-02</v>
          </cell>
          <cell r="K841" t="str">
            <v>A</v>
          </cell>
          <cell r="L841" t="str">
            <v>N</v>
          </cell>
        </row>
        <row r="842">
          <cell r="J842" t="str">
            <v>04-125-02-03</v>
          </cell>
          <cell r="K842" t="str">
            <v>A</v>
          </cell>
          <cell r="L842" t="str">
            <v>N</v>
          </cell>
        </row>
        <row r="843">
          <cell r="J843" t="str">
            <v>04-125-03-04</v>
          </cell>
          <cell r="K843" t="str">
            <v>A</v>
          </cell>
          <cell r="L843" t="str">
            <v>N</v>
          </cell>
        </row>
        <row r="844">
          <cell r="J844" t="str">
            <v>04-125-04-05</v>
          </cell>
          <cell r="K844" t="str">
            <v>A</v>
          </cell>
          <cell r="L844" t="str">
            <v>N</v>
          </cell>
        </row>
        <row r="845">
          <cell r="J845" t="str">
            <v>04-125-05-06</v>
          </cell>
          <cell r="K845" t="str">
            <v>A</v>
          </cell>
          <cell r="L845" t="str">
            <v>N</v>
          </cell>
        </row>
        <row r="846">
          <cell r="J846" t="str">
            <v>04-125-06-07</v>
          </cell>
          <cell r="K846" t="str">
            <v>A</v>
          </cell>
          <cell r="L846" t="str">
            <v>N</v>
          </cell>
        </row>
        <row r="847">
          <cell r="J847" t="str">
            <v>04-125-07-08</v>
          </cell>
          <cell r="K847" t="str">
            <v>A</v>
          </cell>
          <cell r="L847" t="str">
            <v>N</v>
          </cell>
        </row>
        <row r="848">
          <cell r="J848" t="str">
            <v>04-125-08-09</v>
          </cell>
          <cell r="K848" t="str">
            <v>A</v>
          </cell>
          <cell r="L848" t="str">
            <v>N</v>
          </cell>
        </row>
        <row r="849">
          <cell r="J849" t="str">
            <v>04-125-09-10</v>
          </cell>
          <cell r="K849" t="str">
            <v>A</v>
          </cell>
          <cell r="L849" t="str">
            <v>N</v>
          </cell>
        </row>
        <row r="850">
          <cell r="J850" t="str">
            <v>04-125-10-11</v>
          </cell>
          <cell r="K850" t="str">
            <v>A</v>
          </cell>
          <cell r="L850" t="str">
            <v>N</v>
          </cell>
        </row>
        <row r="851">
          <cell r="J851" t="str">
            <v>04-125-11-12</v>
          </cell>
          <cell r="K851" t="str">
            <v>A</v>
          </cell>
          <cell r="L851" t="str">
            <v>N</v>
          </cell>
        </row>
        <row r="852">
          <cell r="J852" t="str">
            <v>04-125-12-13</v>
          </cell>
          <cell r="K852" t="str">
            <v>A</v>
          </cell>
          <cell r="L852" t="str">
            <v>N</v>
          </cell>
        </row>
        <row r="853">
          <cell r="J853" t="str">
            <v>04-125-13-14</v>
          </cell>
          <cell r="K853" t="str">
            <v>A</v>
          </cell>
          <cell r="L853" t="str">
            <v>N</v>
          </cell>
        </row>
        <row r="854">
          <cell r="J854" t="str">
            <v>04-125-14-15</v>
          </cell>
          <cell r="K854" t="str">
            <v>A</v>
          </cell>
          <cell r="L854" t="str">
            <v>N</v>
          </cell>
        </row>
        <row r="855">
          <cell r="J855" t="str">
            <v>04-125-15-16</v>
          </cell>
          <cell r="K855" t="str">
            <v>A</v>
          </cell>
          <cell r="L855" t="str">
            <v>N</v>
          </cell>
        </row>
        <row r="856">
          <cell r="J856" t="str">
            <v>04-125-16-17</v>
          </cell>
          <cell r="K856" t="str">
            <v>A</v>
          </cell>
          <cell r="L856" t="str">
            <v>N</v>
          </cell>
        </row>
        <row r="857">
          <cell r="J857" t="str">
            <v>04-125-17-18</v>
          </cell>
          <cell r="K857" t="str">
            <v>A</v>
          </cell>
          <cell r="L857" t="str">
            <v>N</v>
          </cell>
        </row>
        <row r="858">
          <cell r="J858" t="str">
            <v>04-125-18-19</v>
          </cell>
          <cell r="K858" t="str">
            <v>A</v>
          </cell>
          <cell r="L858" t="str">
            <v>N</v>
          </cell>
        </row>
        <row r="859">
          <cell r="J859" t="str">
            <v>04-125-19-20</v>
          </cell>
          <cell r="K859" t="str">
            <v>A</v>
          </cell>
          <cell r="L859" t="str">
            <v>N</v>
          </cell>
        </row>
        <row r="860">
          <cell r="J860" t="str">
            <v>04-125-20-21</v>
          </cell>
          <cell r="K860" t="str">
            <v>A</v>
          </cell>
          <cell r="L860" t="str">
            <v>N</v>
          </cell>
        </row>
        <row r="861">
          <cell r="J861" t="str">
            <v>04-125-21-22</v>
          </cell>
          <cell r="K861" t="str">
            <v>A</v>
          </cell>
          <cell r="L861" t="str">
            <v>N</v>
          </cell>
        </row>
        <row r="862">
          <cell r="J862" t="str">
            <v>04-125-22-23</v>
          </cell>
          <cell r="K862" t="str">
            <v>A</v>
          </cell>
          <cell r="L862" t="str">
            <v>N</v>
          </cell>
        </row>
        <row r="863">
          <cell r="J863" t="str">
            <v>04-125-23-24</v>
          </cell>
          <cell r="K863" t="str">
            <v>A</v>
          </cell>
          <cell r="L863" t="str">
            <v>N</v>
          </cell>
        </row>
        <row r="864">
          <cell r="J864" t="str">
            <v>04-125-24-25</v>
          </cell>
          <cell r="K864" t="str">
            <v>A</v>
          </cell>
          <cell r="L864" t="str">
            <v>N</v>
          </cell>
        </row>
        <row r="865">
          <cell r="J865" t="str">
            <v>04-125-25-26</v>
          </cell>
          <cell r="K865" t="str">
            <v>A</v>
          </cell>
          <cell r="L865" t="str">
            <v>N</v>
          </cell>
        </row>
        <row r="866">
          <cell r="J866" t="str">
            <v>04-125-26-27</v>
          </cell>
          <cell r="K866" t="str">
            <v>A</v>
          </cell>
          <cell r="L866" t="str">
            <v>N</v>
          </cell>
        </row>
        <row r="867">
          <cell r="J867" t="str">
            <v>04-125-27-28</v>
          </cell>
          <cell r="K867" t="str">
            <v>A</v>
          </cell>
          <cell r="L867" t="str">
            <v>N</v>
          </cell>
        </row>
        <row r="868">
          <cell r="J868" t="str">
            <v>04-125-28-29</v>
          </cell>
          <cell r="K868" t="str">
            <v>A</v>
          </cell>
          <cell r="L868" t="str">
            <v>N</v>
          </cell>
        </row>
        <row r="869">
          <cell r="J869" t="str">
            <v>04-125-29-30</v>
          </cell>
          <cell r="K869" t="str">
            <v>A</v>
          </cell>
          <cell r="L869" t="str">
            <v>N</v>
          </cell>
        </row>
        <row r="870">
          <cell r="J870" t="str">
            <v>04-125-30-31</v>
          </cell>
          <cell r="K870" t="str">
            <v>A</v>
          </cell>
          <cell r="L870" t="str">
            <v>N</v>
          </cell>
        </row>
        <row r="871">
          <cell r="J871" t="str">
            <v>04-125-31-32</v>
          </cell>
          <cell r="K871" t="str">
            <v>A</v>
          </cell>
          <cell r="L871" t="str">
            <v>N</v>
          </cell>
        </row>
        <row r="872">
          <cell r="J872" t="str">
            <v>04-125-32-33</v>
          </cell>
          <cell r="K872" t="str">
            <v>A</v>
          </cell>
          <cell r="L872" t="str">
            <v>N</v>
          </cell>
        </row>
        <row r="873">
          <cell r="J873" t="str">
            <v>04-125-33-34</v>
          </cell>
          <cell r="K873" t="str">
            <v>A</v>
          </cell>
          <cell r="L873" t="str">
            <v>N</v>
          </cell>
        </row>
        <row r="874">
          <cell r="J874" t="str">
            <v>04-125-34-35</v>
          </cell>
          <cell r="K874" t="str">
            <v>A</v>
          </cell>
          <cell r="L874" t="str">
            <v>N</v>
          </cell>
        </row>
        <row r="875">
          <cell r="J875" t="str">
            <v>04-125-35-36</v>
          </cell>
          <cell r="K875" t="str">
            <v>A</v>
          </cell>
          <cell r="L875" t="str">
            <v>N</v>
          </cell>
        </row>
        <row r="876">
          <cell r="J876" t="str">
            <v>04-125-36-37</v>
          </cell>
          <cell r="K876" t="str">
            <v>A</v>
          </cell>
          <cell r="L876" t="str">
            <v>N</v>
          </cell>
        </row>
        <row r="877">
          <cell r="J877" t="str">
            <v>04-125-37-38</v>
          </cell>
          <cell r="K877" t="str">
            <v>A</v>
          </cell>
          <cell r="L877" t="str">
            <v>N</v>
          </cell>
        </row>
        <row r="878">
          <cell r="J878" t="str">
            <v>04-125-38-39</v>
          </cell>
          <cell r="K878" t="str">
            <v>A</v>
          </cell>
          <cell r="L878" t="str">
            <v>N</v>
          </cell>
        </row>
        <row r="879">
          <cell r="J879" t="str">
            <v>04-125-39-40</v>
          </cell>
          <cell r="K879" t="str">
            <v>A</v>
          </cell>
          <cell r="L879" t="str">
            <v>N</v>
          </cell>
        </row>
        <row r="880">
          <cell r="J880" t="str">
            <v>04-125-40-41</v>
          </cell>
          <cell r="K880" t="str">
            <v>A</v>
          </cell>
          <cell r="L880" t="str">
            <v>N</v>
          </cell>
        </row>
        <row r="881">
          <cell r="J881" t="str">
            <v>04-125-41-42</v>
          </cell>
          <cell r="K881" t="str">
            <v>A</v>
          </cell>
          <cell r="L881" t="str">
            <v>N</v>
          </cell>
        </row>
        <row r="882">
          <cell r="J882" t="str">
            <v>04-125-42-43</v>
          </cell>
          <cell r="K882" t="str">
            <v>A</v>
          </cell>
          <cell r="L882" t="str">
            <v>N</v>
          </cell>
        </row>
        <row r="883">
          <cell r="J883" t="str">
            <v>04-125-43-44</v>
          </cell>
          <cell r="K883" t="str">
            <v>A</v>
          </cell>
          <cell r="L883" t="str">
            <v>N</v>
          </cell>
        </row>
        <row r="884">
          <cell r="J884" t="str">
            <v>04-125-44-45</v>
          </cell>
          <cell r="K884" t="str">
            <v>A</v>
          </cell>
          <cell r="L884" t="str">
            <v>N</v>
          </cell>
        </row>
        <row r="885">
          <cell r="J885" t="str">
            <v>04-125-45-46</v>
          </cell>
          <cell r="K885" t="str">
            <v>A</v>
          </cell>
          <cell r="L885" t="str">
            <v>N</v>
          </cell>
        </row>
        <row r="886">
          <cell r="J886" t="str">
            <v>04-125-46-47</v>
          </cell>
          <cell r="K886" t="str">
            <v>A</v>
          </cell>
          <cell r="L886" t="str">
            <v>N</v>
          </cell>
        </row>
        <row r="887">
          <cell r="J887" t="str">
            <v>04-125-47-48</v>
          </cell>
          <cell r="K887" t="str">
            <v>A</v>
          </cell>
          <cell r="L887" t="str">
            <v>N</v>
          </cell>
        </row>
        <row r="888">
          <cell r="J888" t="str">
            <v>04-125-48-49</v>
          </cell>
          <cell r="K888" t="str">
            <v>A</v>
          </cell>
          <cell r="L888" t="str">
            <v>N</v>
          </cell>
        </row>
        <row r="889">
          <cell r="J889" t="str">
            <v>04-125-49-50</v>
          </cell>
          <cell r="K889" t="str">
            <v>A</v>
          </cell>
          <cell r="L889" t="str">
            <v>N</v>
          </cell>
        </row>
        <row r="890">
          <cell r="J890" t="str">
            <v>04-125-50-51</v>
          </cell>
          <cell r="K890" t="str">
            <v>A</v>
          </cell>
          <cell r="L890" t="str">
            <v>N</v>
          </cell>
        </row>
        <row r="891">
          <cell r="J891" t="str">
            <v>04-125-51-63</v>
          </cell>
          <cell r="K891" t="str">
            <v>A</v>
          </cell>
          <cell r="L891" t="str">
            <v>N</v>
          </cell>
        </row>
        <row r="892">
          <cell r="J892" t="str">
            <v>04-126-01-02</v>
          </cell>
          <cell r="K892" t="str">
            <v>A</v>
          </cell>
          <cell r="L892" t="str">
            <v>N</v>
          </cell>
        </row>
        <row r="893">
          <cell r="J893" t="str">
            <v>04-126-02-03</v>
          </cell>
          <cell r="K893" t="str">
            <v>A</v>
          </cell>
          <cell r="L893" t="str">
            <v>N</v>
          </cell>
        </row>
        <row r="894">
          <cell r="J894" t="str">
            <v>04-126-03-01</v>
          </cell>
          <cell r="K894" t="str">
            <v>A</v>
          </cell>
          <cell r="L894" t="str">
            <v>N</v>
          </cell>
        </row>
        <row r="895">
          <cell r="J895" t="str">
            <v>04-127-01-02</v>
          </cell>
          <cell r="K895" t="str">
            <v>A</v>
          </cell>
          <cell r="L895" t="str">
            <v>N</v>
          </cell>
        </row>
        <row r="896">
          <cell r="J896" t="str">
            <v>04-127-02-03</v>
          </cell>
          <cell r="K896" t="str">
            <v>A</v>
          </cell>
          <cell r="L896" t="str">
            <v>N</v>
          </cell>
        </row>
        <row r="897">
          <cell r="J897" t="str">
            <v>04-127-03-02</v>
          </cell>
          <cell r="K897" t="str">
            <v>A</v>
          </cell>
          <cell r="L897" t="str">
            <v>N</v>
          </cell>
        </row>
        <row r="898">
          <cell r="J898" t="str">
            <v>04-128-01-02</v>
          </cell>
          <cell r="K898" t="str">
            <v>A</v>
          </cell>
          <cell r="L898" t="str">
            <v>N</v>
          </cell>
        </row>
        <row r="899">
          <cell r="J899" t="str">
            <v>04-128-02-03</v>
          </cell>
          <cell r="K899" t="str">
            <v>A</v>
          </cell>
          <cell r="L899" t="str">
            <v>N</v>
          </cell>
        </row>
        <row r="900">
          <cell r="J900" t="str">
            <v>04-128-03-03</v>
          </cell>
          <cell r="K900" t="str">
            <v>A</v>
          </cell>
          <cell r="L900" t="str">
            <v>N</v>
          </cell>
        </row>
        <row r="901">
          <cell r="J901" t="str">
            <v>04-129-01-02</v>
          </cell>
          <cell r="K901" t="str">
            <v>A</v>
          </cell>
          <cell r="L901" t="str">
            <v>N</v>
          </cell>
        </row>
        <row r="902">
          <cell r="J902" t="str">
            <v>04-129-02-05</v>
          </cell>
          <cell r="K902" t="str">
            <v>A</v>
          </cell>
          <cell r="L902" t="str">
            <v>N</v>
          </cell>
        </row>
        <row r="903">
          <cell r="J903" t="str">
            <v>04-130-01-02</v>
          </cell>
          <cell r="K903" t="str">
            <v>A</v>
          </cell>
          <cell r="L903" t="str">
            <v>N</v>
          </cell>
        </row>
        <row r="904">
          <cell r="J904" t="str">
            <v>04-130-02-06</v>
          </cell>
          <cell r="K904" t="str">
            <v>A</v>
          </cell>
          <cell r="L904" t="str">
            <v>N</v>
          </cell>
        </row>
        <row r="905">
          <cell r="J905" t="str">
            <v>04-131-01-02</v>
          </cell>
          <cell r="K905" t="str">
            <v>A</v>
          </cell>
          <cell r="L905" t="str">
            <v>N</v>
          </cell>
        </row>
        <row r="906">
          <cell r="J906" t="str">
            <v>04-131-02-07</v>
          </cell>
          <cell r="K906" t="str">
            <v>A</v>
          </cell>
          <cell r="L906" t="str">
            <v>N</v>
          </cell>
        </row>
        <row r="907">
          <cell r="J907" t="str">
            <v>04-132-01-02</v>
          </cell>
          <cell r="K907" t="str">
            <v>A</v>
          </cell>
          <cell r="L907" t="str">
            <v>N</v>
          </cell>
        </row>
        <row r="908">
          <cell r="J908" t="str">
            <v>04-132-02-08</v>
          </cell>
          <cell r="K908" t="str">
            <v>A</v>
          </cell>
          <cell r="L908" t="str">
            <v>N</v>
          </cell>
        </row>
        <row r="909">
          <cell r="J909" t="str">
            <v>04-133-01-02</v>
          </cell>
          <cell r="K909" t="str">
            <v>A</v>
          </cell>
          <cell r="L909" t="str">
            <v>N</v>
          </cell>
        </row>
        <row r="910">
          <cell r="J910" t="str">
            <v>04-133-02-03</v>
          </cell>
          <cell r="K910" t="str">
            <v>A</v>
          </cell>
          <cell r="L910" t="str">
            <v>N</v>
          </cell>
        </row>
        <row r="911">
          <cell r="J911" t="str">
            <v>04-133-03-04</v>
          </cell>
          <cell r="K911" t="str">
            <v>A</v>
          </cell>
          <cell r="L911" t="str">
            <v>N</v>
          </cell>
        </row>
        <row r="912">
          <cell r="J912" t="str">
            <v>04-133-04-09</v>
          </cell>
          <cell r="K912" t="str">
            <v>A</v>
          </cell>
          <cell r="L912" t="str">
            <v>N</v>
          </cell>
        </row>
        <row r="913">
          <cell r="J913" t="str">
            <v>04-134-01-02</v>
          </cell>
          <cell r="K913" t="str">
            <v>A</v>
          </cell>
          <cell r="L913" t="str">
            <v>N</v>
          </cell>
        </row>
        <row r="914">
          <cell r="J914" t="str">
            <v>04-134-02-03</v>
          </cell>
          <cell r="K914" t="str">
            <v>A</v>
          </cell>
          <cell r="L914" t="str">
            <v>N</v>
          </cell>
        </row>
        <row r="915">
          <cell r="J915" t="str">
            <v>04-134-03-10</v>
          </cell>
          <cell r="K915" t="str">
            <v>A</v>
          </cell>
          <cell r="L915" t="str">
            <v>N</v>
          </cell>
        </row>
        <row r="916">
          <cell r="J916" t="str">
            <v>04-135-01-02</v>
          </cell>
          <cell r="K916" t="str">
            <v>A</v>
          </cell>
          <cell r="L916" t="str">
            <v>N</v>
          </cell>
        </row>
        <row r="917">
          <cell r="J917" t="str">
            <v>04-135-02-03</v>
          </cell>
          <cell r="K917" t="str">
            <v>A</v>
          </cell>
          <cell r="L917" t="str">
            <v>N</v>
          </cell>
        </row>
        <row r="918">
          <cell r="J918" t="str">
            <v>04-135-03-11</v>
          </cell>
          <cell r="K918" t="str">
            <v>A</v>
          </cell>
          <cell r="L918" t="str">
            <v>N</v>
          </cell>
        </row>
        <row r="919">
          <cell r="J919" t="str">
            <v>04-136-01-02</v>
          </cell>
          <cell r="K919" t="str">
            <v>A</v>
          </cell>
          <cell r="L919" t="str">
            <v>N</v>
          </cell>
        </row>
        <row r="920">
          <cell r="J920" t="str">
            <v>04-136-02-03</v>
          </cell>
          <cell r="K920" t="str">
            <v>A</v>
          </cell>
          <cell r="L920" t="str">
            <v>N</v>
          </cell>
        </row>
        <row r="921">
          <cell r="J921" t="str">
            <v>04-136-03-12</v>
          </cell>
          <cell r="K921" t="str">
            <v>A</v>
          </cell>
          <cell r="L921" t="str">
            <v>N</v>
          </cell>
        </row>
        <row r="922">
          <cell r="J922" t="str">
            <v>04-137-01-02</v>
          </cell>
          <cell r="K922" t="str">
            <v>G</v>
          </cell>
          <cell r="L922" t="str">
            <v>N</v>
          </cell>
        </row>
        <row r="923">
          <cell r="J923" t="str">
            <v>04-137-02-13</v>
          </cell>
          <cell r="K923" t="str">
            <v>G</v>
          </cell>
          <cell r="L923" t="str">
            <v>N</v>
          </cell>
        </row>
        <row r="924">
          <cell r="J924" t="str">
            <v>04-138-01-02</v>
          </cell>
          <cell r="K924" t="str">
            <v>A</v>
          </cell>
          <cell r="L924" t="str">
            <v>N</v>
          </cell>
        </row>
        <row r="925">
          <cell r="J925" t="str">
            <v>04-138-02-03</v>
          </cell>
          <cell r="K925" t="str">
            <v>A</v>
          </cell>
          <cell r="L925" t="str">
            <v>N</v>
          </cell>
        </row>
        <row r="926">
          <cell r="J926" t="str">
            <v>04-138-03-14</v>
          </cell>
          <cell r="K926" t="str">
            <v>A</v>
          </cell>
          <cell r="L926" t="str">
            <v>N</v>
          </cell>
        </row>
        <row r="927">
          <cell r="J927" t="str">
            <v>04-139-01-02</v>
          </cell>
          <cell r="K927" t="str">
            <v>A</v>
          </cell>
          <cell r="L927" t="str">
            <v>N</v>
          </cell>
        </row>
        <row r="928">
          <cell r="J928" t="str">
            <v>04-139-02-03</v>
          </cell>
          <cell r="K928" t="str">
            <v>A</v>
          </cell>
          <cell r="L928" t="str">
            <v>N</v>
          </cell>
        </row>
        <row r="929">
          <cell r="J929" t="str">
            <v>04-139-03-15</v>
          </cell>
          <cell r="K929" t="str">
            <v>A</v>
          </cell>
          <cell r="L929" t="str">
            <v>N</v>
          </cell>
        </row>
        <row r="930">
          <cell r="J930" t="str">
            <v>04-140-01-02</v>
          </cell>
          <cell r="K930" t="str">
            <v>A</v>
          </cell>
          <cell r="L930" t="str">
            <v>N</v>
          </cell>
        </row>
        <row r="931">
          <cell r="J931" t="str">
            <v>04-140-02-03</v>
          </cell>
          <cell r="K931" t="str">
            <v>A</v>
          </cell>
          <cell r="L931" t="str">
            <v>N</v>
          </cell>
        </row>
        <row r="932">
          <cell r="J932" t="str">
            <v>04-140-03-16</v>
          </cell>
          <cell r="K932" t="str">
            <v>A</v>
          </cell>
          <cell r="L932" t="str">
            <v>N</v>
          </cell>
        </row>
        <row r="933">
          <cell r="J933" t="str">
            <v>04-141-01-02</v>
          </cell>
          <cell r="K933" t="str">
            <v>A</v>
          </cell>
          <cell r="L933" t="str">
            <v>N</v>
          </cell>
        </row>
        <row r="934">
          <cell r="J934" t="str">
            <v>04-141-02-18</v>
          </cell>
          <cell r="K934" t="str">
            <v>A</v>
          </cell>
          <cell r="L934" t="str">
            <v>N</v>
          </cell>
        </row>
        <row r="935">
          <cell r="J935" t="str">
            <v>04-142-01-02</v>
          </cell>
          <cell r="K935" t="str">
            <v>A</v>
          </cell>
          <cell r="L935" t="str">
            <v>N</v>
          </cell>
        </row>
        <row r="936">
          <cell r="J936" t="str">
            <v>04-142-02-19</v>
          </cell>
          <cell r="K936" t="str">
            <v>A</v>
          </cell>
          <cell r="L936" t="str">
            <v>N</v>
          </cell>
        </row>
        <row r="937">
          <cell r="J937" t="str">
            <v>04-143-01-02</v>
          </cell>
          <cell r="K937" t="str">
            <v>A</v>
          </cell>
          <cell r="L937" t="str">
            <v>N</v>
          </cell>
        </row>
        <row r="938">
          <cell r="J938" t="str">
            <v>04-143-02-20</v>
          </cell>
          <cell r="K938" t="str">
            <v>A</v>
          </cell>
          <cell r="L938" t="str">
            <v>N</v>
          </cell>
        </row>
        <row r="939">
          <cell r="J939" t="str">
            <v>04-144-01-02</v>
          </cell>
          <cell r="K939" t="str">
            <v>A</v>
          </cell>
          <cell r="L939" t="str">
            <v>N</v>
          </cell>
        </row>
        <row r="940">
          <cell r="J940" t="str">
            <v>04-144-02-21</v>
          </cell>
          <cell r="K940" t="str">
            <v>A</v>
          </cell>
          <cell r="L940" t="str">
            <v>N</v>
          </cell>
        </row>
        <row r="941">
          <cell r="J941" t="str">
            <v>04-145-01-02</v>
          </cell>
          <cell r="K941" t="str">
            <v>A</v>
          </cell>
          <cell r="L941" t="str">
            <v>N</v>
          </cell>
        </row>
        <row r="942">
          <cell r="J942" t="str">
            <v>04-145-02-03</v>
          </cell>
          <cell r="K942" t="str">
            <v>A</v>
          </cell>
          <cell r="L942" t="str">
            <v>N</v>
          </cell>
        </row>
        <row r="943">
          <cell r="J943" t="str">
            <v>04-145-03-04</v>
          </cell>
          <cell r="K943" t="str">
            <v>A</v>
          </cell>
          <cell r="L943" t="str">
            <v>N</v>
          </cell>
        </row>
        <row r="944">
          <cell r="J944" t="str">
            <v>04-145-04-22</v>
          </cell>
          <cell r="K944" t="str">
            <v>A</v>
          </cell>
          <cell r="L944" t="str">
            <v>N</v>
          </cell>
        </row>
        <row r="945">
          <cell r="J945" t="str">
            <v>04-146-01-02</v>
          </cell>
          <cell r="K945" t="str">
            <v>A</v>
          </cell>
          <cell r="L945" t="str">
            <v>N</v>
          </cell>
        </row>
        <row r="946">
          <cell r="J946" t="str">
            <v>04-146-02-03</v>
          </cell>
          <cell r="K946" t="str">
            <v>A</v>
          </cell>
          <cell r="L946" t="str">
            <v>N</v>
          </cell>
        </row>
        <row r="947">
          <cell r="J947" t="str">
            <v>04-146-03-23</v>
          </cell>
          <cell r="K947" t="str">
            <v>A</v>
          </cell>
          <cell r="L947" t="str">
            <v>N</v>
          </cell>
        </row>
        <row r="948">
          <cell r="J948" t="str">
            <v>04-147-01-02</v>
          </cell>
          <cell r="K948" t="str">
            <v>A</v>
          </cell>
          <cell r="L948" t="str">
            <v>N</v>
          </cell>
        </row>
        <row r="949">
          <cell r="J949" t="str">
            <v>04-147-02-03</v>
          </cell>
          <cell r="K949" t="str">
            <v>A</v>
          </cell>
          <cell r="L949" t="str">
            <v>N</v>
          </cell>
        </row>
        <row r="950">
          <cell r="J950" t="str">
            <v>04-147-03-24</v>
          </cell>
          <cell r="K950" t="str">
            <v>A</v>
          </cell>
          <cell r="L950" t="str">
            <v>N</v>
          </cell>
        </row>
        <row r="951">
          <cell r="J951" t="str">
            <v>04-148-01-02</v>
          </cell>
          <cell r="K951" t="str">
            <v>A</v>
          </cell>
          <cell r="L951" t="str">
            <v>N</v>
          </cell>
        </row>
        <row r="952">
          <cell r="J952" t="str">
            <v>04-148-02-03</v>
          </cell>
          <cell r="K952" t="str">
            <v>A</v>
          </cell>
          <cell r="L952" t="str">
            <v>N</v>
          </cell>
        </row>
        <row r="953">
          <cell r="J953" t="str">
            <v>04-148-03-25</v>
          </cell>
          <cell r="K953" t="str">
            <v>A</v>
          </cell>
          <cell r="L953" t="str">
            <v>N</v>
          </cell>
        </row>
        <row r="954">
          <cell r="J954" t="str">
            <v>04-149-01-26</v>
          </cell>
          <cell r="K954" t="str">
            <v>G</v>
          </cell>
          <cell r="L954" t="str">
            <v>N</v>
          </cell>
        </row>
        <row r="955">
          <cell r="J955" t="str">
            <v>04-150-01-02</v>
          </cell>
          <cell r="K955" t="str">
            <v>A</v>
          </cell>
          <cell r="L955" t="str">
            <v>N</v>
          </cell>
        </row>
        <row r="956">
          <cell r="J956" t="str">
            <v>04-150-02-03</v>
          </cell>
          <cell r="K956" t="str">
            <v>A</v>
          </cell>
          <cell r="L956" t="str">
            <v>N</v>
          </cell>
        </row>
        <row r="957">
          <cell r="J957" t="str">
            <v>04-150-03-27</v>
          </cell>
          <cell r="K957" t="str">
            <v>A</v>
          </cell>
          <cell r="L957" t="str">
            <v>N</v>
          </cell>
        </row>
        <row r="958">
          <cell r="J958" t="str">
            <v>04-151-01-02</v>
          </cell>
          <cell r="K958" t="str">
            <v>A</v>
          </cell>
          <cell r="L958" t="str">
            <v>N</v>
          </cell>
        </row>
        <row r="959">
          <cell r="J959" t="str">
            <v>04-151-02-03</v>
          </cell>
          <cell r="K959" t="str">
            <v>A</v>
          </cell>
          <cell r="L959" t="str">
            <v>N</v>
          </cell>
        </row>
        <row r="960">
          <cell r="J960" t="str">
            <v>04-151-03-28</v>
          </cell>
          <cell r="K960" t="str">
            <v>A</v>
          </cell>
          <cell r="L960" t="str">
            <v>N</v>
          </cell>
        </row>
        <row r="961">
          <cell r="J961" t="str">
            <v>04-152-01-02</v>
          </cell>
          <cell r="K961" t="str">
            <v>A</v>
          </cell>
          <cell r="L961" t="str">
            <v>N</v>
          </cell>
        </row>
        <row r="962">
          <cell r="J962" t="str">
            <v>04-152-02-03</v>
          </cell>
          <cell r="K962" t="str">
            <v>A</v>
          </cell>
          <cell r="L962" t="str">
            <v>N</v>
          </cell>
        </row>
        <row r="963">
          <cell r="J963" t="str">
            <v>04-152-03-29</v>
          </cell>
          <cell r="K963" t="str">
            <v>A</v>
          </cell>
          <cell r="L963" t="str">
            <v>N</v>
          </cell>
        </row>
        <row r="964">
          <cell r="J964" t="str">
            <v>04-153-01-02</v>
          </cell>
          <cell r="K964" t="str">
            <v>A</v>
          </cell>
          <cell r="L964" t="str">
            <v>N</v>
          </cell>
        </row>
        <row r="965">
          <cell r="J965" t="str">
            <v>04-153-02-31</v>
          </cell>
          <cell r="K965" t="str">
            <v>A</v>
          </cell>
          <cell r="L965" t="str">
            <v>N</v>
          </cell>
        </row>
        <row r="966">
          <cell r="J966" t="str">
            <v>04-154-01-02</v>
          </cell>
          <cell r="K966" t="str">
            <v>A</v>
          </cell>
          <cell r="L966" t="str">
            <v>N</v>
          </cell>
        </row>
        <row r="967">
          <cell r="J967" t="str">
            <v>04-154-02-32</v>
          </cell>
          <cell r="K967" t="str">
            <v>A</v>
          </cell>
          <cell r="L967" t="str">
            <v>N</v>
          </cell>
        </row>
        <row r="968">
          <cell r="J968" t="str">
            <v>04-155-01-02</v>
          </cell>
          <cell r="K968" t="str">
            <v>A</v>
          </cell>
          <cell r="L968" t="str">
            <v>N</v>
          </cell>
        </row>
        <row r="969">
          <cell r="J969" t="str">
            <v>04-155-02-33</v>
          </cell>
          <cell r="K969" t="str">
            <v>A</v>
          </cell>
          <cell r="L969" t="str">
            <v>N</v>
          </cell>
        </row>
        <row r="970">
          <cell r="J970" t="str">
            <v>04-156-01-02</v>
          </cell>
          <cell r="K970" t="str">
            <v>A</v>
          </cell>
          <cell r="L970" t="str">
            <v>N</v>
          </cell>
        </row>
        <row r="971">
          <cell r="J971" t="str">
            <v>04-156-02-34</v>
          </cell>
          <cell r="K971" t="str">
            <v>A</v>
          </cell>
          <cell r="L971" t="str">
            <v>N</v>
          </cell>
        </row>
        <row r="972">
          <cell r="J972" t="str">
            <v>04-157-01-02</v>
          </cell>
          <cell r="K972" t="str">
            <v>A</v>
          </cell>
          <cell r="L972" t="str">
            <v>N</v>
          </cell>
        </row>
        <row r="973">
          <cell r="J973" t="str">
            <v>04-157-02-03</v>
          </cell>
          <cell r="K973" t="str">
            <v>A</v>
          </cell>
          <cell r="L973" t="str">
            <v>S</v>
          </cell>
        </row>
        <row r="974">
          <cell r="J974" t="str">
            <v>04-157-03-04</v>
          </cell>
          <cell r="K974" t="str">
            <v>A</v>
          </cell>
          <cell r="L974" t="str">
            <v>S</v>
          </cell>
        </row>
        <row r="975">
          <cell r="J975" t="str">
            <v>04-157-04-35</v>
          </cell>
          <cell r="K975" t="str">
            <v>A</v>
          </cell>
          <cell r="L975" t="str">
            <v>N</v>
          </cell>
        </row>
        <row r="976">
          <cell r="J976" t="str">
            <v>04-158-01-02</v>
          </cell>
          <cell r="K976" t="str">
            <v>A</v>
          </cell>
          <cell r="L976" t="str">
            <v>N</v>
          </cell>
        </row>
        <row r="977">
          <cell r="J977" t="str">
            <v>04-158-02-03</v>
          </cell>
          <cell r="K977" t="str">
            <v>A</v>
          </cell>
          <cell r="L977" t="str">
            <v>N</v>
          </cell>
        </row>
        <row r="978">
          <cell r="J978" t="str">
            <v>04-158-03-36</v>
          </cell>
          <cell r="K978" t="str">
            <v>A</v>
          </cell>
          <cell r="L978" t="str">
            <v>N</v>
          </cell>
        </row>
        <row r="979">
          <cell r="J979" t="str">
            <v>04-159-01-02</v>
          </cell>
          <cell r="K979" t="str">
            <v>A</v>
          </cell>
          <cell r="L979" t="str">
            <v>N</v>
          </cell>
        </row>
        <row r="980">
          <cell r="J980" t="str">
            <v>04-159-02-03</v>
          </cell>
          <cell r="K980" t="str">
            <v>A</v>
          </cell>
          <cell r="L980" t="str">
            <v>N</v>
          </cell>
        </row>
        <row r="981">
          <cell r="J981" t="str">
            <v>04-159-03-37</v>
          </cell>
          <cell r="K981" t="str">
            <v>A</v>
          </cell>
          <cell r="L981" t="str">
            <v>N</v>
          </cell>
        </row>
        <row r="982">
          <cell r="J982" t="str">
            <v>04-160-01-02</v>
          </cell>
          <cell r="K982" t="str">
            <v>A</v>
          </cell>
          <cell r="L982" t="str">
            <v>N</v>
          </cell>
        </row>
        <row r="983">
          <cell r="J983" t="str">
            <v>04-160-02-03</v>
          </cell>
          <cell r="K983" t="str">
            <v>A</v>
          </cell>
          <cell r="L983" t="str">
            <v>N</v>
          </cell>
        </row>
        <row r="984">
          <cell r="J984" t="str">
            <v>04-160-03-38</v>
          </cell>
          <cell r="K984" t="str">
            <v>A</v>
          </cell>
          <cell r="L984" t="str">
            <v>N</v>
          </cell>
        </row>
        <row r="985">
          <cell r="J985" t="str">
            <v>04-161-01-02</v>
          </cell>
          <cell r="K985" t="str">
            <v>G</v>
          </cell>
          <cell r="L985" t="str">
            <v>N</v>
          </cell>
        </row>
        <row r="986">
          <cell r="J986" t="str">
            <v>04-161-02-39</v>
          </cell>
          <cell r="K986" t="str">
            <v>G</v>
          </cell>
          <cell r="L986" t="str">
            <v>N</v>
          </cell>
        </row>
        <row r="987">
          <cell r="J987" t="str">
            <v>04-162-01-02</v>
          </cell>
          <cell r="K987" t="str">
            <v>A</v>
          </cell>
          <cell r="L987" t="str">
            <v>N</v>
          </cell>
        </row>
        <row r="988">
          <cell r="J988" t="str">
            <v>04-162-02-03</v>
          </cell>
          <cell r="K988" t="str">
            <v>A</v>
          </cell>
          <cell r="L988" t="str">
            <v>N</v>
          </cell>
        </row>
        <row r="989">
          <cell r="J989" t="str">
            <v>04-162-03-40</v>
          </cell>
          <cell r="K989" t="str">
            <v>A</v>
          </cell>
          <cell r="L989" t="str">
            <v>N</v>
          </cell>
        </row>
        <row r="990">
          <cell r="J990" t="str">
            <v>04-163-01-02</v>
          </cell>
          <cell r="K990" t="str">
            <v>A</v>
          </cell>
          <cell r="L990" t="str">
            <v>N</v>
          </cell>
        </row>
        <row r="991">
          <cell r="J991" t="str">
            <v>04-163-02-03</v>
          </cell>
          <cell r="K991" t="str">
            <v>A</v>
          </cell>
          <cell r="L991" t="str">
            <v>N</v>
          </cell>
        </row>
        <row r="992">
          <cell r="J992" t="str">
            <v>04-163-03-41</v>
          </cell>
          <cell r="K992" t="str">
            <v>A</v>
          </cell>
          <cell r="L992" t="str">
            <v>N</v>
          </cell>
        </row>
        <row r="993">
          <cell r="J993" t="str">
            <v>04-164-01-02</v>
          </cell>
          <cell r="K993" t="str">
            <v>A</v>
          </cell>
          <cell r="L993" t="str">
            <v>N</v>
          </cell>
        </row>
        <row r="994">
          <cell r="J994" t="str">
            <v>04-164-02-03</v>
          </cell>
          <cell r="K994" t="str">
            <v>A</v>
          </cell>
          <cell r="L994" t="str">
            <v>N</v>
          </cell>
        </row>
        <row r="995">
          <cell r="J995" t="str">
            <v>04-164-03-42</v>
          </cell>
          <cell r="K995" t="str">
            <v>A</v>
          </cell>
          <cell r="L995" t="str">
            <v>N</v>
          </cell>
        </row>
        <row r="996">
          <cell r="J996" t="str">
            <v>04-165-01-02</v>
          </cell>
          <cell r="K996" t="str">
            <v>A</v>
          </cell>
          <cell r="L996" t="str">
            <v>N</v>
          </cell>
        </row>
        <row r="997">
          <cell r="J997" t="str">
            <v>04-165-02-44</v>
          </cell>
          <cell r="K997" t="str">
            <v>A</v>
          </cell>
          <cell r="L997" t="str">
            <v>N</v>
          </cell>
        </row>
        <row r="998">
          <cell r="J998" t="str">
            <v>04-166-01-02</v>
          </cell>
          <cell r="K998" t="str">
            <v>A</v>
          </cell>
          <cell r="L998" t="str">
            <v>N</v>
          </cell>
        </row>
        <row r="999">
          <cell r="J999" t="str">
            <v>04-166-02-45</v>
          </cell>
          <cell r="K999" t="str">
            <v>A</v>
          </cell>
          <cell r="L999" t="str">
            <v>N</v>
          </cell>
        </row>
        <row r="1000">
          <cell r="J1000" t="str">
            <v>04-167-01-02</v>
          </cell>
          <cell r="K1000" t="str">
            <v>A</v>
          </cell>
          <cell r="L1000" t="str">
            <v>N</v>
          </cell>
        </row>
        <row r="1001">
          <cell r="J1001" t="str">
            <v>04-167-02-46</v>
          </cell>
          <cell r="K1001" t="str">
            <v>A</v>
          </cell>
          <cell r="L1001" t="str">
            <v>N</v>
          </cell>
        </row>
        <row r="1002">
          <cell r="J1002" t="str">
            <v>04-168-01-02</v>
          </cell>
          <cell r="K1002" t="str">
            <v>A</v>
          </cell>
          <cell r="L1002" t="str">
            <v>N</v>
          </cell>
        </row>
        <row r="1003">
          <cell r="J1003" t="str">
            <v>04-168-02-47</v>
          </cell>
          <cell r="K1003" t="str">
            <v>A</v>
          </cell>
          <cell r="L1003" t="str">
            <v>N</v>
          </cell>
        </row>
        <row r="1004">
          <cell r="J1004" t="str">
            <v>04-169-01-02</v>
          </cell>
          <cell r="K1004" t="str">
            <v>A</v>
          </cell>
          <cell r="L1004" t="str">
            <v>N</v>
          </cell>
        </row>
        <row r="1005">
          <cell r="J1005" t="str">
            <v>04-169-02-03</v>
          </cell>
          <cell r="K1005" t="str">
            <v>A</v>
          </cell>
          <cell r="L1005" t="str">
            <v>N</v>
          </cell>
        </row>
        <row r="1006">
          <cell r="J1006" t="str">
            <v>04-169-03-04</v>
          </cell>
          <cell r="K1006" t="str">
            <v>A</v>
          </cell>
          <cell r="L1006" t="str">
            <v>N</v>
          </cell>
        </row>
        <row r="1007">
          <cell r="J1007" t="str">
            <v>04-169-04-48</v>
          </cell>
          <cell r="K1007" t="str">
            <v>A</v>
          </cell>
          <cell r="L1007" t="str">
            <v>N</v>
          </cell>
        </row>
        <row r="1008">
          <cell r="J1008" t="str">
            <v>04-170-01-02</v>
          </cell>
          <cell r="K1008" t="str">
            <v>A</v>
          </cell>
          <cell r="L1008" t="str">
            <v>N</v>
          </cell>
        </row>
        <row r="1009">
          <cell r="J1009" t="str">
            <v>04-170-02-03</v>
          </cell>
          <cell r="K1009" t="str">
            <v>A</v>
          </cell>
          <cell r="L1009" t="str">
            <v>N</v>
          </cell>
        </row>
        <row r="1010">
          <cell r="J1010" t="str">
            <v>04-170-03-49</v>
          </cell>
          <cell r="K1010" t="str">
            <v>A</v>
          </cell>
          <cell r="L1010" t="str">
            <v>N</v>
          </cell>
        </row>
        <row r="1011">
          <cell r="J1011" t="str">
            <v>04-171-01-02</v>
          </cell>
          <cell r="K1011" t="str">
            <v>A</v>
          </cell>
          <cell r="L1011" t="str">
            <v>N</v>
          </cell>
        </row>
        <row r="1012">
          <cell r="J1012" t="str">
            <v>04-171-02-03</v>
          </cell>
          <cell r="K1012" t="str">
            <v>A</v>
          </cell>
          <cell r="L1012" t="str">
            <v>N</v>
          </cell>
        </row>
        <row r="1013">
          <cell r="J1013" t="str">
            <v>04-171-03-50</v>
          </cell>
          <cell r="K1013" t="str">
            <v>A</v>
          </cell>
          <cell r="L1013" t="str">
            <v>N</v>
          </cell>
        </row>
        <row r="1014">
          <cell r="J1014" t="str">
            <v>04-172-01-02</v>
          </cell>
          <cell r="K1014" t="str">
            <v>A</v>
          </cell>
          <cell r="L1014" t="str">
            <v>N</v>
          </cell>
        </row>
        <row r="1015">
          <cell r="J1015" t="str">
            <v>04-172-02-03</v>
          </cell>
          <cell r="K1015" t="str">
            <v>A</v>
          </cell>
          <cell r="L1015" t="str">
            <v>N</v>
          </cell>
        </row>
        <row r="1016">
          <cell r="J1016" t="str">
            <v>04-172-03-51</v>
          </cell>
          <cell r="K1016" t="str">
            <v>A</v>
          </cell>
          <cell r="L1016" t="str">
            <v>N</v>
          </cell>
        </row>
        <row r="1017">
          <cell r="J1017" t="str">
            <v>05-001-01-02</v>
          </cell>
          <cell r="K1017" t="str">
            <v>G</v>
          </cell>
          <cell r="L1017" t="str">
            <v>N</v>
          </cell>
        </row>
        <row r="1018">
          <cell r="J1018" t="str">
            <v>05-001-02-03</v>
          </cell>
          <cell r="K1018" t="str">
            <v>G</v>
          </cell>
          <cell r="L1018" t="str">
            <v>N</v>
          </cell>
        </row>
        <row r="1019">
          <cell r="J1019" t="str">
            <v>05-001-03-04</v>
          </cell>
          <cell r="K1019" t="str">
            <v>G</v>
          </cell>
          <cell r="L1019" t="str">
            <v>S</v>
          </cell>
        </row>
        <row r="1020">
          <cell r="J1020" t="str">
            <v>05-001-04-05</v>
          </cell>
          <cell r="K1020" t="str">
            <v>G</v>
          </cell>
          <cell r="L1020" t="str">
            <v>S</v>
          </cell>
        </row>
        <row r="1021">
          <cell r="J1021" t="str">
            <v>05-001-05-06</v>
          </cell>
          <cell r="K1021" t="str">
            <v>A</v>
          </cell>
          <cell r="L1021" t="str">
            <v>N</v>
          </cell>
        </row>
        <row r="1022">
          <cell r="J1022" t="str">
            <v>05-001-06-07</v>
          </cell>
          <cell r="K1022" t="str">
            <v>G</v>
          </cell>
          <cell r="L1022" t="str">
            <v>N</v>
          </cell>
        </row>
        <row r="1023">
          <cell r="J1023" t="str">
            <v>05-001-07-08</v>
          </cell>
          <cell r="K1023" t="str">
            <v>G</v>
          </cell>
          <cell r="L1023" t="str">
            <v>N</v>
          </cell>
        </row>
        <row r="1024">
          <cell r="J1024" t="str">
            <v>05-001-08-09</v>
          </cell>
          <cell r="K1024" t="str">
            <v>G</v>
          </cell>
          <cell r="L1024" t="str">
            <v>N</v>
          </cell>
        </row>
        <row r="1025">
          <cell r="J1025" t="str">
            <v>05-001-09-10</v>
          </cell>
          <cell r="K1025" t="str">
            <v>G</v>
          </cell>
          <cell r="L1025" t="str">
            <v>N</v>
          </cell>
        </row>
        <row r="1026">
          <cell r="J1026" t="str">
            <v>05-001-10-11</v>
          </cell>
          <cell r="K1026" t="str">
            <v>G</v>
          </cell>
          <cell r="L1026" t="str">
            <v>N</v>
          </cell>
        </row>
        <row r="1027">
          <cell r="J1027" t="str">
            <v>05-001-11-12</v>
          </cell>
          <cell r="K1027" t="str">
            <v>G</v>
          </cell>
          <cell r="L1027" t="str">
            <v>N</v>
          </cell>
        </row>
        <row r="1028">
          <cell r="J1028" t="str">
            <v>05-001-12-13</v>
          </cell>
          <cell r="K1028" t="str">
            <v>G</v>
          </cell>
          <cell r="L1028" t="str">
            <v>N</v>
          </cell>
        </row>
        <row r="1029">
          <cell r="J1029" t="str">
            <v>05-001-13-14</v>
          </cell>
          <cell r="K1029" t="str">
            <v>G</v>
          </cell>
          <cell r="L1029" t="str">
            <v>N</v>
          </cell>
        </row>
        <row r="1030">
          <cell r="J1030" t="str">
            <v>05-001-14-15</v>
          </cell>
          <cell r="K1030" t="str">
            <v>G</v>
          </cell>
          <cell r="L1030" t="str">
            <v>N</v>
          </cell>
        </row>
        <row r="1031">
          <cell r="J1031" t="str">
            <v>05-001-15-16</v>
          </cell>
          <cell r="K1031" t="str">
            <v>G</v>
          </cell>
          <cell r="L1031" t="str">
            <v>N</v>
          </cell>
        </row>
        <row r="1032">
          <cell r="J1032" t="str">
            <v>05-001-16-17</v>
          </cell>
          <cell r="K1032" t="str">
            <v>G</v>
          </cell>
          <cell r="L1032" t="str">
            <v>N</v>
          </cell>
        </row>
        <row r="1033">
          <cell r="J1033" t="str">
            <v>05-001-17-18</v>
          </cell>
          <cell r="K1033" t="str">
            <v>G</v>
          </cell>
          <cell r="L1033" t="str">
            <v>N</v>
          </cell>
        </row>
        <row r="1034">
          <cell r="J1034" t="str">
            <v>05-001-18-19</v>
          </cell>
          <cell r="K1034" t="str">
            <v>G</v>
          </cell>
          <cell r="L1034" t="str">
            <v>N</v>
          </cell>
        </row>
        <row r="1035">
          <cell r="J1035" t="str">
            <v>05-001-19-20</v>
          </cell>
          <cell r="K1035" t="str">
            <v>G</v>
          </cell>
          <cell r="L1035" t="str">
            <v>N</v>
          </cell>
        </row>
        <row r="1036">
          <cell r="J1036" t="str">
            <v>05-001-20-21</v>
          </cell>
          <cell r="K1036" t="str">
            <v>G</v>
          </cell>
          <cell r="L1036" t="str">
            <v>N</v>
          </cell>
        </row>
        <row r="1037">
          <cell r="J1037" t="str">
            <v>05-001-21-22</v>
          </cell>
          <cell r="K1037" t="str">
            <v>G</v>
          </cell>
          <cell r="L1037" t="str">
            <v>N</v>
          </cell>
        </row>
        <row r="1038">
          <cell r="J1038" t="str">
            <v>05-001-22-23</v>
          </cell>
          <cell r="K1038" t="str">
            <v>G</v>
          </cell>
          <cell r="L1038" t="str">
            <v>N</v>
          </cell>
        </row>
        <row r="1039">
          <cell r="J1039" t="str">
            <v>05-001-23-24</v>
          </cell>
          <cell r="K1039" t="str">
            <v>G</v>
          </cell>
          <cell r="L1039" t="str">
            <v>N</v>
          </cell>
        </row>
        <row r="1040">
          <cell r="J1040" t="str">
            <v>05-001-24-25</v>
          </cell>
          <cell r="K1040" t="str">
            <v>G</v>
          </cell>
          <cell r="L1040" t="str">
            <v>N</v>
          </cell>
        </row>
        <row r="1041">
          <cell r="J1041" t="str">
            <v>05-001-25-26</v>
          </cell>
          <cell r="K1041" t="str">
            <v>G</v>
          </cell>
          <cell r="L1041" t="str">
            <v>N</v>
          </cell>
        </row>
        <row r="1042">
          <cell r="J1042" t="str">
            <v>05-001-26-27</v>
          </cell>
          <cell r="K1042" t="str">
            <v>G</v>
          </cell>
          <cell r="L1042" t="str">
            <v>N</v>
          </cell>
        </row>
        <row r="1043">
          <cell r="J1043" t="str">
            <v>05-001-27-28</v>
          </cell>
          <cell r="K1043" t="str">
            <v>G</v>
          </cell>
          <cell r="L1043" t="str">
            <v>N</v>
          </cell>
        </row>
        <row r="1044">
          <cell r="J1044" t="str">
            <v>05-001-28-29</v>
          </cell>
          <cell r="K1044" t="str">
            <v>G</v>
          </cell>
          <cell r="L1044" t="str">
            <v>N</v>
          </cell>
        </row>
        <row r="1045">
          <cell r="J1045" t="str">
            <v>05-001-29-30</v>
          </cell>
          <cell r="K1045" t="str">
            <v>G</v>
          </cell>
          <cell r="L1045" t="str">
            <v>N</v>
          </cell>
        </row>
        <row r="1046">
          <cell r="J1046" t="str">
            <v>05-001-30-31</v>
          </cell>
          <cell r="K1046" t="str">
            <v>G</v>
          </cell>
          <cell r="L1046" t="str">
            <v>N</v>
          </cell>
        </row>
        <row r="1047">
          <cell r="J1047" t="str">
            <v>05-001-31-32</v>
          </cell>
          <cell r="K1047" t="str">
            <v>G</v>
          </cell>
          <cell r="L1047" t="str">
            <v>N</v>
          </cell>
        </row>
        <row r="1048">
          <cell r="J1048" t="str">
            <v>05-001-32-33</v>
          </cell>
          <cell r="K1048" t="str">
            <v>G</v>
          </cell>
          <cell r="L1048" t="str">
            <v>N</v>
          </cell>
        </row>
        <row r="1049">
          <cell r="J1049" t="str">
            <v>05-001-33-34</v>
          </cell>
          <cell r="K1049" t="str">
            <v>G</v>
          </cell>
          <cell r="L1049" t="str">
            <v>N</v>
          </cell>
        </row>
        <row r="1050">
          <cell r="J1050" t="str">
            <v>05-001-34-35</v>
          </cell>
          <cell r="K1050" t="str">
            <v>G</v>
          </cell>
          <cell r="L1050" t="str">
            <v>N</v>
          </cell>
        </row>
        <row r="1051">
          <cell r="J1051" t="str">
            <v>05-001-35-36</v>
          </cell>
          <cell r="K1051" t="str">
            <v>G</v>
          </cell>
          <cell r="L1051" t="str">
            <v>N</v>
          </cell>
        </row>
        <row r="1052">
          <cell r="J1052" t="str">
            <v>05-002-01-02</v>
          </cell>
          <cell r="K1052" t="str">
            <v>G</v>
          </cell>
          <cell r="L1052" t="str">
            <v>N</v>
          </cell>
        </row>
        <row r="1053">
          <cell r="J1053" t="str">
            <v>05-002-02-03</v>
          </cell>
          <cell r="K1053" t="str">
            <v>G</v>
          </cell>
          <cell r="L1053" t="str">
            <v>N</v>
          </cell>
        </row>
        <row r="1054">
          <cell r="J1054" t="str">
            <v>05-002-03-04</v>
          </cell>
          <cell r="K1054" t="str">
            <v>G</v>
          </cell>
          <cell r="L1054" t="str">
            <v>N</v>
          </cell>
        </row>
        <row r="1055">
          <cell r="J1055" t="str">
            <v>05-002-04-05</v>
          </cell>
          <cell r="K1055" t="str">
            <v>G</v>
          </cell>
          <cell r="L1055" t="str">
            <v>N</v>
          </cell>
        </row>
        <row r="1056">
          <cell r="J1056" t="str">
            <v>05-002-05-06</v>
          </cell>
          <cell r="K1056" t="str">
            <v>G</v>
          </cell>
          <cell r="L1056" t="str">
            <v>N</v>
          </cell>
        </row>
        <row r="1057">
          <cell r="J1057" t="str">
            <v>05-002-06-07</v>
          </cell>
          <cell r="K1057" t="str">
            <v>G</v>
          </cell>
          <cell r="L1057" t="str">
            <v>N</v>
          </cell>
        </row>
        <row r="1058">
          <cell r="J1058" t="str">
            <v>05-002-07-05</v>
          </cell>
          <cell r="K1058" t="str">
            <v>A</v>
          </cell>
          <cell r="L1058" t="str">
            <v>N</v>
          </cell>
        </row>
        <row r="1059">
          <cell r="J1059" t="str">
            <v>05-003-01-02</v>
          </cell>
          <cell r="K1059" t="str">
            <v>A</v>
          </cell>
          <cell r="L1059" t="str">
            <v>N</v>
          </cell>
        </row>
        <row r="1060">
          <cell r="J1060" t="str">
            <v>05-003-02-03</v>
          </cell>
          <cell r="K1060" t="str">
            <v>A</v>
          </cell>
          <cell r="L1060" t="str">
            <v>N</v>
          </cell>
        </row>
        <row r="1061">
          <cell r="J1061" t="str">
            <v>05-003-03-04</v>
          </cell>
          <cell r="K1061" t="str">
            <v>A</v>
          </cell>
          <cell r="L1061" t="str">
            <v>N</v>
          </cell>
        </row>
        <row r="1062">
          <cell r="J1062" t="str">
            <v>05-003-04-02</v>
          </cell>
          <cell r="K1062" t="str">
            <v>A</v>
          </cell>
          <cell r="L1062" t="str">
            <v>N</v>
          </cell>
        </row>
        <row r="1063">
          <cell r="J1063" t="str">
            <v>05-004-01-02</v>
          </cell>
          <cell r="K1063" t="str">
            <v>A</v>
          </cell>
          <cell r="L1063" t="str">
            <v>N</v>
          </cell>
        </row>
        <row r="1064">
          <cell r="J1064" t="str">
            <v>05-004-02-03</v>
          </cell>
          <cell r="K1064" t="str">
            <v>A</v>
          </cell>
          <cell r="L1064" t="str">
            <v>N</v>
          </cell>
        </row>
        <row r="1065">
          <cell r="J1065" t="str">
            <v>05-004-03-04</v>
          </cell>
          <cell r="K1065" t="str">
            <v>A</v>
          </cell>
          <cell r="L1065" t="str">
            <v>N</v>
          </cell>
        </row>
        <row r="1066">
          <cell r="J1066" t="str">
            <v>05-004-04-04</v>
          </cell>
          <cell r="K1066" t="str">
            <v>A</v>
          </cell>
          <cell r="L1066" t="str">
            <v>N</v>
          </cell>
        </row>
        <row r="1067">
          <cell r="J1067" t="str">
            <v>05-005-01-02</v>
          </cell>
          <cell r="K1067" t="str">
            <v>A</v>
          </cell>
          <cell r="L1067" t="str">
            <v>N</v>
          </cell>
        </row>
        <row r="1068">
          <cell r="J1068" t="str">
            <v>05-005-02-03</v>
          </cell>
          <cell r="K1068" t="str">
            <v>A</v>
          </cell>
          <cell r="L1068" t="str">
            <v>N</v>
          </cell>
        </row>
        <row r="1069">
          <cell r="J1069" t="str">
            <v>05-005-03-04</v>
          </cell>
          <cell r="K1069" t="str">
            <v>A</v>
          </cell>
          <cell r="L1069" t="str">
            <v>N</v>
          </cell>
        </row>
        <row r="1070">
          <cell r="J1070" t="str">
            <v>05-005-04-05</v>
          </cell>
          <cell r="K1070" t="str">
            <v>A</v>
          </cell>
          <cell r="L1070" t="str">
            <v>N</v>
          </cell>
        </row>
        <row r="1071">
          <cell r="J1071" t="str">
            <v>05-006-01-02</v>
          </cell>
          <cell r="K1071" t="str">
            <v>A</v>
          </cell>
          <cell r="L1071" t="str">
            <v>N</v>
          </cell>
        </row>
        <row r="1072">
          <cell r="J1072" t="str">
            <v>05-006-02-03</v>
          </cell>
          <cell r="K1072" t="str">
            <v>A</v>
          </cell>
          <cell r="L1072" t="str">
            <v>N</v>
          </cell>
        </row>
        <row r="1073">
          <cell r="J1073" t="str">
            <v>05-006-03-04</v>
          </cell>
          <cell r="K1073" t="str">
            <v>A</v>
          </cell>
          <cell r="L1073" t="str">
            <v>N</v>
          </cell>
        </row>
        <row r="1074">
          <cell r="J1074" t="str">
            <v>05-006-04-06</v>
          </cell>
          <cell r="K1074" t="str">
            <v>A</v>
          </cell>
          <cell r="L1074" t="str">
            <v>N</v>
          </cell>
        </row>
        <row r="1075">
          <cell r="J1075" t="str">
            <v>05-007-01-02</v>
          </cell>
          <cell r="K1075" t="str">
            <v>A</v>
          </cell>
          <cell r="L1075" t="str">
            <v>N</v>
          </cell>
        </row>
        <row r="1076">
          <cell r="J1076" t="str">
            <v>05-007-02-03</v>
          </cell>
          <cell r="K1076" t="str">
            <v>A</v>
          </cell>
          <cell r="L1076" t="str">
            <v>N</v>
          </cell>
        </row>
        <row r="1077">
          <cell r="J1077" t="str">
            <v>05-007-03-04</v>
          </cell>
          <cell r="K1077" t="str">
            <v>A</v>
          </cell>
          <cell r="L1077" t="str">
            <v>N</v>
          </cell>
        </row>
        <row r="1078">
          <cell r="J1078" t="str">
            <v>05-007-04-07</v>
          </cell>
          <cell r="K1078" t="str">
            <v>A</v>
          </cell>
          <cell r="L1078" t="str">
            <v>N</v>
          </cell>
        </row>
        <row r="1079">
          <cell r="J1079" t="str">
            <v>05-008-01-02</v>
          </cell>
          <cell r="K1079" t="str">
            <v>A</v>
          </cell>
          <cell r="L1079" t="str">
            <v>N</v>
          </cell>
        </row>
        <row r="1080">
          <cell r="J1080" t="str">
            <v>05-008-02-03</v>
          </cell>
          <cell r="K1080" t="str">
            <v>A</v>
          </cell>
          <cell r="L1080" t="str">
            <v>N</v>
          </cell>
        </row>
        <row r="1081">
          <cell r="J1081" t="str">
            <v>05-008-03-04</v>
          </cell>
          <cell r="K1081" t="str">
            <v>A</v>
          </cell>
          <cell r="L1081" t="str">
            <v>N</v>
          </cell>
        </row>
        <row r="1082">
          <cell r="J1082" t="str">
            <v>05-008-04-05</v>
          </cell>
          <cell r="K1082" t="str">
            <v>A</v>
          </cell>
          <cell r="L1082" t="str">
            <v>N</v>
          </cell>
        </row>
        <row r="1083">
          <cell r="J1083" t="str">
            <v>05-008-05-06</v>
          </cell>
          <cell r="K1083" t="str">
            <v>G</v>
          </cell>
          <cell r="L1083" t="str">
            <v>N</v>
          </cell>
        </row>
        <row r="1084">
          <cell r="J1084" t="str">
            <v>05-008-06-07</v>
          </cell>
          <cell r="K1084" t="str">
            <v>G</v>
          </cell>
          <cell r="L1084" t="str">
            <v>N</v>
          </cell>
        </row>
        <row r="1085">
          <cell r="J1085" t="str">
            <v>05-008-07-08</v>
          </cell>
          <cell r="K1085" t="str">
            <v>G</v>
          </cell>
          <cell r="L1085" t="str">
            <v>N</v>
          </cell>
        </row>
        <row r="1086">
          <cell r="J1086" t="str">
            <v>05-008-08-09</v>
          </cell>
          <cell r="K1086" t="str">
            <v>G</v>
          </cell>
          <cell r="L1086" t="str">
            <v>N</v>
          </cell>
        </row>
        <row r="1087">
          <cell r="J1087" t="str">
            <v>05-008-09-10</v>
          </cell>
          <cell r="K1087" t="str">
            <v>G</v>
          </cell>
          <cell r="L1087" t="str">
            <v>N</v>
          </cell>
        </row>
        <row r="1088">
          <cell r="J1088" t="str">
            <v>05-008-10-11</v>
          </cell>
          <cell r="K1088" t="str">
            <v>G</v>
          </cell>
          <cell r="L1088" t="str">
            <v>N</v>
          </cell>
        </row>
        <row r="1089">
          <cell r="J1089" t="str">
            <v>05-008-11-12</v>
          </cell>
          <cell r="K1089" t="str">
            <v>G</v>
          </cell>
          <cell r="L1089" t="str">
            <v>N</v>
          </cell>
        </row>
        <row r="1090">
          <cell r="J1090" t="str">
            <v>05-008-12-11</v>
          </cell>
          <cell r="K1090" t="str">
            <v>A</v>
          </cell>
          <cell r="L1090" t="str">
            <v>N</v>
          </cell>
        </row>
        <row r="1091">
          <cell r="J1091" t="str">
            <v>05-009-01-02</v>
          </cell>
          <cell r="K1091" t="str">
            <v>A</v>
          </cell>
          <cell r="L1091" t="str">
            <v>N</v>
          </cell>
        </row>
        <row r="1092">
          <cell r="J1092" t="str">
            <v>05-009-02-03</v>
          </cell>
          <cell r="K1092" t="str">
            <v>A</v>
          </cell>
          <cell r="L1092" t="str">
            <v>N</v>
          </cell>
        </row>
        <row r="1093">
          <cell r="J1093" t="str">
            <v>05-009-03-04</v>
          </cell>
          <cell r="K1093" t="str">
            <v>A</v>
          </cell>
          <cell r="L1093" t="str">
            <v>N</v>
          </cell>
        </row>
        <row r="1094">
          <cell r="J1094" t="str">
            <v>05-009-04-06</v>
          </cell>
          <cell r="K1094" t="str">
            <v>A</v>
          </cell>
          <cell r="L1094" t="str">
            <v>N</v>
          </cell>
        </row>
        <row r="1095">
          <cell r="J1095" t="str">
            <v>05-010-01-02</v>
          </cell>
          <cell r="K1095" t="str">
            <v>A</v>
          </cell>
          <cell r="L1095" t="str">
            <v>N</v>
          </cell>
        </row>
        <row r="1096">
          <cell r="J1096" t="str">
            <v>05-010-02-03</v>
          </cell>
          <cell r="K1096" t="str">
            <v>A</v>
          </cell>
          <cell r="L1096" t="str">
            <v>N</v>
          </cell>
        </row>
        <row r="1097">
          <cell r="J1097" t="str">
            <v>05-010-03-04</v>
          </cell>
          <cell r="K1097" t="str">
            <v>A</v>
          </cell>
          <cell r="L1097" t="str">
            <v>N</v>
          </cell>
        </row>
        <row r="1098">
          <cell r="J1098" t="str">
            <v>05-010-04-07</v>
          </cell>
          <cell r="K1098" t="str">
            <v>A</v>
          </cell>
          <cell r="L1098" t="str">
            <v>N</v>
          </cell>
        </row>
        <row r="1099">
          <cell r="J1099" t="str">
            <v>05-011-01-02</v>
          </cell>
          <cell r="K1099" t="str">
            <v>A</v>
          </cell>
          <cell r="L1099" t="str">
            <v>N</v>
          </cell>
        </row>
        <row r="1100">
          <cell r="J1100" t="str">
            <v>05-011-02-03</v>
          </cell>
          <cell r="K1100" t="str">
            <v>A</v>
          </cell>
          <cell r="L1100" t="str">
            <v>N</v>
          </cell>
        </row>
        <row r="1101">
          <cell r="J1101" t="str">
            <v>05-011-03-04</v>
          </cell>
          <cell r="K1101" t="str">
            <v>A</v>
          </cell>
          <cell r="L1101" t="str">
            <v>N</v>
          </cell>
        </row>
        <row r="1102">
          <cell r="J1102" t="str">
            <v>05-011-04-08</v>
          </cell>
          <cell r="K1102" t="str">
            <v>A</v>
          </cell>
          <cell r="L1102" t="str">
            <v>N</v>
          </cell>
        </row>
        <row r="1103">
          <cell r="J1103" t="str">
            <v>05-012-01-02</v>
          </cell>
          <cell r="K1103" t="str">
            <v>A</v>
          </cell>
          <cell r="L1103" t="str">
            <v>N</v>
          </cell>
        </row>
        <row r="1104">
          <cell r="J1104" t="str">
            <v>05-012-02-03</v>
          </cell>
          <cell r="K1104" t="str">
            <v>A</v>
          </cell>
          <cell r="L1104" t="str">
            <v>N</v>
          </cell>
        </row>
        <row r="1105">
          <cell r="J1105" t="str">
            <v>05-012-03-04</v>
          </cell>
          <cell r="K1105" t="str">
            <v>A</v>
          </cell>
          <cell r="L1105" t="str">
            <v>N</v>
          </cell>
        </row>
        <row r="1106">
          <cell r="J1106" t="str">
            <v>05-012-04-09</v>
          </cell>
          <cell r="K1106" t="str">
            <v>A</v>
          </cell>
          <cell r="L1106" t="str">
            <v>N</v>
          </cell>
        </row>
        <row r="1107">
          <cell r="J1107" t="str">
            <v>05-013-01-02</v>
          </cell>
          <cell r="K1107" t="str">
            <v>A</v>
          </cell>
          <cell r="L1107" t="str">
            <v>N</v>
          </cell>
        </row>
        <row r="1108">
          <cell r="J1108" t="str">
            <v>05-013-02-03</v>
          </cell>
          <cell r="K1108" t="str">
            <v>A</v>
          </cell>
          <cell r="L1108" t="str">
            <v>N</v>
          </cell>
        </row>
        <row r="1109">
          <cell r="J1109" t="str">
            <v>05-013-03-04</v>
          </cell>
          <cell r="K1109" t="str">
            <v>A</v>
          </cell>
          <cell r="L1109" t="str">
            <v>N</v>
          </cell>
        </row>
        <row r="1110">
          <cell r="J1110" t="str">
            <v>05-013-04-10</v>
          </cell>
          <cell r="K1110" t="str">
            <v>A</v>
          </cell>
          <cell r="L1110" t="str">
            <v>N</v>
          </cell>
        </row>
        <row r="1111">
          <cell r="J1111" t="str">
            <v>05-014-01-02</v>
          </cell>
          <cell r="K1111" t="str">
            <v>G</v>
          </cell>
          <cell r="L1111" t="str">
            <v>N</v>
          </cell>
        </row>
        <row r="1112">
          <cell r="J1112" t="str">
            <v>05-014-02-03</v>
          </cell>
          <cell r="K1112" t="str">
            <v>A</v>
          </cell>
          <cell r="L1112" t="str">
            <v>N</v>
          </cell>
        </row>
        <row r="1113">
          <cell r="J1113" t="str">
            <v>05-014-03-04</v>
          </cell>
          <cell r="K1113" t="str">
            <v>G</v>
          </cell>
          <cell r="L1113" t="str">
            <v>N</v>
          </cell>
        </row>
        <row r="1114">
          <cell r="J1114" t="str">
            <v>05-014-04-05</v>
          </cell>
          <cell r="K1114" t="str">
            <v>G</v>
          </cell>
          <cell r="L1114" t="str">
            <v>S</v>
          </cell>
        </row>
        <row r="1115">
          <cell r="J1115" t="str">
            <v>05-014-05-06</v>
          </cell>
          <cell r="K1115" t="str">
            <v>G</v>
          </cell>
          <cell r="L1115" t="str">
            <v>S</v>
          </cell>
        </row>
        <row r="1116">
          <cell r="J1116" t="str">
            <v>05-014-06-11</v>
          </cell>
          <cell r="K1116" t="str">
            <v>G</v>
          </cell>
          <cell r="L1116" t="str">
            <v>S</v>
          </cell>
        </row>
        <row r="1117">
          <cell r="J1117" t="str">
            <v>05-015-01-02</v>
          </cell>
          <cell r="K1117" t="str">
            <v>A</v>
          </cell>
          <cell r="L1117" t="str">
            <v>N</v>
          </cell>
        </row>
        <row r="1118">
          <cell r="J1118" t="str">
            <v>05-015-02-03</v>
          </cell>
          <cell r="K1118" t="str">
            <v>A</v>
          </cell>
          <cell r="L1118" t="str">
            <v>N</v>
          </cell>
        </row>
        <row r="1119">
          <cell r="J1119" t="str">
            <v>05-015-03-04</v>
          </cell>
          <cell r="K1119" t="str">
            <v>A</v>
          </cell>
          <cell r="L1119" t="str">
            <v>N</v>
          </cell>
        </row>
        <row r="1120">
          <cell r="J1120" t="str">
            <v>05-015-04-05</v>
          </cell>
          <cell r="K1120" t="str">
            <v>A</v>
          </cell>
          <cell r="L1120" t="str">
            <v>N</v>
          </cell>
        </row>
        <row r="1121">
          <cell r="J1121" t="str">
            <v>05-015-05-06</v>
          </cell>
          <cell r="K1121" t="str">
            <v>G</v>
          </cell>
          <cell r="L1121" t="str">
            <v>N</v>
          </cell>
        </row>
        <row r="1122">
          <cell r="J1122" t="str">
            <v>05-015-06-07</v>
          </cell>
          <cell r="K1122" t="str">
            <v>G</v>
          </cell>
          <cell r="L1122" t="str">
            <v>N</v>
          </cell>
        </row>
        <row r="1123">
          <cell r="J1123" t="str">
            <v>05-015-07-08</v>
          </cell>
          <cell r="K1123" t="str">
            <v>G</v>
          </cell>
          <cell r="L1123" t="str">
            <v>N</v>
          </cell>
        </row>
        <row r="1124">
          <cell r="J1124" t="str">
            <v>05-015-08-14</v>
          </cell>
          <cell r="K1124" t="str">
            <v>G</v>
          </cell>
          <cell r="L1124" t="str">
            <v>N</v>
          </cell>
        </row>
        <row r="1125">
          <cell r="J1125" t="str">
            <v>05-016-01-02</v>
          </cell>
          <cell r="K1125" t="str">
            <v>A</v>
          </cell>
          <cell r="L1125" t="str">
            <v>N</v>
          </cell>
        </row>
        <row r="1126">
          <cell r="J1126" t="str">
            <v>05-016-02-03</v>
          </cell>
          <cell r="K1126" t="str">
            <v>A</v>
          </cell>
          <cell r="L1126" t="str">
            <v>N</v>
          </cell>
        </row>
        <row r="1127">
          <cell r="J1127" t="str">
            <v>05-016-03-04</v>
          </cell>
          <cell r="K1127" t="str">
            <v>A</v>
          </cell>
          <cell r="L1127" t="str">
            <v>N</v>
          </cell>
        </row>
        <row r="1128">
          <cell r="J1128" t="str">
            <v>05-016-04-06</v>
          </cell>
          <cell r="K1128" t="str">
            <v>A</v>
          </cell>
          <cell r="L1128" t="str">
            <v>N</v>
          </cell>
        </row>
        <row r="1129">
          <cell r="J1129" t="str">
            <v>05-017-01-02</v>
          </cell>
          <cell r="K1129" t="str">
            <v>A</v>
          </cell>
          <cell r="L1129" t="str">
            <v>N</v>
          </cell>
        </row>
        <row r="1130">
          <cell r="J1130" t="str">
            <v>05-017-02-03</v>
          </cell>
          <cell r="K1130" t="str">
            <v>A</v>
          </cell>
          <cell r="L1130" t="str">
            <v>N</v>
          </cell>
        </row>
        <row r="1131">
          <cell r="J1131" t="str">
            <v>05-017-03-04</v>
          </cell>
          <cell r="K1131" t="str">
            <v>A</v>
          </cell>
          <cell r="L1131" t="str">
            <v>N</v>
          </cell>
        </row>
        <row r="1132">
          <cell r="J1132" t="str">
            <v>05-017-04-07</v>
          </cell>
          <cell r="K1132" t="str">
            <v>A</v>
          </cell>
          <cell r="L1132" t="str">
            <v>N</v>
          </cell>
        </row>
        <row r="1133">
          <cell r="J1133" t="str">
            <v>05-018-01-02</v>
          </cell>
          <cell r="K1133" t="str">
            <v>A</v>
          </cell>
          <cell r="L1133" t="str">
            <v>N</v>
          </cell>
        </row>
        <row r="1134">
          <cell r="J1134" t="str">
            <v>05-018-02-03</v>
          </cell>
          <cell r="K1134" t="str">
            <v>A</v>
          </cell>
          <cell r="L1134" t="str">
            <v>N</v>
          </cell>
        </row>
        <row r="1135">
          <cell r="J1135" t="str">
            <v>05-018-03-04</v>
          </cell>
          <cell r="K1135" t="str">
            <v>A</v>
          </cell>
          <cell r="L1135" t="str">
            <v>N</v>
          </cell>
        </row>
        <row r="1136">
          <cell r="J1136" t="str">
            <v>05-018-04-08</v>
          </cell>
          <cell r="K1136" t="str">
            <v>A</v>
          </cell>
          <cell r="L1136" t="str">
            <v>N</v>
          </cell>
        </row>
        <row r="1137">
          <cell r="J1137" t="str">
            <v>05-019-01-02</v>
          </cell>
          <cell r="K1137" t="str">
            <v>A</v>
          </cell>
          <cell r="L1137" t="str">
            <v>N</v>
          </cell>
        </row>
        <row r="1138">
          <cell r="J1138" t="str">
            <v>05-019-02-03</v>
          </cell>
          <cell r="K1138" t="str">
            <v>A</v>
          </cell>
          <cell r="L1138" t="str">
            <v>N</v>
          </cell>
        </row>
        <row r="1139">
          <cell r="J1139" t="str">
            <v>05-019-03-04</v>
          </cell>
          <cell r="K1139" t="str">
            <v>A</v>
          </cell>
          <cell r="L1139" t="str">
            <v>N</v>
          </cell>
        </row>
        <row r="1140">
          <cell r="J1140" t="str">
            <v>05-019-04-05</v>
          </cell>
          <cell r="K1140" t="str">
            <v>A</v>
          </cell>
          <cell r="L1140" t="str">
            <v>N</v>
          </cell>
        </row>
        <row r="1141">
          <cell r="J1141" t="str">
            <v>05-019-05-06</v>
          </cell>
          <cell r="K1141" t="str">
            <v>G</v>
          </cell>
          <cell r="L1141" t="str">
            <v>N</v>
          </cell>
        </row>
        <row r="1142">
          <cell r="J1142" t="str">
            <v>05-019-06-07</v>
          </cell>
          <cell r="K1142" t="str">
            <v>G</v>
          </cell>
          <cell r="L1142" t="str">
            <v>N</v>
          </cell>
        </row>
        <row r="1143">
          <cell r="J1143" t="str">
            <v>05-019-07-08</v>
          </cell>
          <cell r="K1143" t="str">
            <v>G</v>
          </cell>
          <cell r="L1143" t="str">
            <v>N</v>
          </cell>
        </row>
        <row r="1144">
          <cell r="J1144" t="str">
            <v>05-019-08-09</v>
          </cell>
          <cell r="K1144" t="str">
            <v>G</v>
          </cell>
          <cell r="L1144" t="str">
            <v>N</v>
          </cell>
        </row>
        <row r="1145">
          <cell r="J1145" t="str">
            <v>05-019-09-10</v>
          </cell>
          <cell r="K1145" t="str">
            <v>G</v>
          </cell>
          <cell r="L1145" t="str">
            <v>N</v>
          </cell>
        </row>
        <row r="1146">
          <cell r="J1146" t="str">
            <v>05-019-10-11</v>
          </cell>
          <cell r="K1146" t="str">
            <v>G</v>
          </cell>
          <cell r="L1146" t="str">
            <v>N</v>
          </cell>
        </row>
        <row r="1147">
          <cell r="J1147" t="str">
            <v>05-019-11-19</v>
          </cell>
          <cell r="K1147" t="str">
            <v>G</v>
          </cell>
          <cell r="L1147" t="str">
            <v>N</v>
          </cell>
        </row>
        <row r="1148">
          <cell r="J1148" t="str">
            <v>05-020-01-02</v>
          </cell>
          <cell r="K1148" t="str">
            <v>A</v>
          </cell>
          <cell r="L1148" t="str">
            <v>N</v>
          </cell>
        </row>
        <row r="1149">
          <cell r="J1149" t="str">
            <v>05-020-02-03</v>
          </cell>
          <cell r="K1149" t="str">
            <v>A</v>
          </cell>
          <cell r="L1149" t="str">
            <v>N</v>
          </cell>
        </row>
        <row r="1150">
          <cell r="J1150" t="str">
            <v>05-020-03-04</v>
          </cell>
          <cell r="K1150" t="str">
            <v>A</v>
          </cell>
          <cell r="L1150" t="str">
            <v>N</v>
          </cell>
        </row>
        <row r="1151">
          <cell r="J1151" t="str">
            <v>05-020-04-06</v>
          </cell>
          <cell r="K1151" t="str">
            <v>A</v>
          </cell>
          <cell r="L1151" t="str">
            <v>N</v>
          </cell>
        </row>
        <row r="1152">
          <cell r="J1152" t="str">
            <v>05-021-01-02</v>
          </cell>
          <cell r="K1152" t="str">
            <v>A</v>
          </cell>
          <cell r="L1152" t="str">
            <v>N</v>
          </cell>
        </row>
        <row r="1153">
          <cell r="J1153" t="str">
            <v>05-021-02-03</v>
          </cell>
          <cell r="K1153" t="str">
            <v>A</v>
          </cell>
          <cell r="L1153" t="str">
            <v>N</v>
          </cell>
        </row>
        <row r="1154">
          <cell r="J1154" t="str">
            <v>05-021-03-04</v>
          </cell>
          <cell r="K1154" t="str">
            <v>A</v>
          </cell>
          <cell r="L1154" t="str">
            <v>N</v>
          </cell>
        </row>
        <row r="1155">
          <cell r="J1155" t="str">
            <v>05-021-04-07</v>
          </cell>
          <cell r="K1155" t="str">
            <v>A</v>
          </cell>
          <cell r="L1155" t="str">
            <v>N</v>
          </cell>
        </row>
        <row r="1156">
          <cell r="J1156" t="str">
            <v>05-022-01-02</v>
          </cell>
          <cell r="K1156" t="str">
            <v>A</v>
          </cell>
          <cell r="L1156" t="str">
            <v>N</v>
          </cell>
        </row>
        <row r="1157">
          <cell r="J1157" t="str">
            <v>05-022-02-03</v>
          </cell>
          <cell r="K1157" t="str">
            <v>A</v>
          </cell>
          <cell r="L1157" t="str">
            <v>N</v>
          </cell>
        </row>
        <row r="1158">
          <cell r="J1158" t="str">
            <v>05-022-03-08</v>
          </cell>
          <cell r="K1158" t="str">
            <v>A</v>
          </cell>
          <cell r="L1158" t="str">
            <v>N</v>
          </cell>
        </row>
        <row r="1159">
          <cell r="J1159" t="str">
            <v>05-023-01-02</v>
          </cell>
          <cell r="K1159" t="str">
            <v>A</v>
          </cell>
          <cell r="L1159" t="str">
            <v>N</v>
          </cell>
        </row>
        <row r="1160">
          <cell r="J1160" t="str">
            <v>05-023-02-03</v>
          </cell>
          <cell r="K1160" t="str">
            <v>A</v>
          </cell>
          <cell r="L1160" t="str">
            <v>N</v>
          </cell>
        </row>
        <row r="1161">
          <cell r="J1161" t="str">
            <v>05-023-03-09</v>
          </cell>
          <cell r="K1161" t="str">
            <v>A</v>
          </cell>
          <cell r="L1161" t="str">
            <v>N</v>
          </cell>
        </row>
        <row r="1162">
          <cell r="J1162" t="str">
            <v>05-024-01-02</v>
          </cell>
          <cell r="K1162" t="str">
            <v>A</v>
          </cell>
          <cell r="L1162" t="str">
            <v>N</v>
          </cell>
        </row>
        <row r="1163">
          <cell r="J1163" t="str">
            <v>05-024-02-03</v>
          </cell>
          <cell r="K1163" t="str">
            <v>A</v>
          </cell>
          <cell r="L1163" t="str">
            <v>N</v>
          </cell>
        </row>
        <row r="1164">
          <cell r="J1164" t="str">
            <v>05-024-03-10</v>
          </cell>
          <cell r="K1164" t="str">
            <v>A</v>
          </cell>
          <cell r="L1164" t="str">
            <v>N</v>
          </cell>
        </row>
        <row r="1165">
          <cell r="J1165" t="str">
            <v>05-025-01-02</v>
          </cell>
          <cell r="K1165" t="str">
            <v>A</v>
          </cell>
          <cell r="L1165" t="str">
            <v>N</v>
          </cell>
        </row>
        <row r="1166">
          <cell r="J1166" t="str">
            <v>05-025-02-03</v>
          </cell>
          <cell r="K1166" t="str">
            <v>A</v>
          </cell>
          <cell r="L1166" t="str">
            <v>N</v>
          </cell>
        </row>
        <row r="1167">
          <cell r="J1167" t="str">
            <v>05-025-03-04</v>
          </cell>
          <cell r="K1167" t="str">
            <v>A</v>
          </cell>
          <cell r="L1167" t="str">
            <v>N</v>
          </cell>
        </row>
        <row r="1168">
          <cell r="J1168" t="str">
            <v>05-025-04-05</v>
          </cell>
          <cell r="K1168" t="str">
            <v>G</v>
          </cell>
          <cell r="L1168" t="str">
            <v>N</v>
          </cell>
        </row>
        <row r="1169">
          <cell r="J1169" t="str">
            <v>05-025-05-06</v>
          </cell>
          <cell r="K1169" t="str">
            <v>G</v>
          </cell>
          <cell r="L1169" t="str">
            <v>N</v>
          </cell>
        </row>
        <row r="1170">
          <cell r="J1170" t="str">
            <v>05-025-06-07</v>
          </cell>
          <cell r="K1170" t="str">
            <v>G</v>
          </cell>
          <cell r="L1170" t="str">
            <v>N</v>
          </cell>
        </row>
        <row r="1171">
          <cell r="J1171" t="str">
            <v>05-025-07-22</v>
          </cell>
          <cell r="K1171" t="str">
            <v>G</v>
          </cell>
          <cell r="L1171" t="str">
            <v>N</v>
          </cell>
        </row>
        <row r="1172">
          <cell r="J1172" t="str">
            <v>05-026-01-02</v>
          </cell>
          <cell r="K1172" t="str">
            <v>A</v>
          </cell>
          <cell r="L1172" t="str">
            <v>N</v>
          </cell>
        </row>
        <row r="1173">
          <cell r="J1173" t="str">
            <v>05-026-02-03</v>
          </cell>
          <cell r="K1173" t="str">
            <v>A</v>
          </cell>
          <cell r="L1173" t="str">
            <v>N</v>
          </cell>
        </row>
        <row r="1174">
          <cell r="J1174" t="str">
            <v>05-026-03-05</v>
          </cell>
          <cell r="K1174" t="str">
            <v>A</v>
          </cell>
          <cell r="L1174" t="str">
            <v>N</v>
          </cell>
        </row>
        <row r="1175">
          <cell r="J1175" t="str">
            <v>05-027-01-02</v>
          </cell>
          <cell r="K1175" t="str">
            <v>A</v>
          </cell>
          <cell r="L1175" t="str">
            <v>N</v>
          </cell>
        </row>
        <row r="1176">
          <cell r="J1176" t="str">
            <v>05-027-02-03</v>
          </cell>
          <cell r="K1176" t="str">
            <v>A</v>
          </cell>
          <cell r="L1176" t="str">
            <v>N</v>
          </cell>
        </row>
        <row r="1177">
          <cell r="J1177" t="str">
            <v>05-027-03-06</v>
          </cell>
          <cell r="K1177" t="str">
            <v>A</v>
          </cell>
          <cell r="L1177" t="str">
            <v>N</v>
          </cell>
        </row>
        <row r="1178">
          <cell r="J1178" t="str">
            <v>05-028-01-02</v>
          </cell>
          <cell r="K1178" t="str">
            <v>A</v>
          </cell>
          <cell r="L1178" t="str">
            <v>N</v>
          </cell>
        </row>
        <row r="1179">
          <cell r="J1179" t="str">
            <v>05-028-02-03</v>
          </cell>
          <cell r="K1179" t="str">
            <v>A</v>
          </cell>
          <cell r="L1179" t="str">
            <v>N</v>
          </cell>
        </row>
        <row r="1180">
          <cell r="J1180" t="str">
            <v>05-028-03-07</v>
          </cell>
          <cell r="K1180" t="str">
            <v>A</v>
          </cell>
          <cell r="L1180" t="str">
            <v>N</v>
          </cell>
        </row>
        <row r="1181">
          <cell r="J1181" t="str">
            <v>05-029-01-02</v>
          </cell>
          <cell r="K1181" t="str">
            <v>A</v>
          </cell>
          <cell r="L1181" t="str">
            <v>N</v>
          </cell>
        </row>
        <row r="1182">
          <cell r="J1182" t="str">
            <v>05-029-02-03</v>
          </cell>
          <cell r="K1182" t="str">
            <v>A</v>
          </cell>
          <cell r="L1182" t="str">
            <v>N</v>
          </cell>
        </row>
        <row r="1183">
          <cell r="J1183" t="str">
            <v>05-029-03-04</v>
          </cell>
          <cell r="K1183" t="str">
            <v>A</v>
          </cell>
          <cell r="L1183" t="str">
            <v>N</v>
          </cell>
        </row>
        <row r="1184">
          <cell r="J1184" t="str">
            <v>05-029-04-05</v>
          </cell>
          <cell r="K1184" t="str">
            <v>G</v>
          </cell>
          <cell r="L1184" t="str">
            <v>N</v>
          </cell>
        </row>
        <row r="1185">
          <cell r="J1185" t="str">
            <v>05-029-05-06</v>
          </cell>
          <cell r="K1185" t="str">
            <v>G</v>
          </cell>
          <cell r="L1185" t="str">
            <v>N</v>
          </cell>
        </row>
        <row r="1186">
          <cell r="J1186" t="str">
            <v>05-029-06-07</v>
          </cell>
          <cell r="K1186" t="str">
            <v>G</v>
          </cell>
          <cell r="L1186" t="str">
            <v>N</v>
          </cell>
        </row>
        <row r="1187">
          <cell r="J1187" t="str">
            <v>05-029-07-08</v>
          </cell>
          <cell r="K1187" t="str">
            <v>G</v>
          </cell>
          <cell r="L1187" t="str">
            <v>N</v>
          </cell>
        </row>
        <row r="1188">
          <cell r="J1188" t="str">
            <v>05-029-08-09</v>
          </cell>
          <cell r="K1188" t="str">
            <v>G</v>
          </cell>
          <cell r="L1188" t="str">
            <v>N</v>
          </cell>
        </row>
        <row r="1189">
          <cell r="J1189" t="str">
            <v>05-029-09-10</v>
          </cell>
          <cell r="K1189" t="str">
            <v>G</v>
          </cell>
          <cell r="L1189" t="str">
            <v>N</v>
          </cell>
        </row>
        <row r="1190">
          <cell r="J1190" t="str">
            <v>05-029-10-11</v>
          </cell>
          <cell r="K1190" t="str">
            <v>G</v>
          </cell>
          <cell r="L1190" t="str">
            <v>N</v>
          </cell>
        </row>
        <row r="1191">
          <cell r="J1191" t="str">
            <v>05-029-11-27</v>
          </cell>
          <cell r="K1191" t="str">
            <v>G</v>
          </cell>
          <cell r="L1191" t="str">
            <v>N</v>
          </cell>
        </row>
        <row r="1192">
          <cell r="J1192" t="str">
            <v>05-030-01-02</v>
          </cell>
          <cell r="K1192" t="str">
            <v>A</v>
          </cell>
          <cell r="L1192" t="str">
            <v>N</v>
          </cell>
        </row>
        <row r="1193">
          <cell r="J1193" t="str">
            <v>05-030-02-03</v>
          </cell>
          <cell r="K1193" t="str">
            <v>A</v>
          </cell>
          <cell r="L1193" t="str">
            <v>N</v>
          </cell>
        </row>
        <row r="1194">
          <cell r="J1194" t="str">
            <v>05-030-03-05</v>
          </cell>
          <cell r="K1194" t="str">
            <v>A</v>
          </cell>
          <cell r="L1194" t="str">
            <v>N</v>
          </cell>
        </row>
        <row r="1195">
          <cell r="J1195" t="str">
            <v>05-031-01-02</v>
          </cell>
          <cell r="K1195" t="str">
            <v>A</v>
          </cell>
          <cell r="L1195" t="str">
            <v>N</v>
          </cell>
        </row>
        <row r="1196">
          <cell r="J1196" t="str">
            <v>05-031-02-03</v>
          </cell>
          <cell r="K1196" t="str">
            <v>A</v>
          </cell>
          <cell r="L1196" t="str">
            <v>N</v>
          </cell>
        </row>
        <row r="1197">
          <cell r="J1197" t="str">
            <v>05-031-03-06</v>
          </cell>
          <cell r="K1197" t="str">
            <v>A</v>
          </cell>
          <cell r="L1197" t="str">
            <v>N</v>
          </cell>
        </row>
        <row r="1198">
          <cell r="J1198" t="str">
            <v>05-032-01-02</v>
          </cell>
          <cell r="K1198" t="str">
            <v>A</v>
          </cell>
          <cell r="L1198" t="str">
            <v>N</v>
          </cell>
        </row>
        <row r="1199">
          <cell r="J1199" t="str">
            <v>05-032-02-03</v>
          </cell>
          <cell r="K1199" t="str">
            <v>A</v>
          </cell>
          <cell r="L1199" t="str">
            <v>N</v>
          </cell>
        </row>
        <row r="1200">
          <cell r="J1200" t="str">
            <v>05-032-03-07</v>
          </cell>
          <cell r="K1200" t="str">
            <v>A</v>
          </cell>
          <cell r="L1200" t="str">
            <v>N</v>
          </cell>
        </row>
        <row r="1201">
          <cell r="J1201" t="str">
            <v>05-033-01-02</v>
          </cell>
          <cell r="K1201" t="str">
            <v>A</v>
          </cell>
          <cell r="L1201" t="str">
            <v>N</v>
          </cell>
        </row>
        <row r="1202">
          <cell r="J1202" t="str">
            <v>05-033-02-03</v>
          </cell>
          <cell r="K1202" t="str">
            <v>A</v>
          </cell>
          <cell r="L1202" t="str">
            <v>N</v>
          </cell>
        </row>
        <row r="1203">
          <cell r="J1203" t="str">
            <v>05-033-03-08</v>
          </cell>
          <cell r="K1203" t="str">
            <v>A</v>
          </cell>
          <cell r="L1203" t="str">
            <v>N</v>
          </cell>
        </row>
        <row r="1204">
          <cell r="J1204" t="str">
            <v>05-034-01-02</v>
          </cell>
          <cell r="K1204" t="str">
            <v>A</v>
          </cell>
          <cell r="L1204" t="str">
            <v>N</v>
          </cell>
        </row>
        <row r="1205">
          <cell r="J1205" t="str">
            <v>05-034-02-03</v>
          </cell>
          <cell r="K1205" t="str">
            <v>A</v>
          </cell>
          <cell r="L1205" t="str">
            <v>N</v>
          </cell>
        </row>
        <row r="1206">
          <cell r="J1206" t="str">
            <v>05-034-03-09</v>
          </cell>
          <cell r="K1206" t="str">
            <v>A</v>
          </cell>
          <cell r="L1206" t="str">
            <v>N</v>
          </cell>
        </row>
        <row r="1207">
          <cell r="J1207" t="str">
            <v>05-035-01-02</v>
          </cell>
          <cell r="K1207" t="str">
            <v>A</v>
          </cell>
          <cell r="L1207" t="str">
            <v>S</v>
          </cell>
        </row>
        <row r="1208">
          <cell r="J1208" t="str">
            <v>05-035-02-11</v>
          </cell>
          <cell r="K1208" t="str">
            <v>A</v>
          </cell>
          <cell r="L1208" t="str">
            <v>N</v>
          </cell>
        </row>
        <row r="1209">
          <cell r="J1209" t="str">
            <v>05-036-01-02</v>
          </cell>
          <cell r="K1209" t="str">
            <v>A</v>
          </cell>
          <cell r="L1209" t="str">
            <v>N</v>
          </cell>
        </row>
        <row r="1210">
          <cell r="J1210" t="str">
            <v>05-036-02-03</v>
          </cell>
          <cell r="K1210" t="str">
            <v>A</v>
          </cell>
          <cell r="L1210" t="str">
            <v>N</v>
          </cell>
        </row>
        <row r="1211">
          <cell r="J1211" t="str">
            <v>05-036-03-04</v>
          </cell>
          <cell r="K1211" t="str">
            <v>A</v>
          </cell>
          <cell r="L1211" t="str">
            <v>N</v>
          </cell>
        </row>
        <row r="1212">
          <cell r="J1212" t="str">
            <v>05-036-04-05</v>
          </cell>
          <cell r="K1212" t="str">
            <v>G</v>
          </cell>
          <cell r="L1212" t="str">
            <v>N</v>
          </cell>
        </row>
        <row r="1213">
          <cell r="J1213" t="str">
            <v>05-036-05-06</v>
          </cell>
          <cell r="K1213" t="str">
            <v>G</v>
          </cell>
          <cell r="L1213" t="str">
            <v>N</v>
          </cell>
        </row>
        <row r="1214">
          <cell r="J1214" t="str">
            <v>05-036-06-07</v>
          </cell>
          <cell r="K1214" t="str">
            <v>G</v>
          </cell>
          <cell r="L1214" t="str">
            <v>N</v>
          </cell>
        </row>
        <row r="1215">
          <cell r="J1215" t="str">
            <v>05-036-07-30</v>
          </cell>
          <cell r="K1215" t="str">
            <v>G</v>
          </cell>
          <cell r="L1215" t="str">
            <v>N</v>
          </cell>
        </row>
        <row r="1216">
          <cell r="J1216" t="str">
            <v>05-037-01-02</v>
          </cell>
          <cell r="K1216" t="str">
            <v>A</v>
          </cell>
          <cell r="L1216" t="str">
            <v>N</v>
          </cell>
        </row>
        <row r="1217">
          <cell r="J1217" t="str">
            <v>05-037-02-03</v>
          </cell>
          <cell r="K1217" t="str">
            <v>A</v>
          </cell>
          <cell r="L1217" t="str">
            <v>N</v>
          </cell>
        </row>
        <row r="1218">
          <cell r="J1218" t="str">
            <v>05-037-03-05</v>
          </cell>
          <cell r="K1218" t="str">
            <v>A</v>
          </cell>
          <cell r="L1218" t="str">
            <v>N</v>
          </cell>
        </row>
        <row r="1219">
          <cell r="J1219" t="str">
            <v>05-038-01-02</v>
          </cell>
          <cell r="K1219" t="str">
            <v>A</v>
          </cell>
          <cell r="L1219" t="str">
            <v>N</v>
          </cell>
        </row>
        <row r="1220">
          <cell r="J1220" t="str">
            <v>05-038-02-03</v>
          </cell>
          <cell r="K1220" t="str">
            <v>A</v>
          </cell>
          <cell r="L1220" t="str">
            <v>N</v>
          </cell>
        </row>
        <row r="1221">
          <cell r="J1221" t="str">
            <v>05-038-03-06</v>
          </cell>
          <cell r="K1221" t="str">
            <v>A</v>
          </cell>
          <cell r="L1221" t="str">
            <v>N</v>
          </cell>
        </row>
        <row r="1222">
          <cell r="J1222" t="str">
            <v>05-039-01-02</v>
          </cell>
          <cell r="K1222" t="str">
            <v>A</v>
          </cell>
          <cell r="L1222" t="str">
            <v>N</v>
          </cell>
        </row>
        <row r="1223">
          <cell r="J1223" t="str">
            <v>05-039-02-03</v>
          </cell>
          <cell r="K1223" t="str">
            <v>A</v>
          </cell>
          <cell r="L1223" t="str">
            <v>N</v>
          </cell>
        </row>
        <row r="1224">
          <cell r="J1224" t="str">
            <v>05-039-03-04</v>
          </cell>
          <cell r="K1224" t="str">
            <v>A</v>
          </cell>
          <cell r="L1224" t="str">
            <v>N</v>
          </cell>
        </row>
        <row r="1225">
          <cell r="J1225" t="str">
            <v>05-039-04-05</v>
          </cell>
          <cell r="K1225" t="str">
            <v>A</v>
          </cell>
          <cell r="L1225" t="str">
            <v>N</v>
          </cell>
        </row>
        <row r="1226">
          <cell r="J1226" t="str">
            <v>05-039-05-07</v>
          </cell>
          <cell r="K1226" t="str">
            <v>A</v>
          </cell>
          <cell r="L1226" t="str">
            <v>N</v>
          </cell>
        </row>
        <row r="1227">
          <cell r="J1227" t="str">
            <v>05-040-01-02</v>
          </cell>
          <cell r="K1227" t="str">
            <v>A</v>
          </cell>
          <cell r="L1227" t="str">
            <v>N</v>
          </cell>
        </row>
        <row r="1228">
          <cell r="J1228" t="str">
            <v>05-040-02-03</v>
          </cell>
          <cell r="K1228" t="str">
            <v>A</v>
          </cell>
          <cell r="L1228" t="str">
            <v>N</v>
          </cell>
        </row>
        <row r="1229">
          <cell r="J1229" t="str">
            <v>05-040-03-04</v>
          </cell>
          <cell r="K1229" t="str">
            <v>A</v>
          </cell>
          <cell r="L1229" t="str">
            <v>N</v>
          </cell>
        </row>
        <row r="1230">
          <cell r="J1230" t="str">
            <v>05-040-04-05</v>
          </cell>
          <cell r="K1230" t="str">
            <v>G</v>
          </cell>
          <cell r="L1230" t="str">
            <v>N</v>
          </cell>
        </row>
        <row r="1231">
          <cell r="J1231" t="str">
            <v>05-040-05-06</v>
          </cell>
          <cell r="K1231" t="str">
            <v>G</v>
          </cell>
          <cell r="L1231" t="str">
            <v>N</v>
          </cell>
        </row>
        <row r="1232">
          <cell r="J1232" t="str">
            <v>05-040-06-07</v>
          </cell>
          <cell r="K1232" t="str">
            <v>G</v>
          </cell>
          <cell r="L1232" t="str">
            <v>N</v>
          </cell>
        </row>
        <row r="1233">
          <cell r="J1233" t="str">
            <v>05-040-07-08</v>
          </cell>
          <cell r="K1233" t="str">
            <v>G</v>
          </cell>
          <cell r="L1233" t="str">
            <v>N</v>
          </cell>
        </row>
        <row r="1234">
          <cell r="J1234" t="str">
            <v>05-040-08-09</v>
          </cell>
          <cell r="K1234" t="str">
            <v>G</v>
          </cell>
          <cell r="L1234" t="str">
            <v>N</v>
          </cell>
        </row>
        <row r="1235">
          <cell r="J1235" t="str">
            <v>05-040-09-10</v>
          </cell>
          <cell r="K1235" t="str">
            <v>G</v>
          </cell>
          <cell r="L1235" t="str">
            <v>N</v>
          </cell>
        </row>
        <row r="1236">
          <cell r="J1236" t="str">
            <v>05-040-10-36</v>
          </cell>
          <cell r="K1236" t="str">
            <v>A</v>
          </cell>
          <cell r="L1236" t="str">
            <v>N</v>
          </cell>
        </row>
        <row r="1237">
          <cell r="J1237" t="str">
            <v>05-041-01-02</v>
          </cell>
          <cell r="K1237" t="str">
            <v>A</v>
          </cell>
          <cell r="L1237" t="str">
            <v>N</v>
          </cell>
        </row>
        <row r="1238">
          <cell r="J1238" t="str">
            <v>05-041-02-03</v>
          </cell>
          <cell r="K1238" t="str">
            <v>A</v>
          </cell>
          <cell r="L1238" t="str">
            <v>N</v>
          </cell>
        </row>
        <row r="1239">
          <cell r="J1239" t="str">
            <v>05-041-03-05</v>
          </cell>
          <cell r="K1239" t="str">
            <v>A</v>
          </cell>
          <cell r="L1239" t="str">
            <v>N</v>
          </cell>
        </row>
        <row r="1240">
          <cell r="J1240" t="str">
            <v>05-042-01-02</v>
          </cell>
          <cell r="K1240" t="str">
            <v>A</v>
          </cell>
          <cell r="L1240" t="str">
            <v>N</v>
          </cell>
        </row>
        <row r="1241">
          <cell r="J1241" t="str">
            <v>05-042-02-03</v>
          </cell>
          <cell r="K1241" t="str">
            <v>A</v>
          </cell>
          <cell r="L1241" t="str">
            <v>N</v>
          </cell>
        </row>
        <row r="1242">
          <cell r="J1242" t="str">
            <v>05-042-03-06</v>
          </cell>
          <cell r="K1242" t="str">
            <v>A</v>
          </cell>
          <cell r="L1242" t="str">
            <v>N</v>
          </cell>
        </row>
        <row r="1243">
          <cell r="J1243" t="str">
            <v>05-043-01-02</v>
          </cell>
          <cell r="K1243" t="str">
            <v>A</v>
          </cell>
          <cell r="L1243" t="str">
            <v>N</v>
          </cell>
        </row>
        <row r="1244">
          <cell r="J1244" t="str">
            <v>05-043-02-03</v>
          </cell>
          <cell r="K1244" t="str">
            <v>A</v>
          </cell>
          <cell r="L1244" t="str">
            <v>N</v>
          </cell>
        </row>
        <row r="1245">
          <cell r="J1245" t="str">
            <v>05-043-03-07</v>
          </cell>
          <cell r="K1245" t="str">
            <v>A</v>
          </cell>
          <cell r="L1245" t="str">
            <v>N</v>
          </cell>
        </row>
        <row r="1246">
          <cell r="J1246" t="str">
            <v>05-044-01-02</v>
          </cell>
          <cell r="K1246" t="str">
            <v>A</v>
          </cell>
          <cell r="L1246" t="str">
            <v>N</v>
          </cell>
        </row>
        <row r="1247">
          <cell r="J1247" t="str">
            <v>05-044-02-03</v>
          </cell>
          <cell r="K1247" t="str">
            <v>A</v>
          </cell>
          <cell r="L1247" t="str">
            <v>N</v>
          </cell>
        </row>
        <row r="1248">
          <cell r="J1248" t="str">
            <v>05-044-03-08</v>
          </cell>
          <cell r="K1248" t="str">
            <v>A</v>
          </cell>
          <cell r="L1248" t="str">
            <v>N</v>
          </cell>
        </row>
        <row r="1249">
          <cell r="J1249" t="str">
            <v>05-045-01-02</v>
          </cell>
          <cell r="K1249" t="str">
            <v>A</v>
          </cell>
          <cell r="L1249" t="str">
            <v>N</v>
          </cell>
        </row>
        <row r="1250">
          <cell r="J1250" t="str">
            <v>05-045-02-03</v>
          </cell>
          <cell r="K1250" t="str">
            <v>A</v>
          </cell>
          <cell r="L1250" t="str">
            <v>N</v>
          </cell>
        </row>
        <row r="1251">
          <cell r="J1251" t="str">
            <v>05-045-03-09</v>
          </cell>
          <cell r="K1251" t="str">
            <v>A</v>
          </cell>
          <cell r="L1251" t="str">
            <v>N</v>
          </cell>
        </row>
        <row r="1252">
          <cell r="J1252" t="str">
            <v>05-046-01-02</v>
          </cell>
          <cell r="K1252" t="str">
            <v>C</v>
          </cell>
          <cell r="L1252" t="str">
            <v>S</v>
          </cell>
        </row>
        <row r="1253">
          <cell r="J1253" t="str">
            <v>05-046-02-10</v>
          </cell>
          <cell r="K1253" t="str">
            <v>A</v>
          </cell>
          <cell r="L1253" t="str">
            <v>S</v>
          </cell>
        </row>
        <row r="1254">
          <cell r="J1254" t="str">
            <v>05-047-01-02</v>
          </cell>
          <cell r="K1254" t="str">
            <v>A</v>
          </cell>
          <cell r="L1254" t="str">
            <v>N</v>
          </cell>
        </row>
        <row r="1255">
          <cell r="J1255" t="str">
            <v>05-047-02-03</v>
          </cell>
          <cell r="K1255" t="str">
            <v>A</v>
          </cell>
          <cell r="L1255" t="str">
            <v>N</v>
          </cell>
        </row>
        <row r="1256">
          <cell r="J1256" t="str">
            <v>05-047-03-11</v>
          </cell>
          <cell r="K1256" t="str">
            <v>A</v>
          </cell>
          <cell r="L1256" t="str">
            <v>N</v>
          </cell>
        </row>
        <row r="1257">
          <cell r="J1257" t="str">
            <v>06-001-01-02</v>
          </cell>
          <cell r="K1257" t="str">
            <v>A</v>
          </cell>
          <cell r="L1257" t="str">
            <v>S</v>
          </cell>
        </row>
        <row r="1258">
          <cell r="J1258" t="str">
            <v>06-001-02-03</v>
          </cell>
          <cell r="K1258" t="str">
            <v>A</v>
          </cell>
          <cell r="L1258" t="str">
            <v>S</v>
          </cell>
        </row>
        <row r="1259">
          <cell r="J1259" t="str">
            <v>06-001-03-04</v>
          </cell>
          <cell r="K1259" t="str">
            <v>A</v>
          </cell>
          <cell r="L1259" t="str">
            <v>S</v>
          </cell>
        </row>
        <row r="1260">
          <cell r="J1260" t="str">
            <v>06-001-04-05</v>
          </cell>
          <cell r="K1260" t="str">
            <v>A</v>
          </cell>
          <cell r="L1260" t="str">
            <v>S</v>
          </cell>
        </row>
        <row r="1261">
          <cell r="J1261" t="str">
            <v>06-001-05-06</v>
          </cell>
          <cell r="K1261" t="str">
            <v>A</v>
          </cell>
          <cell r="L1261" t="str">
            <v>S</v>
          </cell>
        </row>
        <row r="1262">
          <cell r="J1262" t="str">
            <v>06-001-06-07</v>
          </cell>
          <cell r="K1262" t="str">
            <v>A</v>
          </cell>
          <cell r="L1262" t="str">
            <v>S</v>
          </cell>
        </row>
        <row r="1263">
          <cell r="J1263" t="str">
            <v>06-001-07-08</v>
          </cell>
          <cell r="K1263" t="str">
            <v>A</v>
          </cell>
          <cell r="L1263" t="str">
            <v>N</v>
          </cell>
        </row>
        <row r="1264">
          <cell r="J1264" t="str">
            <v>06-001-08-09</v>
          </cell>
          <cell r="K1264" t="str">
            <v>A</v>
          </cell>
          <cell r="L1264" t="str">
            <v>N</v>
          </cell>
        </row>
        <row r="1265">
          <cell r="J1265" t="str">
            <v>06-001-09-10</v>
          </cell>
          <cell r="K1265" t="str">
            <v>A</v>
          </cell>
          <cell r="L1265" t="str">
            <v>N</v>
          </cell>
        </row>
        <row r="1266">
          <cell r="J1266" t="str">
            <v>06-001-10-11</v>
          </cell>
          <cell r="K1266" t="str">
            <v>A</v>
          </cell>
          <cell r="L1266" t="str">
            <v>N</v>
          </cell>
        </row>
        <row r="1267">
          <cell r="J1267" t="str">
            <v>06-001-11-12</v>
          </cell>
          <cell r="K1267" t="str">
            <v>A</v>
          </cell>
          <cell r="L1267" t="str">
            <v>N</v>
          </cell>
        </row>
        <row r="1268">
          <cell r="J1268" t="str">
            <v>06-001-12-13</v>
          </cell>
          <cell r="K1268" t="str">
            <v>G</v>
          </cell>
          <cell r="L1268" t="str">
            <v>N</v>
          </cell>
        </row>
        <row r="1269">
          <cell r="J1269" t="str">
            <v>06-001-13-14</v>
          </cell>
          <cell r="K1269" t="str">
            <v>G</v>
          </cell>
          <cell r="L1269" t="str">
            <v>N</v>
          </cell>
        </row>
        <row r="1270">
          <cell r="J1270" t="str">
            <v>06-001-14-15</v>
          </cell>
          <cell r="K1270" t="str">
            <v>G</v>
          </cell>
          <cell r="L1270" t="str">
            <v>N</v>
          </cell>
        </row>
        <row r="1271">
          <cell r="J1271" t="str">
            <v>06-001-15-16</v>
          </cell>
          <cell r="K1271" t="str">
            <v>G</v>
          </cell>
          <cell r="L1271" t="str">
            <v>N</v>
          </cell>
        </row>
        <row r="1272">
          <cell r="J1272" t="str">
            <v>ut-001-16-_1</v>
          </cell>
          <cell r="K1272" t="str">
            <v>A</v>
          </cell>
          <cell r="L1272" t="str">
            <v>N</v>
          </cell>
        </row>
        <row r="1273">
          <cell r="J1273" t="str">
            <v>06-002-01-02</v>
          </cell>
          <cell r="K1273" t="str">
            <v>A</v>
          </cell>
          <cell r="L1273" t="str">
            <v>S</v>
          </cell>
        </row>
        <row r="1274">
          <cell r="J1274" t="str">
            <v>06-002-02-03</v>
          </cell>
          <cell r="K1274" t="str">
            <v>A</v>
          </cell>
          <cell r="L1274" t="str">
            <v>N</v>
          </cell>
        </row>
        <row r="1275">
          <cell r="J1275" t="str">
            <v>06-002-03-04</v>
          </cell>
          <cell r="K1275" t="str">
            <v>A</v>
          </cell>
          <cell r="L1275" t="str">
            <v>N</v>
          </cell>
        </row>
        <row r="1276">
          <cell r="J1276" t="str">
            <v>06-002-04-05</v>
          </cell>
          <cell r="K1276" t="str">
            <v>A</v>
          </cell>
          <cell r="L1276" t="str">
            <v>N</v>
          </cell>
        </row>
        <row r="1277">
          <cell r="J1277" t="str">
            <v>06-002-05-06</v>
          </cell>
          <cell r="K1277" t="str">
            <v>A</v>
          </cell>
          <cell r="L1277" t="str">
            <v>N</v>
          </cell>
        </row>
        <row r="1278">
          <cell r="J1278" t="str">
            <v>06-002-06-07</v>
          </cell>
          <cell r="K1278" t="str">
            <v>A</v>
          </cell>
          <cell r="L1278" t="str">
            <v>N</v>
          </cell>
        </row>
        <row r="1279">
          <cell r="J1279" t="str">
            <v>06-002-07-14</v>
          </cell>
          <cell r="K1279" t="str">
            <v>A</v>
          </cell>
          <cell r="L1279" t="str">
            <v>N</v>
          </cell>
        </row>
        <row r="1280">
          <cell r="J1280" t="str">
            <v>06-003-01-03</v>
          </cell>
          <cell r="K1280" t="str">
            <v>A</v>
          </cell>
          <cell r="L1280" t="str">
            <v>S</v>
          </cell>
        </row>
        <row r="1281">
          <cell r="J1281" t="str">
            <v>06-004-01-04</v>
          </cell>
          <cell r="K1281" t="str">
            <v>A</v>
          </cell>
          <cell r="L1281" t="str">
            <v>S</v>
          </cell>
        </row>
        <row r="1282">
          <cell r="J1282" t="str">
            <v>06-005-01-05</v>
          </cell>
          <cell r="K1282" t="str">
            <v>A</v>
          </cell>
          <cell r="L1282" t="str">
            <v>N</v>
          </cell>
        </row>
        <row r="1283">
          <cell r="J1283" t="str">
            <v>06-006-01-06</v>
          </cell>
          <cell r="K1283" t="str">
            <v>A</v>
          </cell>
          <cell r="L1283" t="str">
            <v>N</v>
          </cell>
        </row>
        <row r="1284">
          <cell r="J1284" t="str">
            <v>06-007-01-07</v>
          </cell>
          <cell r="K1284" t="str">
            <v>A</v>
          </cell>
          <cell r="L1284" t="str">
            <v>N</v>
          </cell>
        </row>
        <row r="1285">
          <cell r="J1285" t="str">
            <v>06-008-01-02</v>
          </cell>
          <cell r="K1285" t="str">
            <v>A</v>
          </cell>
          <cell r="L1285" t="str">
            <v>N</v>
          </cell>
        </row>
        <row r="1286">
          <cell r="J1286" t="str">
            <v>06-008-02-03</v>
          </cell>
          <cell r="K1286" t="str">
            <v>A</v>
          </cell>
          <cell r="L1286" t="str">
            <v>N</v>
          </cell>
        </row>
        <row r="1287">
          <cell r="J1287" t="str">
            <v>06-008-03-04</v>
          </cell>
          <cell r="K1287" t="str">
            <v>A</v>
          </cell>
          <cell r="L1287" t="str">
            <v>N</v>
          </cell>
        </row>
        <row r="1288">
          <cell r="J1288" t="str">
            <v>06-008-04-05</v>
          </cell>
          <cell r="K1288" t="str">
            <v>A</v>
          </cell>
          <cell r="L1288" t="str">
            <v>N</v>
          </cell>
        </row>
        <row r="1289">
          <cell r="J1289" t="str">
            <v>06-008-05-06</v>
          </cell>
          <cell r="K1289" t="str">
            <v>A</v>
          </cell>
          <cell r="L1289" t="str">
            <v>N</v>
          </cell>
        </row>
        <row r="1290">
          <cell r="J1290" t="str">
            <v>06-008-06-07</v>
          </cell>
          <cell r="K1290" t="str">
            <v>A</v>
          </cell>
          <cell r="L1290" t="str">
            <v>N</v>
          </cell>
        </row>
        <row r="1291">
          <cell r="J1291" t="str">
            <v>06-008-07-08</v>
          </cell>
          <cell r="K1291" t="str">
            <v>A</v>
          </cell>
          <cell r="L1291" t="str">
            <v>N</v>
          </cell>
        </row>
        <row r="1292">
          <cell r="J1292" t="str">
            <v>06-008-08-09</v>
          </cell>
          <cell r="K1292" t="str">
            <v>A</v>
          </cell>
          <cell r="L1292" t="str">
            <v>N</v>
          </cell>
        </row>
        <row r="1293">
          <cell r="J1293" t="str">
            <v>06-008-09-10</v>
          </cell>
          <cell r="K1293" t="str">
            <v>A</v>
          </cell>
          <cell r="L1293" t="str">
            <v>N</v>
          </cell>
        </row>
        <row r="1294">
          <cell r="J1294" t="str">
            <v>06-008-10-11</v>
          </cell>
          <cell r="K1294" t="str">
            <v>A</v>
          </cell>
          <cell r="L1294" t="str">
            <v>N</v>
          </cell>
        </row>
        <row r="1295">
          <cell r="J1295" t="str">
            <v>06-008-11-15</v>
          </cell>
          <cell r="K1295" t="str">
            <v>A</v>
          </cell>
          <cell r="L1295" t="str">
            <v>N</v>
          </cell>
        </row>
        <row r="1296">
          <cell r="J1296" t="str">
            <v>06-009-01-02</v>
          </cell>
          <cell r="K1296" t="str">
            <v>C</v>
          </cell>
          <cell r="L1296" t="str">
            <v>N</v>
          </cell>
        </row>
        <row r="1297">
          <cell r="J1297" t="str">
            <v>06-009-02-03</v>
          </cell>
          <cell r="K1297" t="str">
            <v>C</v>
          </cell>
          <cell r="L1297" t="str">
            <v>N</v>
          </cell>
        </row>
        <row r="1298">
          <cell r="J1298" t="str">
            <v>06-009-03-04</v>
          </cell>
          <cell r="K1298" t="str">
            <v>C</v>
          </cell>
          <cell r="L1298" t="str">
            <v>N</v>
          </cell>
        </row>
        <row r="1299">
          <cell r="J1299" t="str">
            <v>06-009-04-05</v>
          </cell>
          <cell r="K1299" t="str">
            <v>C</v>
          </cell>
          <cell r="L1299" t="str">
            <v>N</v>
          </cell>
        </row>
        <row r="1300">
          <cell r="J1300" t="str">
            <v>06-009-05-06</v>
          </cell>
          <cell r="K1300" t="str">
            <v>C</v>
          </cell>
          <cell r="L1300" t="str">
            <v>N</v>
          </cell>
        </row>
        <row r="1301">
          <cell r="J1301" t="str">
            <v>06-009-06-07</v>
          </cell>
          <cell r="K1301" t="str">
            <v>C</v>
          </cell>
          <cell r="L1301" t="str">
            <v>N</v>
          </cell>
        </row>
        <row r="1302">
          <cell r="J1302" t="str">
            <v>ut-009-07-_4</v>
          </cell>
          <cell r="K1302" t="str">
            <v>A</v>
          </cell>
          <cell r="L1302" t="str">
            <v>N</v>
          </cell>
        </row>
      </sheetData>
      <sheetData sheetId="3" refreshError="1"/>
      <sheetData sheetId="4" refreshError="1"/>
      <sheetData sheetId="5" refreshError="1"/>
      <sheetData sheetId="6">
        <row r="212">
          <cell r="A212" t="str">
            <v>GEOMETRIA DA GALERIA</v>
          </cell>
          <cell r="B212" t="str">
            <v>SEÇÃO</v>
          </cell>
          <cell r="C212" t="str">
            <v>ÁREA DE CONCRETO (m2)</v>
          </cell>
          <cell r="D212" t="str">
            <v>AÇO - RECOBRIMENTO - 2,0 m</v>
          </cell>
          <cell r="E212" t="str">
            <v>AÇO - RECOBRIMENTO - 3,0 m</v>
          </cell>
          <cell r="F212" t="str">
            <v>AÇO - RECOBRIMENTO - 4,0 m</v>
          </cell>
          <cell r="G212" t="str">
            <v>AÇO - RECOBRIMENTO - 5,0 m</v>
          </cell>
          <cell r="H212" t="str">
            <v>AÇO - RECOBRIMENTO - 6,0 m</v>
          </cell>
          <cell r="I212" t="str">
            <v>PERÍMETRO DE FORMA (m)</v>
          </cell>
          <cell r="J212" t="str">
            <v>ESCORAMENTO DE FORMA (m²)</v>
          </cell>
        </row>
        <row r="213">
          <cell r="A213">
            <v>1000</v>
          </cell>
          <cell r="B213" t="str">
            <v>Quadrada</v>
          </cell>
          <cell r="C213">
            <v>0.70750000000000002</v>
          </cell>
          <cell r="D213">
            <v>39.15</v>
          </cell>
          <cell r="E213">
            <v>43.25</v>
          </cell>
          <cell r="F213">
            <v>52.77</v>
          </cell>
          <cell r="G213">
            <v>61.89</v>
          </cell>
          <cell r="H213">
            <v>53.55</v>
          </cell>
          <cell r="I213">
            <v>5.4527999999999999</v>
          </cell>
          <cell r="J213">
            <v>2.9699999999999998</v>
          </cell>
        </row>
        <row r="214">
          <cell r="A214">
            <v>1650</v>
          </cell>
          <cell r="B214" t="str">
            <v>Quadrada</v>
          </cell>
          <cell r="C214">
            <v>1.1200000000000001</v>
          </cell>
          <cell r="D214">
            <v>58</v>
          </cell>
          <cell r="E214">
            <v>64</v>
          </cell>
          <cell r="F214">
            <v>75</v>
          </cell>
          <cell r="G214">
            <v>87</v>
          </cell>
          <cell r="H214">
            <v>98</v>
          </cell>
          <cell r="I214">
            <v>8.64</v>
          </cell>
          <cell r="J214">
            <v>3.51</v>
          </cell>
        </row>
        <row r="215">
          <cell r="A215">
            <v>1800</v>
          </cell>
          <cell r="B215" t="str">
            <v>Quadrada</v>
          </cell>
          <cell r="C215">
            <v>1.3043</v>
          </cell>
          <cell r="D215">
            <v>64</v>
          </cell>
          <cell r="E215">
            <v>73</v>
          </cell>
          <cell r="F215">
            <v>83</v>
          </cell>
          <cell r="G215">
            <v>96</v>
          </cell>
          <cell r="H215">
            <v>109</v>
          </cell>
          <cell r="I215">
            <v>9.4</v>
          </cell>
          <cell r="J215">
            <v>4.1551999999999998</v>
          </cell>
        </row>
        <row r="216">
          <cell r="A216">
            <v>2000</v>
          </cell>
          <cell r="B216" t="str">
            <v>Quadrada</v>
          </cell>
          <cell r="C216">
            <v>1.4379999999999999</v>
          </cell>
          <cell r="D216">
            <v>76</v>
          </cell>
          <cell r="E216">
            <v>90</v>
          </cell>
          <cell r="F216">
            <v>105</v>
          </cell>
          <cell r="G216">
            <v>120</v>
          </cell>
          <cell r="H216">
            <v>140</v>
          </cell>
          <cell r="I216">
            <v>10.39</v>
          </cell>
          <cell r="J216">
            <v>5.0111999999999997</v>
          </cell>
        </row>
        <row r="217">
          <cell r="A217">
            <v>2200</v>
          </cell>
          <cell r="B217" t="str">
            <v>Quadrada</v>
          </cell>
          <cell r="C217">
            <v>1.7823</v>
          </cell>
          <cell r="D217">
            <v>86</v>
          </cell>
          <cell r="E217">
            <v>105</v>
          </cell>
          <cell r="F217">
            <v>122</v>
          </cell>
          <cell r="G217">
            <v>140</v>
          </cell>
          <cell r="H217">
            <v>162</v>
          </cell>
          <cell r="I217">
            <v>11.44</v>
          </cell>
          <cell r="J217">
            <v>6.0928000000000013</v>
          </cell>
        </row>
        <row r="218">
          <cell r="A218">
            <v>2400</v>
          </cell>
          <cell r="B218" t="str">
            <v>Quadrada</v>
          </cell>
          <cell r="C218">
            <v>1.9332</v>
          </cell>
          <cell r="D218">
            <v>117</v>
          </cell>
          <cell r="E218">
            <v>140</v>
          </cell>
          <cell r="F218">
            <v>161</v>
          </cell>
          <cell r="G218">
            <v>198</v>
          </cell>
          <cell r="H218">
            <v>199</v>
          </cell>
          <cell r="I218">
            <v>12.44</v>
          </cell>
          <cell r="J218">
            <v>7.1208</v>
          </cell>
        </row>
        <row r="219">
          <cell r="A219">
            <v>2600</v>
          </cell>
          <cell r="B219" t="str">
            <v>Quadrada</v>
          </cell>
          <cell r="C219">
            <v>2.0036</v>
          </cell>
          <cell r="D219">
            <v>137</v>
          </cell>
          <cell r="E219">
            <v>164</v>
          </cell>
          <cell r="F219">
            <v>186</v>
          </cell>
          <cell r="G219">
            <v>211</v>
          </cell>
          <cell r="H219">
            <v>211</v>
          </cell>
          <cell r="I219">
            <v>13.41</v>
          </cell>
          <cell r="J219">
            <v>8.4</v>
          </cell>
        </row>
        <row r="220">
          <cell r="A220">
            <v>3200</v>
          </cell>
          <cell r="B220" t="str">
            <v>Quadrada</v>
          </cell>
          <cell r="C220">
            <v>2.8453333333333335</v>
          </cell>
          <cell r="D220">
            <v>216.53333333333333</v>
          </cell>
          <cell r="E220">
            <v>256</v>
          </cell>
          <cell r="F220">
            <v>299.73333333333335</v>
          </cell>
          <cell r="G220">
            <v>277.33333333333331</v>
          </cell>
          <cell r="H220">
            <v>277.33333333333331</v>
          </cell>
          <cell r="I220">
            <v>16.512</v>
          </cell>
          <cell r="J220">
            <v>11.605333333333334</v>
          </cell>
        </row>
        <row r="221">
          <cell r="A221">
            <v>3600</v>
          </cell>
          <cell r="B221" t="str">
            <v>Quadrada</v>
          </cell>
          <cell r="C221">
            <v>3.2010000000000001</v>
          </cell>
          <cell r="D221">
            <v>243.6</v>
          </cell>
          <cell r="E221">
            <v>288</v>
          </cell>
          <cell r="F221">
            <v>337.2</v>
          </cell>
          <cell r="G221">
            <v>312</v>
          </cell>
          <cell r="H221">
            <v>312</v>
          </cell>
          <cell r="I221">
            <v>18.576000000000001</v>
          </cell>
          <cell r="J221">
            <v>13.056000000000001</v>
          </cell>
        </row>
        <row r="222">
          <cell r="A222">
            <v>3000</v>
          </cell>
          <cell r="B222" t="str">
            <v>Quadrada</v>
          </cell>
          <cell r="C222">
            <v>2.6675</v>
          </cell>
          <cell r="D222">
            <v>203</v>
          </cell>
          <cell r="E222">
            <v>240</v>
          </cell>
          <cell r="F222">
            <v>281</v>
          </cell>
          <cell r="G222">
            <v>260</v>
          </cell>
          <cell r="H222">
            <v>260</v>
          </cell>
          <cell r="I222">
            <v>15.48</v>
          </cell>
          <cell r="J222">
            <v>10.88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Códigos"/>
      <sheetName val="Boletim de Medição"/>
      <sheetName val="B M Pl04"/>
      <sheetName val="B M Pl03"/>
      <sheetName val="B M Pl02"/>
      <sheetName val="B M Pl01"/>
      <sheetName val="S. L. V.04"/>
      <sheetName val="S. L. V.03"/>
      <sheetName val="S. L. V.02"/>
      <sheetName val="S.L.V.01-2"/>
      <sheetName val="Plan4"/>
      <sheetName val="Plan3"/>
      <sheetName val="Paviment pl03-2"/>
      <sheetName val="Plan2"/>
      <sheetName val="Carta à C. E. F."/>
    </sheetNames>
    <definedNames>
      <definedName name="DT" refersTo="='Códigos'!$B$28"/>
    </definedNames>
    <sheetDataSet>
      <sheetData sheetId="0" refreshError="1">
        <row r="5">
          <cell r="B5">
            <v>0</v>
          </cell>
        </row>
        <row r="6">
          <cell r="B6">
            <v>1</v>
          </cell>
        </row>
        <row r="7">
          <cell r="B7">
            <v>50</v>
          </cell>
        </row>
        <row r="8">
          <cell r="B8">
            <v>50</v>
          </cell>
        </row>
        <row r="9">
          <cell r="B9">
            <v>50</v>
          </cell>
        </row>
        <row r="10">
          <cell r="B10">
            <v>50</v>
          </cell>
        </row>
        <row r="11">
          <cell r="B11">
            <v>50</v>
          </cell>
        </row>
        <row r="12">
          <cell r="B12">
            <v>50</v>
          </cell>
        </row>
        <row r="13">
          <cell r="B13">
            <v>50</v>
          </cell>
        </row>
        <row r="14">
          <cell r="B14">
            <v>50</v>
          </cell>
        </row>
        <row r="15">
          <cell r="B15">
            <v>50</v>
          </cell>
        </row>
        <row r="16">
          <cell r="B16">
            <v>50</v>
          </cell>
        </row>
        <row r="17">
          <cell r="B17">
            <v>50</v>
          </cell>
        </row>
        <row r="18">
          <cell r="B18">
            <v>51</v>
          </cell>
        </row>
        <row r="19">
          <cell r="B19">
            <v>2</v>
          </cell>
        </row>
        <row r="20">
          <cell r="B20">
            <v>1</v>
          </cell>
        </row>
        <row r="21">
          <cell r="B21">
            <v>1</v>
          </cell>
        </row>
        <row r="22">
          <cell r="B22">
            <v>50</v>
          </cell>
        </row>
        <row r="23">
          <cell r="B23">
            <v>50</v>
          </cell>
        </row>
        <row r="24">
          <cell r="B24">
            <v>1</v>
          </cell>
        </row>
        <row r="25">
          <cell r="B25">
            <v>3</v>
          </cell>
        </row>
        <row r="26">
          <cell r="B26">
            <v>2</v>
          </cell>
        </row>
        <row r="27">
          <cell r="B27">
            <v>1</v>
          </cell>
        </row>
        <row r="28">
          <cell r="B28">
            <v>50</v>
          </cell>
        </row>
        <row r="29">
          <cell r="B29">
            <v>1</v>
          </cell>
        </row>
        <row r="30">
          <cell r="B30">
            <v>1</v>
          </cell>
        </row>
        <row r="31">
          <cell r="B31">
            <v>1</v>
          </cell>
        </row>
        <row r="32">
          <cell r="B32">
            <v>50</v>
          </cell>
        </row>
        <row r="33">
          <cell r="B33">
            <v>51</v>
          </cell>
        </row>
        <row r="34">
          <cell r="B34">
            <v>1</v>
          </cell>
        </row>
        <row r="35">
          <cell r="B35">
            <v>3</v>
          </cell>
        </row>
        <row r="36">
          <cell r="B36">
            <v>1</v>
          </cell>
        </row>
        <row r="37">
          <cell r="B37">
            <v>1</v>
          </cell>
        </row>
        <row r="38">
          <cell r="B38">
            <v>1</v>
          </cell>
        </row>
      </sheetData>
      <sheetData sheetId="1" refreshError="1">
        <row r="5">
          <cell r="B5">
            <v>0</v>
          </cell>
        </row>
        <row r="28">
          <cell r="B28" t="str">
            <v>S</v>
          </cell>
        </row>
      </sheetData>
      <sheetData sheetId="2" refreshError="1">
        <row r="28">
          <cell r="B28" t="str">
            <v>S</v>
          </cell>
        </row>
      </sheetData>
      <sheetData sheetId="3" refreshError="1">
        <row r="28">
          <cell r="B28">
            <v>50</v>
          </cell>
        </row>
      </sheetData>
      <sheetData sheetId="4" refreshError="1">
        <row r="28">
          <cell r="B28" t="str">
            <v>S</v>
          </cell>
        </row>
      </sheetData>
      <sheetData sheetId="5" refreshError="1">
        <row r="28">
          <cell r="B28" t="str">
            <v>S</v>
          </cell>
        </row>
      </sheetData>
      <sheetData sheetId="6" refreshError="1">
        <row r="28">
          <cell r="B28" t="str">
            <v>S</v>
          </cell>
        </row>
      </sheetData>
      <sheetData sheetId="7" refreshError="1"/>
      <sheetData sheetId="8" refreshError="1"/>
      <sheetData sheetId="9" refreshError="1">
        <row r="28">
          <cell r="B28">
            <v>50</v>
          </cell>
        </row>
      </sheetData>
      <sheetData sheetId="10" refreshError="1">
        <row r="28">
          <cell r="B28">
            <v>50</v>
          </cell>
        </row>
      </sheetData>
      <sheetData sheetId="11" refreshError="1">
        <row r="28">
          <cell r="B28">
            <v>50</v>
          </cell>
        </row>
      </sheetData>
      <sheetData sheetId="12" refreshError="1">
        <row r="28">
          <cell r="B28">
            <v>50</v>
          </cell>
        </row>
      </sheetData>
      <sheetData sheetId="13" refreshError="1">
        <row r="28">
          <cell r="B28" t="str">
            <v>S</v>
          </cell>
        </row>
      </sheetData>
      <sheetData sheetId="14" refreshError="1">
        <row r="28">
          <cell r="B28">
            <v>50</v>
          </cell>
        </row>
      </sheetData>
      <sheetData sheetId="15" refreshError="1">
        <row r="28">
          <cell r="B28" t="str">
            <v>S</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gerais"/>
      <sheetName val="PLANILHA"/>
      <sheetName val="CRONO"/>
      <sheetName val="ADM LOCAL"/>
      <sheetName val="CCU'S"/>
      <sheetName val="CCU LANÇ"/>
      <sheetName val=" PREC"/>
      <sheetName val="ENCARGOS"/>
      <sheetName val="RECURSOS"/>
    </sheetNames>
    <sheetDataSet>
      <sheetData sheetId="0"/>
      <sheetData sheetId="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Plan1"/>
      <sheetName val="BASE"/>
    </sheetNames>
    <sheetDataSet>
      <sheetData sheetId="0"/>
      <sheetData sheetId="1"/>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int térreo"/>
      <sheetName val="rev int TP"/>
      <sheetName val="EsquadRIA"/>
      <sheetName val="Alv térreo"/>
      <sheetName val="Alv tipo"/>
      <sheetName val="Alv cobertura"/>
      <sheetName val="Diversos"/>
      <sheetName val="banca"/>
      <sheetName val="Rev Externo"/>
      <sheetName val="lev. imperm."/>
      <sheetName val="resumo concreto e forma"/>
      <sheetName val="Vigas Baldrames"/>
      <sheetName val="Quadro de áreas"/>
    </sheetNames>
    <sheetDataSet>
      <sheetData sheetId="0" refreshError="1"/>
      <sheetData sheetId="1" refreshError="1">
        <row r="1">
          <cell r="C1" t="str">
            <v xml:space="preserve">REVESTIMENTO INTERNO </v>
          </cell>
          <cell r="G1" t="str">
            <v xml:space="preserve">  OBRA:  DOM VICTÓRIO</v>
          </cell>
          <cell r="P1" t="str">
            <v>FOLHA:</v>
          </cell>
        </row>
        <row r="2">
          <cell r="P2" t="str">
            <v>01/01</v>
          </cell>
        </row>
        <row r="3">
          <cell r="G3" t="str">
            <v xml:space="preserve">  DATA:  ABRIL / 08</v>
          </cell>
        </row>
        <row r="4">
          <cell r="B4" t="str">
            <v>TIPO  (X3)</v>
          </cell>
          <cell r="C4" t="str">
            <v xml:space="preserve">APARTAMENTO </v>
          </cell>
          <cell r="M4" t="str">
            <v>ÁREA COMUM</v>
          </cell>
        </row>
        <row r="5">
          <cell r="A5" t="str">
            <v>PEÇA</v>
          </cell>
          <cell r="C5" t="str">
            <v>Sala</v>
          </cell>
          <cell r="D5" t="str">
            <v>Circulação</v>
          </cell>
          <cell r="E5" t="str">
            <v>Quarto</v>
          </cell>
          <cell r="F5" t="str">
            <v>Suite</v>
          </cell>
          <cell r="G5" t="str">
            <v>Sacada</v>
          </cell>
          <cell r="H5" t="str">
            <v>Banho</v>
          </cell>
          <cell r="I5" t="str">
            <v>Banho Suite</v>
          </cell>
          <cell r="J5" t="str">
            <v>Cozinha</v>
          </cell>
          <cell r="K5" t="str">
            <v>Lavanderia</v>
          </cell>
          <cell r="L5" t="str">
            <v>TOTAL DOS APTOS (X4)</v>
          </cell>
          <cell r="M5" t="str">
            <v>Circulação</v>
          </cell>
          <cell r="N5" t="str">
            <v>escada</v>
          </cell>
          <cell r="O5" t="str">
            <v>TOTAL ÁREA COMUM</v>
          </cell>
          <cell r="P5" t="str">
            <v xml:space="preserve">TOTAL TIPO  </v>
          </cell>
        </row>
        <row r="6">
          <cell r="A6" t="str">
            <v>Nº VEZES</v>
          </cell>
          <cell r="C6">
            <v>4</v>
          </cell>
          <cell r="D6">
            <v>4</v>
          </cell>
          <cell r="E6">
            <v>4</v>
          </cell>
          <cell r="F6">
            <v>4</v>
          </cell>
          <cell r="G6">
            <v>4</v>
          </cell>
          <cell r="H6">
            <v>4</v>
          </cell>
          <cell r="I6">
            <v>4</v>
          </cell>
          <cell r="J6">
            <v>4</v>
          </cell>
          <cell r="K6">
            <v>4</v>
          </cell>
          <cell r="M6">
            <v>1</v>
          </cell>
          <cell r="N6">
            <v>1</v>
          </cell>
        </row>
        <row r="7">
          <cell r="A7" t="str">
            <v>P I S O S</v>
          </cell>
          <cell r="B7" t="str">
            <v>Comprimento</v>
          </cell>
        </row>
        <row r="8">
          <cell r="B8" t="str">
            <v>Largura</v>
          </cell>
        </row>
        <row r="9">
          <cell r="B9" t="str">
            <v>Área Bruta</v>
          </cell>
        </row>
        <row r="10">
          <cell r="B10" t="str">
            <v>Acréscimos</v>
          </cell>
        </row>
        <row r="11">
          <cell r="B11" t="str">
            <v>Descontos</v>
          </cell>
        </row>
        <row r="12">
          <cell r="B12" t="str">
            <v>Área Líquida</v>
          </cell>
        </row>
        <row r="13">
          <cell r="B13" t="str">
            <v>Área Total</v>
          </cell>
        </row>
        <row r="14">
          <cell r="B14" t="str">
            <v>Contrapiso</v>
          </cell>
        </row>
        <row r="15">
          <cell r="B15" t="str">
            <v>Cimentado desempenado</v>
          </cell>
        </row>
        <row r="16">
          <cell r="B16" t="str">
            <v>Cerâmica 30x30cm</v>
          </cell>
        </row>
        <row r="17">
          <cell r="B17" t="str">
            <v>Pintura acrílica para cimentado</v>
          </cell>
        </row>
        <row r="18">
          <cell r="B18" t="str">
            <v>Impermeabilização Áreas úmidas</v>
          </cell>
        </row>
        <row r="21">
          <cell r="A21" t="str">
            <v>T E T O S</v>
          </cell>
          <cell r="B21" t="str">
            <v>Área Total</v>
          </cell>
        </row>
        <row r="22">
          <cell r="B22" t="str">
            <v>Pintura PVA sobre massa PVA</v>
          </cell>
        </row>
        <row r="23">
          <cell r="B23" t="str">
            <v>Pintura PVA sobre massa ACRÍLICA</v>
          </cell>
        </row>
        <row r="24">
          <cell r="B24" t="str">
            <v>Massa de gesso</v>
          </cell>
        </row>
        <row r="25">
          <cell r="B25" t="str">
            <v>Forro de gesso</v>
          </cell>
        </row>
        <row r="26">
          <cell r="B26" t="str">
            <v>Tabica de gesso</v>
          </cell>
        </row>
        <row r="27">
          <cell r="A27" t="str">
            <v>P A R E D E S</v>
          </cell>
          <cell r="B27" t="str">
            <v>Perímetro</v>
          </cell>
        </row>
        <row r="28">
          <cell r="B28" t="str">
            <v>Pé Direito</v>
          </cell>
        </row>
        <row r="29">
          <cell r="B29" t="str">
            <v>Área Bruta</v>
          </cell>
        </row>
        <row r="30">
          <cell r="B30" t="str">
            <v>Desconto</v>
          </cell>
        </row>
        <row r="31">
          <cell r="B31" t="str">
            <v>Área Unitária</v>
          </cell>
        </row>
        <row r="32">
          <cell r="B32" t="str">
            <v>Área Total</v>
          </cell>
        </row>
        <row r="33">
          <cell r="B33" t="str">
            <v>Reboco Paulista</v>
          </cell>
        </row>
        <row r="34">
          <cell r="B34" t="str">
            <v>Cerâmica 30x30cm</v>
          </cell>
        </row>
        <row r="35">
          <cell r="B35" t="str">
            <v>Pintura PVA sobre massa</v>
          </cell>
        </row>
        <row r="36">
          <cell r="B36" t="str">
            <v>Textura</v>
          </cell>
        </row>
        <row r="38">
          <cell r="A38" t="str">
            <v>R  O  D  A  P  É</v>
          </cell>
          <cell r="B38" t="str">
            <v>Perímetro Unit.</v>
          </cell>
        </row>
        <row r="39">
          <cell r="B39" t="str">
            <v>Perímetro Total</v>
          </cell>
        </row>
        <row r="40">
          <cell r="B40" t="str">
            <v>Cerâmica 30x30cm (h=7cm)</v>
          </cell>
        </row>
        <row r="41">
          <cell r="B41" t="str">
            <v>Pintura acrílica para cimentado (7cm)</v>
          </cell>
        </row>
        <row r="43">
          <cell r="A43" t="str">
            <v>soleira / filetes</v>
          </cell>
          <cell r="B43" t="str">
            <v>peça (metros)</v>
          </cell>
        </row>
        <row r="44">
          <cell r="B44" t="str">
            <v>peça (metros) TOTAL</v>
          </cell>
        </row>
        <row r="45">
          <cell r="B45" t="str">
            <v>Soleira granito</v>
          </cell>
        </row>
        <row r="46">
          <cell r="B46" t="str">
            <v>Filete de granito em piso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ENCARGOS"/>
      <sheetName val="GRAF MO DIR 24"/>
      <sheetName val="GRAF MO DIR 36"/>
      <sheetName val="GRAF MO IND 24"/>
      <sheetName val="GRAF MO IND 36"/>
    </sheetNames>
    <sheetDataSet>
      <sheetData sheetId="0"/>
      <sheetData sheetId="1"/>
      <sheetData sheetId="2"/>
      <sheetData sheetId="3"/>
      <sheetData sheetId="4"/>
      <sheetData sheetId="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Plan1"/>
      <sheetName val="BASE"/>
    </sheetNames>
    <sheetDataSet>
      <sheetData sheetId="0"/>
      <sheetData sheetId="1"/>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to 16º TIPO"/>
      <sheetName val="#REF"/>
      <sheetName val="GUARANTÃS"/>
      <sheetName val="NBRES-92"/>
      <sheetName val="Ind Orçto"/>
    </sheetNames>
    <sheetDataSet>
      <sheetData sheetId="0" refreshError="1"/>
      <sheetData sheetId="1" refreshError="1"/>
      <sheetData sheetId="2" refreshError="1"/>
      <sheetData sheetId="3" refreshError="1"/>
      <sheetData sheetId="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AlinhDM1[1] (4)"/>
      <sheetName val="AlinhDM1[1] (2)"/>
    </sheetNames>
    <sheetDataSet>
      <sheetData sheetId="0" refreshError="1">
        <row r="1">
          <cell r="A1" t="str">
            <v>Macro1</v>
          </cell>
          <cell r="B1" t="str">
            <v>Macro2</v>
          </cell>
        </row>
      </sheetData>
      <sheetData sheetId="1" refreshError="1"/>
      <sheetData sheetId="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ANPX14"/>
      <sheetName val="DRANPX14 (2)"/>
      <sheetName val="DRANPX14 (3)"/>
      <sheetName val="DRANPX14 (4)"/>
      <sheetName val="LOURDES OUTROS"/>
      <sheetName val="cronograma"/>
      <sheetName val="original"/>
      <sheetName val="LOURDES OUTROS (2)"/>
      <sheetName val="LOURDES OUTROS (3)"/>
      <sheetName val="LOURDES  E OUTROS (CUSTO - CEF)"/>
      <sheetName val="mariana"/>
      <sheetName val="PARAISO"/>
      <sheetName val="N.PARAISO"/>
      <sheetName val="REC. SOL"/>
      <sheetName val="RES. FLORES"/>
      <sheetName val="VL. NORTE"/>
      <sheetName val="B. LOURDES"/>
      <sheetName val="JD. AMERICAS 1."/>
      <sheetName val="JD. AMERICAS 2."/>
      <sheetName val="geral"/>
    </sheetNames>
    <sheetDataSet>
      <sheetData sheetId="0">
        <row r="1">
          <cell r="A1" t="str">
            <v>PREFEITURA MUNICIPAL DE ANÁPOLIS</v>
          </cell>
          <cell r="Q1" t="str">
            <v>7m</v>
          </cell>
          <cell r="R1">
            <v>947</v>
          </cell>
          <cell r="T1" t="str">
            <v>7m</v>
          </cell>
          <cell r="U1">
            <v>642</v>
          </cell>
          <cell r="W1" t="str">
            <v>7m</v>
          </cell>
          <cell r="X1">
            <v>956</v>
          </cell>
          <cell r="Z1" t="str">
            <v>7m</v>
          </cell>
          <cell r="AA1">
            <v>1510</v>
          </cell>
          <cell r="AC1" t="str">
            <v>7m</v>
          </cell>
          <cell r="AD1">
            <v>1040</v>
          </cell>
          <cell r="AF1" t="str">
            <v>7m</v>
          </cell>
          <cell r="AG1">
            <v>1400</v>
          </cell>
          <cell r="AI1" t="str">
            <v>7m</v>
          </cell>
          <cell r="AJ1">
            <v>1120</v>
          </cell>
          <cell r="AL1" t="str">
            <v>7m</v>
          </cell>
          <cell r="AM1">
            <v>956</v>
          </cell>
        </row>
        <row r="2">
          <cell r="Q2" t="str">
            <v>9m</v>
          </cell>
          <cell r="R2">
            <v>0</v>
          </cell>
          <cell r="T2" t="str">
            <v>9m</v>
          </cell>
          <cell r="U2">
            <v>260</v>
          </cell>
          <cell r="W2" t="str">
            <v>9m</v>
          </cell>
          <cell r="X2">
            <v>650</v>
          </cell>
          <cell r="Z2" t="str">
            <v>9m</v>
          </cell>
          <cell r="AA2">
            <v>100</v>
          </cell>
          <cell r="AC2" t="str">
            <v>9m</v>
          </cell>
          <cell r="AD2">
            <v>0</v>
          </cell>
          <cell r="AF2" t="str">
            <v>9m</v>
          </cell>
          <cell r="AG2">
            <v>2525</v>
          </cell>
          <cell r="AI2" t="str">
            <v>9m</v>
          </cell>
          <cell r="AJ2">
            <v>0</v>
          </cell>
          <cell r="AL2" t="str">
            <v>9m</v>
          </cell>
          <cell r="AM2">
            <v>650</v>
          </cell>
        </row>
        <row r="3">
          <cell r="Q3" t="str">
            <v>area</v>
          </cell>
          <cell r="R3">
            <v>6630</v>
          </cell>
          <cell r="T3" t="str">
            <v>area</v>
          </cell>
          <cell r="U3">
            <v>6834</v>
          </cell>
          <cell r="W3" t="str">
            <v>area</v>
          </cell>
          <cell r="X3">
            <v>12542</v>
          </cell>
          <cell r="Z3" t="str">
            <v>area</v>
          </cell>
          <cell r="AA3">
            <v>11470</v>
          </cell>
          <cell r="AC3" t="str">
            <v>area</v>
          </cell>
          <cell r="AD3">
            <v>7280</v>
          </cell>
          <cell r="AF3" t="str">
            <v>area</v>
          </cell>
          <cell r="AG3">
            <v>32525</v>
          </cell>
          <cell r="AI3" t="str">
            <v>area</v>
          </cell>
          <cell r="AJ3">
            <v>7840</v>
          </cell>
          <cell r="AL3" t="str">
            <v>area</v>
          </cell>
          <cell r="AM3">
            <v>12542</v>
          </cell>
        </row>
        <row r="4">
          <cell r="Q4" t="str">
            <v>escavacao</v>
          </cell>
          <cell r="R4">
            <v>0</v>
          </cell>
          <cell r="T4" t="str">
            <v>escavacao</v>
          </cell>
          <cell r="U4">
            <v>4658</v>
          </cell>
          <cell r="W4" t="str">
            <v>escavacao</v>
          </cell>
          <cell r="X4">
            <v>31728</v>
          </cell>
          <cell r="Z4" t="str">
            <v>escavacao</v>
          </cell>
          <cell r="AA4">
            <v>4282</v>
          </cell>
          <cell r="AC4" t="str">
            <v>escavacao</v>
          </cell>
          <cell r="AD4">
            <v>31490</v>
          </cell>
          <cell r="AF4" t="str">
            <v>escavacao</v>
          </cell>
          <cell r="AG4">
            <v>29607</v>
          </cell>
          <cell r="AI4" t="str">
            <v>escavacao</v>
          </cell>
          <cell r="AJ4">
            <v>6736</v>
          </cell>
          <cell r="AL4" t="str">
            <v>escavacao</v>
          </cell>
          <cell r="AM4">
            <v>31728</v>
          </cell>
        </row>
        <row r="5">
          <cell r="Q5" t="str">
            <v>reaterro</v>
          </cell>
          <cell r="R5">
            <v>0</v>
          </cell>
          <cell r="T5" t="str">
            <v>reaterro</v>
          </cell>
          <cell r="U5">
            <v>4041</v>
          </cell>
          <cell r="W5" t="str">
            <v>reaterro</v>
          </cell>
          <cell r="X5">
            <v>27560</v>
          </cell>
          <cell r="Z5" t="str">
            <v>reaterro</v>
          </cell>
          <cell r="AA5">
            <v>3761</v>
          </cell>
          <cell r="AC5" t="str">
            <v>reaterro</v>
          </cell>
          <cell r="AD5">
            <v>27386</v>
          </cell>
          <cell r="AF5" t="str">
            <v>reaterro</v>
          </cell>
          <cell r="AG5">
            <v>25698</v>
          </cell>
          <cell r="AI5" t="str">
            <v>reaterro</v>
          </cell>
          <cell r="AJ5">
            <v>5794</v>
          </cell>
          <cell r="AL5" t="str">
            <v>reaterro</v>
          </cell>
          <cell r="AM5">
            <v>27560</v>
          </cell>
        </row>
        <row r="6">
          <cell r="Q6" t="str">
            <v>pv60</v>
          </cell>
          <cell r="R6">
            <v>0</v>
          </cell>
          <cell r="T6" t="str">
            <v>pv60</v>
          </cell>
          <cell r="U6">
            <v>0</v>
          </cell>
          <cell r="W6" t="str">
            <v>pv60</v>
          </cell>
          <cell r="X6">
            <v>8</v>
          </cell>
          <cell r="Z6" t="str">
            <v>pv60</v>
          </cell>
          <cell r="AA6">
            <v>1</v>
          </cell>
          <cell r="AC6" t="str">
            <v>pv60</v>
          </cell>
          <cell r="AD6">
            <v>1</v>
          </cell>
          <cell r="AF6" t="str">
            <v>pv60</v>
          </cell>
          <cell r="AG6">
            <v>5</v>
          </cell>
          <cell r="AI6" t="str">
            <v>pv60</v>
          </cell>
          <cell r="AJ6">
            <v>1</v>
          </cell>
          <cell r="AL6" t="str">
            <v>pv60</v>
          </cell>
          <cell r="AM6">
            <v>8</v>
          </cell>
        </row>
        <row r="7">
          <cell r="Q7" t="str">
            <v>pv80</v>
          </cell>
          <cell r="R7">
            <v>0</v>
          </cell>
          <cell r="T7" t="str">
            <v>pv80</v>
          </cell>
          <cell r="U7">
            <v>14</v>
          </cell>
          <cell r="W7" t="str">
            <v>pv80</v>
          </cell>
          <cell r="X7">
            <v>29</v>
          </cell>
          <cell r="Z7" t="str">
            <v>pv80</v>
          </cell>
          <cell r="AA7">
            <v>15</v>
          </cell>
          <cell r="AC7" t="str">
            <v>pv80</v>
          </cell>
          <cell r="AD7">
            <v>44</v>
          </cell>
          <cell r="AF7" t="str">
            <v>pv80</v>
          </cell>
          <cell r="AG7">
            <v>36</v>
          </cell>
          <cell r="AI7" t="str">
            <v>pv80</v>
          </cell>
          <cell r="AJ7">
            <v>18</v>
          </cell>
          <cell r="AL7" t="str">
            <v>pv80</v>
          </cell>
          <cell r="AM7">
            <v>29</v>
          </cell>
        </row>
        <row r="8">
          <cell r="Q8" t="str">
            <v>pv100</v>
          </cell>
          <cell r="R8">
            <v>0</v>
          </cell>
          <cell r="T8" t="str">
            <v>pv100</v>
          </cell>
          <cell r="U8">
            <v>3</v>
          </cell>
          <cell r="W8" t="str">
            <v>pv100</v>
          </cell>
          <cell r="X8">
            <v>37</v>
          </cell>
          <cell r="Z8" t="str">
            <v>pv100</v>
          </cell>
          <cell r="AA8">
            <v>0</v>
          </cell>
          <cell r="AC8" t="str">
            <v>pv100</v>
          </cell>
          <cell r="AD8">
            <v>63</v>
          </cell>
          <cell r="AF8" t="str">
            <v>pv100</v>
          </cell>
          <cell r="AG8">
            <v>33</v>
          </cell>
          <cell r="AI8" t="str">
            <v>pv100</v>
          </cell>
          <cell r="AJ8">
            <v>0</v>
          </cell>
          <cell r="AL8" t="str">
            <v>pv100</v>
          </cell>
          <cell r="AM8">
            <v>37</v>
          </cell>
        </row>
        <row r="9">
          <cell r="Q9" t="str">
            <v>dn40 (ramal)</v>
          </cell>
          <cell r="R9">
            <v>0</v>
          </cell>
          <cell r="T9" t="str">
            <v>dn40 (ramal)</v>
          </cell>
          <cell r="U9">
            <v>210</v>
          </cell>
          <cell r="W9" t="str">
            <v>dn40 (ramal)</v>
          </cell>
          <cell r="X9">
            <v>440</v>
          </cell>
          <cell r="Z9" t="str">
            <v>dn40 (ramal)</v>
          </cell>
          <cell r="AA9">
            <v>210</v>
          </cell>
          <cell r="AC9" t="str">
            <v>dn40 (ramal)</v>
          </cell>
          <cell r="AD9">
            <v>760</v>
          </cell>
          <cell r="AF9" t="str">
            <v>dn40 (ramal)</v>
          </cell>
          <cell r="AG9">
            <v>890</v>
          </cell>
          <cell r="AI9" t="str">
            <v>dn40 (ramal)</v>
          </cell>
          <cell r="AJ9">
            <v>50</v>
          </cell>
          <cell r="AL9" t="str">
            <v>dn40 (ramal)</v>
          </cell>
          <cell r="AM9">
            <v>440</v>
          </cell>
        </row>
        <row r="10">
          <cell r="Q10" t="str">
            <v>dn60 (ramal)</v>
          </cell>
          <cell r="R10">
            <v>0</v>
          </cell>
          <cell r="T10" t="str">
            <v>dn60 (ramal)</v>
          </cell>
          <cell r="U10">
            <v>70</v>
          </cell>
          <cell r="W10" t="str">
            <v>dn60 (ramal)</v>
          </cell>
          <cell r="X10">
            <v>610</v>
          </cell>
          <cell r="Z10" t="str">
            <v>dn60 (ramal)</v>
          </cell>
          <cell r="AA10">
            <v>150</v>
          </cell>
          <cell r="AC10" t="str">
            <v>dn60 (ramal)</v>
          </cell>
          <cell r="AD10">
            <v>320</v>
          </cell>
          <cell r="AF10" t="str">
            <v>dn60 (ramal)</v>
          </cell>
          <cell r="AG10">
            <v>30</v>
          </cell>
          <cell r="AI10" t="str">
            <v>dn60 (ramal)</v>
          </cell>
          <cell r="AJ10">
            <v>150</v>
          </cell>
          <cell r="AL10" t="str">
            <v>dn60 (ramal)</v>
          </cell>
          <cell r="AM10">
            <v>610</v>
          </cell>
        </row>
        <row r="11">
          <cell r="Q11" t="str">
            <v>dn60</v>
          </cell>
          <cell r="R11">
            <v>0</v>
          </cell>
          <cell r="T11" t="str">
            <v>dn60</v>
          </cell>
          <cell r="U11">
            <v>380</v>
          </cell>
          <cell r="W11" t="str">
            <v>dn60</v>
          </cell>
          <cell r="X11">
            <v>1708</v>
          </cell>
          <cell r="Z11" t="str">
            <v>dn60</v>
          </cell>
          <cell r="AA11">
            <v>912</v>
          </cell>
          <cell r="AC11" t="str">
            <v>dn60</v>
          </cell>
          <cell r="AD11">
            <v>1736</v>
          </cell>
          <cell r="AF11" t="str">
            <v>dn60</v>
          </cell>
          <cell r="AG11">
            <v>1185</v>
          </cell>
          <cell r="AI11" t="str">
            <v>dn60</v>
          </cell>
          <cell r="AJ11">
            <v>190</v>
          </cell>
          <cell r="AL11" t="str">
            <v>dn60</v>
          </cell>
          <cell r="AM11">
            <v>1708</v>
          </cell>
        </row>
        <row r="12">
          <cell r="Q12" t="str">
            <v>dn80</v>
          </cell>
          <cell r="R12">
            <v>0</v>
          </cell>
          <cell r="T12" t="str">
            <v>dn80</v>
          </cell>
          <cell r="U12">
            <v>309</v>
          </cell>
          <cell r="W12" t="str">
            <v>dn80</v>
          </cell>
          <cell r="X12">
            <v>882</v>
          </cell>
          <cell r="Z12" t="str">
            <v>dn80</v>
          </cell>
          <cell r="AA12">
            <v>0</v>
          </cell>
          <cell r="AC12" t="str">
            <v>dn80</v>
          </cell>
          <cell r="AD12">
            <v>887</v>
          </cell>
          <cell r="AF12" t="str">
            <v>dn80</v>
          </cell>
          <cell r="AG12">
            <v>1750</v>
          </cell>
          <cell r="AI12" t="str">
            <v>dn80</v>
          </cell>
          <cell r="AJ12">
            <v>970</v>
          </cell>
          <cell r="AL12" t="str">
            <v>dn80</v>
          </cell>
          <cell r="AM12">
            <v>882</v>
          </cell>
        </row>
        <row r="13">
          <cell r="Q13" t="str">
            <v>dn100</v>
          </cell>
          <cell r="R13">
            <v>0</v>
          </cell>
          <cell r="T13" t="str">
            <v>dn100</v>
          </cell>
          <cell r="U13">
            <v>100</v>
          </cell>
          <cell r="W13" t="str">
            <v>dn100</v>
          </cell>
          <cell r="X13">
            <v>1872</v>
          </cell>
          <cell r="Z13" t="str">
            <v>dn100</v>
          </cell>
          <cell r="AA13">
            <v>0</v>
          </cell>
          <cell r="AC13" t="str">
            <v>dn100</v>
          </cell>
          <cell r="AD13">
            <v>1862</v>
          </cell>
          <cell r="AF13" t="str">
            <v>dn100</v>
          </cell>
          <cell r="AG13">
            <v>1432</v>
          </cell>
          <cell r="AI13" t="str">
            <v>dn100</v>
          </cell>
          <cell r="AJ13">
            <v>0</v>
          </cell>
          <cell r="AL13" t="str">
            <v>dn100</v>
          </cell>
          <cell r="AM13">
            <v>1872</v>
          </cell>
        </row>
        <row r="14">
          <cell r="Q14" t="str">
            <v>dn120</v>
          </cell>
          <cell r="R14">
            <v>0</v>
          </cell>
          <cell r="T14" t="str">
            <v>dn120</v>
          </cell>
          <cell r="U14">
            <v>0</v>
          </cell>
          <cell r="W14" t="str">
            <v>dn120</v>
          </cell>
          <cell r="X14">
            <v>0</v>
          </cell>
          <cell r="Z14" t="str">
            <v>dn120</v>
          </cell>
          <cell r="AA14">
            <v>0</v>
          </cell>
          <cell r="AC14" t="str">
            <v>dn120</v>
          </cell>
          <cell r="AD14">
            <v>0</v>
          </cell>
          <cell r="AF14" t="str">
            <v>dn120</v>
          </cell>
          <cell r="AG14">
            <v>0</v>
          </cell>
          <cell r="AI14" t="str">
            <v>dn120</v>
          </cell>
          <cell r="AJ14">
            <v>0</v>
          </cell>
          <cell r="AL14" t="str">
            <v>dn120</v>
          </cell>
          <cell r="AM14">
            <v>0</v>
          </cell>
        </row>
        <row r="15">
          <cell r="Q15" t="str">
            <v>chamine</v>
          </cell>
          <cell r="R15">
            <v>0</v>
          </cell>
          <cell r="T15" t="str">
            <v>chamine</v>
          </cell>
          <cell r="U15">
            <v>17</v>
          </cell>
          <cell r="W15" t="str">
            <v>chamine</v>
          </cell>
          <cell r="X15">
            <v>61</v>
          </cell>
          <cell r="Z15" t="str">
            <v>chamine</v>
          </cell>
          <cell r="AA15">
            <v>16</v>
          </cell>
          <cell r="AC15" t="str">
            <v>chamine</v>
          </cell>
          <cell r="AD15">
            <v>65</v>
          </cell>
          <cell r="AF15" t="str">
            <v>chamine</v>
          </cell>
          <cell r="AG15">
            <v>53</v>
          </cell>
          <cell r="AI15" t="str">
            <v>chamine</v>
          </cell>
          <cell r="AJ15">
            <v>9</v>
          </cell>
          <cell r="AL15" t="str">
            <v>chamine</v>
          </cell>
          <cell r="AM15">
            <v>61</v>
          </cell>
        </row>
        <row r="16">
          <cell r="Q16" t="str">
            <v>bl</v>
          </cell>
          <cell r="R16">
            <v>0</v>
          </cell>
          <cell r="T16" t="str">
            <v>bl</v>
          </cell>
          <cell r="U16">
            <v>37</v>
          </cell>
          <cell r="W16" t="str">
            <v>bl</v>
          </cell>
          <cell r="X16">
            <v>166</v>
          </cell>
          <cell r="Z16" t="str">
            <v>bl</v>
          </cell>
          <cell r="AA16">
            <v>51</v>
          </cell>
          <cell r="AC16" t="str">
            <v>bl</v>
          </cell>
          <cell r="AD16">
            <v>148</v>
          </cell>
          <cell r="AF16" t="str">
            <v>bl</v>
          </cell>
          <cell r="AG16">
            <v>95</v>
          </cell>
          <cell r="AI16" t="str">
            <v>bl</v>
          </cell>
          <cell r="AJ16">
            <v>27</v>
          </cell>
          <cell r="AL16" t="str">
            <v>bl</v>
          </cell>
          <cell r="AM16">
            <v>166</v>
          </cell>
        </row>
        <row r="17">
          <cell r="Q17" t="str">
            <v>el</v>
          </cell>
          <cell r="R17">
            <v>0</v>
          </cell>
          <cell r="T17" t="str">
            <v>el</v>
          </cell>
          <cell r="U17">
            <v>18</v>
          </cell>
          <cell r="W17" t="str">
            <v>el</v>
          </cell>
          <cell r="X17">
            <v>30</v>
          </cell>
          <cell r="Z17" t="str">
            <v>el</v>
          </cell>
          <cell r="AA17">
            <v>20</v>
          </cell>
          <cell r="AC17" t="str">
            <v>el</v>
          </cell>
          <cell r="AD17">
            <v>45</v>
          </cell>
          <cell r="AF17" t="str">
            <v>el</v>
          </cell>
          <cell r="AG17">
            <v>40</v>
          </cell>
          <cell r="AI17" t="str">
            <v>el</v>
          </cell>
          <cell r="AJ17">
            <v>10</v>
          </cell>
          <cell r="AL17" t="str">
            <v>el</v>
          </cell>
          <cell r="AM17">
            <v>30</v>
          </cell>
        </row>
        <row r="18">
          <cell r="Q18" t="str">
            <v>rede</v>
          </cell>
          <cell r="R18">
            <v>0</v>
          </cell>
          <cell r="T18" t="str">
            <v>rede</v>
          </cell>
          <cell r="U18">
            <v>789</v>
          </cell>
          <cell r="W18" t="str">
            <v>rede</v>
          </cell>
          <cell r="X18">
            <v>4462</v>
          </cell>
          <cell r="Z18" t="str">
            <v>rede</v>
          </cell>
          <cell r="AA18">
            <v>912</v>
          </cell>
          <cell r="AC18" t="str">
            <v>rede</v>
          </cell>
          <cell r="AD18">
            <v>4485</v>
          </cell>
          <cell r="AF18" t="str">
            <v>rede</v>
          </cell>
          <cell r="AG18">
            <v>4367</v>
          </cell>
          <cell r="AI18" t="str">
            <v>rede</v>
          </cell>
          <cell r="AJ18">
            <v>1160</v>
          </cell>
          <cell r="AL18" t="str">
            <v>rede</v>
          </cell>
          <cell r="AM18">
            <v>4462</v>
          </cell>
        </row>
        <row r="19">
          <cell r="Q19" t="str">
            <v>meio fio</v>
          </cell>
          <cell r="R19">
            <v>1894</v>
          </cell>
          <cell r="T19" t="str">
            <v>meio fio</v>
          </cell>
          <cell r="U19">
            <v>1804</v>
          </cell>
          <cell r="W19" t="str">
            <v>meio fio</v>
          </cell>
          <cell r="X19">
            <v>3212</v>
          </cell>
          <cell r="Z19" t="str">
            <v>meio fio</v>
          </cell>
          <cell r="AA19">
            <v>3220</v>
          </cell>
          <cell r="AC19" t="str">
            <v>meio fio</v>
          </cell>
          <cell r="AD19">
            <v>2080</v>
          </cell>
          <cell r="AF19" t="str">
            <v>meio fio</v>
          </cell>
          <cell r="AG19">
            <v>7850</v>
          </cell>
          <cell r="AI19" t="str">
            <v>meio fio</v>
          </cell>
          <cell r="AJ19">
            <v>2240</v>
          </cell>
          <cell r="AL19" t="str">
            <v>meio fio</v>
          </cell>
          <cell r="AM19">
            <v>3212</v>
          </cell>
        </row>
        <row r="20">
          <cell r="Q20" t="str">
            <v>escavacao</v>
          </cell>
          <cell r="T20" t="str">
            <v>escavacao</v>
          </cell>
          <cell r="W20" t="str">
            <v>escavacao</v>
          </cell>
          <cell r="Z20" t="str">
            <v>escavacao</v>
          </cell>
          <cell r="AC20" t="str">
            <v>escavacao</v>
          </cell>
          <cell r="AF20" t="str">
            <v>escavacao</v>
          </cell>
          <cell r="AI20" t="str">
            <v>escavacao</v>
          </cell>
          <cell r="AL20" t="str">
            <v>escavacao</v>
          </cell>
        </row>
        <row r="21">
          <cell r="Q21" t="str">
            <v>dn40 (ramal)</v>
          </cell>
          <cell r="R21">
            <v>0.9</v>
          </cell>
          <cell r="T21" t="str">
            <v>dn40 (ramal)</v>
          </cell>
          <cell r="U21">
            <v>0.9</v>
          </cell>
          <cell r="W21" t="str">
            <v>dn40 (ramal)</v>
          </cell>
          <cell r="X21">
            <v>0.9</v>
          </cell>
          <cell r="Z21" t="str">
            <v>dn40 (ramal)</v>
          </cell>
          <cell r="AA21">
            <v>0.9</v>
          </cell>
          <cell r="AC21" t="str">
            <v>dn40 (ramal)</v>
          </cell>
          <cell r="AD21">
            <v>0.9</v>
          </cell>
          <cell r="AF21" t="str">
            <v>dn40 (ramal)</v>
          </cell>
          <cell r="AG21">
            <v>0.9</v>
          </cell>
          <cell r="AI21" t="str">
            <v>dn40 (ramal)</v>
          </cell>
          <cell r="AJ21">
            <v>0.9</v>
          </cell>
          <cell r="AL21" t="str">
            <v>dn40 (ramal)</v>
          </cell>
          <cell r="AM21">
            <v>0.9</v>
          </cell>
        </row>
        <row r="22">
          <cell r="Q22" t="str">
            <v>dn60 (ramal)</v>
          </cell>
          <cell r="R22">
            <v>1.89</v>
          </cell>
          <cell r="T22" t="str">
            <v>dn60 (ramal)</v>
          </cell>
          <cell r="U22">
            <v>1.89</v>
          </cell>
          <cell r="W22" t="str">
            <v>dn60 (ramal)</v>
          </cell>
          <cell r="X22">
            <v>1.89</v>
          </cell>
          <cell r="Z22" t="str">
            <v>dn60 (ramal)</v>
          </cell>
          <cell r="AA22">
            <v>1.89</v>
          </cell>
          <cell r="AC22" t="str">
            <v>dn60 (ramal)</v>
          </cell>
          <cell r="AD22">
            <v>1.89</v>
          </cell>
          <cell r="AF22" t="str">
            <v>dn60 (ramal)</v>
          </cell>
          <cell r="AG22">
            <v>1.89</v>
          </cell>
          <cell r="AI22" t="str">
            <v>dn60 (ramal)</v>
          </cell>
          <cell r="AJ22">
            <v>1.89</v>
          </cell>
          <cell r="AL22" t="str">
            <v>dn60 (ramal)</v>
          </cell>
          <cell r="AM22">
            <v>1.89</v>
          </cell>
        </row>
        <row r="23">
          <cell r="Q23" t="str">
            <v>dn60</v>
          </cell>
          <cell r="R23">
            <v>3.75</v>
          </cell>
          <cell r="T23" t="str">
            <v>dn60</v>
          </cell>
          <cell r="U23">
            <v>3.75</v>
          </cell>
          <cell r="W23" t="str">
            <v>dn60</v>
          </cell>
          <cell r="X23">
            <v>3.75</v>
          </cell>
          <cell r="Z23" t="str">
            <v>dn60</v>
          </cell>
          <cell r="AA23">
            <v>3.75</v>
          </cell>
          <cell r="AC23" t="str">
            <v>dn60</v>
          </cell>
          <cell r="AD23">
            <v>3.75</v>
          </cell>
          <cell r="AF23" t="str">
            <v>dn60</v>
          </cell>
          <cell r="AG23">
            <v>3.75</v>
          </cell>
          <cell r="AI23" t="str">
            <v>dn60</v>
          </cell>
          <cell r="AJ23">
            <v>3.75</v>
          </cell>
          <cell r="AL23" t="str">
            <v>dn60</v>
          </cell>
          <cell r="AM23">
            <v>3.75</v>
          </cell>
        </row>
        <row r="24">
          <cell r="Q24" t="str">
            <v>dn80</v>
          </cell>
          <cell r="R24">
            <v>5.24</v>
          </cell>
          <cell r="T24" t="str">
            <v>dn80</v>
          </cell>
          <cell r="U24">
            <v>5.24</v>
          </cell>
          <cell r="W24" t="str">
            <v>dn80</v>
          </cell>
          <cell r="X24">
            <v>5.24</v>
          </cell>
          <cell r="Z24" t="str">
            <v>dn80</v>
          </cell>
          <cell r="AA24">
            <v>5.24</v>
          </cell>
          <cell r="AC24" t="str">
            <v>dn80</v>
          </cell>
          <cell r="AD24">
            <v>5.24</v>
          </cell>
          <cell r="AF24" t="str">
            <v>dn80</v>
          </cell>
          <cell r="AG24">
            <v>5.24</v>
          </cell>
          <cell r="AI24" t="str">
            <v>dn80</v>
          </cell>
          <cell r="AJ24">
            <v>5.24</v>
          </cell>
          <cell r="AL24" t="str">
            <v>dn80</v>
          </cell>
          <cell r="AM24">
            <v>5.24</v>
          </cell>
        </row>
        <row r="25">
          <cell r="Q25" t="str">
            <v>dn100</v>
          </cell>
          <cell r="R25">
            <v>8.69</v>
          </cell>
          <cell r="T25" t="str">
            <v>dn100</v>
          </cell>
          <cell r="U25">
            <v>8.69</v>
          </cell>
          <cell r="W25" t="str">
            <v>dn100</v>
          </cell>
          <cell r="X25">
            <v>8.69</v>
          </cell>
          <cell r="Z25" t="str">
            <v>dn100</v>
          </cell>
          <cell r="AA25">
            <v>8.69</v>
          </cell>
          <cell r="AC25" t="str">
            <v>dn100</v>
          </cell>
          <cell r="AD25">
            <v>8.69</v>
          </cell>
          <cell r="AF25" t="str">
            <v>dn100</v>
          </cell>
          <cell r="AG25">
            <v>8.69</v>
          </cell>
          <cell r="AI25" t="str">
            <v>dn100</v>
          </cell>
          <cell r="AJ25">
            <v>8.69</v>
          </cell>
          <cell r="AL25" t="str">
            <v>dn100</v>
          </cell>
          <cell r="AM25">
            <v>8.69</v>
          </cell>
        </row>
        <row r="26">
          <cell r="Q26" t="str">
            <v>dn120</v>
          </cell>
          <cell r="R26">
            <v>9</v>
          </cell>
          <cell r="T26" t="str">
            <v>dn120</v>
          </cell>
          <cell r="U26">
            <v>9</v>
          </cell>
          <cell r="W26" t="str">
            <v>dn120</v>
          </cell>
          <cell r="X26">
            <v>9</v>
          </cell>
          <cell r="Z26" t="str">
            <v>dn120</v>
          </cell>
          <cell r="AA26">
            <v>9</v>
          </cell>
          <cell r="AC26" t="str">
            <v>dn120</v>
          </cell>
          <cell r="AD26">
            <v>9</v>
          </cell>
          <cell r="AF26" t="str">
            <v>dn120</v>
          </cell>
          <cell r="AG26">
            <v>9</v>
          </cell>
          <cell r="AI26" t="str">
            <v>dn120</v>
          </cell>
          <cell r="AJ26">
            <v>9</v>
          </cell>
          <cell r="AL26" t="str">
            <v>dn120</v>
          </cell>
          <cell r="AM26">
            <v>9</v>
          </cell>
        </row>
        <row r="27">
          <cell r="Q27" t="str">
            <v>reaterro</v>
          </cell>
          <cell r="T27" t="str">
            <v>reaterro</v>
          </cell>
          <cell r="W27" t="str">
            <v>reaterro</v>
          </cell>
          <cell r="Z27" t="str">
            <v>reaterro</v>
          </cell>
          <cell r="AC27" t="str">
            <v>reaterro</v>
          </cell>
          <cell r="AF27" t="str">
            <v>reaterro</v>
          </cell>
          <cell r="AI27" t="str">
            <v>reaterro</v>
          </cell>
          <cell r="AL27" t="str">
            <v>reaterro</v>
          </cell>
        </row>
        <row r="28">
          <cell r="Q28" t="str">
            <v>dn40 (ramal)</v>
          </cell>
          <cell r="R28">
            <v>0.72</v>
          </cell>
          <cell r="T28" t="str">
            <v>dn40 (ramal)</v>
          </cell>
          <cell r="U28">
            <v>0.72</v>
          </cell>
          <cell r="W28" t="str">
            <v>dn40 (ramal)</v>
          </cell>
          <cell r="X28">
            <v>0.72</v>
          </cell>
          <cell r="Z28" t="str">
            <v>dn40 (ramal)</v>
          </cell>
          <cell r="AA28">
            <v>0.72</v>
          </cell>
          <cell r="AC28" t="str">
            <v>dn40 (ramal)</v>
          </cell>
          <cell r="AD28">
            <v>0.72</v>
          </cell>
          <cell r="AF28" t="str">
            <v>dn40 (ramal)</v>
          </cell>
          <cell r="AG28">
            <v>0.72</v>
          </cell>
          <cell r="AI28" t="str">
            <v>dn40 (ramal)</v>
          </cell>
          <cell r="AJ28">
            <v>0.72</v>
          </cell>
          <cell r="AL28" t="str">
            <v>dn40 (ramal)</v>
          </cell>
          <cell r="AM28">
            <v>0.72</v>
          </cell>
        </row>
        <row r="29">
          <cell r="Q29" t="str">
            <v>dn60 (ramal)</v>
          </cell>
          <cell r="R29">
            <v>1.48</v>
          </cell>
          <cell r="T29" t="str">
            <v>dn60 (ramal)</v>
          </cell>
          <cell r="U29">
            <v>1.48</v>
          </cell>
          <cell r="W29" t="str">
            <v>dn60 (ramal)</v>
          </cell>
          <cell r="X29">
            <v>1.48</v>
          </cell>
          <cell r="Z29" t="str">
            <v>dn60 (ramal)</v>
          </cell>
          <cell r="AA29">
            <v>1.48</v>
          </cell>
          <cell r="AC29" t="str">
            <v>dn60 (ramal)</v>
          </cell>
          <cell r="AD29">
            <v>1.48</v>
          </cell>
          <cell r="AF29" t="str">
            <v>dn60 (ramal)</v>
          </cell>
          <cell r="AG29">
            <v>1.48</v>
          </cell>
          <cell r="AI29" t="str">
            <v>dn60 (ramal)</v>
          </cell>
          <cell r="AJ29">
            <v>1.48</v>
          </cell>
          <cell r="AL29" t="str">
            <v>dn60 (ramal)</v>
          </cell>
          <cell r="AM29">
            <v>1.48</v>
          </cell>
        </row>
        <row r="30">
          <cell r="Q30" t="str">
            <v>dn60</v>
          </cell>
          <cell r="R30">
            <v>3.34</v>
          </cell>
          <cell r="T30" t="str">
            <v>dn60</v>
          </cell>
          <cell r="U30">
            <v>3.34</v>
          </cell>
          <cell r="W30" t="str">
            <v>dn60</v>
          </cell>
          <cell r="X30">
            <v>3.34</v>
          </cell>
          <cell r="Z30" t="str">
            <v>dn60</v>
          </cell>
          <cell r="AA30">
            <v>3.34</v>
          </cell>
          <cell r="AC30" t="str">
            <v>dn60</v>
          </cell>
          <cell r="AD30">
            <v>3.34</v>
          </cell>
          <cell r="AF30" t="str">
            <v>dn60</v>
          </cell>
          <cell r="AG30">
            <v>3.34</v>
          </cell>
          <cell r="AI30" t="str">
            <v>dn60</v>
          </cell>
          <cell r="AJ30">
            <v>3.34</v>
          </cell>
          <cell r="AL30" t="str">
            <v>dn60</v>
          </cell>
          <cell r="AM30">
            <v>3.34</v>
          </cell>
        </row>
        <row r="31">
          <cell r="Q31" t="str">
            <v>dn80</v>
          </cell>
          <cell r="R31">
            <v>4.51</v>
          </cell>
          <cell r="T31" t="str">
            <v>dn80</v>
          </cell>
          <cell r="U31">
            <v>4.51</v>
          </cell>
          <cell r="W31" t="str">
            <v>dn80</v>
          </cell>
          <cell r="X31">
            <v>4.51</v>
          </cell>
          <cell r="Z31" t="str">
            <v>dn80</v>
          </cell>
          <cell r="AA31">
            <v>4.51</v>
          </cell>
          <cell r="AC31" t="str">
            <v>dn80</v>
          </cell>
          <cell r="AD31">
            <v>4.51</v>
          </cell>
          <cell r="AF31" t="str">
            <v>dn80</v>
          </cell>
          <cell r="AG31">
            <v>4.51</v>
          </cell>
          <cell r="AI31" t="str">
            <v>dn80</v>
          </cell>
          <cell r="AJ31">
            <v>4.51</v>
          </cell>
          <cell r="AL31" t="str">
            <v>dn80</v>
          </cell>
          <cell r="AM31">
            <v>4.51</v>
          </cell>
        </row>
        <row r="32">
          <cell r="Q32" t="str">
            <v>dn100</v>
          </cell>
          <cell r="R32">
            <v>7.56</v>
          </cell>
          <cell r="T32" t="str">
            <v>dn100</v>
          </cell>
          <cell r="U32">
            <v>7.56</v>
          </cell>
          <cell r="W32" t="str">
            <v>dn100</v>
          </cell>
          <cell r="X32">
            <v>7.56</v>
          </cell>
          <cell r="Z32" t="str">
            <v>dn100</v>
          </cell>
          <cell r="AA32">
            <v>7.56</v>
          </cell>
          <cell r="AC32" t="str">
            <v>dn100</v>
          </cell>
          <cell r="AD32">
            <v>7.56</v>
          </cell>
          <cell r="AF32" t="str">
            <v>dn100</v>
          </cell>
          <cell r="AG32">
            <v>7.56</v>
          </cell>
          <cell r="AI32" t="str">
            <v>dn100</v>
          </cell>
          <cell r="AJ32">
            <v>7.56</v>
          </cell>
          <cell r="AL32" t="str">
            <v>dn100</v>
          </cell>
          <cell r="AM32">
            <v>7.56</v>
          </cell>
        </row>
        <row r="33">
          <cell r="Q33" t="str">
            <v>dn120</v>
          </cell>
          <cell r="R33">
            <v>7.37</v>
          </cell>
          <cell r="T33" t="str">
            <v>dn120</v>
          </cell>
          <cell r="U33">
            <v>7.37</v>
          </cell>
          <cell r="W33" t="str">
            <v>dn120</v>
          </cell>
          <cell r="X33">
            <v>7.37</v>
          </cell>
          <cell r="Z33" t="str">
            <v>dn120</v>
          </cell>
          <cell r="AA33">
            <v>7.37</v>
          </cell>
          <cell r="AC33" t="str">
            <v>dn120</v>
          </cell>
          <cell r="AD33">
            <v>7.37</v>
          </cell>
          <cell r="AF33" t="str">
            <v>dn120</v>
          </cell>
          <cell r="AG33">
            <v>7.37</v>
          </cell>
          <cell r="AI33" t="str">
            <v>dn120</v>
          </cell>
          <cell r="AJ33">
            <v>7.37</v>
          </cell>
          <cell r="AL33" t="str">
            <v>dn120</v>
          </cell>
          <cell r="AM33">
            <v>7.37</v>
          </cell>
        </row>
        <row r="36">
          <cell r="E36" t="str">
            <v>4ª MEDIÇÃO</v>
          </cell>
          <cell r="H36" t="str">
            <v>1ª MEDIÇÃO</v>
          </cell>
          <cell r="K36" t="str">
            <v>2ª MEDIÇÃO</v>
          </cell>
          <cell r="N36" t="str">
            <v>3ª MEDIÇÃO</v>
          </cell>
          <cell r="Q36" t="str">
            <v>C. UNIVERST.</v>
          </cell>
          <cell r="T36" t="str">
            <v>MARIANA</v>
          </cell>
          <cell r="W36" t="str">
            <v>PARAÍSO</v>
          </cell>
          <cell r="Z36" t="str">
            <v>N. PARAÍSO</v>
          </cell>
          <cell r="AC36" t="str">
            <v>REC. SOL</v>
          </cell>
          <cell r="AF36" t="str">
            <v>RES. FLORES</v>
          </cell>
          <cell r="AI36" t="str">
            <v>VL. NORTE</v>
          </cell>
          <cell r="AL36" t="str">
            <v>B. LOURDES</v>
          </cell>
        </row>
        <row r="37">
          <cell r="AN37" t="str">
            <v>PTANA063.XLS</v>
          </cell>
        </row>
        <row r="38">
          <cell r="A38" t="str">
            <v>ITEM</v>
          </cell>
          <cell r="B38" t="str">
            <v>DESCRIÇÃO DO SERVIÇO</v>
          </cell>
          <cell r="C38" t="str">
            <v>UNID.</v>
          </cell>
          <cell r="D38" t="str">
            <v>P. UNIT.</v>
          </cell>
          <cell r="E38" t="str">
            <v>QUANT.</v>
          </cell>
          <cell r="F38" t="str">
            <v>P. TOTAL</v>
          </cell>
          <cell r="G38" t="str">
            <v>DT(KM)</v>
          </cell>
          <cell r="H38" t="str">
            <v>QUANT.</v>
          </cell>
          <cell r="I38" t="str">
            <v>P. TOTAL</v>
          </cell>
          <cell r="J38" t="str">
            <v>DT(KM)</v>
          </cell>
          <cell r="K38" t="str">
            <v>QUANT.</v>
          </cell>
          <cell r="L38" t="str">
            <v>P. TOTAL</v>
          </cell>
          <cell r="M38" t="str">
            <v>DT(KM)</v>
          </cell>
          <cell r="N38" t="str">
            <v>QUANT.</v>
          </cell>
          <cell r="O38" t="str">
            <v>P. TOTAL</v>
          </cell>
          <cell r="P38" t="str">
            <v>DT(KM)</v>
          </cell>
          <cell r="Q38" t="str">
            <v>QUANT.</v>
          </cell>
          <cell r="R38" t="str">
            <v>P. TOTAL</v>
          </cell>
          <cell r="S38" t="str">
            <v>DT(KM)</v>
          </cell>
          <cell r="T38" t="str">
            <v>QUANT.</v>
          </cell>
          <cell r="U38" t="str">
            <v>P. TOTAL</v>
          </cell>
          <cell r="V38" t="str">
            <v>DT(KM)</v>
          </cell>
          <cell r="W38" t="str">
            <v>QUANT.</v>
          </cell>
          <cell r="X38" t="str">
            <v>P. TOTAL</v>
          </cell>
          <cell r="Y38" t="str">
            <v>DT(KM)</v>
          </cell>
          <cell r="Z38" t="str">
            <v>QUANT.</v>
          </cell>
          <cell r="AA38" t="str">
            <v>P. TOTAL</v>
          </cell>
          <cell r="AB38" t="str">
            <v>DT(KM)</v>
          </cell>
          <cell r="AC38" t="str">
            <v>QUANT.</v>
          </cell>
          <cell r="AD38" t="str">
            <v>P. TOTAL</v>
          </cell>
          <cell r="AE38" t="str">
            <v>DT(KM)</v>
          </cell>
          <cell r="AF38" t="str">
            <v>QUANT.</v>
          </cell>
          <cell r="AG38" t="str">
            <v>P. TOTAL</v>
          </cell>
          <cell r="AH38" t="str">
            <v>DT(KM)</v>
          </cell>
          <cell r="AI38" t="str">
            <v>QUANT.</v>
          </cell>
          <cell r="AJ38" t="str">
            <v>P. TOTAL</v>
          </cell>
          <cell r="AK38" t="str">
            <v>DT(KM)</v>
          </cell>
          <cell r="AL38" t="str">
            <v>QUANT.</v>
          </cell>
          <cell r="AM38" t="str">
            <v>P. TOTAL</v>
          </cell>
          <cell r="AN38" t="str">
            <v>DT(KM)</v>
          </cell>
        </row>
        <row r="40">
          <cell r="A40" t="str">
            <v>1.0</v>
          </cell>
          <cell r="B40" t="str">
            <v>SERVICOS PRELIMINARES</v>
          </cell>
        </row>
        <row r="42">
          <cell r="B42" t="str">
            <v>Instalacao e Apoio Logistico</v>
          </cell>
          <cell r="C42" t="str">
            <v>%</v>
          </cell>
          <cell r="E42">
            <v>1</v>
          </cell>
        </row>
        <row r="43">
          <cell r="B43" t="str">
            <v>Mobilizacao de maquinarios,equipamentos e pessoal</v>
          </cell>
          <cell r="C43" t="str">
            <v>%</v>
          </cell>
          <cell r="E43">
            <v>1.5</v>
          </cell>
        </row>
        <row r="44">
          <cell r="B44" t="str">
            <v>Projeto executivo incluindo estudos tecnicos,</v>
          </cell>
          <cell r="C44" t="str">
            <v xml:space="preserve"> </v>
          </cell>
        </row>
        <row r="45">
          <cell r="B45" t="str">
            <v>cadastramento, notas de servicos e sondagens</v>
          </cell>
          <cell r="C45" t="str">
            <v>%</v>
          </cell>
          <cell r="E45">
            <v>3</v>
          </cell>
        </row>
        <row r="47">
          <cell r="B47" t="str">
            <v>TOTAL SERVICOS PRELIMINARES</v>
          </cell>
        </row>
        <row r="49">
          <cell r="A49" t="str">
            <v>2.0</v>
          </cell>
          <cell r="B49" t="str">
            <v>TERRAPLENAGEM</v>
          </cell>
        </row>
        <row r="51">
          <cell r="B51" t="str">
            <v>Locacao/Nivelamento/Acompanhamento Topografico</v>
          </cell>
          <cell r="C51" t="str">
            <v>m2</v>
          </cell>
          <cell r="D51">
            <v>0.16</v>
          </cell>
        </row>
        <row r="52">
          <cell r="B52" t="str">
            <v>Raspagem/Desmatamento/Limpeza espessura ate 0,15m</v>
          </cell>
          <cell r="C52" t="str">
            <v>m2</v>
          </cell>
          <cell r="D52">
            <v>0.14000000000000001</v>
          </cell>
        </row>
        <row r="53">
          <cell r="B53" t="str">
            <v>Carga de material de limpeza</v>
          </cell>
          <cell r="C53" t="str">
            <v>m3</v>
          </cell>
          <cell r="D53">
            <v>2.0099999999999998</v>
          </cell>
        </row>
        <row r="54">
          <cell r="B54" t="str">
            <v>Escav. em cortes de argila ou solo mole incl.carga</v>
          </cell>
          <cell r="C54" t="str">
            <v>m3</v>
          </cell>
          <cell r="D54">
            <v>3.83</v>
          </cell>
        </row>
        <row r="55">
          <cell r="B55" t="str">
            <v>Transporte e Desc.de argila ou solo mole</v>
          </cell>
          <cell r="C55" t="str">
            <v>m3xkm</v>
          </cell>
          <cell r="D55">
            <v>1.21</v>
          </cell>
        </row>
        <row r="56">
          <cell r="B56" t="str">
            <v>Espalhamento em bota fora</v>
          </cell>
          <cell r="C56" t="str">
            <v>m3</v>
          </cell>
          <cell r="D56">
            <v>1.17</v>
          </cell>
        </row>
        <row r="57">
          <cell r="B57" t="str">
            <v>Aterro compactado 95 % PN</v>
          </cell>
          <cell r="C57" t="str">
            <v>m3</v>
          </cell>
          <cell r="D57">
            <v>0.92</v>
          </cell>
        </row>
        <row r="58">
          <cell r="B58" t="str">
            <v xml:space="preserve">Aterro compactado 100 % PN </v>
          </cell>
          <cell r="C58" t="str">
            <v>m3</v>
          </cell>
          <cell r="D58">
            <v>1.1499999999999999</v>
          </cell>
        </row>
        <row r="59">
          <cell r="B59" t="str">
            <v>Aquisicao de material de jazida</v>
          </cell>
          <cell r="C59" t="str">
            <v>m3</v>
          </cell>
          <cell r="D59">
            <v>0.47</v>
          </cell>
        </row>
        <row r="60">
          <cell r="B60" t="str">
            <v>Escavacao de material de jazida</v>
          </cell>
          <cell r="C60" t="str">
            <v>m3</v>
          </cell>
          <cell r="D60">
            <v>1.24</v>
          </cell>
        </row>
        <row r="61">
          <cell r="B61" t="str">
            <v>Carga de material de jazida</v>
          </cell>
          <cell r="C61" t="str">
            <v>m3</v>
          </cell>
          <cell r="D61">
            <v>1.2</v>
          </cell>
        </row>
        <row r="62">
          <cell r="B62" t="str">
            <v>Transporte e descarga de material de jazida</v>
          </cell>
          <cell r="C62" t="str">
            <v>m3xkm</v>
          </cell>
          <cell r="D62">
            <v>0.46</v>
          </cell>
        </row>
        <row r="63">
          <cell r="B63" t="str">
            <v xml:space="preserve"> </v>
          </cell>
          <cell r="C63" t="str">
            <v xml:space="preserve"> </v>
          </cell>
        </row>
        <row r="64">
          <cell r="B64" t="str">
            <v>TOTAL TERRAPLENAGEM</v>
          </cell>
        </row>
        <row r="66">
          <cell r="A66" t="str">
            <v>3.0</v>
          </cell>
          <cell r="B66" t="str">
            <v>PAVIMENTACAO</v>
          </cell>
        </row>
        <row r="68">
          <cell r="B68" t="str">
            <v xml:space="preserve">Regularizacao de sub-leito </v>
          </cell>
          <cell r="C68" t="str">
            <v>m2</v>
          </cell>
          <cell r="D68">
            <v>0.53</v>
          </cell>
        </row>
        <row r="69">
          <cell r="B69" t="str">
            <v>Aquisicao de material de jazida</v>
          </cell>
          <cell r="C69" t="str">
            <v>m3</v>
          </cell>
          <cell r="D69">
            <v>0.45</v>
          </cell>
        </row>
        <row r="70">
          <cell r="B70" t="str">
            <v xml:space="preserve">Escavacao de material de jazida </v>
          </cell>
          <cell r="C70" t="str">
            <v>m3</v>
          </cell>
          <cell r="D70">
            <v>1.19</v>
          </cell>
        </row>
        <row r="71">
          <cell r="B71" t="str">
            <v>Carga de material de jazida</v>
          </cell>
          <cell r="C71" t="str">
            <v>m3</v>
          </cell>
          <cell r="D71">
            <v>1.1499999999999999</v>
          </cell>
        </row>
        <row r="72">
          <cell r="B72" t="str">
            <v>Transporte e Descarga de material de jazida</v>
          </cell>
          <cell r="C72" t="str">
            <v>m3xkm</v>
          </cell>
          <cell r="D72">
            <v>0.44</v>
          </cell>
        </row>
        <row r="73">
          <cell r="B73" t="str">
            <v>Base e sub-base solo estab. 100 % PI</v>
          </cell>
          <cell r="C73" t="str">
            <v>m3</v>
          </cell>
          <cell r="D73">
            <v>6.06</v>
          </cell>
        </row>
        <row r="74">
          <cell r="B74" t="str">
            <v>Imprimacao, fornecimento e transporte de CM-30</v>
          </cell>
          <cell r="C74" t="str">
            <v>m2</v>
          </cell>
          <cell r="D74">
            <v>0.74</v>
          </cell>
        </row>
        <row r="75">
          <cell r="B75" t="str">
            <v>Pintura de ligação</v>
          </cell>
          <cell r="C75" t="str">
            <v>m2</v>
          </cell>
          <cell r="D75">
            <v>0.74</v>
          </cell>
        </row>
        <row r="76">
          <cell r="B76" t="str">
            <v>Pré misturado a frio - PMF</v>
          </cell>
          <cell r="C76" t="str">
            <v>t</v>
          </cell>
          <cell r="D76">
            <v>64.11</v>
          </cell>
        </row>
        <row r="77">
          <cell r="B77" t="str">
            <v>Transporte local de material betuminoso</v>
          </cell>
          <cell r="C77" t="str">
            <v>txkm</v>
          </cell>
          <cell r="D77">
            <v>0.67</v>
          </cell>
        </row>
        <row r="78">
          <cell r="B78" t="str">
            <v>Transporte local de massa</v>
          </cell>
          <cell r="C78" t="str">
            <v>txkm</v>
          </cell>
          <cell r="D78">
            <v>0.42</v>
          </cell>
        </row>
        <row r="79">
          <cell r="B79" t="str">
            <v>Transporte comercial de brita</v>
          </cell>
          <cell r="C79" t="str">
            <v>m3xkm</v>
          </cell>
          <cell r="D79">
            <v>0.2</v>
          </cell>
        </row>
        <row r="80">
          <cell r="D80">
            <v>0</v>
          </cell>
        </row>
        <row r="81">
          <cell r="B81" t="str">
            <v>TOTAL PAVIMENTACAO</v>
          </cell>
          <cell r="D81">
            <v>0</v>
          </cell>
        </row>
        <row r="82">
          <cell r="D82">
            <v>0</v>
          </cell>
        </row>
        <row r="83">
          <cell r="A83" t="str">
            <v>4.0</v>
          </cell>
          <cell r="B83" t="str">
            <v>GALERIAS DE AGUAS PLUVIAIS E DRENAGEM</v>
          </cell>
          <cell r="D83">
            <v>0</v>
          </cell>
        </row>
        <row r="84">
          <cell r="B84" t="str">
            <v xml:space="preserve"> </v>
          </cell>
          <cell r="D84">
            <v>0</v>
          </cell>
        </row>
        <row r="85">
          <cell r="B85" t="str">
            <v>Escavação manual de valas ate 2,00m</v>
          </cell>
          <cell r="C85" t="str">
            <v>m3</v>
          </cell>
          <cell r="D85">
            <v>7.19</v>
          </cell>
          <cell r="E85">
            <v>140.79</v>
          </cell>
        </row>
        <row r="86">
          <cell r="B86" t="str">
            <v>Escavação manual de valas entre 2,0 a 4,0m</v>
          </cell>
          <cell r="C86" t="str">
            <v>m3</v>
          </cell>
          <cell r="D86">
            <v>8.64</v>
          </cell>
          <cell r="E86">
            <v>0</v>
          </cell>
        </row>
        <row r="87">
          <cell r="B87" t="str">
            <v>Escavação mecânica em terra</v>
          </cell>
          <cell r="C87" t="str">
            <v>m3</v>
          </cell>
          <cell r="D87">
            <v>3.16</v>
          </cell>
          <cell r="E87">
            <v>1874.34</v>
          </cell>
        </row>
        <row r="88">
          <cell r="B88" t="str">
            <v>Escavação mecânica em cascalho</v>
          </cell>
          <cell r="C88" t="str">
            <v>m3</v>
          </cell>
          <cell r="D88">
            <v>3.22</v>
          </cell>
          <cell r="E88">
            <v>0</v>
          </cell>
        </row>
        <row r="89">
          <cell r="B89" t="str">
            <v>Escavação mecânica em rocha decomposta ou matacão</v>
          </cell>
          <cell r="C89" t="str">
            <v>m3</v>
          </cell>
          <cell r="D89">
            <v>5.86</v>
          </cell>
          <cell r="E89">
            <v>0</v>
          </cell>
        </row>
        <row r="90">
          <cell r="B90" t="str">
            <v>Escavação mecânica em solo mole</v>
          </cell>
          <cell r="C90" t="str">
            <v>m3</v>
          </cell>
          <cell r="D90">
            <v>7.64</v>
          </cell>
          <cell r="E90">
            <v>259.38</v>
          </cell>
        </row>
        <row r="91">
          <cell r="B91" t="str">
            <v>Reaterro de valas</v>
          </cell>
          <cell r="C91" t="str">
            <v>m3</v>
          </cell>
          <cell r="D91">
            <v>8.24</v>
          </cell>
          <cell r="E91">
            <v>1845.34</v>
          </cell>
        </row>
        <row r="92">
          <cell r="B92" t="str">
            <v>Fornecimento,transporte e assentamento tubo DN 40cm</v>
          </cell>
          <cell r="C92" t="str">
            <v>m</v>
          </cell>
          <cell r="D92">
            <v>27.73</v>
          </cell>
          <cell r="E92">
            <v>102.45</v>
          </cell>
        </row>
        <row r="93">
          <cell r="B93" t="str">
            <v>Fornecimento,transporte e assentamento tubo DN 60cm</v>
          </cell>
          <cell r="C93" t="str">
            <v>m</v>
          </cell>
          <cell r="D93">
            <v>59.92</v>
          </cell>
          <cell r="E93">
            <v>303.14999999999998</v>
          </cell>
        </row>
        <row r="94">
          <cell r="B94" t="str">
            <v>Fornecimento,transporte e assentamento tubo DN 80cm</v>
          </cell>
          <cell r="C94" t="str">
            <v>m</v>
          </cell>
          <cell r="D94">
            <v>99.03</v>
          </cell>
          <cell r="E94">
            <v>85.75</v>
          </cell>
        </row>
        <row r="95">
          <cell r="B95" t="str">
            <v>Fornecimento,transporte e assentamento tubo DN 100cm</v>
          </cell>
          <cell r="C95" t="str">
            <v>m</v>
          </cell>
          <cell r="D95">
            <v>133.38999999999999</v>
          </cell>
          <cell r="E95">
            <v>0</v>
          </cell>
        </row>
        <row r="96">
          <cell r="B96" t="str">
            <v>Fornecimento,transporte e assentamento tubo DN 120cm</v>
          </cell>
          <cell r="C96" t="str">
            <v>m</v>
          </cell>
          <cell r="D96">
            <v>168.46</v>
          </cell>
          <cell r="E96">
            <v>0</v>
          </cell>
        </row>
        <row r="97">
          <cell r="B97" t="str">
            <v>Poco visita p/rede DN 60cm parte fixa c/ 1m de altura</v>
          </cell>
          <cell r="C97" t="str">
            <v>ud</v>
          </cell>
          <cell r="D97">
            <v>396.76</v>
          </cell>
          <cell r="E97">
            <v>7</v>
          </cell>
        </row>
        <row r="98">
          <cell r="B98" t="str">
            <v>Acréscimo na altura do poço de visita p/ rede de 60cm</v>
          </cell>
          <cell r="C98" t="str">
            <v>m</v>
          </cell>
          <cell r="D98">
            <v>146.05000000000001</v>
          </cell>
          <cell r="E98">
            <v>13.07</v>
          </cell>
        </row>
        <row r="99">
          <cell r="B99" t="str">
            <v>Poço visita p/rede DN 80cm parte fixa c/ 1m de altura</v>
          </cell>
          <cell r="C99" t="str">
            <v>ud</v>
          </cell>
          <cell r="D99">
            <v>869.85</v>
          </cell>
          <cell r="E99">
            <v>1</v>
          </cell>
        </row>
        <row r="100">
          <cell r="B100" t="str">
            <v>Acréscimo na altura do poço de visita p/ rede de 80cm</v>
          </cell>
          <cell r="C100" t="str">
            <v>m</v>
          </cell>
          <cell r="D100">
            <v>301.98</v>
          </cell>
          <cell r="E100">
            <v>0.64</v>
          </cell>
        </row>
        <row r="101">
          <cell r="B101" t="str">
            <v>Poço visita p/rede DN 100cm parte fixa c/ 1m de altura</v>
          </cell>
          <cell r="C101" t="str">
            <v>ud</v>
          </cell>
          <cell r="D101">
            <v>1029.77</v>
          </cell>
          <cell r="E101">
            <v>0</v>
          </cell>
        </row>
        <row r="102">
          <cell r="B102" t="str">
            <v>Acréscimo na altura do poço de visita p/ rede de 100cm</v>
          </cell>
          <cell r="C102" t="str">
            <v>m</v>
          </cell>
          <cell r="D102">
            <v>336.02</v>
          </cell>
          <cell r="E102">
            <v>0</v>
          </cell>
        </row>
        <row r="103">
          <cell r="B103" t="str">
            <v>Poço visita p/rede DN 120cm parte fixa c/ 1m de altura</v>
          </cell>
          <cell r="C103" t="str">
            <v>ud</v>
          </cell>
          <cell r="D103">
            <v>1375.16</v>
          </cell>
          <cell r="E103">
            <v>0</v>
          </cell>
        </row>
        <row r="104">
          <cell r="B104" t="str">
            <v>Acréscimo na altura do poço de visita p/ rede de 120cm</v>
          </cell>
          <cell r="C104" t="str">
            <v>m</v>
          </cell>
          <cell r="D104">
            <v>474.73</v>
          </cell>
          <cell r="E104">
            <v>0</v>
          </cell>
        </row>
        <row r="105">
          <cell r="B105" t="str">
            <v>Chaminé p/ PV c/ 1,0m alt.incl.tampão e anel de concreto</v>
          </cell>
          <cell r="C105" t="str">
            <v>ud</v>
          </cell>
          <cell r="D105">
            <v>212.55</v>
          </cell>
          <cell r="E105">
            <v>7</v>
          </cell>
        </row>
        <row r="106">
          <cell r="B106" t="str">
            <v>Boca de lobo altura média de 1,30m</v>
          </cell>
          <cell r="C106" t="str">
            <v>ud</v>
          </cell>
          <cell r="D106">
            <v>206.94</v>
          </cell>
          <cell r="E106">
            <v>25</v>
          </cell>
        </row>
        <row r="107">
          <cell r="B107" t="str">
            <v>Gabião</v>
          </cell>
          <cell r="C107" t="str">
            <v>m3</v>
          </cell>
          <cell r="D107">
            <v>171.88</v>
          </cell>
          <cell r="E107">
            <v>0</v>
          </cell>
        </row>
        <row r="108">
          <cell r="B108" t="str">
            <v>Dreno de tubo de concreto diam=0,20m (0,50 x 0,50)</v>
          </cell>
          <cell r="C108" t="str">
            <v>m</v>
          </cell>
          <cell r="D108">
            <v>16.73</v>
          </cell>
          <cell r="E108">
            <v>0</v>
          </cell>
        </row>
        <row r="109">
          <cell r="B109" t="str">
            <v>Dreno profundo c/ tubo de concreto diam=0,20m (1,0 x 0,75m)</v>
          </cell>
          <cell r="C109" t="str">
            <v>m</v>
          </cell>
          <cell r="D109">
            <v>27.12</v>
          </cell>
          <cell r="E109">
            <v>0</v>
          </cell>
        </row>
        <row r="110">
          <cell r="B110" t="str">
            <v>Meio fio moldado no local inclusive escoramento, padrao PMA</v>
          </cell>
          <cell r="C110" t="str">
            <v>m</v>
          </cell>
          <cell r="D110">
            <v>9.7100000000000009</v>
          </cell>
          <cell r="E110">
            <v>0</v>
          </cell>
        </row>
        <row r="111">
          <cell r="B111" t="str">
            <v>Meio fio e sarjeta moldados no local inclusive escavação</v>
          </cell>
          <cell r="C111" t="str">
            <v xml:space="preserve"> </v>
          </cell>
          <cell r="E111">
            <v>0</v>
          </cell>
        </row>
        <row r="112">
          <cell r="B112" t="str">
            <v>e escoramento, padrao PMA</v>
          </cell>
          <cell r="C112" t="str">
            <v>m</v>
          </cell>
          <cell r="D112">
            <v>11.47</v>
          </cell>
          <cell r="E112">
            <v>0</v>
          </cell>
        </row>
        <row r="113">
          <cell r="B113" t="str">
            <v>Escoram.descont. prancha 5 x 25 espacam. 1,8m compr.</v>
          </cell>
          <cell r="C113" t="str">
            <v>m</v>
          </cell>
          <cell r="D113">
            <v>4.9000000000000004</v>
          </cell>
          <cell r="E113">
            <v>0</v>
          </cell>
        </row>
        <row r="114">
          <cell r="B114" t="str">
            <v>Lastro de brita</v>
          </cell>
          <cell r="C114" t="str">
            <v>m3</v>
          </cell>
          <cell r="D114">
            <v>37.18</v>
          </cell>
          <cell r="E114">
            <v>62.96</v>
          </cell>
        </row>
        <row r="115">
          <cell r="B115" t="str">
            <v>Lastro de pedra marroada</v>
          </cell>
          <cell r="C115" t="str">
            <v>m3</v>
          </cell>
          <cell r="D115">
            <v>50.2</v>
          </cell>
          <cell r="E115">
            <v>0</v>
          </cell>
        </row>
        <row r="116">
          <cell r="B116" t="str">
            <v>Transporte de material de escavação de galerias</v>
          </cell>
          <cell r="C116" t="str">
            <v>m3xkm</v>
          </cell>
          <cell r="D116">
            <v>1.17</v>
          </cell>
          <cell r="E116">
            <v>0</v>
          </cell>
        </row>
        <row r="117">
          <cell r="B117" t="str">
            <v>Transporte de solo mole</v>
          </cell>
          <cell r="C117" t="str">
            <v>m3xkm</v>
          </cell>
          <cell r="D117">
            <v>1.17</v>
          </cell>
          <cell r="E117">
            <v>0</v>
          </cell>
        </row>
        <row r="118">
          <cell r="B118" t="str">
            <v>Carga de material escavado das galerias</v>
          </cell>
          <cell r="C118" t="str">
            <v>m3</v>
          </cell>
          <cell r="D118">
            <v>1.56</v>
          </cell>
          <cell r="E118">
            <v>0</v>
          </cell>
        </row>
        <row r="119">
          <cell r="B119" t="str">
            <v>Escavacao de 3ª categorias em valas</v>
          </cell>
          <cell r="C119" t="str">
            <v>m3</v>
          </cell>
          <cell r="D119">
            <v>55.25</v>
          </cell>
          <cell r="E119">
            <v>0</v>
          </cell>
        </row>
        <row r="120">
          <cell r="B120" t="str">
            <v>Concreto de regularizacao fck 15MPa</v>
          </cell>
          <cell r="C120" t="str">
            <v>m3</v>
          </cell>
          <cell r="D120">
            <v>228.3</v>
          </cell>
          <cell r="E120">
            <v>0</v>
          </cell>
        </row>
        <row r="121">
          <cell r="B121" t="str">
            <v>Concreto estrutural fck 180MPa</v>
          </cell>
          <cell r="C121" t="str">
            <v>m3</v>
          </cell>
          <cell r="D121">
            <v>235.05</v>
          </cell>
          <cell r="E121">
            <v>0</v>
          </cell>
        </row>
        <row r="122">
          <cell r="B122" t="str">
            <v>Concreto ciclopico 30% PM</v>
          </cell>
          <cell r="C122" t="str">
            <v>m3</v>
          </cell>
          <cell r="D122">
            <v>127.53</v>
          </cell>
          <cell r="E122">
            <v>0</v>
          </cell>
        </row>
        <row r="123">
          <cell r="B123" t="str">
            <v>Dreno profundo para corte em solo com tubo poroso 20cm</v>
          </cell>
          <cell r="C123" t="str">
            <v>m</v>
          </cell>
          <cell r="D123">
            <v>22.51</v>
          </cell>
          <cell r="E123">
            <v>0</v>
          </cell>
        </row>
        <row r="124">
          <cell r="B124" t="str">
            <v>Bueiro simples em tubo de concreto DN 80</v>
          </cell>
          <cell r="C124" t="str">
            <v>ml</v>
          </cell>
          <cell r="D124">
            <v>90.73</v>
          </cell>
          <cell r="E124">
            <v>0</v>
          </cell>
        </row>
        <row r="125">
          <cell r="A125" t="str">
            <v xml:space="preserve"> </v>
          </cell>
          <cell r="B125" t="str">
            <v xml:space="preserve"> </v>
          </cell>
          <cell r="C125" t="str">
            <v xml:space="preserve"> </v>
          </cell>
        </row>
        <row r="126">
          <cell r="B126" t="str">
            <v>TOTAL GALERIAS DE AGUAS PLUVIAIS E DRENAGEM</v>
          </cell>
          <cell r="D126">
            <v>0</v>
          </cell>
        </row>
        <row r="127">
          <cell r="D127">
            <v>0</v>
          </cell>
        </row>
        <row r="128">
          <cell r="D128">
            <v>0</v>
          </cell>
        </row>
        <row r="129">
          <cell r="D129">
            <v>0</v>
          </cell>
        </row>
        <row r="130">
          <cell r="B130" t="str">
            <v>TOTAL GERAL</v>
          </cell>
        </row>
        <row r="134">
          <cell r="E134">
            <v>0.88949</v>
          </cell>
        </row>
        <row r="136">
          <cell r="E136">
            <v>158.28</v>
          </cell>
        </row>
        <row r="137">
          <cell r="E137">
            <v>0</v>
          </cell>
        </row>
        <row r="138">
          <cell r="E138">
            <v>2107.21</v>
          </cell>
        </row>
        <row r="139">
          <cell r="E139">
            <v>0</v>
          </cell>
        </row>
        <row r="140">
          <cell r="E140">
            <v>0</v>
          </cell>
        </row>
        <row r="141">
          <cell r="E141">
            <v>291.61</v>
          </cell>
        </row>
        <row r="142">
          <cell r="E142">
            <v>2074.6</v>
          </cell>
        </row>
        <row r="148">
          <cell r="E148">
            <v>0</v>
          </cell>
        </row>
        <row r="149">
          <cell r="E149">
            <v>72131.900849999991</v>
          </cell>
        </row>
        <row r="150">
          <cell r="E150">
            <v>72131.900849999991</v>
          </cell>
        </row>
        <row r="152">
          <cell r="E152" t="str">
            <v>ok</v>
          </cell>
        </row>
        <row r="155">
          <cell r="E155">
            <v>627079.38219999988</v>
          </cell>
        </row>
        <row r="157">
          <cell r="E157">
            <v>5982537.3113999991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PREÇOS_CUSTOS_2009"/>
      <sheetName val="Eixos"/>
      <sheetName val="RESUMO SINTETICO"/>
      <sheetName val="MEMÓRIA DE CÁLCULO-PAV"/>
      <sheetName val="PAVIMENTO"/>
      <sheetName val="MEMÓRIA DE CÁLCULO - SIN"/>
      <sheetName val="SINALIZAÇÃO-CET-RIO - OK"/>
      <sheetName val="DRENAGEM_READEQUAÇÃO - OK"/>
      <sheetName val="MEMÓRIA DE CÁLCULO_PSG"/>
      <sheetName val="PAISAGISMO - ARBOREO - OK"/>
      <sheetName val="PAISAGISMO - CALÇADAS - OK"/>
      <sheetName val="CONTROLE TECNOLOCICO - OK"/>
      <sheetName val="CRONOGRAMA"/>
    </sheetNames>
    <sheetDataSet>
      <sheetData sheetId="0"/>
      <sheetData sheetId="1"/>
      <sheetData sheetId="2"/>
      <sheetData sheetId="3"/>
      <sheetData sheetId="4"/>
      <sheetData sheetId="5"/>
      <sheetData sheetId="6"/>
      <sheetData sheetId="7"/>
      <sheetData sheetId="8">
        <row r="5">
          <cell r="A5" t="str">
            <v>ÁREAS VERDES - GRAMAS</v>
          </cell>
          <cell r="E5">
            <v>79400</v>
          </cell>
        </row>
        <row r="6">
          <cell r="A6" t="str">
            <v>PASSEIO PISTA DIREITA</v>
          </cell>
          <cell r="B6" t="str">
            <v>Implantação</v>
          </cell>
          <cell r="E6">
            <v>19850</v>
          </cell>
        </row>
        <row r="7">
          <cell r="A7" t="str">
            <v>PASSEIO PISTA ESQUERDA</v>
          </cell>
          <cell r="B7" t="str">
            <v>Implantação</v>
          </cell>
          <cell r="E7">
            <v>19850</v>
          </cell>
        </row>
        <row r="9">
          <cell r="A9" t="str">
            <v xml:space="preserve">CANTEIRO CENTRAL </v>
          </cell>
          <cell r="B9" t="str">
            <v>Implantação</v>
          </cell>
          <cell r="E9">
            <v>39700</v>
          </cell>
        </row>
        <row r="10">
          <cell r="B10" t="str">
            <v>Manter</v>
          </cell>
          <cell r="C10">
            <v>1000</v>
          </cell>
        </row>
        <row r="11">
          <cell r="B11">
            <v>544</v>
          </cell>
        </row>
        <row r="12">
          <cell r="A12" t="str">
            <v>VEGETAÇÃO ARBÓREA</v>
          </cell>
          <cell r="G12">
            <v>1050</v>
          </cell>
          <cell r="J12">
            <v>345</v>
          </cell>
          <cell r="K12">
            <v>1050</v>
          </cell>
        </row>
        <row r="13">
          <cell r="F13" t="str">
            <v>ARVORE</v>
          </cell>
          <cell r="G13">
            <v>720</v>
          </cell>
          <cell r="J13">
            <v>345</v>
          </cell>
          <cell r="K13">
            <v>720</v>
          </cell>
        </row>
        <row r="14">
          <cell r="F14" t="str">
            <v>PALMEIRAS</v>
          </cell>
          <cell r="G14">
            <v>330</v>
          </cell>
          <cell r="J14">
            <v>0</v>
          </cell>
          <cell r="K14">
            <v>330</v>
          </cell>
        </row>
        <row r="15">
          <cell r="A15" t="str">
            <v>ARVORES</v>
          </cell>
          <cell r="C15">
            <v>854</v>
          </cell>
          <cell r="D15">
            <v>345</v>
          </cell>
          <cell r="E15">
            <v>720</v>
          </cell>
        </row>
        <row r="16">
          <cell r="A16" t="str">
            <v>Abacateiro</v>
          </cell>
          <cell r="C16">
            <v>5</v>
          </cell>
          <cell r="D16">
            <v>6</v>
          </cell>
          <cell r="E16">
            <v>0</v>
          </cell>
        </row>
        <row r="17">
          <cell r="A17" t="str">
            <v>Amendfoim-bravo</v>
          </cell>
          <cell r="C17">
            <v>2</v>
          </cell>
          <cell r="D17">
            <v>2</v>
          </cell>
          <cell r="E17">
            <v>0</v>
          </cell>
        </row>
        <row r="18">
          <cell r="A18" t="str">
            <v>Amoreira</v>
          </cell>
          <cell r="C18">
            <v>2</v>
          </cell>
          <cell r="D18">
            <v>1</v>
          </cell>
          <cell r="E18">
            <v>0</v>
          </cell>
        </row>
        <row r="19">
          <cell r="A19" t="str">
            <v>Bálsamo</v>
          </cell>
          <cell r="C19">
            <v>9</v>
          </cell>
          <cell r="D19">
            <v>5</v>
          </cell>
          <cell r="E19">
            <v>0</v>
          </cell>
        </row>
        <row r="20">
          <cell r="A20" t="str">
            <v>Bougainville</v>
          </cell>
          <cell r="C20">
            <v>17</v>
          </cell>
          <cell r="D20">
            <v>10</v>
          </cell>
          <cell r="E20">
            <v>0</v>
          </cell>
        </row>
        <row r="21">
          <cell r="A21" t="str">
            <v>Cambuí</v>
          </cell>
          <cell r="C21">
            <v>180</v>
          </cell>
          <cell r="D21">
            <v>66</v>
          </cell>
          <cell r="E21">
            <v>0</v>
          </cell>
        </row>
        <row r="22">
          <cell r="A22" t="str">
            <v>Cedro</v>
          </cell>
          <cell r="C22">
            <v>1</v>
          </cell>
          <cell r="D22">
            <v>0</v>
          </cell>
          <cell r="E22">
            <v>0</v>
          </cell>
        </row>
        <row r="23">
          <cell r="A23" t="str">
            <v>Cegavê</v>
          </cell>
          <cell r="C23">
            <v>3</v>
          </cell>
          <cell r="D23">
            <v>0</v>
          </cell>
          <cell r="E23">
            <v>0</v>
          </cell>
        </row>
        <row r="24">
          <cell r="A24" t="str">
            <v>Escova-de-garrafa</v>
          </cell>
          <cell r="C24">
            <v>8</v>
          </cell>
          <cell r="D24">
            <v>2</v>
          </cell>
          <cell r="E24">
            <v>0</v>
          </cell>
        </row>
        <row r="25">
          <cell r="A25" t="str">
            <v>Espatódia</v>
          </cell>
          <cell r="C25">
            <v>7</v>
          </cell>
          <cell r="D25">
            <v>0</v>
          </cell>
          <cell r="E25">
            <v>0</v>
          </cell>
        </row>
        <row r="26">
          <cell r="A26" t="str">
            <v>Espirradeira</v>
          </cell>
          <cell r="C26">
            <v>12</v>
          </cell>
          <cell r="D26">
            <v>8</v>
          </cell>
          <cell r="E26">
            <v>0</v>
          </cell>
        </row>
        <row r="27">
          <cell r="A27" t="str">
            <v>Eucalipto</v>
          </cell>
          <cell r="C27">
            <v>1</v>
          </cell>
          <cell r="D27">
            <v>0</v>
          </cell>
          <cell r="E27">
            <v>0</v>
          </cell>
        </row>
        <row r="28">
          <cell r="A28" t="str">
            <v>Falsa-magnólia</v>
          </cell>
          <cell r="C28">
            <v>6</v>
          </cell>
          <cell r="D28">
            <v>2</v>
          </cell>
          <cell r="E28">
            <v>0</v>
          </cell>
        </row>
        <row r="29">
          <cell r="A29" t="str">
            <v xml:space="preserve">Ficus </v>
          </cell>
          <cell r="C29">
            <v>41</v>
          </cell>
          <cell r="D29">
            <v>8</v>
          </cell>
          <cell r="E29">
            <v>0</v>
          </cell>
        </row>
        <row r="30">
          <cell r="A30" t="str">
            <v>Figueira</v>
          </cell>
          <cell r="C30">
            <v>0</v>
          </cell>
          <cell r="D30">
            <v>1</v>
          </cell>
          <cell r="E30">
            <v>0</v>
          </cell>
        </row>
        <row r="31">
          <cell r="A31" t="str">
            <v>Flamboyant</v>
          </cell>
          <cell r="C31">
            <v>8</v>
          </cell>
          <cell r="D31">
            <v>10</v>
          </cell>
          <cell r="E31">
            <v>0</v>
          </cell>
        </row>
        <row r="32">
          <cell r="A32" t="str">
            <v>Garantã</v>
          </cell>
          <cell r="C32">
            <v>0</v>
          </cell>
          <cell r="D32">
            <v>1</v>
          </cell>
          <cell r="E32">
            <v>0</v>
          </cell>
        </row>
        <row r="33">
          <cell r="A33" t="str">
            <v>Goiabeira</v>
          </cell>
          <cell r="C33">
            <v>3</v>
          </cell>
          <cell r="D33">
            <v>2</v>
          </cell>
          <cell r="E33">
            <v>0</v>
          </cell>
        </row>
        <row r="34">
          <cell r="A34" t="str">
            <v>Grevílea</v>
          </cell>
          <cell r="C34">
            <v>3</v>
          </cell>
          <cell r="D34">
            <v>1</v>
          </cell>
          <cell r="E34">
            <v>0</v>
          </cell>
        </row>
        <row r="35">
          <cell r="A35" t="str">
            <v>Ingá</v>
          </cell>
          <cell r="C35">
            <v>29</v>
          </cell>
          <cell r="D35">
            <v>8</v>
          </cell>
          <cell r="E35">
            <v>0</v>
          </cell>
        </row>
        <row r="36">
          <cell r="A36" t="str">
            <v>Ipê</v>
          </cell>
          <cell r="C36">
            <v>62</v>
          </cell>
          <cell r="D36">
            <v>21</v>
          </cell>
          <cell r="E36">
            <v>0</v>
          </cell>
        </row>
        <row r="37">
          <cell r="A37" t="str">
            <v>Ipê-de-jardim</v>
          </cell>
          <cell r="C37">
            <v>40</v>
          </cell>
          <cell r="D37">
            <v>20</v>
          </cell>
          <cell r="E37">
            <v>0</v>
          </cell>
        </row>
        <row r="38">
          <cell r="A38" t="str">
            <v>Jacarandá-mimoso</v>
          </cell>
          <cell r="C38">
            <v>18</v>
          </cell>
          <cell r="D38">
            <v>9</v>
          </cell>
          <cell r="E38">
            <v>69</v>
          </cell>
        </row>
        <row r="39">
          <cell r="A39" t="str">
            <v>Jambo-da-malásia</v>
          </cell>
          <cell r="C39">
            <v>1</v>
          </cell>
          <cell r="D39">
            <v>0</v>
          </cell>
          <cell r="E39">
            <v>0</v>
          </cell>
        </row>
        <row r="40">
          <cell r="A40" t="str">
            <v>Jamelão</v>
          </cell>
          <cell r="C40">
            <v>39</v>
          </cell>
          <cell r="D40">
            <v>17</v>
          </cell>
          <cell r="E40">
            <v>0</v>
          </cell>
        </row>
        <row r="41">
          <cell r="A41" t="str">
            <v>Jaqueira</v>
          </cell>
          <cell r="C41">
            <v>3</v>
          </cell>
          <cell r="D41">
            <v>0</v>
          </cell>
          <cell r="E41">
            <v>0</v>
          </cell>
        </row>
        <row r="42">
          <cell r="A42" t="str">
            <v>Jatobá</v>
          </cell>
          <cell r="C42">
            <v>1</v>
          </cell>
          <cell r="D42">
            <v>0</v>
          </cell>
          <cell r="E42">
            <v>0</v>
          </cell>
        </row>
        <row r="43">
          <cell r="A43" t="str">
            <v>Leucena</v>
          </cell>
          <cell r="C43">
            <v>3</v>
          </cell>
          <cell r="D43">
            <v>0</v>
          </cell>
          <cell r="E43">
            <v>0</v>
          </cell>
        </row>
        <row r="44">
          <cell r="A44" t="str">
            <v>Ligustro</v>
          </cell>
          <cell r="C44">
            <v>13</v>
          </cell>
          <cell r="D44">
            <v>6</v>
          </cell>
          <cell r="E44">
            <v>0</v>
          </cell>
        </row>
        <row r="45">
          <cell r="A45" t="str">
            <v>Lofantera</v>
          </cell>
          <cell r="C45">
            <v>1</v>
          </cell>
          <cell r="D45">
            <v>0</v>
          </cell>
          <cell r="E45">
            <v>0</v>
          </cell>
        </row>
        <row r="46">
          <cell r="A46" t="str">
            <v>Mangueira</v>
          </cell>
          <cell r="C46">
            <v>40</v>
          </cell>
          <cell r="D46">
            <v>12</v>
          </cell>
          <cell r="E46">
            <v>0</v>
          </cell>
        </row>
        <row r="47">
          <cell r="A47" t="str">
            <v>Mogno</v>
          </cell>
          <cell r="C47">
            <v>33</v>
          </cell>
          <cell r="D47">
            <v>5</v>
          </cell>
          <cell r="E47">
            <v>8</v>
          </cell>
        </row>
        <row r="48">
          <cell r="A48" t="str">
            <v>Munguba</v>
          </cell>
          <cell r="C48">
            <v>14</v>
          </cell>
          <cell r="D48">
            <v>7</v>
          </cell>
          <cell r="E48">
            <v>0</v>
          </cell>
        </row>
        <row r="49">
          <cell r="A49" t="str">
            <v>Mutamba</v>
          </cell>
          <cell r="C49">
            <v>12</v>
          </cell>
          <cell r="D49">
            <v>11</v>
          </cell>
          <cell r="E49">
            <v>0</v>
          </cell>
        </row>
        <row r="50">
          <cell r="A50" t="str">
            <v>Nespereira</v>
          </cell>
          <cell r="C50">
            <v>2</v>
          </cell>
          <cell r="D50">
            <v>0</v>
          </cell>
          <cell r="E50">
            <v>0</v>
          </cell>
        </row>
        <row r="51">
          <cell r="A51" t="str">
            <v>Oiti</v>
          </cell>
          <cell r="C51">
            <v>12</v>
          </cell>
          <cell r="D51">
            <v>3</v>
          </cell>
          <cell r="E51">
            <v>124</v>
          </cell>
        </row>
        <row r="52">
          <cell r="A52" t="str">
            <v>Pata-de-vaca</v>
          </cell>
          <cell r="C52">
            <v>36</v>
          </cell>
          <cell r="D52">
            <v>26</v>
          </cell>
          <cell r="E52">
            <v>0</v>
          </cell>
        </row>
        <row r="53">
          <cell r="A53" t="str">
            <v>Pau-ferro</v>
          </cell>
          <cell r="C53">
            <v>73</v>
          </cell>
          <cell r="D53">
            <v>17</v>
          </cell>
          <cell r="E53">
            <v>31</v>
          </cell>
        </row>
        <row r="54">
          <cell r="A54" t="str">
            <v>Pinheiro-de-natal</v>
          </cell>
          <cell r="C54">
            <v>0</v>
          </cell>
          <cell r="D54">
            <v>3</v>
          </cell>
          <cell r="E54">
            <v>0</v>
          </cell>
        </row>
        <row r="55">
          <cell r="A55" t="str">
            <v>Pombeiro</v>
          </cell>
          <cell r="C55">
            <v>16</v>
          </cell>
          <cell r="D55">
            <v>12</v>
          </cell>
          <cell r="E55">
            <v>0</v>
          </cell>
        </row>
        <row r="56">
          <cell r="A56" t="str">
            <v>Quaresmeira</v>
          </cell>
          <cell r="C56">
            <v>13</v>
          </cell>
          <cell r="D56">
            <v>1</v>
          </cell>
          <cell r="E56">
            <v>58</v>
          </cell>
        </row>
        <row r="57">
          <cell r="A57" t="str">
            <v>Saboneteira</v>
          </cell>
          <cell r="C57">
            <v>6</v>
          </cell>
          <cell r="D57">
            <v>14</v>
          </cell>
          <cell r="E57">
            <v>0</v>
          </cell>
        </row>
        <row r="58">
          <cell r="A58" t="str">
            <v>Sete-copas</v>
          </cell>
          <cell r="C58">
            <v>1</v>
          </cell>
          <cell r="D58">
            <v>0</v>
          </cell>
          <cell r="E58">
            <v>0</v>
          </cell>
        </row>
        <row r="59">
          <cell r="A59" t="str">
            <v>Sibipiruna</v>
          </cell>
          <cell r="C59">
            <v>76</v>
          </cell>
          <cell r="D59">
            <v>28</v>
          </cell>
          <cell r="E59">
            <v>0</v>
          </cell>
        </row>
        <row r="60">
          <cell r="A60" t="str">
            <v>Tamarindo</v>
          </cell>
          <cell r="C60">
            <v>1</v>
          </cell>
          <cell r="D60">
            <v>0</v>
          </cell>
          <cell r="E60">
            <v>0</v>
          </cell>
        </row>
        <row r="61">
          <cell r="A61" t="str">
            <v>Tipuana</v>
          </cell>
          <cell r="C61">
            <v>1</v>
          </cell>
          <cell r="D61">
            <v>0</v>
          </cell>
          <cell r="E61">
            <v>0</v>
          </cell>
        </row>
        <row r="62">
          <cell r="A62" t="str">
            <v>Cagaita</v>
          </cell>
          <cell r="C62">
            <v>0</v>
          </cell>
          <cell r="D62">
            <v>0</v>
          </cell>
          <cell r="E62">
            <v>74</v>
          </cell>
        </row>
        <row r="63">
          <cell r="A63" t="str">
            <v>Garapa</v>
          </cell>
          <cell r="C63">
            <v>0</v>
          </cell>
          <cell r="D63">
            <v>0</v>
          </cell>
          <cell r="E63">
            <v>11</v>
          </cell>
        </row>
        <row r="64">
          <cell r="A64" t="str">
            <v>Ingá-mirim</v>
          </cell>
          <cell r="C64">
            <v>0</v>
          </cell>
          <cell r="D64">
            <v>0</v>
          </cell>
          <cell r="E64">
            <v>80</v>
          </cell>
        </row>
        <row r="65">
          <cell r="A65" t="str">
            <v>Ipê amarelo</v>
          </cell>
          <cell r="C65">
            <v>0</v>
          </cell>
          <cell r="D65">
            <v>0</v>
          </cell>
          <cell r="E65">
            <v>39</v>
          </cell>
        </row>
        <row r="66">
          <cell r="A66" t="str">
            <v>Ipê branco</v>
          </cell>
          <cell r="C66">
            <v>0</v>
          </cell>
          <cell r="D66">
            <v>0</v>
          </cell>
          <cell r="E66">
            <v>33</v>
          </cell>
        </row>
        <row r="67">
          <cell r="A67" t="str">
            <v>Ipê roxo</v>
          </cell>
          <cell r="C67">
            <v>0</v>
          </cell>
          <cell r="D67">
            <v>0</v>
          </cell>
          <cell r="E67">
            <v>64</v>
          </cell>
        </row>
        <row r="68">
          <cell r="A68" t="str">
            <v>Landim</v>
          </cell>
          <cell r="C68">
            <v>0</v>
          </cell>
          <cell r="D68">
            <v>0</v>
          </cell>
          <cell r="E68">
            <v>62</v>
          </cell>
        </row>
        <row r="69">
          <cell r="A69" t="str">
            <v>Mulungu</v>
          </cell>
          <cell r="C69">
            <v>0</v>
          </cell>
          <cell r="D69">
            <v>0</v>
          </cell>
          <cell r="E69">
            <v>33</v>
          </cell>
        </row>
        <row r="70">
          <cell r="A70" t="str">
            <v>Sucupira-preta</v>
          </cell>
          <cell r="C70">
            <v>0</v>
          </cell>
          <cell r="D70">
            <v>0</v>
          </cell>
          <cell r="E70">
            <v>34</v>
          </cell>
        </row>
        <row r="72">
          <cell r="A72" t="str">
            <v>PALMEIRAS</v>
          </cell>
          <cell r="C72">
            <v>0</v>
          </cell>
          <cell r="D72">
            <v>0</v>
          </cell>
          <cell r="E72">
            <v>330</v>
          </cell>
        </row>
        <row r="73">
          <cell r="A73" t="str">
            <v>Guariroba</v>
          </cell>
          <cell r="C73">
            <v>0</v>
          </cell>
          <cell r="D73">
            <v>0</v>
          </cell>
          <cell r="E73">
            <v>133</v>
          </cell>
        </row>
        <row r="74">
          <cell r="A74" t="str">
            <v>Jerivá</v>
          </cell>
          <cell r="C74">
            <v>0</v>
          </cell>
          <cell r="D74">
            <v>0</v>
          </cell>
          <cell r="E74">
            <v>197</v>
          </cell>
        </row>
        <row r="76">
          <cell r="A76" t="str">
            <v>Grelha arv. de ferro fundido</v>
          </cell>
          <cell r="E76">
            <v>46</v>
          </cell>
        </row>
        <row r="77">
          <cell r="A77" t="str">
            <v>Guarda-Corpo modular</v>
          </cell>
          <cell r="E77">
            <v>309</v>
          </cell>
        </row>
        <row r="80">
          <cell r="A80" t="str">
            <v>ORIGEM / DESTINO</v>
          </cell>
          <cell r="B80" t="str">
            <v>DISTÂNCIAS</v>
          </cell>
        </row>
        <row r="81">
          <cell r="B81" t="str">
            <v>(Km)</v>
          </cell>
        </row>
        <row r="82">
          <cell r="A82" t="str">
            <v>EXPURGO</v>
          </cell>
          <cell r="B82">
            <v>14.3</v>
          </cell>
        </row>
        <row r="83">
          <cell r="A83" t="str">
            <v>NOVACAP</v>
          </cell>
          <cell r="B83">
            <v>20.8</v>
          </cell>
        </row>
        <row r="84">
          <cell r="A84" t="str">
            <v>CASCALHEIRA</v>
          </cell>
          <cell r="B84">
            <v>40.4</v>
          </cell>
        </row>
        <row r="87">
          <cell r="A87" t="str">
            <v>PESO ESPECIFICOS</v>
          </cell>
          <cell r="B87" t="str">
            <v>r</v>
          </cell>
          <cell r="D87" t="str">
            <v>Unidade</v>
          </cell>
        </row>
        <row r="88">
          <cell r="A88" t="str">
            <v>CM-30 (IMPRIMAÇÃO)</v>
          </cell>
          <cell r="B88">
            <v>1.57E-3</v>
          </cell>
          <cell r="D88" t="str">
            <v>t/m2</v>
          </cell>
        </row>
        <row r="89">
          <cell r="A89" t="str">
            <v>CAP-50/70 (CAPA)</v>
          </cell>
          <cell r="B89">
            <v>0.1512</v>
          </cell>
          <cell r="D89" t="str">
            <v>t/m2</v>
          </cell>
        </row>
        <row r="90">
          <cell r="A90" t="str">
            <v>BLOCO INTERTRAVADO 5 cm</v>
          </cell>
          <cell r="B90">
            <v>0.121</v>
          </cell>
          <cell r="D90" t="str">
            <v>t/m2</v>
          </cell>
        </row>
        <row r="91">
          <cell r="A91" t="str">
            <v>BLOCO INTERTRAVADO 6 cm</v>
          </cell>
          <cell r="B91">
            <v>0.14399999999999999</v>
          </cell>
          <cell r="D91" t="str">
            <v>t/m2</v>
          </cell>
        </row>
        <row r="92">
          <cell r="A92" t="str">
            <v>BLOCO PODOTATIL 6 cm</v>
          </cell>
          <cell r="B92">
            <v>0.14399999999999999</v>
          </cell>
          <cell r="D92" t="str">
            <v>t/m2</v>
          </cell>
        </row>
        <row r="93">
          <cell r="A93" t="str">
            <v>CORDÃO</v>
          </cell>
          <cell r="B93">
            <v>3.4000000000000002E-2</v>
          </cell>
          <cell r="D93" t="str">
            <v>t/m</v>
          </cell>
        </row>
        <row r="94">
          <cell r="A94" t="str">
            <v>MEIO-FIO</v>
          </cell>
          <cell r="B94">
            <v>9.4E-2</v>
          </cell>
          <cell r="D94" t="str">
            <v>t/m</v>
          </cell>
        </row>
      </sheetData>
      <sheetData sheetId="9"/>
      <sheetData sheetId="10"/>
      <sheetData sheetId="11"/>
      <sheetData sheetId="1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DLAS.T"/>
      <sheetName val="SÃO PAULO"/>
      <sheetName val="DTS.T"/>
      <sheetName val="ECMOT"/>
      <sheetName val="LT"/>
      <sheetName val="mogi"/>
      <sheetName val="tijuco"/>
      <sheetName val="IBIÚNA"/>
      <sheetName val="APOIO"/>
      <sheetName val="Tabela"/>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DLAS.T"/>
      <sheetName val="SÃO PAULO"/>
      <sheetName val="DTS.T"/>
      <sheetName val="ECMOT"/>
      <sheetName val="LT"/>
      <sheetName val="mogi"/>
      <sheetName val="tijuco"/>
      <sheetName val="IBIÚNA"/>
      <sheetName val="APOIO"/>
      <sheetName val="Tabela"/>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XFD385"/>
  <sheetViews>
    <sheetView showGridLines="0" view="pageBreakPreview" zoomScale="90" zoomScaleNormal="90" zoomScaleSheetLayoutView="90" workbookViewId="0">
      <selection activeCell="F38" sqref="F38"/>
    </sheetView>
  </sheetViews>
  <sheetFormatPr defaultRowHeight="15" x14ac:dyDescent="0.25"/>
  <cols>
    <col min="1" max="1" width="2.7109375" customWidth="1"/>
    <col min="2" max="2" width="15.140625" style="1" customWidth="1"/>
    <col min="3" max="3" width="95.140625" style="15" customWidth="1"/>
    <col min="4" max="4" width="8.5703125" style="2" customWidth="1"/>
    <col min="5" max="5" width="11.42578125" style="15" bestFit="1" customWidth="1"/>
    <col min="6" max="6" width="16.42578125" style="80" customWidth="1"/>
    <col min="7" max="7" width="27" style="85" customWidth="1"/>
    <col min="9" max="9" width="24" customWidth="1"/>
    <col min="10" max="10" width="18.85546875" customWidth="1"/>
    <col min="11" max="11" width="12.7109375" customWidth="1"/>
    <col min="12" max="12" width="13" bestFit="1" customWidth="1"/>
    <col min="13" max="13" width="22.42578125" customWidth="1"/>
    <col min="14" max="14" width="13.85546875" bestFit="1" customWidth="1"/>
    <col min="15" max="15" width="19.28515625" bestFit="1" customWidth="1"/>
    <col min="16" max="16" width="13.140625" bestFit="1" customWidth="1"/>
    <col min="17" max="17" width="15.85546875" bestFit="1" customWidth="1"/>
    <col min="18" max="18" width="10.5703125" bestFit="1" customWidth="1"/>
    <col min="19" max="19" width="15.85546875" bestFit="1" customWidth="1"/>
    <col min="20" max="20" width="20.140625" bestFit="1" customWidth="1"/>
    <col min="21" max="21" width="16.5703125" bestFit="1" customWidth="1"/>
  </cols>
  <sheetData>
    <row r="1" spans="2:21" ht="15.75" thickBot="1" x14ac:dyDescent="0.3"/>
    <row r="2" spans="2:21" s="11" customFormat="1" ht="18.75" x14ac:dyDescent="0.25">
      <c r="B2" s="291"/>
      <c r="C2" s="294" t="s">
        <v>21</v>
      </c>
      <c r="D2" s="295"/>
      <c r="E2" s="295"/>
      <c r="F2" s="296"/>
      <c r="G2" s="264" t="s">
        <v>22</v>
      </c>
      <c r="I2" s="12"/>
      <c r="J2" s="12"/>
      <c r="L2"/>
      <c r="M2"/>
      <c r="N2"/>
      <c r="O2"/>
      <c r="P2"/>
      <c r="Q2"/>
      <c r="R2"/>
      <c r="S2"/>
      <c r="T2"/>
      <c r="U2"/>
    </row>
    <row r="3" spans="2:21" s="11" customFormat="1" ht="15.75" x14ac:dyDescent="0.25">
      <c r="B3" s="292"/>
      <c r="C3" s="297" t="s">
        <v>23</v>
      </c>
      <c r="D3" s="298"/>
      <c r="E3" s="298"/>
      <c r="F3" s="299"/>
      <c r="G3" s="10">
        <f ca="1">NOW()</f>
        <v>44438.6119875</v>
      </c>
      <c r="I3" s="12"/>
      <c r="J3" s="12"/>
      <c r="L3"/>
      <c r="M3"/>
      <c r="N3"/>
      <c r="O3"/>
      <c r="P3"/>
      <c r="Q3"/>
      <c r="R3"/>
      <c r="S3"/>
      <c r="T3"/>
      <c r="U3"/>
    </row>
    <row r="4" spans="2:21" s="11" customFormat="1" ht="21.75" thickBot="1" x14ac:dyDescent="0.3">
      <c r="B4" s="293"/>
      <c r="C4" s="300" t="s">
        <v>24</v>
      </c>
      <c r="D4" s="301"/>
      <c r="E4" s="301"/>
      <c r="F4" s="302"/>
      <c r="G4" s="70" t="s">
        <v>12274</v>
      </c>
      <c r="I4" s="12"/>
      <c r="J4" s="12"/>
      <c r="L4"/>
      <c r="M4"/>
      <c r="N4"/>
      <c r="O4"/>
      <c r="P4"/>
      <c r="Q4"/>
      <c r="R4"/>
      <c r="S4"/>
      <c r="T4"/>
      <c r="U4"/>
    </row>
    <row r="5" spans="2:21" s="11" customFormat="1" ht="30" x14ac:dyDescent="0.25">
      <c r="B5" s="9" t="s">
        <v>25</v>
      </c>
      <c r="C5" s="8">
        <f ca="1">NOW()</f>
        <v>44438.6119875</v>
      </c>
      <c r="D5" s="303" t="s">
        <v>12487</v>
      </c>
      <c r="E5" s="303"/>
      <c r="F5" s="303"/>
      <c r="G5" s="304"/>
      <c r="I5" s="12"/>
      <c r="J5" s="12"/>
      <c r="L5"/>
      <c r="M5"/>
      <c r="N5"/>
      <c r="O5"/>
      <c r="P5"/>
      <c r="Q5"/>
      <c r="R5"/>
      <c r="S5"/>
      <c r="T5"/>
      <c r="U5"/>
    </row>
    <row r="6" spans="2:21" s="11" customFormat="1" x14ac:dyDescent="0.25">
      <c r="B6" s="7" t="s">
        <v>26</v>
      </c>
      <c r="C6" s="150" t="s">
        <v>12049</v>
      </c>
      <c r="D6" s="150"/>
      <c r="E6" s="150"/>
      <c r="F6" s="150"/>
      <c r="G6" s="151"/>
      <c r="H6" s="150"/>
      <c r="I6" s="12"/>
      <c r="J6" s="12"/>
      <c r="L6"/>
      <c r="M6"/>
      <c r="N6"/>
      <c r="O6"/>
      <c r="P6"/>
      <c r="Q6"/>
      <c r="R6"/>
      <c r="S6"/>
      <c r="T6"/>
      <c r="U6"/>
    </row>
    <row r="7" spans="2:21" s="11" customFormat="1" x14ac:dyDescent="0.25">
      <c r="B7" s="7" t="s">
        <v>27</v>
      </c>
      <c r="C7" s="150" t="s">
        <v>12046</v>
      </c>
      <c r="D7" s="150"/>
      <c r="E7" s="150"/>
      <c r="F7" s="150"/>
      <c r="G7" s="151"/>
      <c r="H7" s="150"/>
      <c r="I7" s="12"/>
      <c r="J7" s="12"/>
      <c r="L7"/>
      <c r="M7"/>
      <c r="N7"/>
      <c r="O7"/>
      <c r="P7"/>
      <c r="Q7"/>
      <c r="R7"/>
      <c r="S7"/>
      <c r="T7"/>
      <c r="U7"/>
    </row>
    <row r="8" spans="2:21" s="11" customFormat="1" ht="15.75" thickBot="1" x14ac:dyDescent="0.3">
      <c r="B8" s="6" t="s">
        <v>28</v>
      </c>
      <c r="C8" s="152" t="s">
        <v>12045</v>
      </c>
      <c r="D8" s="152"/>
      <c r="E8" s="152"/>
      <c r="F8" s="152"/>
      <c r="G8" s="153"/>
      <c r="H8" s="150"/>
      <c r="I8" s="12"/>
      <c r="J8" s="12"/>
      <c r="L8"/>
      <c r="M8"/>
      <c r="N8"/>
      <c r="O8"/>
      <c r="P8"/>
      <c r="Q8"/>
      <c r="R8"/>
      <c r="S8"/>
      <c r="T8"/>
      <c r="U8"/>
    </row>
    <row r="9" spans="2:21" x14ac:dyDescent="0.25">
      <c r="B9" s="160" t="s">
        <v>3</v>
      </c>
      <c r="C9" s="3" t="s">
        <v>4</v>
      </c>
      <c r="D9" s="3" t="s">
        <v>5</v>
      </c>
      <c r="E9" s="3" t="s">
        <v>6</v>
      </c>
      <c r="F9" s="19" t="s">
        <v>7</v>
      </c>
      <c r="G9" s="161" t="s">
        <v>8</v>
      </c>
      <c r="H9" s="134"/>
    </row>
    <row r="10" spans="2:21" s="95" customFormat="1" x14ac:dyDescent="0.25">
      <c r="B10" s="162">
        <v>1</v>
      </c>
      <c r="C10" s="76" t="s">
        <v>9500</v>
      </c>
      <c r="D10" s="77"/>
      <c r="E10" s="78"/>
      <c r="F10" s="81"/>
      <c r="G10" s="163"/>
    </row>
    <row r="11" spans="2:21" s="95" customFormat="1" x14ac:dyDescent="0.25">
      <c r="B11" s="164" t="s">
        <v>29</v>
      </c>
      <c r="C11" s="72" t="s">
        <v>9501</v>
      </c>
      <c r="D11" s="73"/>
      <c r="E11" s="79"/>
      <c r="F11" s="82"/>
      <c r="G11" s="165"/>
    </row>
    <row r="12" spans="2:21" s="95" customFormat="1" x14ac:dyDescent="0.25">
      <c r="B12" s="167">
        <v>90780</v>
      </c>
      <c r="C12" s="16" t="str">
        <f>IFERROR(VLOOKUP($B12,'SINTETICO 06-2021'!$G:$M,2,FALSE),IFERROR(VLOOKUP($B12,'INSUMOS 06-2021'!$A:$F,2,FALSE),"CÓDIGO NÃO ENCONTRADO"))</f>
        <v>MESTRE DE OBRAS COM ENCARGOS COMPLEMENTARES</v>
      </c>
      <c r="D12" s="20" t="str">
        <f>IFERROR(VLOOKUP($B12,'SINTETICO 06-2021'!$G:$M,3,FALSE),IFERROR(VLOOKUP($B12,'INSUMOS 06-2021'!$A:$F,3,FALSE),"CÓDIGO NÃO ENCONTRADO"))</f>
        <v>H</v>
      </c>
      <c r="E12" s="94">
        <v>120</v>
      </c>
      <c r="F12" s="144">
        <v>0</v>
      </c>
      <c r="G12" s="166">
        <f>IFERROR(ROUND(F12*E12,2),"CÓDIGO NÃO ENCONTRADO")</f>
        <v>0</v>
      </c>
    </row>
    <row r="13" spans="2:21" s="95" customFormat="1" ht="15" customHeight="1" x14ac:dyDescent="0.25">
      <c r="B13" s="167">
        <v>90778</v>
      </c>
      <c r="C13" s="16" t="str">
        <f>IFERROR(VLOOKUP($B13,'SINTETICO 06-2021'!$G:$M,2,FALSE),IFERROR(VLOOKUP($B13,'INSUMOS 06-2021'!$A:$F,2,FALSE),"CÓDIGO NÃO ENCONTRADO"))</f>
        <v>ENGENHEIRO CIVIL DE OBRA PLENO COM ENCARGOS COMPLEMENTARES</v>
      </c>
      <c r="D13" s="20" t="str">
        <f>IFERROR(VLOOKUP($B13,'SINTETICO 06-2021'!$G:$M,3,FALSE),IFERROR(VLOOKUP($B13,'INSUMOS 06-2021'!$A:$F,3,FALSE),"CÓDIGO NÃO ENCONTRADO"))</f>
        <v>H</v>
      </c>
      <c r="E13" s="94">
        <v>50</v>
      </c>
      <c r="F13" s="144">
        <v>0</v>
      </c>
      <c r="G13" s="166">
        <f>IFERROR(ROUND(F13*E13,2),"CÓDIGO NÃO ENCONTRADO")</f>
        <v>0</v>
      </c>
    </row>
    <row r="14" spans="2:21" s="96" customFormat="1" ht="15" customHeight="1" x14ac:dyDescent="0.25">
      <c r="B14" s="168"/>
      <c r="C14" s="88"/>
      <c r="D14" s="89"/>
      <c r="E14" s="90"/>
      <c r="F14" s="91" t="s">
        <v>9078</v>
      </c>
      <c r="G14" s="169">
        <f>SUM(G12:G13)</f>
        <v>0</v>
      </c>
    </row>
    <row r="15" spans="2:21" x14ac:dyDescent="0.25">
      <c r="B15" s="162">
        <v>2</v>
      </c>
      <c r="C15" s="76" t="s">
        <v>2</v>
      </c>
      <c r="D15" s="77"/>
      <c r="E15" s="78"/>
      <c r="F15" s="81"/>
      <c r="G15" s="163"/>
    </row>
    <row r="16" spans="2:21" x14ac:dyDescent="0.25">
      <c r="B16" s="164" t="s">
        <v>0</v>
      </c>
      <c r="C16" s="72" t="s">
        <v>9077</v>
      </c>
      <c r="D16" s="73"/>
      <c r="E16" s="79"/>
      <c r="F16" s="82"/>
      <c r="G16" s="165"/>
    </row>
    <row r="17" spans="2:9" ht="30" x14ac:dyDescent="0.25">
      <c r="B17" s="250">
        <v>98525</v>
      </c>
      <c r="C17" s="16" t="str">
        <f>IFERROR(VLOOKUP($B17,'SINTETICO 06-2021'!$G:$M,2,FALSE),IFERROR(VLOOKUP($B17,'INSUMOS 06-2021'!$A:$F,2,FALSE),"CÓDIGO NÃO ENCONTRADO"))</f>
        <v>LIMPEZA MECANIZADA DE CAMADA VEGETAL, VEGETAÇÃO E PEQUENAS ÁRVORES (DIÂMETRO DE TRONCO MENOR QUE 0,20 M), COM TRATOR DE ESTEIRAS.AF_05/2018</v>
      </c>
      <c r="D17" s="20" t="str">
        <f>IFERROR(VLOOKUP($B17,'SINTETICO 06-2021'!$G:$M,3,FALSE),IFERROR(VLOOKUP($B17,'INSUMOS 06-2021'!$A:$F,3,FALSE),"CÓDIGO NÃO ENCONTRADO"))</f>
        <v>M2</v>
      </c>
      <c r="E17" s="94">
        <v>217.71</v>
      </c>
      <c r="F17" s="144">
        <v>0</v>
      </c>
      <c r="G17" s="166">
        <f t="shared" ref="G17:G20" si="0">IFERROR(ROUND(F17*E17,2),"CÓDIGO NÃO ENCONTRADO")</f>
        <v>0</v>
      </c>
      <c r="I17" s="22"/>
    </row>
    <row r="18" spans="2:9" ht="45" x14ac:dyDescent="0.25">
      <c r="B18" s="189">
        <v>100977</v>
      </c>
      <c r="C18" s="101" t="str">
        <f>IFERROR(VLOOKUP($B18,'SINTETICO 06-2021'!$G:$M,2,FALSE),IFERROR(VLOOKUP($B18,'INSUMOS 06-2021'!$A:$F,2,FALSE),"CÓDIGO NÃO ENCONTRADO"))</f>
        <v>CARGA, MANOBRA E DESCARGA DE SOLOS E MATERIAIS GRANULARES EM CAMINHÃO BASCULANTE 6 M³ - CARGA COM ESCAVADEIRA HIDRÁULICA (CAÇAMBA DE 1,20 M³ / 155 HP) E DESCARGA LIVRE (UNIDADE: M3). AF_07/2020</v>
      </c>
      <c r="D18" s="190" t="str">
        <f>IFERROR(VLOOKUP($B18,'SINTETICO 06-2021'!$G:$M,3,FALSE),IFERROR(VLOOKUP($B18,'INSUMOS 06-2021'!$A:$F,3,FALSE),"CÓDIGO NÃO ENCONTRADO"))</f>
        <v>M3</v>
      </c>
      <c r="E18" s="192">
        <v>130.626</v>
      </c>
      <c r="F18" s="193">
        <v>0</v>
      </c>
      <c r="G18" s="265">
        <f t="shared" si="0"/>
        <v>0</v>
      </c>
    </row>
    <row r="19" spans="2:9" x14ac:dyDescent="0.25">
      <c r="B19" s="283">
        <v>99061</v>
      </c>
      <c r="C19" s="101" t="str">
        <f>IFERROR(VLOOKUP($B19,'SINTETICO 06-2021'!$G:$M,2,FALSE),IFERROR(VLOOKUP($B19,'INSUMOS 06-2021'!$A:$F,2,FALSE),"CÓDIGO NÃO ENCONTRADO"))</f>
        <v>LOCAÇÃO COM CAVALETE COM ALTURA DE 0,50 M - 2 UTILIZAÇÕES. AF_10/2018</v>
      </c>
      <c r="D19" s="190" t="str">
        <f>IFERROR(VLOOKUP($B19,'SINTETICO 06-2021'!$G:$M,3,FALSE),IFERROR(VLOOKUP($B19,'INSUMOS 06-2021'!$A:$F,3,FALSE),"CÓDIGO NÃO ENCONTRADO"))</f>
        <v>UN</v>
      </c>
      <c r="E19" s="192">
        <v>21</v>
      </c>
      <c r="F19" s="193">
        <v>0</v>
      </c>
      <c r="G19" s="265">
        <f t="shared" si="0"/>
        <v>0</v>
      </c>
    </row>
    <row r="20" spans="2:9" s="112" customFormat="1" ht="30" x14ac:dyDescent="0.25">
      <c r="B20" s="189">
        <v>96385</v>
      </c>
      <c r="C20" s="101" t="str">
        <f>IFERROR(VLOOKUP($B20,'SINTETICO 06-2021'!$G:$M,2,FALSE),IFERROR(VLOOKUP($B20,'INSUMOS 06-2021'!$A:$F,2,FALSE),"CÓDIGO NÃO ENCONTRADO"))</f>
        <v>EXECUÇÃO E COMPACTAÇÃO DE ATERRO COM SOLO PREDOMINANTEMENTE ARGILOSO - EXCLUSIVE SOLO, ESCAVAÇÃO, CARGA E TRANSPORTE. AF_11/2019</v>
      </c>
      <c r="D20" s="190" t="str">
        <f>IFERROR(VLOOKUP($B20,'SINTETICO 06-2021'!$G:$M,3,FALSE),IFERROR(VLOOKUP($B20,'INSUMOS 06-2021'!$A:$F,3,FALSE),"CÓDIGO NÃO ENCONTRADO"))</f>
        <v>M3</v>
      </c>
      <c r="E20" s="192">
        <v>130.626</v>
      </c>
      <c r="F20" s="191">
        <v>0</v>
      </c>
      <c r="G20" s="246">
        <f t="shared" si="0"/>
        <v>0</v>
      </c>
    </row>
    <row r="21" spans="2:9" s="181" customFormat="1" x14ac:dyDescent="0.25">
      <c r="B21" s="168"/>
      <c r="C21" s="88"/>
      <c r="D21" s="89"/>
      <c r="E21" s="90"/>
      <c r="F21" s="91" t="s">
        <v>9676</v>
      </c>
      <c r="G21" s="169">
        <f>SUM(G17:G20)</f>
        <v>0</v>
      </c>
    </row>
    <row r="22" spans="2:9" s="181" customFormat="1" x14ac:dyDescent="0.25">
      <c r="B22" s="164" t="s">
        <v>9</v>
      </c>
      <c r="C22" s="74" t="s">
        <v>12278</v>
      </c>
      <c r="D22" s="73"/>
      <c r="E22" s="79"/>
      <c r="F22" s="82"/>
      <c r="G22" s="165"/>
    </row>
    <row r="23" spans="2:9" s="181" customFormat="1" ht="45" x14ac:dyDescent="0.25">
      <c r="B23" s="189">
        <v>102362</v>
      </c>
      <c r="C23" s="16" t="str">
        <f>IFERROR(VLOOKUP($B23,'SINTETICO 06-2021'!$G:$M,2,FALSE),IFERROR(VLOOKUP($B23,'INSUMOS 06-2021'!$A:$F,2,FALSE),"CÓDIGO NÃO ENCONTRADO"))</f>
        <v>ALAMBRADO PARA QUADRA POLIESPORTIVA, ESTRUTURADO POR TUBOS DE ACO GALVANIZADO, (MONTANTES COM DIAMETRO 2", TRAVESSAS E ESCORAS COM DIÂMETRO 1 ¼), COM TELA DE ARAME GALVANIZADO, FIO 14 BWG E MALHA QUADRADA 5X5CM (EXCETO MURETA). AF_03/2021</v>
      </c>
      <c r="D23" s="20" t="str">
        <f>IFERROR(VLOOKUP($B23,'SINTETICO 06-2021'!$G:$M,3,FALSE),IFERROR(VLOOKUP($B23,'INSUMOS 06-2021'!$A:$F,3,FALSE),"CÓDIGO NÃO ENCONTRADO"))</f>
        <v>M2</v>
      </c>
      <c r="E23" s="103">
        <v>213.17499999999998</v>
      </c>
      <c r="F23" s="83">
        <v>0</v>
      </c>
      <c r="G23" s="166">
        <f>IFERROR(ROUND(F23*E23,2),"CÓDIGO NÃO ENCONTRADO")</f>
        <v>0</v>
      </c>
    </row>
    <row r="24" spans="2:9" s="181" customFormat="1" ht="14.25" customHeight="1" x14ac:dyDescent="0.25">
      <c r="B24" s="189">
        <v>100726</v>
      </c>
      <c r="C24" s="16" t="str">
        <f>IFERROR(VLOOKUP($B24,'SINTETICO 06-2021'!$G:$M,2,FALSE),IFERROR(VLOOKUP($B24,'INSUMOS 06-2021'!$A:$F,2,FALSE),"CÓDIGO NÃO ENCONTRADO"))</f>
        <v>PINTURA COM TINTA ALQUÍDICA DE FUNDO E ACABAMENTO (ESMALTE SINTÉTICO GRAFITE) APLICADA A ROLO OU PINCEL SOBRE SUPERFÍCIES METÁLICAS (EXCETO PERFIL) EXECUTADO EM OBRA (POR DEMÃO). AF_01/2020</v>
      </c>
      <c r="D24" s="20" t="str">
        <f>IFERROR(VLOOKUP($B24,'SINTETICO 06-2021'!$G:$M,3,FALSE),IFERROR(VLOOKUP($B24,'INSUMOS 06-2021'!$A:$F,3,FALSE),"CÓDIGO NÃO ENCONTRADO"))</f>
        <v>M2</v>
      </c>
      <c r="E24" s="93">
        <v>53.293749999999996</v>
      </c>
      <c r="F24" s="83">
        <v>0</v>
      </c>
      <c r="G24" s="166">
        <f t="shared" ref="G24" si="1">IFERROR(ROUND(F24*E24,2),"CÓDIGO NÃO ENCONTRADO")</f>
        <v>0</v>
      </c>
    </row>
    <row r="25" spans="2:9" x14ac:dyDescent="0.25">
      <c r="B25" s="168"/>
      <c r="C25" s="88"/>
      <c r="D25" s="89"/>
      <c r="E25" s="90"/>
      <c r="F25" s="91" t="s">
        <v>9677</v>
      </c>
      <c r="G25" s="169">
        <f>SUM(G23:G24)</f>
        <v>0</v>
      </c>
    </row>
    <row r="26" spans="2:9" x14ac:dyDescent="0.25">
      <c r="B26" s="164" t="s">
        <v>16</v>
      </c>
      <c r="C26" s="75" t="s">
        <v>12044</v>
      </c>
      <c r="D26" s="73"/>
      <c r="E26" s="79"/>
      <c r="F26" s="84"/>
      <c r="G26" s="165"/>
    </row>
    <row r="27" spans="2:9" s="194" customFormat="1" ht="45" x14ac:dyDescent="0.25">
      <c r="B27" s="170">
        <v>100896</v>
      </c>
      <c r="C27" s="16" t="str">
        <f>IFERROR(VLOOKUP($B27,'SINTETICO 06-2021'!$G:$M,2,FALSE),IFERROR(VLOOKUP($B27,'INSUMOS 06-2021'!$A:$F,2,FALSE),"CÓDIGO NÃO ENCONTRADO"))</f>
        <v>ESTACA ESCAVADA MECANICAMENTE, SEM FLUIDO ESTABILIZANTE, COM 25CM DE DIÂMETRO, CONCRETO LANÇADO POR CAMINHÃO BETONEIRA (EXCLUSIVE MOBILIZAÇÃO E DESMOBILIZAÇÃO). AF_01/2020</v>
      </c>
      <c r="D27" s="20" t="str">
        <f>IFERROR(VLOOKUP($B27,'SINTETICO 06-2021'!$G:$M,3,FALSE),IFERROR(VLOOKUP($B27,'INSUMOS 06-2021'!$A:$F,3,FALSE),"CÓDIGO NÃO ENCONTRADO"))</f>
        <v>M</v>
      </c>
      <c r="E27" s="103">
        <v>167.14000000000001</v>
      </c>
      <c r="F27" s="83">
        <v>0</v>
      </c>
      <c r="G27" s="265">
        <f t="shared" ref="G27:G35" si="2">IFERROR(ROUND(F27*E27,2),"CÓDIGO NÃO ENCONTRADO")</f>
        <v>0</v>
      </c>
    </row>
    <row r="28" spans="2:9" s="194" customFormat="1" ht="30" x14ac:dyDescent="0.25">
      <c r="B28" s="170">
        <v>92777</v>
      </c>
      <c r="C28" s="16" t="str">
        <f>IFERROR(VLOOKUP($B28,'SINTETICO 06-2021'!$G:$M,2,FALSE),IFERROR(VLOOKUP($B28,'INSUMOS 06-2021'!$A:$F,2,FALSE),"CÓDIGO NÃO ENCONTRADO"))</f>
        <v>ARMAÇÃO DE PILAR OU VIGA DE UMA ESTRUTURA CONVENCIONAL DE CONCRETO ARMADO EM UMA EDIFICAÇÃO TÉRREA OU SOBRADO UTILIZANDO AÇO CA-50 DE 8,0 MM - MONTAGEM. AF_12/2015</v>
      </c>
      <c r="D28" s="20" t="str">
        <f>IFERROR(VLOOKUP($B28,'SINTETICO 06-2021'!$G:$M,3,FALSE),IFERROR(VLOOKUP($B28,'INSUMOS 06-2021'!$A:$F,3,FALSE),"CÓDIGO NÃO ENCONTRADO"))</f>
        <v>KG</v>
      </c>
      <c r="E28" s="103">
        <v>198.06090000000003</v>
      </c>
      <c r="F28" s="83">
        <v>0</v>
      </c>
      <c r="G28" s="265">
        <f t="shared" si="2"/>
        <v>0</v>
      </c>
    </row>
    <row r="29" spans="2:9" s="194" customFormat="1" ht="30" x14ac:dyDescent="0.25">
      <c r="B29" s="189">
        <v>93205</v>
      </c>
      <c r="C29" s="16" t="str">
        <f>IFERROR(VLOOKUP($B29,'SINTETICO 06-2021'!$G:$M,2,FALSE),IFERROR(VLOOKUP($B29,'INSUMOS 06-2021'!$A:$F,2,FALSE),"CÓDIGO NÃO ENCONTRADO"))</f>
        <v>CINTA DE AMARRAÇÃO DE ALVENARIA MOLDADA IN LOCO COM UTILIZAÇÃO DE BLOCOS CANALETA. AF_03/2016</v>
      </c>
      <c r="D29" s="20" t="str">
        <f>IFERROR(VLOOKUP($B29,'SINTETICO 06-2021'!$G:$M,3,FALSE),IFERROR(VLOOKUP($B29,'INSUMOS 06-2021'!$A:$F,3,FALSE),"CÓDIGO NÃO ENCONTRADO"))</f>
        <v>M</v>
      </c>
      <c r="E29" s="110">
        <v>217.71</v>
      </c>
      <c r="F29" s="83">
        <v>0</v>
      </c>
      <c r="G29" s="265">
        <f t="shared" si="2"/>
        <v>0</v>
      </c>
    </row>
    <row r="30" spans="2:9" s="194" customFormat="1" x14ac:dyDescent="0.25">
      <c r="B30" s="189">
        <v>98557</v>
      </c>
      <c r="C30" s="16" t="str">
        <f>IFERROR(VLOOKUP($B30,'SINTETICO 06-2021'!$G:$M,2,FALSE),IFERROR(VLOOKUP($B30,'INSUMOS 06-2021'!$A:$F,2,FALSE),"CÓDIGO NÃO ENCONTRADO"))</f>
        <v>IMPERMEABILIZAÇÃO DE SUPERFÍCIE COM EMULSÃO ASFÁLTICA, 2 DEMÃOS AF_06/2018</v>
      </c>
      <c r="D30" s="20" t="str">
        <f>IFERROR(VLOOKUP($B30,'SINTETICO 06-2021'!$G:$M,3,FALSE),IFERROR(VLOOKUP($B30,'INSUMOS 06-2021'!$A:$F,3,FALSE),"CÓDIGO NÃO ENCONTRADO"))</f>
        <v>M2</v>
      </c>
      <c r="E30" s="103">
        <v>43.542000000000002</v>
      </c>
      <c r="F30" s="83">
        <v>0</v>
      </c>
      <c r="G30" s="265">
        <f t="shared" ref="G30" si="3">IFERROR(ROUND(F30*E30,2),"CÓDIGO NÃO ENCONTRADO")</f>
        <v>0</v>
      </c>
    </row>
    <row r="31" spans="2:9" s="194" customFormat="1" ht="30" customHeight="1" x14ac:dyDescent="0.25">
      <c r="B31" s="189">
        <v>96524</v>
      </c>
      <c r="C31" s="16" t="str">
        <f>IFERROR(VLOOKUP($B31,'SINTETICO 06-2021'!$G:$M,2,FALSE),IFERROR(VLOOKUP($B31,'INSUMOS 06-2021'!$A:$F,2,FALSE),"CÓDIGO NÃO ENCONTRADO"))</f>
        <v>ESCAVAÇÃO MECANIZADA PARA VIGA BALDRAME, SEM PREVISÃO DE FÔRMA, COM MINI-ESCAVADEIRA. AF_06/2017</v>
      </c>
      <c r="D31" s="20" t="str">
        <f>IFERROR(VLOOKUP($B31,'SINTETICO 06-2021'!$G:$M,3,FALSE),IFERROR(VLOOKUP($B31,'INSUMOS 06-2021'!$A:$F,3,FALSE),"CÓDIGO NÃO ENCONTRADO"))</f>
        <v>M3</v>
      </c>
      <c r="E31" s="110">
        <v>6.5312999999999999</v>
      </c>
      <c r="F31" s="83">
        <v>0</v>
      </c>
      <c r="G31" s="265">
        <f t="shared" ref="G31" si="4">IFERROR(ROUND(F31*E31,2),"CÓDIGO NÃO ENCONTRADO")</f>
        <v>0</v>
      </c>
    </row>
    <row r="32" spans="2:9" s="194" customFormat="1" ht="30" x14ac:dyDescent="0.25">
      <c r="B32" s="189">
        <v>92423</v>
      </c>
      <c r="C32" s="16" t="str">
        <f>IFERROR(VLOOKUP($B32,'SINTETICO 06-2021'!$G:$M,2,FALSE),IFERROR(VLOOKUP($B32,'INSUMOS 06-2021'!$A:$F,2,FALSE),"CÓDIGO NÃO ENCONTRADO"))</f>
        <v>MONTAGEM E DESMONTAGEM DE FÔRMA DE PILARES RETANGULARES E ESTRUTURAS SIMILARES, PÉ-DIREITO SIMPLES, EM CHAPA DE MADEIRA COMPENSADA RESINADA, 6 UTILIZAÇÕES. AF_09/2020</v>
      </c>
      <c r="D32" s="20" t="str">
        <f>IFERROR(VLOOKUP($B32,'SINTETICO 06-2021'!$G:$M,3,FALSE),IFERROR(VLOOKUP($B32,'INSUMOS 06-2021'!$A:$F,3,FALSE),"CÓDIGO NÃO ENCONTRADO"))</f>
        <v>M2</v>
      </c>
      <c r="E32" s="103">
        <v>160.45440000000002</v>
      </c>
      <c r="F32" s="83">
        <v>0</v>
      </c>
      <c r="G32" s="265">
        <f t="shared" si="2"/>
        <v>0</v>
      </c>
    </row>
    <row r="33" spans="2:10" s="194" customFormat="1" ht="30" x14ac:dyDescent="0.25">
      <c r="B33" s="170">
        <v>92777</v>
      </c>
      <c r="C33" s="16" t="str">
        <f>IFERROR(VLOOKUP($B33,'SINTETICO 06-2021'!$G:$M,2,FALSE),IFERROR(VLOOKUP($B33,'INSUMOS 06-2021'!$A:$F,2,FALSE),"CÓDIGO NÃO ENCONTRADO"))</f>
        <v>ARMAÇÃO DE PILAR OU VIGA DE UMA ESTRUTURA CONVENCIONAL DE CONCRETO ARMADO EM UMA EDIFICAÇÃO TÉRREA OU SOBRADO UTILIZANDO AÇO CA-50 DE 8,0 MM - MONTAGEM. AF_12/2015</v>
      </c>
      <c r="D33" s="20" t="str">
        <f>IFERROR(VLOOKUP($B33,'SINTETICO 06-2021'!$G:$M,3,FALSE),IFERROR(VLOOKUP($B33,'INSUMOS 06-2021'!$A:$F,3,FALSE),"CÓDIGO NÃO ENCONTRADO"))</f>
        <v>KG</v>
      </c>
      <c r="E33" s="103">
        <v>435.73398000000003</v>
      </c>
      <c r="F33" s="83">
        <v>0</v>
      </c>
      <c r="G33" s="265">
        <f t="shared" ref="G33:G34" si="5">IFERROR(ROUND(F33*E33,2),"CÓDIGO NÃO ENCONTRADO")</f>
        <v>0</v>
      </c>
    </row>
    <row r="34" spans="2:10" s="194" customFormat="1" ht="30" x14ac:dyDescent="0.25">
      <c r="B34" s="170">
        <v>92775</v>
      </c>
      <c r="C34" s="16" t="str">
        <f>IFERROR(VLOOKUP($B34,'SINTETICO 06-2021'!$G:$M,2,FALSE),IFERROR(VLOOKUP($B34,'INSUMOS 06-2021'!$A:$F,2,FALSE),"CÓDIGO NÃO ENCONTRADO"))</f>
        <v>ARMAÇÃO DE PILAR OU VIGA DE UMA ESTRUTURA CONVENCIONAL DE CONCRETO ARMADO EM UMA EDIFICAÇÃO TÉRREA OU SOBRADO UTILIZANDO AÇO CA-60 DE 5,0 MM - MONTAGEM. AF_12/2015</v>
      </c>
      <c r="D34" s="20" t="str">
        <f>IFERROR(VLOOKUP($B34,'SINTETICO 06-2021'!$G:$M,3,FALSE),IFERROR(VLOOKUP($B34,'INSUMOS 06-2021'!$A:$F,3,FALSE),"CÓDIGO NÃO ENCONTRADO"))</f>
        <v>KG</v>
      </c>
      <c r="E34" s="103">
        <v>221.87500719999997</v>
      </c>
      <c r="F34" s="83">
        <v>0</v>
      </c>
      <c r="G34" s="265">
        <f t="shared" si="5"/>
        <v>0</v>
      </c>
    </row>
    <row r="35" spans="2:10" s="194" customFormat="1" ht="30" x14ac:dyDescent="0.25">
      <c r="B35" s="189">
        <v>94971</v>
      </c>
      <c r="C35" s="16" t="str">
        <f>IFERROR(VLOOKUP($B35,'SINTETICO 06-2021'!$G:$M,2,FALSE),IFERROR(VLOOKUP($B35,'INSUMOS 06-2021'!$A:$F,2,FALSE),"CÓDIGO NÃO ENCONTRADO"))</f>
        <v>CONCRETO FCK = 25MPA, TRAÇO 1:2,3:2,7 (EM MASSA SECA DE CIMENTO/ AREIA MÉDIA/ BRITA 1) - PREPARO MECÂNICO COM BETONEIRA 600 L. AF_05/2021</v>
      </c>
      <c r="D35" s="20" t="str">
        <f>IFERROR(VLOOKUP($B35,'SINTETICO 06-2021'!$G:$M,3,FALSE),IFERROR(VLOOKUP($B35,'INSUMOS 06-2021'!$A:$F,3,FALSE),"CÓDIGO NÃO ENCONTRADO"))</f>
        <v>M3</v>
      </c>
      <c r="E35" s="103">
        <v>10.028400000000001</v>
      </c>
      <c r="F35" s="83">
        <v>0</v>
      </c>
      <c r="G35" s="265">
        <f t="shared" si="2"/>
        <v>0</v>
      </c>
    </row>
    <row r="36" spans="2:10" s="98" customFormat="1" ht="45" x14ac:dyDescent="0.25">
      <c r="B36" s="189">
        <v>87465</v>
      </c>
      <c r="C36" s="16" t="str">
        <f>IFERROR(VLOOKUP($B36,'SINTETICO 06-2021'!$G:$M,2,FALSE),IFERROR(VLOOKUP($B36,'INSUMOS 06-2021'!$A:$F,2,FALSE),"CÓDIGO NÃO ENCONTRADO"))</f>
        <v>ALVENARIA DE VEDAÇÃO DE BLOCOS VAZADOS DE CONCRETO DE 9X19X39CM (ESPESSURA 9CM) DE PAREDES COM ÁREA LÍQUIDA MAIOR OU IGUAL A 6M² COM VÃOS E ARGAMASSA DE ASSENTAMENTO COM PREPARO EM BETONEIRA. AF_06/2014</v>
      </c>
      <c r="D36" s="20" t="str">
        <f>IFERROR(VLOOKUP($B36,'SINTETICO 06-2021'!$G:$M,3,FALSE),IFERROR(VLOOKUP($B36,'INSUMOS 06-2021'!$A:$F,3,FALSE),"CÓDIGO NÃO ENCONTRADO"))</f>
        <v>M2</v>
      </c>
      <c r="E36" s="103">
        <v>653.13</v>
      </c>
      <c r="F36" s="83">
        <v>0</v>
      </c>
      <c r="G36" s="246">
        <f t="shared" ref="G36:G37" si="6">IFERROR(ROUND(F36*E36,2),"CÓDIGO NÃO ENCONTRADO")</f>
        <v>0</v>
      </c>
    </row>
    <row r="37" spans="2:10" s="87" customFormat="1" ht="30" x14ac:dyDescent="0.25">
      <c r="B37" s="156">
        <v>88412</v>
      </c>
      <c r="C37" s="16" t="str">
        <f>IFERROR(VLOOKUP($B37,'SINTETICO 06-2021'!$G:$M,2,FALSE),IFERROR(VLOOKUP($B37,'INSUMOS 06-2021'!$A:$F,2,FALSE),"CÓDIGO NÃO ENCONTRADO"))</f>
        <v>APLICAÇÃO MANUAL DE FUNDO SELADOR ACRÍLICO EM PANOS CEGOS DE FACHADA (SEM PRESENÇA DE VÃOS) DE EDIFÍCIOS DE MÚLTIPLOS PAVIMENTOS. AF_06/2014</v>
      </c>
      <c r="D37" s="20" t="str">
        <f>IFERROR(VLOOKUP($B37,'SINTETICO 06-2021'!$G:$M,3,FALSE),IFERROR(VLOOKUP($B37,'INSUMOS 06-2021'!$A:$F,3,FALSE),"CÓDIGO NÃO ENCONTRADO"))</f>
        <v>M2</v>
      </c>
      <c r="E37" s="103">
        <v>1306.26</v>
      </c>
      <c r="F37" s="83">
        <v>0</v>
      </c>
      <c r="G37" s="166">
        <f t="shared" si="6"/>
        <v>0</v>
      </c>
    </row>
    <row r="38" spans="2:10" s="213" customFormat="1" ht="30" x14ac:dyDescent="0.25">
      <c r="B38" s="156" t="str">
        <f>'COMPOSIÇÕES '!A7</f>
        <v>CPU 01/SLU/DF</v>
      </c>
      <c r="C38" s="16" t="str">
        <f>'COMPOSIÇÕES '!B7</f>
        <v>CONCERTINA CLIPADA (DUPLA) EM ACO GALVANIZADO DE ALTA RESISTENCIA- FORNECIMENTO E INSTALAÇÃO</v>
      </c>
      <c r="D38" s="20" t="str">
        <f>'COMPOSIÇÕES '!D7</f>
        <v>M</v>
      </c>
      <c r="E38" s="103">
        <v>302.98</v>
      </c>
      <c r="F38" s="83" t="s">
        <v>12537</v>
      </c>
      <c r="G38" s="424" t="s">
        <v>12537</v>
      </c>
      <c r="I38" s="188"/>
    </row>
    <row r="39" spans="2:10" s="185" customFormat="1" ht="15" customHeight="1" x14ac:dyDescent="0.25">
      <c r="B39" s="168"/>
      <c r="C39" s="88"/>
      <c r="D39" s="89"/>
      <c r="E39" s="90"/>
      <c r="F39" s="91" t="s">
        <v>9678</v>
      </c>
      <c r="G39" s="214">
        <f>SUM(G27:G38)</f>
        <v>0</v>
      </c>
    </row>
    <row r="40" spans="2:10" s="97" customFormat="1" ht="30" x14ac:dyDescent="0.25">
      <c r="B40" s="171"/>
      <c r="C40" s="104"/>
      <c r="D40" s="105"/>
      <c r="E40" s="106"/>
      <c r="F40" s="107" t="s">
        <v>9679</v>
      </c>
      <c r="G40" s="215">
        <f>G39+G21+G14+G25</f>
        <v>0</v>
      </c>
      <c r="J40" s="188"/>
    </row>
    <row r="41" spans="2:10" x14ac:dyDescent="0.25">
      <c r="B41" s="172"/>
      <c r="C41" s="17"/>
      <c r="D41" s="5"/>
      <c r="E41" s="18"/>
      <c r="F41" s="263" t="s">
        <v>1</v>
      </c>
      <c r="G41" s="173">
        <f>'E - BDI'!$F$26</f>
        <v>0.2214117647058822</v>
      </c>
    </row>
    <row r="42" spans="2:10" s="98" customFormat="1" x14ac:dyDescent="0.25">
      <c r="B42" s="288" t="s">
        <v>9079</v>
      </c>
      <c r="C42" s="289"/>
      <c r="D42" s="289"/>
      <c r="E42" s="289"/>
      <c r="F42" s="290"/>
      <c r="G42" s="251">
        <f>G40*(1+G41)</f>
        <v>0</v>
      </c>
    </row>
    <row r="43" spans="2:10" s="98" customFormat="1" x14ac:dyDescent="0.25">
      <c r="B43" s="174"/>
      <c r="C43" s="148"/>
      <c r="D43" s="109"/>
      <c r="E43" s="148"/>
      <c r="F43" s="149"/>
      <c r="G43" s="175"/>
    </row>
    <row r="44" spans="2:10" s="185" customFormat="1" x14ac:dyDescent="0.25">
      <c r="B44" s="174"/>
      <c r="C44" s="148"/>
      <c r="D44" s="109"/>
      <c r="E44" s="148"/>
      <c r="F44" s="149"/>
      <c r="G44" s="175"/>
    </row>
    <row r="45" spans="2:10" s="98" customFormat="1" x14ac:dyDescent="0.25">
      <c r="B45" s="174"/>
      <c r="C45" s="148"/>
      <c r="D45" s="109"/>
      <c r="E45" s="148"/>
      <c r="F45" s="149"/>
      <c r="G45" s="175"/>
    </row>
    <row r="46" spans="2:10" s="98" customFormat="1" x14ac:dyDescent="0.25">
      <c r="B46" s="174"/>
      <c r="C46" s="148"/>
      <c r="D46" s="109"/>
      <c r="E46" s="148"/>
      <c r="F46" s="149"/>
      <c r="G46" s="175"/>
    </row>
    <row r="47" spans="2:10" s="185" customFormat="1" x14ac:dyDescent="0.25">
      <c r="B47" s="174"/>
      <c r="C47" s="148"/>
      <c r="D47" s="109"/>
      <c r="E47" s="148"/>
      <c r="F47" s="149"/>
      <c r="G47" s="175"/>
    </row>
    <row r="48" spans="2:10" s="98" customFormat="1" x14ac:dyDescent="0.25">
      <c r="B48" s="174"/>
      <c r="C48" s="148"/>
      <c r="D48" s="109"/>
      <c r="E48" s="148"/>
      <c r="F48" s="149"/>
      <c r="G48" s="175"/>
    </row>
    <row r="49" spans="2:7" s="98" customFormat="1" x14ac:dyDescent="0.25">
      <c r="B49" s="174"/>
      <c r="C49" s="148"/>
      <c r="D49" s="109"/>
      <c r="E49" s="148"/>
      <c r="F49" s="149"/>
      <c r="G49" s="175"/>
    </row>
    <row r="50" spans="2:7" s="98" customFormat="1" x14ac:dyDescent="0.25">
      <c r="B50" s="174"/>
      <c r="C50" s="148"/>
      <c r="D50" s="109"/>
      <c r="E50" s="148"/>
      <c r="F50" s="149"/>
      <c r="G50" s="175"/>
    </row>
    <row r="51" spans="2:7" s="98" customFormat="1" ht="15.75" thickBot="1" x14ac:dyDescent="0.3">
      <c r="B51" s="176"/>
      <c r="C51" s="177"/>
      <c r="D51" s="178"/>
      <c r="E51" s="177"/>
      <c r="F51" s="179"/>
      <c r="G51" s="180"/>
    </row>
    <row r="52" spans="2:7" s="98" customFormat="1" x14ac:dyDescent="0.25">
      <c r="B52" s="248"/>
      <c r="C52" s="148"/>
      <c r="D52" s="109"/>
      <c r="E52" s="148"/>
      <c r="F52" s="149"/>
      <c r="G52" s="249"/>
    </row>
    <row r="53" spans="2:7" s="98" customFormat="1" x14ac:dyDescent="0.25">
      <c r="B53" s="248"/>
      <c r="C53" s="148"/>
      <c r="D53" s="109"/>
      <c r="E53" s="148"/>
      <c r="F53" s="149"/>
      <c r="G53" s="249"/>
    </row>
    <row r="54" spans="2:7" s="98" customFormat="1" x14ac:dyDescent="0.25">
      <c r="B54" s="248"/>
      <c r="C54" s="148"/>
      <c r="D54" s="109"/>
      <c r="E54" s="148"/>
      <c r="F54" s="149"/>
      <c r="G54" s="249"/>
    </row>
    <row r="55" spans="2:7" s="98" customFormat="1" x14ac:dyDescent="0.25">
      <c r="B55" s="248"/>
      <c r="C55" s="148"/>
      <c r="D55" s="109"/>
      <c r="E55" s="148"/>
      <c r="F55" s="149"/>
      <c r="G55" s="249"/>
    </row>
    <row r="56" spans="2:7" s="114" customFormat="1" ht="45" customHeight="1" x14ac:dyDescent="0.25">
      <c r="B56" s="1"/>
      <c r="C56" s="15"/>
      <c r="D56" s="2"/>
      <c r="E56" s="15"/>
      <c r="F56" s="80"/>
      <c r="G56" s="85"/>
    </row>
    <row r="57" spans="2:7" s="145" customFormat="1" x14ac:dyDescent="0.25">
      <c r="B57" s="1"/>
      <c r="C57" s="15"/>
      <c r="D57" s="2"/>
      <c r="E57" s="15"/>
      <c r="F57" s="80"/>
      <c r="G57" s="85"/>
    </row>
    <row r="58" spans="2:7" s="145" customFormat="1" ht="30" customHeight="1" x14ac:dyDescent="0.25">
      <c r="B58" s="1"/>
      <c r="C58" s="15"/>
      <c r="D58" s="2"/>
      <c r="E58" s="15"/>
      <c r="F58" s="80"/>
      <c r="G58" s="85"/>
    </row>
    <row r="59" spans="2:7" s="114" customFormat="1" x14ac:dyDescent="0.25">
      <c r="B59" s="1"/>
      <c r="C59" s="15"/>
      <c r="D59" s="2"/>
      <c r="E59" s="15"/>
      <c r="F59" s="80"/>
      <c r="G59" s="85"/>
    </row>
    <row r="60" spans="2:7" s="114" customFormat="1" x14ac:dyDescent="0.25">
      <c r="B60" s="1"/>
      <c r="C60" s="15"/>
      <c r="D60" s="2"/>
      <c r="E60" s="15"/>
      <c r="F60" s="80"/>
      <c r="G60" s="85"/>
    </row>
    <row r="61" spans="2:7" s="114" customFormat="1" x14ac:dyDescent="0.25">
      <c r="B61" s="1"/>
      <c r="C61" s="15"/>
      <c r="D61" s="2"/>
      <c r="E61" s="15"/>
      <c r="F61" s="80"/>
      <c r="G61" s="85"/>
    </row>
    <row r="62" spans="2:7" s="98" customFormat="1" x14ac:dyDescent="0.25">
      <c r="B62" s="1"/>
      <c r="C62" s="15"/>
      <c r="D62" s="2"/>
      <c r="E62" s="15"/>
      <c r="F62" s="80"/>
      <c r="G62" s="85"/>
    </row>
    <row r="63" spans="2:7" s="98" customFormat="1" x14ac:dyDescent="0.25">
      <c r="B63" s="1"/>
      <c r="C63" s="15"/>
      <c r="D63" s="2"/>
      <c r="E63" s="15"/>
      <c r="F63" s="80"/>
      <c r="G63" s="85"/>
    </row>
    <row r="64" spans="2:7" s="98" customFormat="1" x14ac:dyDescent="0.25">
      <c r="B64" s="1"/>
      <c r="C64" s="15"/>
      <c r="D64" s="2"/>
      <c r="E64" s="15"/>
      <c r="F64" s="80"/>
      <c r="G64" s="85"/>
    </row>
    <row r="65" spans="2:7" s="98" customFormat="1" x14ac:dyDescent="0.25">
      <c r="B65" s="1"/>
      <c r="C65" s="15"/>
      <c r="D65" s="2"/>
      <c r="E65" s="15"/>
      <c r="F65" s="80"/>
      <c r="G65" s="85"/>
    </row>
    <row r="67" spans="2:7" s="87" customFormat="1" x14ac:dyDescent="0.25">
      <c r="B67" s="1"/>
      <c r="C67" s="15"/>
      <c r="D67" s="2"/>
      <c r="E67" s="15"/>
      <c r="F67" s="80"/>
      <c r="G67" s="85"/>
    </row>
    <row r="69" spans="2:7" s="97" customFormat="1" x14ac:dyDescent="0.25">
      <c r="B69" s="1"/>
      <c r="C69" s="15"/>
      <c r="D69" s="2"/>
      <c r="E69" s="15"/>
      <c r="F69" s="80"/>
      <c r="G69" s="85"/>
    </row>
    <row r="70" spans="2:7" s="96" customFormat="1" x14ac:dyDescent="0.25">
      <c r="B70" s="1"/>
      <c r="C70" s="15"/>
      <c r="D70" s="2"/>
      <c r="E70" s="15"/>
      <c r="F70" s="80"/>
      <c r="G70" s="85"/>
    </row>
    <row r="72" spans="2:7" s="98" customFormat="1" x14ac:dyDescent="0.25">
      <c r="B72" s="1"/>
      <c r="C72" s="15"/>
      <c r="D72" s="2"/>
      <c r="E72" s="15"/>
      <c r="F72" s="80"/>
      <c r="G72" s="85"/>
    </row>
    <row r="73" spans="2:7" s="87" customFormat="1" x14ac:dyDescent="0.25">
      <c r="B73" s="1"/>
      <c r="C73" s="15"/>
      <c r="D73" s="2"/>
      <c r="E73" s="15"/>
      <c r="F73" s="80"/>
      <c r="G73" s="85"/>
    </row>
    <row r="74" spans="2:7" s="87" customFormat="1" x14ac:dyDescent="0.25">
      <c r="B74" s="1"/>
      <c r="C74" s="15"/>
      <c r="D74" s="2"/>
      <c r="E74" s="15"/>
      <c r="F74" s="80"/>
      <c r="G74" s="85"/>
    </row>
    <row r="75" spans="2:7" s="96" customFormat="1" x14ac:dyDescent="0.25">
      <c r="B75" s="1"/>
      <c r="C75" s="15"/>
      <c r="D75" s="2"/>
      <c r="E75" s="15"/>
      <c r="F75" s="80"/>
      <c r="G75" s="85"/>
    </row>
    <row r="76" spans="2:7" s="98" customFormat="1" x14ac:dyDescent="0.25">
      <c r="B76" s="1"/>
      <c r="C76" s="15"/>
      <c r="D76" s="2"/>
      <c r="E76" s="15"/>
      <c r="F76" s="80"/>
      <c r="G76" s="85"/>
    </row>
    <row r="77" spans="2:7" s="98" customFormat="1" x14ac:dyDescent="0.25">
      <c r="B77" s="1"/>
      <c r="C77" s="15"/>
      <c r="D77" s="2"/>
      <c r="E77" s="15"/>
      <c r="F77" s="80"/>
      <c r="G77" s="85"/>
    </row>
    <row r="78" spans="2:7" s="114" customFormat="1" x14ac:dyDescent="0.25">
      <c r="B78" s="1"/>
      <c r="C78" s="15"/>
      <c r="D78" s="2"/>
      <c r="E78" s="15"/>
      <c r="F78" s="80"/>
      <c r="G78" s="85"/>
    </row>
    <row r="79" spans="2:7" s="145" customFormat="1" x14ac:dyDescent="0.25">
      <c r="B79" s="1"/>
      <c r="C79" s="15"/>
      <c r="D79" s="2"/>
      <c r="E79" s="15"/>
      <c r="F79" s="80"/>
      <c r="G79" s="85"/>
    </row>
    <row r="80" spans="2:7" s="145" customFormat="1" x14ac:dyDescent="0.25">
      <c r="B80" s="1"/>
      <c r="C80" s="15"/>
      <c r="D80" s="2"/>
      <c r="E80" s="15"/>
      <c r="F80" s="80"/>
      <c r="G80" s="85"/>
    </row>
    <row r="81" spans="2:7" s="114" customFormat="1" ht="36" customHeight="1" x14ac:dyDescent="0.25">
      <c r="B81" s="1"/>
      <c r="C81" s="15"/>
      <c r="D81" s="2"/>
      <c r="E81" s="15"/>
      <c r="F81" s="80"/>
      <c r="G81" s="85"/>
    </row>
    <row r="82" spans="2:7" s="114" customFormat="1" x14ac:dyDescent="0.25">
      <c r="B82" s="1"/>
      <c r="C82" s="15"/>
      <c r="D82" s="2"/>
      <c r="E82" s="15"/>
      <c r="F82" s="80"/>
      <c r="G82" s="85"/>
    </row>
    <row r="83" spans="2:7" s="114" customFormat="1" x14ac:dyDescent="0.25">
      <c r="B83" s="1"/>
      <c r="C83" s="15"/>
      <c r="D83" s="2"/>
      <c r="E83" s="15"/>
      <c r="F83" s="80"/>
      <c r="G83" s="85"/>
    </row>
    <row r="84" spans="2:7" s="114" customFormat="1" x14ac:dyDescent="0.25">
      <c r="B84" s="1"/>
      <c r="C84" s="15"/>
      <c r="D84" s="2"/>
      <c r="E84" s="15"/>
      <c r="F84" s="80"/>
      <c r="G84" s="85"/>
    </row>
    <row r="85" spans="2:7" s="114" customFormat="1" ht="36" customHeight="1" x14ac:dyDescent="0.25">
      <c r="B85" s="1"/>
      <c r="C85" s="15"/>
      <c r="D85" s="2"/>
      <c r="E85" s="15"/>
      <c r="F85" s="80"/>
      <c r="G85" s="85"/>
    </row>
    <row r="86" spans="2:7" s="98" customFormat="1" ht="36" customHeight="1" x14ac:dyDescent="0.25">
      <c r="B86" s="1"/>
      <c r="C86" s="15"/>
      <c r="D86" s="2"/>
      <c r="E86" s="15"/>
      <c r="F86" s="80"/>
      <c r="G86" s="85"/>
    </row>
    <row r="91" spans="2:7" ht="39" customHeight="1" x14ac:dyDescent="0.25"/>
    <row r="93" spans="2:7" s="98" customFormat="1" x14ac:dyDescent="0.25">
      <c r="B93" s="1"/>
      <c r="C93" s="15"/>
      <c r="D93" s="2"/>
      <c r="E93" s="15"/>
      <c r="F93" s="80"/>
      <c r="G93" s="85"/>
    </row>
    <row r="94" spans="2:7" s="95" customFormat="1" x14ac:dyDescent="0.25">
      <c r="B94" s="1"/>
      <c r="C94" s="15"/>
      <c r="D94" s="2"/>
      <c r="E94" s="15"/>
      <c r="F94" s="80"/>
      <c r="G94" s="85"/>
    </row>
    <row r="96" spans="2:7" s="98" customFormat="1" x14ac:dyDescent="0.25">
      <c r="B96" s="1"/>
      <c r="C96" s="15"/>
      <c r="D96" s="2"/>
      <c r="E96" s="15"/>
      <c r="F96" s="80"/>
      <c r="G96" s="85"/>
    </row>
    <row r="97" spans="2:7" s="146" customFormat="1" x14ac:dyDescent="0.25">
      <c r="B97" s="1"/>
      <c r="C97" s="15"/>
      <c r="D97" s="2"/>
      <c r="E97" s="15"/>
      <c r="F97" s="80"/>
      <c r="G97" s="85"/>
    </row>
    <row r="98" spans="2:7" s="102" customFormat="1" x14ac:dyDescent="0.25">
      <c r="B98" s="1"/>
      <c r="C98" s="15"/>
      <c r="D98" s="2"/>
      <c r="E98" s="15"/>
      <c r="F98" s="80"/>
      <c r="G98" s="85"/>
    </row>
    <row r="100" spans="2:7" s="92" customFormat="1" x14ac:dyDescent="0.25">
      <c r="B100" s="1"/>
      <c r="C100" s="15"/>
      <c r="D100" s="2"/>
      <c r="E100" s="15"/>
      <c r="F100" s="80"/>
      <c r="G100" s="85"/>
    </row>
    <row r="101" spans="2:7" s="92" customFormat="1" x14ac:dyDescent="0.25">
      <c r="B101" s="1"/>
      <c r="C101" s="15"/>
      <c r="D101" s="2"/>
      <c r="E101" s="15"/>
      <c r="F101" s="80"/>
      <c r="G101" s="85"/>
    </row>
    <row r="102" spans="2:7" s="92" customFormat="1" x14ac:dyDescent="0.25">
      <c r="B102" s="1"/>
      <c r="C102" s="15"/>
      <c r="D102" s="2"/>
      <c r="E102" s="15"/>
      <c r="F102" s="80"/>
      <c r="G102" s="85"/>
    </row>
    <row r="103" spans="2:7" s="92" customFormat="1" ht="30" customHeight="1" x14ac:dyDescent="0.25">
      <c r="B103" s="1"/>
      <c r="C103" s="15"/>
      <c r="D103" s="2"/>
      <c r="E103" s="15"/>
      <c r="F103" s="80"/>
      <c r="G103" s="85"/>
    </row>
    <row r="104" spans="2:7" s="92" customFormat="1" x14ac:dyDescent="0.25">
      <c r="B104" s="1"/>
      <c r="C104" s="15"/>
      <c r="D104" s="2"/>
      <c r="E104" s="15"/>
      <c r="F104" s="80"/>
      <c r="G104" s="85"/>
    </row>
    <row r="105" spans="2:7" s="97" customFormat="1" x14ac:dyDescent="0.25">
      <c r="B105" s="1"/>
      <c r="C105" s="15"/>
      <c r="D105" s="2"/>
      <c r="E105" s="15"/>
      <c r="F105" s="80"/>
      <c r="G105" s="85"/>
    </row>
    <row r="107" spans="2:7" s="97" customFormat="1" x14ac:dyDescent="0.25">
      <c r="B107" s="1"/>
      <c r="C107" s="15"/>
      <c r="D107" s="2"/>
      <c r="E107" s="15"/>
      <c r="F107" s="80"/>
      <c r="G107" s="85"/>
    </row>
    <row r="108" spans="2:7" s="98" customFormat="1" x14ac:dyDescent="0.25">
      <c r="B108" s="1"/>
      <c r="C108" s="15"/>
      <c r="D108" s="2"/>
      <c r="E108" s="15"/>
      <c r="F108" s="80"/>
      <c r="G108" s="85"/>
    </row>
    <row r="109" spans="2:7" s="97" customFormat="1" x14ac:dyDescent="0.25">
      <c r="B109" s="1"/>
      <c r="C109" s="15"/>
      <c r="D109" s="2"/>
      <c r="E109" s="15"/>
      <c r="F109" s="80"/>
      <c r="G109" s="85"/>
    </row>
    <row r="110" spans="2:7" s="97" customFormat="1" x14ac:dyDescent="0.25">
      <c r="B110" s="1"/>
      <c r="C110" s="15"/>
      <c r="D110" s="2"/>
      <c r="E110" s="15"/>
      <c r="F110" s="80"/>
      <c r="G110" s="85"/>
    </row>
    <row r="111" spans="2:7" s="97" customFormat="1" x14ac:dyDescent="0.25">
      <c r="B111" s="1"/>
      <c r="C111" s="15"/>
      <c r="D111" s="2"/>
      <c r="E111" s="15"/>
      <c r="F111" s="80"/>
      <c r="G111" s="85"/>
    </row>
    <row r="113" spans="2:7" s="98" customFormat="1" x14ac:dyDescent="0.25">
      <c r="B113" s="1"/>
      <c r="C113" s="15"/>
      <c r="D113" s="2"/>
      <c r="E113" s="15"/>
      <c r="F113" s="80"/>
      <c r="G113" s="85"/>
    </row>
    <row r="115" spans="2:7" s="97" customFormat="1" x14ac:dyDescent="0.25">
      <c r="B115" s="1"/>
      <c r="C115" s="15"/>
      <c r="D115" s="2"/>
      <c r="E115" s="15"/>
      <c r="F115" s="80"/>
      <c r="G115" s="85"/>
    </row>
    <row r="116" spans="2:7" s="97" customFormat="1" x14ac:dyDescent="0.25">
      <c r="B116" s="1"/>
      <c r="C116" s="15"/>
      <c r="D116" s="2"/>
      <c r="E116" s="15"/>
      <c r="F116" s="80"/>
      <c r="G116" s="85"/>
    </row>
    <row r="117" spans="2:7" s="187" customFormat="1" ht="30" customHeight="1" x14ac:dyDescent="0.25">
      <c r="B117" s="1"/>
      <c r="C117" s="15"/>
      <c r="D117" s="2"/>
      <c r="E117" s="15"/>
      <c r="F117" s="80"/>
      <c r="G117" s="85"/>
    </row>
    <row r="118" spans="2:7" s="187" customFormat="1" x14ac:dyDescent="0.25">
      <c r="B118" s="1"/>
      <c r="C118" s="15"/>
      <c r="D118" s="2"/>
      <c r="E118" s="15"/>
      <c r="F118" s="80"/>
      <c r="G118" s="85"/>
    </row>
    <row r="119" spans="2:7" s="97" customFormat="1" x14ac:dyDescent="0.25">
      <c r="B119" s="1"/>
      <c r="C119" s="15"/>
      <c r="D119" s="2"/>
      <c r="E119" s="15"/>
      <c r="F119" s="80"/>
      <c r="G119" s="85"/>
    </row>
    <row r="120" spans="2:7" s="98" customFormat="1" x14ac:dyDescent="0.25">
      <c r="B120" s="1"/>
      <c r="C120" s="15"/>
      <c r="D120" s="2"/>
      <c r="E120" s="15"/>
      <c r="F120" s="80"/>
      <c r="G120" s="85"/>
    </row>
    <row r="121" spans="2:7" s="97" customFormat="1" x14ac:dyDescent="0.25">
      <c r="B121" s="1"/>
      <c r="C121" s="15"/>
      <c r="D121" s="2"/>
      <c r="E121" s="15"/>
      <c r="F121" s="80"/>
      <c r="G121" s="85"/>
    </row>
    <row r="122" spans="2:7" s="97" customFormat="1" x14ac:dyDescent="0.25">
      <c r="B122" s="1"/>
      <c r="C122" s="15"/>
      <c r="D122" s="2"/>
      <c r="E122" s="15"/>
      <c r="F122" s="80"/>
      <c r="G122" s="85"/>
    </row>
    <row r="123" spans="2:7" s="97" customFormat="1" x14ac:dyDescent="0.25">
      <c r="B123" s="1"/>
      <c r="C123" s="15"/>
      <c r="D123" s="2"/>
      <c r="E123" s="15"/>
      <c r="F123" s="80"/>
      <c r="G123" s="85"/>
    </row>
    <row r="124" spans="2:7" s="98" customFormat="1" x14ac:dyDescent="0.25">
      <c r="B124" s="1"/>
      <c r="C124" s="15"/>
      <c r="D124" s="2"/>
      <c r="E124" s="15"/>
      <c r="F124" s="80"/>
      <c r="G124" s="85"/>
    </row>
    <row r="125" spans="2:7" s="97" customFormat="1" ht="39.75" customHeight="1" x14ac:dyDescent="0.25">
      <c r="B125" s="1"/>
      <c r="C125" s="15"/>
      <c r="D125" s="2"/>
      <c r="E125" s="15"/>
      <c r="F125" s="80"/>
      <c r="G125" s="85"/>
    </row>
    <row r="126" spans="2:7" s="183" customFormat="1" ht="42" customHeight="1" x14ac:dyDescent="0.25">
      <c r="B126" s="1"/>
      <c r="C126" s="15"/>
      <c r="D126" s="2"/>
      <c r="E126" s="15"/>
      <c r="F126" s="80"/>
      <c r="G126" s="85"/>
    </row>
    <row r="127" spans="2:7" s="183" customFormat="1" x14ac:dyDescent="0.25">
      <c r="B127" s="1"/>
      <c r="C127" s="15"/>
      <c r="D127" s="2"/>
      <c r="E127" s="15"/>
      <c r="F127" s="80"/>
      <c r="G127" s="85"/>
    </row>
    <row r="128" spans="2:7" s="97" customFormat="1" x14ac:dyDescent="0.25">
      <c r="B128" s="1"/>
      <c r="C128" s="15"/>
      <c r="D128" s="2"/>
      <c r="E128" s="15"/>
      <c r="F128" s="80"/>
      <c r="G128" s="85"/>
    </row>
    <row r="129" spans="2:7" s="97" customFormat="1" x14ac:dyDescent="0.25">
      <c r="B129" s="1"/>
      <c r="C129" s="15"/>
      <c r="D129" s="2"/>
      <c r="E129" s="15"/>
      <c r="F129" s="80"/>
      <c r="G129" s="85"/>
    </row>
    <row r="130" spans="2:7" s="97" customFormat="1" x14ac:dyDescent="0.25">
      <c r="B130" s="1"/>
      <c r="C130" s="15"/>
      <c r="D130" s="2"/>
      <c r="E130" s="15"/>
      <c r="F130" s="80"/>
      <c r="G130" s="85"/>
    </row>
    <row r="131" spans="2:7" s="97" customFormat="1" x14ac:dyDescent="0.25">
      <c r="B131" s="1"/>
      <c r="C131" s="15"/>
      <c r="D131" s="2"/>
      <c r="E131" s="15"/>
      <c r="F131" s="80"/>
      <c r="G131" s="85"/>
    </row>
    <row r="132" spans="2:7" s="183" customFormat="1" x14ac:dyDescent="0.25">
      <c r="B132" s="1"/>
      <c r="C132" s="15"/>
      <c r="D132" s="2"/>
      <c r="E132" s="15"/>
      <c r="F132" s="80"/>
      <c r="G132" s="85"/>
    </row>
    <row r="133" spans="2:7" s="97" customFormat="1" x14ac:dyDescent="0.25">
      <c r="B133" s="1"/>
      <c r="C133" s="15"/>
      <c r="D133" s="2"/>
      <c r="E133" s="15"/>
      <c r="F133" s="80"/>
      <c r="G133" s="85"/>
    </row>
    <row r="134" spans="2:7" s="97" customFormat="1" x14ac:dyDescent="0.25">
      <c r="B134" s="1"/>
      <c r="C134" s="15"/>
      <c r="D134" s="2"/>
      <c r="E134" s="15"/>
      <c r="F134" s="80"/>
      <c r="G134" s="85"/>
    </row>
    <row r="135" spans="2:7" s="97" customFormat="1" x14ac:dyDescent="0.25">
      <c r="B135" s="1"/>
      <c r="C135" s="15"/>
      <c r="D135" s="2"/>
      <c r="E135" s="15"/>
      <c r="F135" s="80"/>
      <c r="G135" s="85"/>
    </row>
    <row r="136" spans="2:7" s="97" customFormat="1" x14ac:dyDescent="0.25">
      <c r="B136" s="1"/>
      <c r="C136" s="15"/>
      <c r="D136" s="2"/>
      <c r="E136" s="15"/>
      <c r="F136" s="80"/>
      <c r="G136" s="85"/>
    </row>
    <row r="137" spans="2:7" s="97" customFormat="1" x14ac:dyDescent="0.25">
      <c r="B137" s="1"/>
      <c r="C137" s="15"/>
      <c r="D137" s="2"/>
      <c r="E137" s="15"/>
      <c r="F137" s="80"/>
      <c r="G137" s="85"/>
    </row>
    <row r="138" spans="2:7" s="97" customFormat="1" x14ac:dyDescent="0.25">
      <c r="B138" s="1"/>
      <c r="C138" s="15"/>
      <c r="D138" s="2"/>
      <c r="E138" s="15"/>
      <c r="F138" s="80"/>
      <c r="G138" s="85"/>
    </row>
    <row r="139" spans="2:7" s="97" customFormat="1" x14ac:dyDescent="0.25">
      <c r="B139" s="1"/>
      <c r="C139" s="15"/>
      <c r="D139" s="2"/>
      <c r="E139" s="15"/>
      <c r="F139" s="80"/>
      <c r="G139" s="85"/>
    </row>
    <row r="140" spans="2:7" s="97" customFormat="1" x14ac:dyDescent="0.25">
      <c r="B140" s="1"/>
      <c r="C140" s="15"/>
      <c r="D140" s="2"/>
      <c r="E140" s="15"/>
      <c r="F140" s="80"/>
      <c r="G140" s="85"/>
    </row>
    <row r="141" spans="2:7" s="97" customFormat="1" x14ac:dyDescent="0.25">
      <c r="B141" s="1"/>
      <c r="C141" s="15"/>
      <c r="D141" s="2"/>
      <c r="E141" s="15"/>
      <c r="F141" s="80"/>
      <c r="G141" s="85"/>
    </row>
    <row r="142" spans="2:7" s="97" customFormat="1" x14ac:dyDescent="0.25">
      <c r="B142" s="1"/>
      <c r="C142" s="15"/>
      <c r="D142" s="2"/>
      <c r="E142" s="15"/>
      <c r="F142" s="80"/>
      <c r="G142" s="85"/>
    </row>
    <row r="143" spans="2:7" s="97" customFormat="1" x14ac:dyDescent="0.25">
      <c r="B143" s="1"/>
      <c r="C143" s="15"/>
      <c r="D143" s="2"/>
      <c r="E143" s="15"/>
      <c r="F143" s="80"/>
      <c r="G143" s="85"/>
    </row>
    <row r="144" spans="2:7" s="97" customFormat="1" x14ac:dyDescent="0.25">
      <c r="B144" s="1"/>
      <c r="C144" s="15"/>
      <c r="D144" s="2"/>
      <c r="E144" s="15"/>
      <c r="F144" s="80"/>
      <c r="G144" s="85"/>
    </row>
    <row r="145" spans="2:7" s="97" customFormat="1" x14ac:dyDescent="0.25">
      <c r="B145" s="1"/>
      <c r="C145" s="15"/>
      <c r="D145" s="2"/>
      <c r="E145" s="15"/>
      <c r="F145" s="80"/>
      <c r="G145" s="85"/>
    </row>
    <row r="146" spans="2:7" s="97" customFormat="1" x14ac:dyDescent="0.25">
      <c r="B146" s="1"/>
      <c r="C146" s="15"/>
      <c r="D146" s="2"/>
      <c r="E146" s="15"/>
      <c r="F146" s="80"/>
      <c r="G146" s="85"/>
    </row>
    <row r="147" spans="2:7" s="97" customFormat="1" x14ac:dyDescent="0.25">
      <c r="B147" s="1"/>
      <c r="C147" s="15"/>
      <c r="D147" s="2"/>
      <c r="E147" s="15"/>
      <c r="F147" s="80"/>
      <c r="G147" s="85"/>
    </row>
    <row r="148" spans="2:7" s="97" customFormat="1" x14ac:dyDescent="0.25">
      <c r="B148" s="1"/>
      <c r="C148" s="15"/>
      <c r="D148" s="2"/>
      <c r="E148" s="15"/>
      <c r="F148" s="80"/>
      <c r="G148" s="85"/>
    </row>
    <row r="149" spans="2:7" s="97" customFormat="1" x14ac:dyDescent="0.25">
      <c r="B149" s="1"/>
      <c r="C149" s="15"/>
      <c r="D149" s="2"/>
      <c r="E149" s="15"/>
      <c r="F149" s="80"/>
      <c r="G149" s="85"/>
    </row>
    <row r="150" spans="2:7" s="97" customFormat="1" x14ac:dyDescent="0.25">
      <c r="B150" s="1"/>
      <c r="C150" s="15"/>
      <c r="D150" s="2"/>
      <c r="E150" s="15"/>
      <c r="F150" s="80"/>
      <c r="G150" s="85"/>
    </row>
    <row r="151" spans="2:7" s="97" customFormat="1" ht="30" customHeight="1" x14ac:dyDescent="0.25">
      <c r="B151" s="1"/>
      <c r="C151" s="15"/>
      <c r="D151" s="2"/>
      <c r="E151" s="15"/>
      <c r="F151" s="80"/>
      <c r="G151" s="85"/>
    </row>
    <row r="152" spans="2:7" s="97" customFormat="1" x14ac:dyDescent="0.25">
      <c r="B152" s="1"/>
      <c r="C152" s="15"/>
      <c r="D152" s="2"/>
      <c r="E152" s="15"/>
      <c r="F152" s="80"/>
      <c r="G152" s="85"/>
    </row>
    <row r="153" spans="2:7" s="98" customFormat="1" x14ac:dyDescent="0.25">
      <c r="B153" s="1"/>
      <c r="C153" s="15"/>
      <c r="D153" s="2"/>
      <c r="E153" s="15"/>
      <c r="F153" s="80"/>
      <c r="G153" s="85"/>
    </row>
    <row r="154" spans="2:7" s="97" customFormat="1" x14ac:dyDescent="0.25">
      <c r="B154" s="1"/>
      <c r="C154" s="15"/>
      <c r="D154" s="2"/>
      <c r="E154" s="15"/>
      <c r="F154" s="80"/>
      <c r="G154" s="85"/>
    </row>
    <row r="155" spans="2:7" s="97" customFormat="1" x14ac:dyDescent="0.25">
      <c r="B155" s="1"/>
      <c r="C155" s="15"/>
      <c r="D155" s="2"/>
      <c r="E155" s="15"/>
      <c r="F155" s="80"/>
      <c r="G155" s="85"/>
    </row>
    <row r="156" spans="2:7" s="97" customFormat="1" x14ac:dyDescent="0.25">
      <c r="B156" s="1"/>
      <c r="C156" s="15"/>
      <c r="D156" s="2"/>
      <c r="E156" s="15"/>
      <c r="F156" s="80"/>
      <c r="G156" s="85"/>
    </row>
    <row r="157" spans="2:7" s="97" customFormat="1" x14ac:dyDescent="0.25">
      <c r="B157" s="1"/>
      <c r="C157" s="15"/>
      <c r="D157" s="2"/>
      <c r="E157" s="15"/>
      <c r="F157" s="80"/>
      <c r="G157" s="85"/>
    </row>
    <row r="158" spans="2:7" s="97" customFormat="1" x14ac:dyDescent="0.25">
      <c r="B158" s="1"/>
      <c r="C158" s="15"/>
      <c r="D158" s="2"/>
      <c r="E158" s="15"/>
      <c r="F158" s="80"/>
      <c r="G158" s="85"/>
    </row>
    <row r="159" spans="2:7" s="97" customFormat="1" x14ac:dyDescent="0.25">
      <c r="B159" s="1"/>
      <c r="C159" s="15"/>
      <c r="D159" s="2"/>
      <c r="E159" s="15"/>
      <c r="F159" s="80"/>
      <c r="G159" s="85"/>
    </row>
    <row r="160" spans="2:7" s="97" customFormat="1" x14ac:dyDescent="0.25">
      <c r="B160" s="1"/>
      <c r="C160" s="15"/>
      <c r="D160" s="2"/>
      <c r="E160" s="15"/>
      <c r="F160" s="80"/>
      <c r="G160" s="85"/>
    </row>
    <row r="161" spans="2:7" s="97" customFormat="1" x14ac:dyDescent="0.25">
      <c r="B161" s="1"/>
      <c r="C161" s="15"/>
      <c r="D161" s="2"/>
      <c r="E161" s="15"/>
      <c r="F161" s="80"/>
      <c r="G161" s="85"/>
    </row>
    <row r="162" spans="2:7" s="97" customFormat="1" ht="33" customHeight="1" x14ac:dyDescent="0.25">
      <c r="B162" s="1"/>
      <c r="C162" s="15"/>
      <c r="D162" s="2"/>
      <c r="E162" s="15"/>
      <c r="F162" s="80"/>
      <c r="G162" s="85"/>
    </row>
    <row r="163" spans="2:7" s="97" customFormat="1" x14ac:dyDescent="0.25">
      <c r="B163" s="1"/>
      <c r="C163" s="15"/>
      <c r="D163" s="2"/>
      <c r="E163" s="15"/>
      <c r="F163" s="80"/>
      <c r="G163" s="85"/>
    </row>
    <row r="164" spans="2:7" s="97" customFormat="1" x14ac:dyDescent="0.25">
      <c r="B164" s="1"/>
      <c r="C164" s="15"/>
      <c r="D164" s="2"/>
      <c r="E164" s="15"/>
      <c r="F164" s="80"/>
      <c r="G164" s="85"/>
    </row>
    <row r="165" spans="2:7" s="97" customFormat="1" ht="33.75" customHeight="1" x14ac:dyDescent="0.25">
      <c r="B165" s="1"/>
      <c r="C165" s="15"/>
      <c r="D165" s="2"/>
      <c r="E165" s="15"/>
      <c r="F165" s="80"/>
      <c r="G165" s="85"/>
    </row>
    <row r="166" spans="2:7" s="97" customFormat="1" x14ac:dyDescent="0.25">
      <c r="B166" s="1"/>
      <c r="C166" s="15"/>
      <c r="D166" s="2"/>
      <c r="E166" s="15"/>
      <c r="F166" s="80"/>
      <c r="G166" s="85"/>
    </row>
    <row r="167" spans="2:7" s="98" customFormat="1" x14ac:dyDescent="0.25">
      <c r="B167" s="1"/>
      <c r="C167" s="15"/>
      <c r="D167" s="2"/>
      <c r="E167" s="15"/>
      <c r="F167" s="80"/>
      <c r="G167" s="85"/>
    </row>
    <row r="168" spans="2:7" s="97" customFormat="1" x14ac:dyDescent="0.25">
      <c r="B168" s="1"/>
      <c r="C168" s="15"/>
      <c r="D168" s="2"/>
      <c r="E168" s="15"/>
      <c r="F168" s="80"/>
      <c r="G168" s="85"/>
    </row>
    <row r="169" spans="2:7" s="97" customFormat="1" x14ac:dyDescent="0.25">
      <c r="B169" s="1"/>
      <c r="C169" s="15"/>
      <c r="D169" s="2"/>
      <c r="E169" s="15"/>
      <c r="F169" s="80"/>
      <c r="G169" s="85"/>
    </row>
    <row r="170" spans="2:7" s="97" customFormat="1" x14ac:dyDescent="0.25">
      <c r="B170" s="1"/>
      <c r="C170" s="15"/>
      <c r="D170" s="2"/>
      <c r="E170" s="15"/>
      <c r="F170" s="80"/>
      <c r="G170" s="85"/>
    </row>
    <row r="171" spans="2:7" s="97" customFormat="1" x14ac:dyDescent="0.25">
      <c r="B171" s="1"/>
      <c r="C171" s="15"/>
      <c r="D171" s="2"/>
      <c r="E171" s="15"/>
      <c r="F171" s="80"/>
      <c r="G171" s="85"/>
    </row>
    <row r="172" spans="2:7" s="97" customFormat="1" x14ac:dyDescent="0.25">
      <c r="B172" s="1"/>
      <c r="C172" s="15"/>
      <c r="D172" s="2"/>
      <c r="E172" s="15"/>
      <c r="F172" s="80"/>
      <c r="G172" s="85"/>
    </row>
    <row r="173" spans="2:7" s="97" customFormat="1" x14ac:dyDescent="0.25">
      <c r="B173" s="1"/>
      <c r="C173" s="15"/>
      <c r="D173" s="2"/>
      <c r="E173" s="15"/>
      <c r="F173" s="80"/>
      <c r="G173" s="85"/>
    </row>
    <row r="174" spans="2:7" s="97" customFormat="1" x14ac:dyDescent="0.25">
      <c r="B174" s="1"/>
      <c r="C174" s="15"/>
      <c r="D174" s="2"/>
      <c r="E174" s="15"/>
      <c r="F174" s="80"/>
      <c r="G174" s="85"/>
    </row>
    <row r="175" spans="2:7" s="97" customFormat="1" x14ac:dyDescent="0.25">
      <c r="B175" s="1"/>
      <c r="C175" s="15"/>
      <c r="D175" s="2"/>
      <c r="E175" s="15"/>
      <c r="F175" s="80"/>
      <c r="G175" s="85"/>
    </row>
    <row r="176" spans="2:7" s="97" customFormat="1" ht="32.25" customHeight="1" x14ac:dyDescent="0.25">
      <c r="B176" s="1"/>
      <c r="C176" s="15"/>
      <c r="D176" s="2"/>
      <c r="E176" s="15"/>
      <c r="F176" s="80"/>
      <c r="G176" s="85"/>
    </row>
    <row r="177" spans="2:7" s="97" customFormat="1" x14ac:dyDescent="0.25">
      <c r="B177" s="1"/>
      <c r="C177" s="15"/>
      <c r="D177" s="2"/>
      <c r="E177" s="15"/>
      <c r="F177" s="80"/>
      <c r="G177" s="85"/>
    </row>
    <row r="178" spans="2:7" s="97" customFormat="1" x14ac:dyDescent="0.25">
      <c r="B178" s="1"/>
      <c r="C178" s="15"/>
      <c r="D178" s="2"/>
      <c r="E178" s="15"/>
      <c r="F178" s="80"/>
      <c r="G178" s="85"/>
    </row>
    <row r="179" spans="2:7" s="97" customFormat="1" x14ac:dyDescent="0.25">
      <c r="B179" s="1"/>
      <c r="C179" s="15"/>
      <c r="D179" s="2"/>
      <c r="E179" s="15"/>
      <c r="F179" s="80"/>
      <c r="G179" s="85"/>
    </row>
    <row r="180" spans="2:7" s="97" customFormat="1" x14ac:dyDescent="0.25">
      <c r="B180" s="1"/>
      <c r="C180" s="15"/>
      <c r="D180" s="2"/>
      <c r="E180" s="15"/>
      <c r="F180" s="80"/>
      <c r="G180" s="85"/>
    </row>
    <row r="181" spans="2:7" s="97" customFormat="1" x14ac:dyDescent="0.25">
      <c r="B181" s="1"/>
      <c r="C181" s="15"/>
      <c r="D181" s="2"/>
      <c r="E181" s="15"/>
      <c r="F181" s="80"/>
      <c r="G181" s="85"/>
    </row>
    <row r="182" spans="2:7" s="97" customFormat="1" x14ac:dyDescent="0.25">
      <c r="B182" s="1"/>
      <c r="C182" s="15"/>
      <c r="D182" s="2"/>
      <c r="E182" s="15"/>
      <c r="F182" s="80"/>
      <c r="G182" s="85"/>
    </row>
    <row r="183" spans="2:7" s="97" customFormat="1" x14ac:dyDescent="0.25">
      <c r="B183" s="1"/>
      <c r="C183" s="15"/>
      <c r="D183" s="2"/>
      <c r="E183" s="15"/>
      <c r="F183" s="80"/>
      <c r="G183" s="85"/>
    </row>
    <row r="184" spans="2:7" s="97" customFormat="1" x14ac:dyDescent="0.25">
      <c r="B184" s="1"/>
      <c r="C184" s="15"/>
      <c r="D184" s="2"/>
      <c r="E184" s="15"/>
      <c r="F184" s="80"/>
      <c r="G184" s="85"/>
    </row>
    <row r="185" spans="2:7" s="97" customFormat="1" x14ac:dyDescent="0.25">
      <c r="B185" s="1"/>
      <c r="C185" s="15"/>
      <c r="D185" s="2"/>
      <c r="E185" s="15"/>
      <c r="F185" s="80"/>
      <c r="G185" s="85"/>
    </row>
    <row r="186" spans="2:7" s="97" customFormat="1" x14ac:dyDescent="0.25">
      <c r="B186" s="1"/>
      <c r="C186" s="15"/>
      <c r="D186" s="2"/>
      <c r="E186" s="15"/>
      <c r="F186" s="80"/>
      <c r="G186" s="85"/>
    </row>
    <row r="187" spans="2:7" s="97" customFormat="1" x14ac:dyDescent="0.25">
      <c r="B187" s="1"/>
      <c r="C187" s="15"/>
      <c r="D187" s="2"/>
      <c r="E187" s="15"/>
      <c r="F187" s="80"/>
      <c r="G187" s="85"/>
    </row>
    <row r="188" spans="2:7" s="97" customFormat="1" x14ac:dyDescent="0.25">
      <c r="B188" s="1"/>
      <c r="C188" s="15"/>
      <c r="D188" s="2"/>
      <c r="E188" s="15"/>
      <c r="F188" s="80"/>
      <c r="G188" s="85"/>
    </row>
    <row r="189" spans="2:7" s="98" customFormat="1" x14ac:dyDescent="0.25">
      <c r="B189" s="1"/>
      <c r="C189" s="15"/>
      <c r="D189" s="2"/>
      <c r="E189" s="15"/>
      <c r="F189" s="80"/>
      <c r="G189" s="85"/>
    </row>
    <row r="190" spans="2:7" s="97" customFormat="1" x14ac:dyDescent="0.25">
      <c r="B190" s="1"/>
      <c r="C190" s="15"/>
      <c r="D190" s="2"/>
      <c r="E190" s="15"/>
      <c r="F190" s="80"/>
      <c r="G190" s="85"/>
    </row>
    <row r="191" spans="2:7" s="97" customFormat="1" x14ac:dyDescent="0.25">
      <c r="B191" s="1"/>
      <c r="C191" s="15"/>
      <c r="D191" s="2"/>
      <c r="E191" s="15"/>
      <c r="F191" s="80"/>
      <c r="G191" s="85"/>
    </row>
    <row r="192" spans="2:7" s="97" customFormat="1" x14ac:dyDescent="0.25">
      <c r="B192" s="1"/>
      <c r="C192" s="15"/>
      <c r="D192" s="2"/>
      <c r="E192" s="15"/>
      <c r="F192" s="80"/>
      <c r="G192" s="85"/>
    </row>
    <row r="193" spans="2:7" s="97" customFormat="1" x14ac:dyDescent="0.25">
      <c r="B193" s="1"/>
      <c r="C193" s="15"/>
      <c r="D193" s="2"/>
      <c r="E193" s="15"/>
      <c r="F193" s="80"/>
      <c r="G193" s="85"/>
    </row>
    <row r="194" spans="2:7" s="97" customFormat="1" x14ac:dyDescent="0.25">
      <c r="B194" s="1"/>
      <c r="C194" s="15"/>
      <c r="D194" s="2"/>
      <c r="E194" s="15"/>
      <c r="F194" s="80"/>
      <c r="G194" s="85"/>
    </row>
    <row r="195" spans="2:7" s="97" customFormat="1" x14ac:dyDescent="0.25">
      <c r="B195" s="1"/>
      <c r="C195" s="15"/>
      <c r="D195" s="2"/>
      <c r="E195" s="15"/>
      <c r="F195" s="80"/>
      <c r="G195" s="85"/>
    </row>
    <row r="196" spans="2:7" s="97" customFormat="1" x14ac:dyDescent="0.25">
      <c r="B196" s="1"/>
      <c r="C196" s="15"/>
      <c r="D196" s="2"/>
      <c r="E196" s="15"/>
      <c r="F196" s="80"/>
      <c r="G196" s="85"/>
    </row>
    <row r="197" spans="2:7" s="97" customFormat="1" x14ac:dyDescent="0.25">
      <c r="B197" s="1"/>
      <c r="C197" s="15"/>
      <c r="D197" s="2"/>
      <c r="E197" s="15"/>
      <c r="F197" s="80"/>
      <c r="G197" s="85"/>
    </row>
    <row r="198" spans="2:7" s="97" customFormat="1" ht="30" customHeight="1" x14ac:dyDescent="0.25">
      <c r="B198" s="1"/>
      <c r="C198" s="15"/>
      <c r="D198" s="2"/>
      <c r="E198" s="15"/>
      <c r="F198" s="80"/>
      <c r="G198" s="85"/>
    </row>
    <row r="199" spans="2:7" s="97" customFormat="1" x14ac:dyDescent="0.25">
      <c r="B199" s="1"/>
      <c r="C199" s="15"/>
      <c r="D199" s="2"/>
      <c r="E199" s="15"/>
      <c r="F199" s="80"/>
      <c r="G199" s="85"/>
    </row>
    <row r="200" spans="2:7" s="97" customFormat="1" x14ac:dyDescent="0.25">
      <c r="B200" s="1"/>
      <c r="C200" s="15"/>
      <c r="D200" s="2"/>
      <c r="E200" s="15"/>
      <c r="F200" s="80"/>
      <c r="G200" s="85"/>
    </row>
    <row r="201" spans="2:7" s="97" customFormat="1" x14ac:dyDescent="0.25">
      <c r="B201" s="1"/>
      <c r="C201" s="15"/>
      <c r="D201" s="2"/>
      <c r="E201" s="15"/>
      <c r="F201" s="80"/>
      <c r="G201" s="85"/>
    </row>
    <row r="202" spans="2:7" s="97" customFormat="1" x14ac:dyDescent="0.25">
      <c r="B202" s="1"/>
      <c r="C202" s="15"/>
      <c r="D202" s="2"/>
      <c r="E202" s="15"/>
      <c r="F202" s="80"/>
      <c r="G202" s="85"/>
    </row>
    <row r="203" spans="2:7" s="97" customFormat="1" x14ac:dyDescent="0.25">
      <c r="B203" s="1"/>
      <c r="C203" s="15"/>
      <c r="D203" s="2"/>
      <c r="E203" s="15"/>
      <c r="F203" s="80"/>
      <c r="G203" s="85"/>
    </row>
    <row r="204" spans="2:7" s="97" customFormat="1" x14ac:dyDescent="0.25">
      <c r="B204" s="1"/>
      <c r="C204" s="15"/>
      <c r="D204" s="2"/>
      <c r="E204" s="15"/>
      <c r="F204" s="80"/>
      <c r="G204" s="85"/>
    </row>
    <row r="205" spans="2:7" s="97" customFormat="1" x14ac:dyDescent="0.25">
      <c r="B205" s="1"/>
      <c r="C205" s="15"/>
      <c r="D205" s="2"/>
      <c r="E205" s="15"/>
      <c r="F205" s="80"/>
      <c r="G205" s="85"/>
    </row>
    <row r="206" spans="2:7" s="97" customFormat="1" x14ac:dyDescent="0.25">
      <c r="B206" s="1"/>
      <c r="C206" s="15"/>
      <c r="D206" s="2"/>
      <c r="E206" s="15"/>
      <c r="F206" s="80"/>
      <c r="G206" s="85"/>
    </row>
    <row r="207" spans="2:7" s="97" customFormat="1" x14ac:dyDescent="0.25">
      <c r="B207" s="1"/>
      <c r="C207" s="15"/>
      <c r="D207" s="2"/>
      <c r="E207" s="15"/>
      <c r="F207" s="80"/>
      <c r="G207" s="85"/>
    </row>
    <row r="208" spans="2:7" s="97" customFormat="1" x14ac:dyDescent="0.25">
      <c r="B208" s="1"/>
      <c r="C208" s="15"/>
      <c r="D208" s="2"/>
      <c r="E208" s="15"/>
      <c r="F208" s="80"/>
      <c r="G208" s="85"/>
    </row>
    <row r="209" spans="2:7" s="97" customFormat="1" x14ac:dyDescent="0.25">
      <c r="B209" s="1"/>
      <c r="C209" s="15"/>
      <c r="D209" s="2"/>
      <c r="E209" s="15"/>
      <c r="F209" s="80"/>
      <c r="G209" s="85"/>
    </row>
    <row r="210" spans="2:7" s="185" customFormat="1" x14ac:dyDescent="0.25">
      <c r="B210" s="1"/>
      <c r="C210" s="15"/>
      <c r="D210" s="2"/>
      <c r="E210" s="15"/>
      <c r="F210" s="80"/>
      <c r="G210" s="85"/>
    </row>
    <row r="211" spans="2:7" s="97" customFormat="1" x14ac:dyDescent="0.25">
      <c r="B211" s="1"/>
      <c r="C211" s="15"/>
      <c r="D211" s="2"/>
      <c r="E211" s="15"/>
      <c r="F211" s="80"/>
      <c r="G211" s="85"/>
    </row>
    <row r="212" spans="2:7" s="97" customFormat="1" x14ac:dyDescent="0.25">
      <c r="B212" s="1"/>
      <c r="C212" s="15"/>
      <c r="D212" s="2"/>
      <c r="E212" s="15"/>
      <c r="F212" s="80"/>
      <c r="G212" s="85"/>
    </row>
    <row r="213" spans="2:7" s="97" customFormat="1" x14ac:dyDescent="0.25">
      <c r="B213" s="1"/>
      <c r="C213" s="15"/>
      <c r="D213" s="2"/>
      <c r="E213" s="15"/>
      <c r="F213" s="80"/>
      <c r="G213" s="85"/>
    </row>
    <row r="214" spans="2:7" s="97" customFormat="1" x14ac:dyDescent="0.25">
      <c r="B214" s="1"/>
      <c r="C214" s="15"/>
      <c r="D214" s="2"/>
      <c r="E214" s="15"/>
      <c r="F214" s="80"/>
      <c r="G214" s="85"/>
    </row>
    <row r="215" spans="2:7" s="98" customFormat="1" x14ac:dyDescent="0.25">
      <c r="B215" s="1"/>
      <c r="C215" s="15"/>
      <c r="D215" s="2"/>
      <c r="E215" s="15"/>
      <c r="F215" s="80"/>
      <c r="G215" s="85"/>
    </row>
    <row r="216" spans="2:7" s="97" customFormat="1" x14ac:dyDescent="0.25">
      <c r="B216" s="1"/>
      <c r="C216" s="15"/>
      <c r="D216" s="2"/>
      <c r="E216" s="15"/>
      <c r="F216" s="80"/>
      <c r="G216" s="85"/>
    </row>
    <row r="217" spans="2:7" s="97" customFormat="1" x14ac:dyDescent="0.25">
      <c r="B217" s="1"/>
      <c r="C217" s="15"/>
      <c r="D217" s="2"/>
      <c r="E217" s="15"/>
      <c r="F217" s="80"/>
      <c r="G217" s="85"/>
    </row>
    <row r="218" spans="2:7" s="114" customFormat="1" x14ac:dyDescent="0.25">
      <c r="B218" s="1"/>
      <c r="C218" s="15"/>
      <c r="D218" s="2"/>
      <c r="E218" s="15"/>
      <c r="F218" s="80"/>
      <c r="G218" s="85"/>
    </row>
    <row r="219" spans="2:7" s="145" customFormat="1" x14ac:dyDescent="0.25">
      <c r="B219" s="1"/>
      <c r="C219" s="15"/>
      <c r="D219" s="2"/>
      <c r="E219" s="15"/>
      <c r="F219" s="80"/>
      <c r="G219" s="85"/>
    </row>
    <row r="220" spans="2:7" s="145" customFormat="1" x14ac:dyDescent="0.25">
      <c r="B220" s="1"/>
      <c r="C220" s="15"/>
      <c r="D220" s="2"/>
      <c r="E220" s="15"/>
      <c r="F220" s="80"/>
      <c r="G220" s="85"/>
    </row>
    <row r="221" spans="2:7" s="114" customFormat="1" x14ac:dyDescent="0.25">
      <c r="B221" s="1"/>
      <c r="C221" s="15"/>
      <c r="D221" s="2"/>
      <c r="E221" s="15"/>
      <c r="F221" s="80"/>
      <c r="G221" s="85"/>
    </row>
    <row r="222" spans="2:7" s="114" customFormat="1" x14ac:dyDescent="0.25">
      <c r="B222" s="1"/>
      <c r="C222" s="15"/>
      <c r="D222" s="2"/>
      <c r="E222" s="15"/>
      <c r="F222" s="80"/>
      <c r="G222" s="85"/>
    </row>
    <row r="223" spans="2:7" s="114" customFormat="1" x14ac:dyDescent="0.25">
      <c r="B223" s="1"/>
      <c r="C223" s="15"/>
      <c r="D223" s="2"/>
      <c r="E223" s="15"/>
      <c r="F223" s="80"/>
      <c r="G223" s="85"/>
    </row>
    <row r="224" spans="2:7" s="114" customFormat="1" x14ac:dyDescent="0.25">
      <c r="B224" s="1"/>
      <c r="C224" s="15"/>
      <c r="D224" s="2"/>
      <c r="E224" s="15"/>
      <c r="F224" s="80"/>
      <c r="G224" s="85"/>
    </row>
    <row r="225" spans="2:7" s="98" customFormat="1" x14ac:dyDescent="0.25">
      <c r="B225" s="1"/>
      <c r="C225" s="15"/>
      <c r="D225" s="2"/>
      <c r="E225" s="15"/>
      <c r="F225" s="80"/>
      <c r="G225" s="85"/>
    </row>
    <row r="226" spans="2:7" s="97" customFormat="1" x14ac:dyDescent="0.25">
      <c r="B226" s="1"/>
      <c r="C226" s="15"/>
      <c r="D226" s="2"/>
      <c r="E226" s="15"/>
      <c r="F226" s="80"/>
      <c r="G226" s="85"/>
    </row>
    <row r="227" spans="2:7" s="98" customFormat="1" x14ac:dyDescent="0.25">
      <c r="B227" s="1"/>
      <c r="C227" s="15"/>
      <c r="D227" s="2"/>
      <c r="E227" s="15"/>
      <c r="F227" s="80"/>
      <c r="G227" s="85"/>
    </row>
    <row r="228" spans="2:7" s="97" customFormat="1" x14ac:dyDescent="0.25">
      <c r="B228" s="1"/>
      <c r="C228" s="15"/>
      <c r="D228" s="2"/>
      <c r="E228" s="15"/>
      <c r="F228" s="80"/>
      <c r="G228" s="85"/>
    </row>
    <row r="229" spans="2:7" s="97" customFormat="1" x14ac:dyDescent="0.25">
      <c r="B229" s="1"/>
      <c r="C229" s="15"/>
      <c r="D229" s="2"/>
      <c r="E229" s="15"/>
      <c r="F229" s="80"/>
      <c r="G229" s="85"/>
    </row>
    <row r="230" spans="2:7" s="97" customFormat="1" x14ac:dyDescent="0.25">
      <c r="B230" s="1"/>
      <c r="C230" s="15"/>
      <c r="D230" s="2"/>
      <c r="E230" s="15"/>
      <c r="F230" s="80"/>
      <c r="G230" s="85"/>
    </row>
    <row r="231" spans="2:7" s="98" customFormat="1" x14ac:dyDescent="0.25">
      <c r="B231" s="1"/>
      <c r="C231" s="15"/>
      <c r="D231" s="2"/>
      <c r="E231" s="15"/>
      <c r="F231" s="80"/>
      <c r="G231" s="85"/>
    </row>
    <row r="232" spans="2:7" s="97" customFormat="1" x14ac:dyDescent="0.25">
      <c r="B232" s="1"/>
      <c r="C232" s="15"/>
      <c r="D232" s="2"/>
      <c r="E232" s="15"/>
      <c r="F232" s="80"/>
      <c r="G232" s="85"/>
    </row>
    <row r="233" spans="2:7" s="97" customFormat="1" x14ac:dyDescent="0.25">
      <c r="B233" s="1"/>
      <c r="C233" s="15"/>
      <c r="D233" s="2"/>
      <c r="E233" s="15"/>
      <c r="F233" s="80"/>
      <c r="G233" s="85"/>
    </row>
    <row r="234" spans="2:7" s="98" customFormat="1" x14ac:dyDescent="0.25">
      <c r="B234" s="1"/>
      <c r="C234" s="15"/>
      <c r="D234" s="2"/>
      <c r="E234" s="15"/>
      <c r="F234" s="80"/>
      <c r="G234" s="85"/>
    </row>
    <row r="235" spans="2:7" s="97" customFormat="1" x14ac:dyDescent="0.25">
      <c r="B235" s="1"/>
      <c r="C235" s="15"/>
      <c r="D235" s="2"/>
      <c r="E235" s="15"/>
      <c r="F235" s="80"/>
      <c r="G235" s="85"/>
    </row>
    <row r="236" spans="2:7" s="97" customFormat="1" x14ac:dyDescent="0.25">
      <c r="B236" s="1"/>
      <c r="C236" s="15"/>
      <c r="D236" s="2"/>
      <c r="E236" s="15"/>
      <c r="F236" s="80"/>
      <c r="G236" s="85"/>
    </row>
    <row r="237" spans="2:7" s="97" customFormat="1" x14ac:dyDescent="0.25">
      <c r="B237" s="1"/>
      <c r="C237" s="15"/>
      <c r="D237" s="2"/>
      <c r="E237" s="15"/>
      <c r="F237" s="80"/>
      <c r="G237" s="85"/>
    </row>
    <row r="238" spans="2:7" s="97" customFormat="1" x14ac:dyDescent="0.25">
      <c r="B238" s="1"/>
      <c r="C238" s="15"/>
      <c r="D238" s="2"/>
      <c r="E238" s="15"/>
      <c r="F238" s="80"/>
      <c r="G238" s="85"/>
    </row>
    <row r="239" spans="2:7" s="97" customFormat="1" x14ac:dyDescent="0.25">
      <c r="B239" s="1"/>
      <c r="C239" s="15"/>
      <c r="D239" s="2"/>
      <c r="E239" s="15"/>
      <c r="F239" s="80"/>
      <c r="G239" s="85"/>
    </row>
    <row r="240" spans="2:7" s="97" customFormat="1" x14ac:dyDescent="0.25">
      <c r="B240" s="1"/>
      <c r="C240" s="15"/>
      <c r="D240" s="2"/>
      <c r="E240" s="15"/>
      <c r="F240" s="80"/>
      <c r="G240" s="85"/>
    </row>
    <row r="241" spans="1:16384" s="98" customFormat="1" x14ac:dyDescent="0.25">
      <c r="B241" s="1"/>
      <c r="C241" s="15"/>
      <c r="D241" s="2"/>
      <c r="E241" s="15"/>
      <c r="F241" s="80"/>
      <c r="G241" s="85"/>
    </row>
    <row r="242" spans="1:16384" s="98" customFormat="1" x14ac:dyDescent="0.25">
      <c r="B242" s="1"/>
      <c r="C242" s="15"/>
      <c r="D242" s="2"/>
      <c r="E242" s="15"/>
      <c r="F242" s="80"/>
      <c r="G242" s="85"/>
    </row>
    <row r="243" spans="1:16384" s="98" customFormat="1" x14ac:dyDescent="0.25">
      <c r="B243" s="1"/>
      <c r="C243" s="15"/>
      <c r="D243" s="2"/>
      <c r="E243" s="15"/>
      <c r="F243" s="80"/>
      <c r="G243" s="85"/>
    </row>
    <row r="244" spans="1:16384" s="145" customFormat="1" x14ac:dyDescent="0.25">
      <c r="B244" s="1"/>
      <c r="C244" s="15"/>
      <c r="D244" s="2"/>
      <c r="E244" s="15"/>
      <c r="F244" s="80"/>
      <c r="G244" s="85"/>
    </row>
    <row r="245" spans="1:16384" s="98" customFormat="1" x14ac:dyDescent="0.25">
      <c r="A245" s="159">
        <v>93205</v>
      </c>
      <c r="B245" s="1"/>
      <c r="C245" s="15"/>
      <c r="D245" s="2"/>
      <c r="E245" s="15"/>
      <c r="F245" s="80"/>
      <c r="G245" s="85"/>
      <c r="H245" s="109"/>
      <c r="I245" s="109"/>
      <c r="J245" s="109"/>
      <c r="K245" s="109"/>
      <c r="L245" s="109"/>
      <c r="M245" s="109"/>
      <c r="N245" s="109"/>
      <c r="O245" s="109"/>
      <c r="P245" s="109"/>
      <c r="Q245" s="109"/>
      <c r="R245" s="109"/>
      <c r="S245" s="109"/>
      <c r="T245" s="109"/>
      <c r="U245" s="109"/>
      <c r="V245" s="109"/>
      <c r="W245" s="109"/>
      <c r="X245" s="109"/>
      <c r="Y245" s="109"/>
      <c r="Z245" s="109"/>
      <c r="AA245" s="109"/>
      <c r="AB245" s="109"/>
      <c r="AC245" s="109"/>
      <c r="AD245" s="109"/>
      <c r="AE245" s="109"/>
      <c r="AF245" s="109"/>
      <c r="AG245" s="109"/>
      <c r="AH245" s="109"/>
      <c r="AI245" s="109"/>
      <c r="AJ245" s="109"/>
      <c r="AK245" s="108">
        <v>93205</v>
      </c>
      <c r="AL245" s="4">
        <v>93205</v>
      </c>
      <c r="AM245" s="4">
        <v>93205</v>
      </c>
      <c r="AN245" s="4">
        <v>93205</v>
      </c>
      <c r="AO245" s="4">
        <v>93205</v>
      </c>
      <c r="AP245" s="4">
        <v>93205</v>
      </c>
      <c r="AQ245" s="4">
        <v>93205</v>
      </c>
      <c r="AR245" s="4">
        <v>93205</v>
      </c>
      <c r="AS245" s="4">
        <v>93205</v>
      </c>
      <c r="AT245" s="4">
        <v>93205</v>
      </c>
      <c r="AU245" s="4">
        <v>93205</v>
      </c>
      <c r="AV245" s="4">
        <v>93205</v>
      </c>
      <c r="AW245" s="4">
        <v>93205</v>
      </c>
      <c r="AX245" s="4">
        <v>93205</v>
      </c>
      <c r="AY245" s="4">
        <v>93205</v>
      </c>
      <c r="AZ245" s="4">
        <v>93205</v>
      </c>
      <c r="BA245" s="4">
        <v>93205</v>
      </c>
      <c r="BB245" s="4">
        <v>93205</v>
      </c>
      <c r="BC245" s="4">
        <v>93205</v>
      </c>
      <c r="BD245" s="4">
        <v>93205</v>
      </c>
      <c r="BE245" s="4">
        <v>93205</v>
      </c>
      <c r="BF245" s="4">
        <v>93205</v>
      </c>
      <c r="BG245" s="4">
        <v>93205</v>
      </c>
      <c r="BH245" s="4">
        <v>93205</v>
      </c>
      <c r="BI245" s="4">
        <v>93205</v>
      </c>
      <c r="BJ245" s="4">
        <v>93205</v>
      </c>
      <c r="BK245" s="4">
        <v>93205</v>
      </c>
      <c r="BL245" s="4">
        <v>93205</v>
      </c>
      <c r="BM245" s="4">
        <v>93205</v>
      </c>
      <c r="BN245" s="4">
        <v>93205</v>
      </c>
      <c r="BO245" s="4">
        <v>93205</v>
      </c>
      <c r="BP245" s="4">
        <v>93205</v>
      </c>
      <c r="BQ245" s="4">
        <v>93205</v>
      </c>
      <c r="BR245" s="4">
        <v>93205</v>
      </c>
      <c r="BS245" s="4">
        <v>93205</v>
      </c>
      <c r="BT245" s="4">
        <v>93205</v>
      </c>
      <c r="BU245" s="4">
        <v>93205</v>
      </c>
      <c r="BV245" s="4">
        <v>93205</v>
      </c>
      <c r="BW245" s="4">
        <v>93205</v>
      </c>
      <c r="BX245" s="4">
        <v>93205</v>
      </c>
      <c r="BY245" s="4">
        <v>93205</v>
      </c>
      <c r="BZ245" s="4">
        <v>93205</v>
      </c>
      <c r="CA245" s="4">
        <v>93205</v>
      </c>
      <c r="CB245" s="4">
        <v>93205</v>
      </c>
      <c r="CC245" s="4">
        <v>93205</v>
      </c>
      <c r="CD245" s="4">
        <v>93205</v>
      </c>
      <c r="CE245" s="4">
        <v>93205</v>
      </c>
      <c r="CF245" s="4">
        <v>93205</v>
      </c>
      <c r="CG245" s="4">
        <v>93205</v>
      </c>
      <c r="CH245" s="4">
        <v>93205</v>
      </c>
      <c r="CI245" s="4">
        <v>93205</v>
      </c>
      <c r="CJ245" s="4">
        <v>93205</v>
      </c>
      <c r="CK245" s="4">
        <v>93205</v>
      </c>
      <c r="CL245" s="4">
        <v>93205</v>
      </c>
      <c r="CM245" s="4">
        <v>93205</v>
      </c>
      <c r="CN245" s="4">
        <v>93205</v>
      </c>
      <c r="CO245" s="4">
        <v>93205</v>
      </c>
      <c r="CP245" s="4">
        <v>93205</v>
      </c>
      <c r="CQ245" s="4">
        <v>93205</v>
      </c>
      <c r="CR245" s="4">
        <v>93205</v>
      </c>
      <c r="CS245" s="4">
        <v>93205</v>
      </c>
      <c r="CT245" s="4">
        <v>93205</v>
      </c>
      <c r="CU245" s="4">
        <v>93205</v>
      </c>
      <c r="CV245" s="4">
        <v>93205</v>
      </c>
      <c r="CW245" s="4">
        <v>93205</v>
      </c>
      <c r="CX245" s="4">
        <v>93205</v>
      </c>
      <c r="CY245" s="4">
        <v>93205</v>
      </c>
      <c r="CZ245" s="4">
        <v>93205</v>
      </c>
      <c r="DA245" s="4">
        <v>93205</v>
      </c>
      <c r="DB245" s="4">
        <v>93205</v>
      </c>
      <c r="DC245" s="4">
        <v>93205</v>
      </c>
      <c r="DD245" s="4">
        <v>93205</v>
      </c>
      <c r="DE245" s="4">
        <v>93205</v>
      </c>
      <c r="DF245" s="4">
        <v>93205</v>
      </c>
      <c r="DG245" s="4">
        <v>93205</v>
      </c>
      <c r="DH245" s="4">
        <v>93205</v>
      </c>
      <c r="DI245" s="4">
        <v>93205</v>
      </c>
      <c r="DJ245" s="4">
        <v>93205</v>
      </c>
      <c r="DK245" s="4">
        <v>93205</v>
      </c>
      <c r="DL245" s="4">
        <v>93205</v>
      </c>
      <c r="DM245" s="4">
        <v>93205</v>
      </c>
      <c r="DN245" s="4">
        <v>93205</v>
      </c>
      <c r="DO245" s="4">
        <v>93205</v>
      </c>
      <c r="DP245" s="4">
        <v>93205</v>
      </c>
      <c r="DQ245" s="4">
        <v>93205</v>
      </c>
      <c r="DR245" s="4">
        <v>93205</v>
      </c>
      <c r="DS245" s="4">
        <v>93205</v>
      </c>
      <c r="DT245" s="4">
        <v>93205</v>
      </c>
      <c r="DU245" s="4">
        <v>93205</v>
      </c>
      <c r="DV245" s="4">
        <v>93205</v>
      </c>
      <c r="DW245" s="4">
        <v>93205</v>
      </c>
      <c r="DX245" s="4">
        <v>93205</v>
      </c>
      <c r="DY245" s="4">
        <v>93205</v>
      </c>
      <c r="DZ245" s="4">
        <v>93205</v>
      </c>
      <c r="EA245" s="4">
        <v>93205</v>
      </c>
      <c r="EB245" s="4">
        <v>93205</v>
      </c>
      <c r="EC245" s="4">
        <v>93205</v>
      </c>
      <c r="ED245" s="4">
        <v>93205</v>
      </c>
      <c r="EE245" s="4">
        <v>93205</v>
      </c>
      <c r="EF245" s="4">
        <v>93205</v>
      </c>
      <c r="EG245" s="4">
        <v>93205</v>
      </c>
      <c r="EH245" s="4">
        <v>93205</v>
      </c>
      <c r="EI245" s="4">
        <v>93205</v>
      </c>
      <c r="EJ245" s="4">
        <v>93205</v>
      </c>
      <c r="EK245" s="4">
        <v>93205</v>
      </c>
      <c r="EL245" s="4">
        <v>93205</v>
      </c>
      <c r="EM245" s="4">
        <v>93205</v>
      </c>
      <c r="EN245" s="4">
        <v>93205</v>
      </c>
      <c r="EO245" s="4">
        <v>93205</v>
      </c>
      <c r="EP245" s="4">
        <v>93205</v>
      </c>
      <c r="EQ245" s="4">
        <v>93205</v>
      </c>
      <c r="ER245" s="4">
        <v>93205</v>
      </c>
      <c r="ES245" s="4">
        <v>93205</v>
      </c>
      <c r="ET245" s="4">
        <v>93205</v>
      </c>
      <c r="EU245" s="4">
        <v>93205</v>
      </c>
      <c r="EV245" s="4">
        <v>93205</v>
      </c>
      <c r="EW245" s="4">
        <v>93205</v>
      </c>
      <c r="EX245" s="4">
        <v>93205</v>
      </c>
      <c r="EY245" s="4">
        <v>93205</v>
      </c>
      <c r="EZ245" s="4">
        <v>93205</v>
      </c>
      <c r="FA245" s="4">
        <v>93205</v>
      </c>
      <c r="FB245" s="4">
        <v>93205</v>
      </c>
      <c r="FC245" s="4">
        <v>93205</v>
      </c>
      <c r="FD245" s="4">
        <v>93205</v>
      </c>
      <c r="FE245" s="4">
        <v>93205</v>
      </c>
      <c r="FF245" s="4">
        <v>93205</v>
      </c>
      <c r="FG245" s="4">
        <v>93205</v>
      </c>
      <c r="FH245" s="4">
        <v>93205</v>
      </c>
      <c r="FI245" s="4">
        <v>93205</v>
      </c>
      <c r="FJ245" s="4">
        <v>93205</v>
      </c>
      <c r="FK245" s="4">
        <v>93205</v>
      </c>
      <c r="FL245" s="4">
        <v>93205</v>
      </c>
      <c r="FM245" s="4">
        <v>93205</v>
      </c>
      <c r="FN245" s="4">
        <v>93205</v>
      </c>
      <c r="FO245" s="4">
        <v>93205</v>
      </c>
      <c r="FP245" s="4">
        <v>93205</v>
      </c>
      <c r="FQ245" s="4">
        <v>93205</v>
      </c>
      <c r="FR245" s="4">
        <v>93205</v>
      </c>
      <c r="FS245" s="4">
        <v>93205</v>
      </c>
      <c r="FT245" s="4">
        <v>93205</v>
      </c>
      <c r="FU245" s="4">
        <v>93205</v>
      </c>
      <c r="FV245" s="4">
        <v>93205</v>
      </c>
      <c r="FW245" s="4">
        <v>93205</v>
      </c>
      <c r="FX245" s="4">
        <v>93205</v>
      </c>
      <c r="FY245" s="4">
        <v>93205</v>
      </c>
      <c r="FZ245" s="4">
        <v>93205</v>
      </c>
      <c r="GA245" s="4">
        <v>93205</v>
      </c>
      <c r="GB245" s="4">
        <v>93205</v>
      </c>
      <c r="GC245" s="4">
        <v>93205</v>
      </c>
      <c r="GD245" s="4">
        <v>93205</v>
      </c>
      <c r="GE245" s="4">
        <v>93205</v>
      </c>
      <c r="GF245" s="4">
        <v>93205</v>
      </c>
      <c r="GG245" s="4">
        <v>93205</v>
      </c>
      <c r="GH245" s="4">
        <v>93205</v>
      </c>
      <c r="GI245" s="4">
        <v>93205</v>
      </c>
      <c r="GJ245" s="4">
        <v>93205</v>
      </c>
      <c r="GK245" s="4">
        <v>93205</v>
      </c>
      <c r="GL245" s="4">
        <v>93205</v>
      </c>
      <c r="GM245" s="4">
        <v>93205</v>
      </c>
      <c r="GN245" s="4">
        <v>93205</v>
      </c>
      <c r="GO245" s="4">
        <v>93205</v>
      </c>
      <c r="GP245" s="4">
        <v>93205</v>
      </c>
      <c r="GQ245" s="4">
        <v>93205</v>
      </c>
      <c r="GR245" s="4">
        <v>93205</v>
      </c>
      <c r="GS245" s="4">
        <v>93205</v>
      </c>
      <c r="GT245" s="4">
        <v>93205</v>
      </c>
      <c r="GU245" s="4">
        <v>93205</v>
      </c>
      <c r="GV245" s="4">
        <v>93205</v>
      </c>
      <c r="GW245" s="4">
        <v>93205</v>
      </c>
      <c r="GX245" s="4">
        <v>93205</v>
      </c>
      <c r="GY245" s="4">
        <v>93205</v>
      </c>
      <c r="GZ245" s="4">
        <v>93205</v>
      </c>
      <c r="HA245" s="4">
        <v>93205</v>
      </c>
      <c r="HB245" s="4">
        <v>93205</v>
      </c>
      <c r="HC245" s="4">
        <v>93205</v>
      </c>
      <c r="HD245" s="4">
        <v>93205</v>
      </c>
      <c r="HE245" s="4">
        <v>93205</v>
      </c>
      <c r="HF245" s="4">
        <v>93205</v>
      </c>
      <c r="HG245" s="4">
        <v>93205</v>
      </c>
      <c r="HH245" s="4">
        <v>93205</v>
      </c>
      <c r="HI245" s="4">
        <v>93205</v>
      </c>
      <c r="HJ245" s="4">
        <v>93205</v>
      </c>
      <c r="HK245" s="4">
        <v>93205</v>
      </c>
      <c r="HL245" s="4">
        <v>93205</v>
      </c>
      <c r="HM245" s="4">
        <v>93205</v>
      </c>
      <c r="HN245" s="4">
        <v>93205</v>
      </c>
      <c r="HO245" s="4">
        <v>93205</v>
      </c>
      <c r="HP245" s="4">
        <v>93205</v>
      </c>
      <c r="HQ245" s="4">
        <v>93205</v>
      </c>
      <c r="HR245" s="4">
        <v>93205</v>
      </c>
      <c r="HS245" s="4">
        <v>93205</v>
      </c>
      <c r="HT245" s="4">
        <v>93205</v>
      </c>
      <c r="HU245" s="4">
        <v>93205</v>
      </c>
      <c r="HV245" s="4">
        <v>93205</v>
      </c>
      <c r="HW245" s="4">
        <v>93205</v>
      </c>
      <c r="HX245" s="4">
        <v>93205</v>
      </c>
      <c r="HY245" s="4">
        <v>93205</v>
      </c>
      <c r="HZ245" s="4">
        <v>93205</v>
      </c>
      <c r="IA245" s="4">
        <v>93205</v>
      </c>
      <c r="IB245" s="4">
        <v>93205</v>
      </c>
      <c r="IC245" s="4">
        <v>93205</v>
      </c>
      <c r="ID245" s="4">
        <v>93205</v>
      </c>
      <c r="IE245" s="4">
        <v>93205</v>
      </c>
      <c r="IF245" s="4">
        <v>93205</v>
      </c>
      <c r="IG245" s="4">
        <v>93205</v>
      </c>
      <c r="IH245" s="4">
        <v>93205</v>
      </c>
      <c r="II245" s="4">
        <v>93205</v>
      </c>
      <c r="IJ245" s="4">
        <v>93205</v>
      </c>
      <c r="IK245" s="4">
        <v>93205</v>
      </c>
      <c r="IL245" s="4">
        <v>93205</v>
      </c>
      <c r="IM245" s="4">
        <v>93205</v>
      </c>
      <c r="IN245" s="4">
        <v>93205</v>
      </c>
      <c r="IO245" s="4">
        <v>93205</v>
      </c>
      <c r="IP245" s="4">
        <v>93205</v>
      </c>
      <c r="IQ245" s="4">
        <v>93205</v>
      </c>
      <c r="IR245" s="4">
        <v>93205</v>
      </c>
      <c r="IS245" s="4">
        <v>93205</v>
      </c>
      <c r="IT245" s="4">
        <v>93205</v>
      </c>
      <c r="IU245" s="4">
        <v>93205</v>
      </c>
      <c r="IV245" s="4">
        <v>93205</v>
      </c>
      <c r="IW245" s="4">
        <v>93205</v>
      </c>
      <c r="IX245" s="4">
        <v>93205</v>
      </c>
      <c r="IY245" s="4">
        <v>93205</v>
      </c>
      <c r="IZ245" s="4">
        <v>93205</v>
      </c>
      <c r="JA245" s="4">
        <v>93205</v>
      </c>
      <c r="JB245" s="4">
        <v>93205</v>
      </c>
      <c r="JC245" s="4">
        <v>93205</v>
      </c>
      <c r="JD245" s="4">
        <v>93205</v>
      </c>
      <c r="JE245" s="4">
        <v>93205</v>
      </c>
      <c r="JF245" s="4">
        <v>93205</v>
      </c>
      <c r="JG245" s="4">
        <v>93205</v>
      </c>
      <c r="JH245" s="4">
        <v>93205</v>
      </c>
      <c r="JI245" s="4">
        <v>93205</v>
      </c>
      <c r="JJ245" s="4">
        <v>93205</v>
      </c>
      <c r="JK245" s="4">
        <v>93205</v>
      </c>
      <c r="JL245" s="4">
        <v>93205</v>
      </c>
      <c r="JM245" s="4">
        <v>93205</v>
      </c>
      <c r="JN245" s="4">
        <v>93205</v>
      </c>
      <c r="JO245" s="4">
        <v>93205</v>
      </c>
      <c r="JP245" s="4">
        <v>93205</v>
      </c>
      <c r="JQ245" s="4">
        <v>93205</v>
      </c>
      <c r="JR245" s="4">
        <v>93205</v>
      </c>
      <c r="JS245" s="4">
        <v>93205</v>
      </c>
      <c r="JT245" s="4">
        <v>93205</v>
      </c>
      <c r="JU245" s="4">
        <v>93205</v>
      </c>
      <c r="JV245" s="4">
        <v>93205</v>
      </c>
      <c r="JW245" s="4">
        <v>93205</v>
      </c>
      <c r="JX245" s="4">
        <v>93205</v>
      </c>
      <c r="JY245" s="4">
        <v>93205</v>
      </c>
      <c r="JZ245" s="4">
        <v>93205</v>
      </c>
      <c r="KA245" s="4">
        <v>93205</v>
      </c>
      <c r="KB245" s="4">
        <v>93205</v>
      </c>
      <c r="KC245" s="4">
        <v>93205</v>
      </c>
      <c r="KD245" s="4">
        <v>93205</v>
      </c>
      <c r="KE245" s="4">
        <v>93205</v>
      </c>
      <c r="KF245" s="4">
        <v>93205</v>
      </c>
      <c r="KG245" s="4">
        <v>93205</v>
      </c>
      <c r="KH245" s="4">
        <v>93205</v>
      </c>
      <c r="KI245" s="4">
        <v>93205</v>
      </c>
      <c r="KJ245" s="4">
        <v>93205</v>
      </c>
      <c r="KK245" s="4">
        <v>93205</v>
      </c>
      <c r="KL245" s="4">
        <v>93205</v>
      </c>
      <c r="KM245" s="4">
        <v>93205</v>
      </c>
      <c r="KN245" s="4">
        <v>93205</v>
      </c>
      <c r="KO245" s="4">
        <v>93205</v>
      </c>
      <c r="KP245" s="4">
        <v>93205</v>
      </c>
      <c r="KQ245" s="4">
        <v>93205</v>
      </c>
      <c r="KR245" s="4">
        <v>93205</v>
      </c>
      <c r="KS245" s="4">
        <v>93205</v>
      </c>
      <c r="KT245" s="4">
        <v>93205</v>
      </c>
      <c r="KU245" s="4">
        <v>93205</v>
      </c>
      <c r="KV245" s="4">
        <v>93205</v>
      </c>
      <c r="KW245" s="4">
        <v>93205</v>
      </c>
      <c r="KX245" s="4">
        <v>93205</v>
      </c>
      <c r="KY245" s="4">
        <v>93205</v>
      </c>
      <c r="KZ245" s="4">
        <v>93205</v>
      </c>
      <c r="LA245" s="4">
        <v>93205</v>
      </c>
      <c r="LB245" s="4">
        <v>93205</v>
      </c>
      <c r="LC245" s="4">
        <v>93205</v>
      </c>
      <c r="LD245" s="4">
        <v>93205</v>
      </c>
      <c r="LE245" s="4">
        <v>93205</v>
      </c>
      <c r="LF245" s="4">
        <v>93205</v>
      </c>
      <c r="LG245" s="4">
        <v>93205</v>
      </c>
      <c r="LH245" s="4">
        <v>93205</v>
      </c>
      <c r="LI245" s="4">
        <v>93205</v>
      </c>
      <c r="LJ245" s="4">
        <v>93205</v>
      </c>
      <c r="LK245" s="4">
        <v>93205</v>
      </c>
      <c r="LL245" s="4">
        <v>93205</v>
      </c>
      <c r="LM245" s="4">
        <v>93205</v>
      </c>
      <c r="LN245" s="4">
        <v>93205</v>
      </c>
      <c r="LO245" s="4">
        <v>93205</v>
      </c>
      <c r="LP245" s="4">
        <v>93205</v>
      </c>
      <c r="LQ245" s="4">
        <v>93205</v>
      </c>
      <c r="LR245" s="4">
        <v>93205</v>
      </c>
      <c r="LS245" s="4">
        <v>93205</v>
      </c>
      <c r="LT245" s="4">
        <v>93205</v>
      </c>
      <c r="LU245" s="4">
        <v>93205</v>
      </c>
      <c r="LV245" s="4">
        <v>93205</v>
      </c>
      <c r="LW245" s="4">
        <v>93205</v>
      </c>
      <c r="LX245" s="4">
        <v>93205</v>
      </c>
      <c r="LY245" s="4">
        <v>93205</v>
      </c>
      <c r="LZ245" s="4">
        <v>93205</v>
      </c>
      <c r="MA245" s="4">
        <v>93205</v>
      </c>
      <c r="MB245" s="4">
        <v>93205</v>
      </c>
      <c r="MC245" s="4">
        <v>93205</v>
      </c>
      <c r="MD245" s="4">
        <v>93205</v>
      </c>
      <c r="ME245" s="4">
        <v>93205</v>
      </c>
      <c r="MF245" s="4">
        <v>93205</v>
      </c>
      <c r="MG245" s="4">
        <v>93205</v>
      </c>
      <c r="MH245" s="4">
        <v>93205</v>
      </c>
      <c r="MI245" s="4">
        <v>93205</v>
      </c>
      <c r="MJ245" s="4">
        <v>93205</v>
      </c>
      <c r="MK245" s="4">
        <v>93205</v>
      </c>
      <c r="ML245" s="4">
        <v>93205</v>
      </c>
      <c r="MM245" s="4">
        <v>93205</v>
      </c>
      <c r="MN245" s="4">
        <v>93205</v>
      </c>
      <c r="MO245" s="4">
        <v>93205</v>
      </c>
      <c r="MP245" s="4">
        <v>93205</v>
      </c>
      <c r="MQ245" s="4">
        <v>93205</v>
      </c>
      <c r="MR245" s="4">
        <v>93205</v>
      </c>
      <c r="MS245" s="4">
        <v>93205</v>
      </c>
      <c r="MT245" s="4">
        <v>93205</v>
      </c>
      <c r="MU245" s="4">
        <v>93205</v>
      </c>
      <c r="MV245" s="4">
        <v>93205</v>
      </c>
      <c r="MW245" s="4">
        <v>93205</v>
      </c>
      <c r="MX245" s="4">
        <v>93205</v>
      </c>
      <c r="MY245" s="4">
        <v>93205</v>
      </c>
      <c r="MZ245" s="4">
        <v>93205</v>
      </c>
      <c r="NA245" s="4">
        <v>93205</v>
      </c>
      <c r="NB245" s="4">
        <v>93205</v>
      </c>
      <c r="NC245" s="4">
        <v>93205</v>
      </c>
      <c r="ND245" s="4">
        <v>93205</v>
      </c>
      <c r="NE245" s="4">
        <v>93205</v>
      </c>
      <c r="NF245" s="4">
        <v>93205</v>
      </c>
      <c r="NG245" s="4">
        <v>93205</v>
      </c>
      <c r="NH245" s="4">
        <v>93205</v>
      </c>
      <c r="NI245" s="4">
        <v>93205</v>
      </c>
      <c r="NJ245" s="4">
        <v>93205</v>
      </c>
      <c r="NK245" s="4">
        <v>93205</v>
      </c>
      <c r="NL245" s="4">
        <v>93205</v>
      </c>
      <c r="NM245" s="4">
        <v>93205</v>
      </c>
      <c r="NN245" s="4">
        <v>93205</v>
      </c>
      <c r="NO245" s="4">
        <v>93205</v>
      </c>
      <c r="NP245" s="4">
        <v>93205</v>
      </c>
      <c r="NQ245" s="4">
        <v>93205</v>
      </c>
      <c r="NR245" s="4">
        <v>93205</v>
      </c>
      <c r="NS245" s="4">
        <v>93205</v>
      </c>
      <c r="NT245" s="4">
        <v>93205</v>
      </c>
      <c r="NU245" s="4">
        <v>93205</v>
      </c>
      <c r="NV245" s="4">
        <v>93205</v>
      </c>
      <c r="NW245" s="4">
        <v>93205</v>
      </c>
      <c r="NX245" s="4">
        <v>93205</v>
      </c>
      <c r="NY245" s="4">
        <v>93205</v>
      </c>
      <c r="NZ245" s="4">
        <v>93205</v>
      </c>
      <c r="OA245" s="4">
        <v>93205</v>
      </c>
      <c r="OB245" s="4">
        <v>93205</v>
      </c>
      <c r="OC245" s="4">
        <v>93205</v>
      </c>
      <c r="OD245" s="4">
        <v>93205</v>
      </c>
      <c r="OE245" s="4">
        <v>93205</v>
      </c>
      <c r="OF245" s="4">
        <v>93205</v>
      </c>
      <c r="OG245" s="4">
        <v>93205</v>
      </c>
      <c r="OH245" s="4">
        <v>93205</v>
      </c>
      <c r="OI245" s="4">
        <v>93205</v>
      </c>
      <c r="OJ245" s="4">
        <v>93205</v>
      </c>
      <c r="OK245" s="4">
        <v>93205</v>
      </c>
      <c r="OL245" s="4">
        <v>93205</v>
      </c>
      <c r="OM245" s="4">
        <v>93205</v>
      </c>
      <c r="ON245" s="4">
        <v>93205</v>
      </c>
      <c r="OO245" s="4">
        <v>93205</v>
      </c>
      <c r="OP245" s="4">
        <v>93205</v>
      </c>
      <c r="OQ245" s="4">
        <v>93205</v>
      </c>
      <c r="OR245" s="4">
        <v>93205</v>
      </c>
      <c r="OS245" s="4">
        <v>93205</v>
      </c>
      <c r="OT245" s="4">
        <v>93205</v>
      </c>
      <c r="OU245" s="4">
        <v>93205</v>
      </c>
      <c r="OV245" s="4">
        <v>93205</v>
      </c>
      <c r="OW245" s="4">
        <v>93205</v>
      </c>
      <c r="OX245" s="4">
        <v>93205</v>
      </c>
      <c r="OY245" s="4">
        <v>93205</v>
      </c>
      <c r="OZ245" s="4">
        <v>93205</v>
      </c>
      <c r="PA245" s="4">
        <v>93205</v>
      </c>
      <c r="PB245" s="4">
        <v>93205</v>
      </c>
      <c r="PC245" s="4">
        <v>93205</v>
      </c>
      <c r="PD245" s="4">
        <v>93205</v>
      </c>
      <c r="PE245" s="4">
        <v>93205</v>
      </c>
      <c r="PF245" s="4">
        <v>93205</v>
      </c>
      <c r="PG245" s="4">
        <v>93205</v>
      </c>
      <c r="PH245" s="4">
        <v>93205</v>
      </c>
      <c r="PI245" s="4">
        <v>93205</v>
      </c>
      <c r="PJ245" s="4">
        <v>93205</v>
      </c>
      <c r="PK245" s="4">
        <v>93205</v>
      </c>
      <c r="PL245" s="4">
        <v>93205</v>
      </c>
      <c r="PM245" s="4">
        <v>93205</v>
      </c>
      <c r="PN245" s="4">
        <v>93205</v>
      </c>
      <c r="PO245" s="4">
        <v>93205</v>
      </c>
      <c r="PP245" s="4">
        <v>93205</v>
      </c>
      <c r="PQ245" s="4">
        <v>93205</v>
      </c>
      <c r="PR245" s="4">
        <v>93205</v>
      </c>
      <c r="PS245" s="4">
        <v>93205</v>
      </c>
      <c r="PT245" s="4">
        <v>93205</v>
      </c>
      <c r="PU245" s="4">
        <v>93205</v>
      </c>
      <c r="PV245" s="4">
        <v>93205</v>
      </c>
      <c r="PW245" s="4">
        <v>93205</v>
      </c>
      <c r="PX245" s="4">
        <v>93205</v>
      </c>
      <c r="PY245" s="4">
        <v>93205</v>
      </c>
      <c r="PZ245" s="4">
        <v>93205</v>
      </c>
      <c r="QA245" s="4">
        <v>93205</v>
      </c>
      <c r="QB245" s="4">
        <v>93205</v>
      </c>
      <c r="QC245" s="4">
        <v>93205</v>
      </c>
      <c r="QD245" s="4">
        <v>93205</v>
      </c>
      <c r="QE245" s="4">
        <v>93205</v>
      </c>
      <c r="QF245" s="4">
        <v>93205</v>
      </c>
      <c r="QG245" s="4">
        <v>93205</v>
      </c>
      <c r="QH245" s="4">
        <v>93205</v>
      </c>
      <c r="QI245" s="4">
        <v>93205</v>
      </c>
      <c r="QJ245" s="4">
        <v>93205</v>
      </c>
      <c r="QK245" s="4">
        <v>93205</v>
      </c>
      <c r="QL245" s="4">
        <v>93205</v>
      </c>
      <c r="QM245" s="4">
        <v>93205</v>
      </c>
      <c r="QN245" s="4">
        <v>93205</v>
      </c>
      <c r="QO245" s="4">
        <v>93205</v>
      </c>
      <c r="QP245" s="4">
        <v>93205</v>
      </c>
      <c r="QQ245" s="4">
        <v>93205</v>
      </c>
      <c r="QR245" s="4">
        <v>93205</v>
      </c>
      <c r="QS245" s="4">
        <v>93205</v>
      </c>
      <c r="QT245" s="4">
        <v>93205</v>
      </c>
      <c r="QU245" s="4">
        <v>93205</v>
      </c>
      <c r="QV245" s="4">
        <v>93205</v>
      </c>
      <c r="QW245" s="4">
        <v>93205</v>
      </c>
      <c r="QX245" s="4">
        <v>93205</v>
      </c>
      <c r="QY245" s="4">
        <v>93205</v>
      </c>
      <c r="QZ245" s="4">
        <v>93205</v>
      </c>
      <c r="RA245" s="4">
        <v>93205</v>
      </c>
      <c r="RB245" s="4">
        <v>93205</v>
      </c>
      <c r="RC245" s="4">
        <v>93205</v>
      </c>
      <c r="RD245" s="4">
        <v>93205</v>
      </c>
      <c r="RE245" s="4">
        <v>93205</v>
      </c>
      <c r="RF245" s="4">
        <v>93205</v>
      </c>
      <c r="RG245" s="4">
        <v>93205</v>
      </c>
      <c r="RH245" s="4">
        <v>93205</v>
      </c>
      <c r="RI245" s="4">
        <v>93205</v>
      </c>
      <c r="RJ245" s="4">
        <v>93205</v>
      </c>
      <c r="RK245" s="4">
        <v>93205</v>
      </c>
      <c r="RL245" s="4">
        <v>93205</v>
      </c>
      <c r="RM245" s="4">
        <v>93205</v>
      </c>
      <c r="RN245" s="4">
        <v>93205</v>
      </c>
      <c r="RO245" s="4">
        <v>93205</v>
      </c>
      <c r="RP245" s="4">
        <v>93205</v>
      </c>
      <c r="RQ245" s="4">
        <v>93205</v>
      </c>
      <c r="RR245" s="4">
        <v>93205</v>
      </c>
      <c r="RS245" s="4">
        <v>93205</v>
      </c>
      <c r="RT245" s="4">
        <v>93205</v>
      </c>
      <c r="RU245" s="4">
        <v>93205</v>
      </c>
      <c r="RV245" s="4">
        <v>93205</v>
      </c>
      <c r="RW245" s="4">
        <v>93205</v>
      </c>
      <c r="RX245" s="4">
        <v>93205</v>
      </c>
      <c r="RY245" s="4">
        <v>93205</v>
      </c>
      <c r="RZ245" s="4">
        <v>93205</v>
      </c>
      <c r="SA245" s="4">
        <v>93205</v>
      </c>
      <c r="SB245" s="4">
        <v>93205</v>
      </c>
      <c r="SC245" s="4">
        <v>93205</v>
      </c>
      <c r="SD245" s="4">
        <v>93205</v>
      </c>
      <c r="SE245" s="4">
        <v>93205</v>
      </c>
      <c r="SF245" s="4">
        <v>93205</v>
      </c>
      <c r="SG245" s="4">
        <v>93205</v>
      </c>
      <c r="SH245" s="4">
        <v>93205</v>
      </c>
      <c r="SI245" s="4">
        <v>93205</v>
      </c>
      <c r="SJ245" s="4">
        <v>93205</v>
      </c>
      <c r="SK245" s="4">
        <v>93205</v>
      </c>
      <c r="SL245" s="4">
        <v>93205</v>
      </c>
      <c r="SM245" s="4">
        <v>93205</v>
      </c>
      <c r="SN245" s="4">
        <v>93205</v>
      </c>
      <c r="SO245" s="4">
        <v>93205</v>
      </c>
      <c r="SP245" s="4">
        <v>93205</v>
      </c>
      <c r="SQ245" s="4">
        <v>93205</v>
      </c>
      <c r="SR245" s="4">
        <v>93205</v>
      </c>
      <c r="SS245" s="4">
        <v>93205</v>
      </c>
      <c r="ST245" s="4">
        <v>93205</v>
      </c>
      <c r="SU245" s="4">
        <v>93205</v>
      </c>
      <c r="SV245" s="4">
        <v>93205</v>
      </c>
      <c r="SW245" s="4">
        <v>93205</v>
      </c>
      <c r="SX245" s="4">
        <v>93205</v>
      </c>
      <c r="SY245" s="4">
        <v>93205</v>
      </c>
      <c r="SZ245" s="4">
        <v>93205</v>
      </c>
      <c r="TA245" s="4">
        <v>93205</v>
      </c>
      <c r="TB245" s="4">
        <v>93205</v>
      </c>
      <c r="TC245" s="4">
        <v>93205</v>
      </c>
      <c r="TD245" s="4">
        <v>93205</v>
      </c>
      <c r="TE245" s="4">
        <v>93205</v>
      </c>
      <c r="TF245" s="4">
        <v>93205</v>
      </c>
      <c r="TG245" s="4">
        <v>93205</v>
      </c>
      <c r="TH245" s="4">
        <v>93205</v>
      </c>
      <c r="TI245" s="4">
        <v>93205</v>
      </c>
      <c r="TJ245" s="4">
        <v>93205</v>
      </c>
      <c r="TK245" s="4">
        <v>93205</v>
      </c>
      <c r="TL245" s="4">
        <v>93205</v>
      </c>
      <c r="TM245" s="4">
        <v>93205</v>
      </c>
      <c r="TN245" s="4">
        <v>93205</v>
      </c>
      <c r="TO245" s="4">
        <v>93205</v>
      </c>
      <c r="TP245" s="4">
        <v>93205</v>
      </c>
      <c r="TQ245" s="4">
        <v>93205</v>
      </c>
      <c r="TR245" s="4">
        <v>93205</v>
      </c>
      <c r="TS245" s="4">
        <v>93205</v>
      </c>
      <c r="TT245" s="4">
        <v>93205</v>
      </c>
      <c r="TU245" s="4">
        <v>93205</v>
      </c>
      <c r="TV245" s="4">
        <v>93205</v>
      </c>
      <c r="TW245" s="4">
        <v>93205</v>
      </c>
      <c r="TX245" s="4">
        <v>93205</v>
      </c>
      <c r="TY245" s="4">
        <v>93205</v>
      </c>
      <c r="TZ245" s="4">
        <v>93205</v>
      </c>
      <c r="UA245" s="4">
        <v>93205</v>
      </c>
      <c r="UB245" s="4">
        <v>93205</v>
      </c>
      <c r="UC245" s="4">
        <v>93205</v>
      </c>
      <c r="UD245" s="4">
        <v>93205</v>
      </c>
      <c r="UE245" s="4">
        <v>93205</v>
      </c>
      <c r="UF245" s="4">
        <v>93205</v>
      </c>
      <c r="UG245" s="4">
        <v>93205</v>
      </c>
      <c r="UH245" s="4">
        <v>93205</v>
      </c>
      <c r="UI245" s="4">
        <v>93205</v>
      </c>
      <c r="UJ245" s="4">
        <v>93205</v>
      </c>
      <c r="UK245" s="4">
        <v>93205</v>
      </c>
      <c r="UL245" s="4">
        <v>93205</v>
      </c>
      <c r="UM245" s="4">
        <v>93205</v>
      </c>
      <c r="UN245" s="4">
        <v>93205</v>
      </c>
      <c r="UO245" s="4">
        <v>93205</v>
      </c>
      <c r="UP245" s="4">
        <v>93205</v>
      </c>
      <c r="UQ245" s="4">
        <v>93205</v>
      </c>
      <c r="UR245" s="4">
        <v>93205</v>
      </c>
      <c r="US245" s="4">
        <v>93205</v>
      </c>
      <c r="UT245" s="4">
        <v>93205</v>
      </c>
      <c r="UU245" s="4">
        <v>93205</v>
      </c>
      <c r="UV245" s="4">
        <v>93205</v>
      </c>
      <c r="UW245" s="4">
        <v>93205</v>
      </c>
      <c r="UX245" s="4">
        <v>93205</v>
      </c>
      <c r="UY245" s="4">
        <v>93205</v>
      </c>
      <c r="UZ245" s="4">
        <v>93205</v>
      </c>
      <c r="VA245" s="4">
        <v>93205</v>
      </c>
      <c r="VB245" s="4">
        <v>93205</v>
      </c>
      <c r="VC245" s="4">
        <v>93205</v>
      </c>
      <c r="VD245" s="4">
        <v>93205</v>
      </c>
      <c r="VE245" s="4">
        <v>93205</v>
      </c>
      <c r="VF245" s="4">
        <v>93205</v>
      </c>
      <c r="VG245" s="4">
        <v>93205</v>
      </c>
      <c r="VH245" s="4">
        <v>93205</v>
      </c>
      <c r="VI245" s="4">
        <v>93205</v>
      </c>
      <c r="VJ245" s="4">
        <v>93205</v>
      </c>
      <c r="VK245" s="4">
        <v>93205</v>
      </c>
      <c r="VL245" s="4">
        <v>93205</v>
      </c>
      <c r="VM245" s="4">
        <v>93205</v>
      </c>
      <c r="VN245" s="4">
        <v>93205</v>
      </c>
      <c r="VO245" s="4">
        <v>93205</v>
      </c>
      <c r="VP245" s="4">
        <v>93205</v>
      </c>
      <c r="VQ245" s="4">
        <v>93205</v>
      </c>
      <c r="VR245" s="4">
        <v>93205</v>
      </c>
      <c r="VS245" s="4">
        <v>93205</v>
      </c>
      <c r="VT245" s="4">
        <v>93205</v>
      </c>
      <c r="VU245" s="4">
        <v>93205</v>
      </c>
      <c r="VV245" s="4">
        <v>93205</v>
      </c>
      <c r="VW245" s="4">
        <v>93205</v>
      </c>
      <c r="VX245" s="4">
        <v>93205</v>
      </c>
      <c r="VY245" s="4">
        <v>93205</v>
      </c>
      <c r="VZ245" s="4">
        <v>93205</v>
      </c>
      <c r="WA245" s="4">
        <v>93205</v>
      </c>
      <c r="WB245" s="4">
        <v>93205</v>
      </c>
      <c r="WC245" s="4">
        <v>93205</v>
      </c>
      <c r="WD245" s="4">
        <v>93205</v>
      </c>
      <c r="WE245" s="4">
        <v>93205</v>
      </c>
      <c r="WF245" s="4">
        <v>93205</v>
      </c>
      <c r="WG245" s="4">
        <v>93205</v>
      </c>
      <c r="WH245" s="4">
        <v>93205</v>
      </c>
      <c r="WI245" s="4">
        <v>93205</v>
      </c>
      <c r="WJ245" s="4">
        <v>93205</v>
      </c>
      <c r="WK245" s="4">
        <v>93205</v>
      </c>
      <c r="WL245" s="4">
        <v>93205</v>
      </c>
      <c r="WM245" s="4">
        <v>93205</v>
      </c>
      <c r="WN245" s="4">
        <v>93205</v>
      </c>
      <c r="WO245" s="4">
        <v>93205</v>
      </c>
      <c r="WP245" s="4">
        <v>93205</v>
      </c>
      <c r="WQ245" s="4">
        <v>93205</v>
      </c>
      <c r="WR245" s="4">
        <v>93205</v>
      </c>
      <c r="WS245" s="4">
        <v>93205</v>
      </c>
      <c r="WT245" s="4">
        <v>93205</v>
      </c>
      <c r="WU245" s="4">
        <v>93205</v>
      </c>
      <c r="WV245" s="4">
        <v>93205</v>
      </c>
      <c r="WW245" s="4">
        <v>93205</v>
      </c>
      <c r="WX245" s="4">
        <v>93205</v>
      </c>
      <c r="WY245" s="4">
        <v>93205</v>
      </c>
      <c r="WZ245" s="4">
        <v>93205</v>
      </c>
      <c r="XA245" s="4">
        <v>93205</v>
      </c>
      <c r="XB245" s="4">
        <v>93205</v>
      </c>
      <c r="XC245" s="4">
        <v>93205</v>
      </c>
      <c r="XD245" s="4">
        <v>93205</v>
      </c>
      <c r="XE245" s="4">
        <v>93205</v>
      </c>
      <c r="XF245" s="4">
        <v>93205</v>
      </c>
      <c r="XG245" s="4">
        <v>93205</v>
      </c>
      <c r="XH245" s="4">
        <v>93205</v>
      </c>
      <c r="XI245" s="4">
        <v>93205</v>
      </c>
      <c r="XJ245" s="4">
        <v>93205</v>
      </c>
      <c r="XK245" s="4">
        <v>93205</v>
      </c>
      <c r="XL245" s="4">
        <v>93205</v>
      </c>
      <c r="XM245" s="4">
        <v>93205</v>
      </c>
      <c r="XN245" s="4">
        <v>93205</v>
      </c>
      <c r="XO245" s="4">
        <v>93205</v>
      </c>
      <c r="XP245" s="4">
        <v>93205</v>
      </c>
      <c r="XQ245" s="4">
        <v>93205</v>
      </c>
      <c r="XR245" s="4">
        <v>93205</v>
      </c>
      <c r="XS245" s="4">
        <v>93205</v>
      </c>
      <c r="XT245" s="4">
        <v>93205</v>
      </c>
      <c r="XU245" s="4">
        <v>93205</v>
      </c>
      <c r="XV245" s="4">
        <v>93205</v>
      </c>
      <c r="XW245" s="4">
        <v>93205</v>
      </c>
      <c r="XX245" s="4">
        <v>93205</v>
      </c>
      <c r="XY245" s="4">
        <v>93205</v>
      </c>
      <c r="XZ245" s="4">
        <v>93205</v>
      </c>
      <c r="YA245" s="4">
        <v>93205</v>
      </c>
      <c r="YB245" s="4">
        <v>93205</v>
      </c>
      <c r="YC245" s="4">
        <v>93205</v>
      </c>
      <c r="YD245" s="4">
        <v>93205</v>
      </c>
      <c r="YE245" s="4">
        <v>93205</v>
      </c>
      <c r="YF245" s="4">
        <v>93205</v>
      </c>
      <c r="YG245" s="4">
        <v>93205</v>
      </c>
      <c r="YH245" s="4">
        <v>93205</v>
      </c>
      <c r="YI245" s="4">
        <v>93205</v>
      </c>
      <c r="YJ245" s="4">
        <v>93205</v>
      </c>
      <c r="YK245" s="4">
        <v>93205</v>
      </c>
      <c r="YL245" s="4">
        <v>93205</v>
      </c>
      <c r="YM245" s="4">
        <v>93205</v>
      </c>
      <c r="YN245" s="4">
        <v>93205</v>
      </c>
      <c r="YO245" s="4">
        <v>93205</v>
      </c>
      <c r="YP245" s="4">
        <v>93205</v>
      </c>
      <c r="YQ245" s="4">
        <v>93205</v>
      </c>
      <c r="YR245" s="4">
        <v>93205</v>
      </c>
      <c r="YS245" s="4">
        <v>93205</v>
      </c>
      <c r="YT245" s="4">
        <v>93205</v>
      </c>
      <c r="YU245" s="4">
        <v>93205</v>
      </c>
      <c r="YV245" s="4">
        <v>93205</v>
      </c>
      <c r="YW245" s="4">
        <v>93205</v>
      </c>
      <c r="YX245" s="4">
        <v>93205</v>
      </c>
      <c r="YY245" s="4">
        <v>93205</v>
      </c>
      <c r="YZ245" s="4">
        <v>93205</v>
      </c>
      <c r="ZA245" s="4">
        <v>93205</v>
      </c>
      <c r="ZB245" s="4">
        <v>93205</v>
      </c>
      <c r="ZC245" s="4">
        <v>93205</v>
      </c>
      <c r="ZD245" s="4">
        <v>93205</v>
      </c>
      <c r="ZE245" s="4">
        <v>93205</v>
      </c>
      <c r="ZF245" s="4">
        <v>93205</v>
      </c>
      <c r="ZG245" s="4">
        <v>93205</v>
      </c>
      <c r="ZH245" s="4">
        <v>93205</v>
      </c>
      <c r="ZI245" s="4">
        <v>93205</v>
      </c>
      <c r="ZJ245" s="4">
        <v>93205</v>
      </c>
      <c r="ZK245" s="4">
        <v>93205</v>
      </c>
      <c r="ZL245" s="4">
        <v>93205</v>
      </c>
      <c r="ZM245" s="4">
        <v>93205</v>
      </c>
      <c r="ZN245" s="4">
        <v>93205</v>
      </c>
      <c r="ZO245" s="4">
        <v>93205</v>
      </c>
      <c r="ZP245" s="4">
        <v>93205</v>
      </c>
      <c r="ZQ245" s="4">
        <v>93205</v>
      </c>
      <c r="ZR245" s="4">
        <v>93205</v>
      </c>
      <c r="ZS245" s="4">
        <v>93205</v>
      </c>
      <c r="ZT245" s="4">
        <v>93205</v>
      </c>
      <c r="ZU245" s="4">
        <v>93205</v>
      </c>
      <c r="ZV245" s="4">
        <v>93205</v>
      </c>
      <c r="ZW245" s="4">
        <v>93205</v>
      </c>
      <c r="ZX245" s="4">
        <v>93205</v>
      </c>
      <c r="ZY245" s="4">
        <v>93205</v>
      </c>
      <c r="ZZ245" s="4">
        <v>93205</v>
      </c>
      <c r="AAA245" s="4">
        <v>93205</v>
      </c>
      <c r="AAB245" s="4">
        <v>93205</v>
      </c>
      <c r="AAC245" s="4">
        <v>93205</v>
      </c>
      <c r="AAD245" s="4">
        <v>93205</v>
      </c>
      <c r="AAE245" s="4">
        <v>93205</v>
      </c>
      <c r="AAF245" s="4">
        <v>93205</v>
      </c>
      <c r="AAG245" s="4">
        <v>93205</v>
      </c>
      <c r="AAH245" s="4">
        <v>93205</v>
      </c>
      <c r="AAI245" s="4">
        <v>93205</v>
      </c>
      <c r="AAJ245" s="4">
        <v>93205</v>
      </c>
      <c r="AAK245" s="4">
        <v>93205</v>
      </c>
      <c r="AAL245" s="4">
        <v>93205</v>
      </c>
      <c r="AAM245" s="4">
        <v>93205</v>
      </c>
      <c r="AAN245" s="4">
        <v>93205</v>
      </c>
      <c r="AAO245" s="4">
        <v>93205</v>
      </c>
      <c r="AAP245" s="4">
        <v>93205</v>
      </c>
      <c r="AAQ245" s="4">
        <v>93205</v>
      </c>
      <c r="AAR245" s="4">
        <v>93205</v>
      </c>
      <c r="AAS245" s="4">
        <v>93205</v>
      </c>
      <c r="AAT245" s="4">
        <v>93205</v>
      </c>
      <c r="AAU245" s="4">
        <v>93205</v>
      </c>
      <c r="AAV245" s="4">
        <v>93205</v>
      </c>
      <c r="AAW245" s="4">
        <v>93205</v>
      </c>
      <c r="AAX245" s="4">
        <v>93205</v>
      </c>
      <c r="AAY245" s="4">
        <v>93205</v>
      </c>
      <c r="AAZ245" s="4">
        <v>93205</v>
      </c>
      <c r="ABA245" s="4">
        <v>93205</v>
      </c>
      <c r="ABB245" s="4">
        <v>93205</v>
      </c>
      <c r="ABC245" s="4">
        <v>93205</v>
      </c>
      <c r="ABD245" s="4">
        <v>93205</v>
      </c>
      <c r="ABE245" s="4">
        <v>93205</v>
      </c>
      <c r="ABF245" s="4">
        <v>93205</v>
      </c>
      <c r="ABG245" s="4">
        <v>93205</v>
      </c>
      <c r="ABH245" s="4">
        <v>93205</v>
      </c>
      <c r="ABI245" s="4">
        <v>93205</v>
      </c>
      <c r="ABJ245" s="4">
        <v>93205</v>
      </c>
      <c r="ABK245" s="4">
        <v>93205</v>
      </c>
      <c r="ABL245" s="4">
        <v>93205</v>
      </c>
      <c r="ABM245" s="4">
        <v>93205</v>
      </c>
      <c r="ABN245" s="4">
        <v>93205</v>
      </c>
      <c r="ABO245" s="4">
        <v>93205</v>
      </c>
      <c r="ABP245" s="4">
        <v>93205</v>
      </c>
      <c r="ABQ245" s="4">
        <v>93205</v>
      </c>
      <c r="ABR245" s="4">
        <v>93205</v>
      </c>
      <c r="ABS245" s="4">
        <v>93205</v>
      </c>
      <c r="ABT245" s="4">
        <v>93205</v>
      </c>
      <c r="ABU245" s="4">
        <v>93205</v>
      </c>
      <c r="ABV245" s="4">
        <v>93205</v>
      </c>
      <c r="ABW245" s="4">
        <v>93205</v>
      </c>
      <c r="ABX245" s="4">
        <v>93205</v>
      </c>
      <c r="ABY245" s="4">
        <v>93205</v>
      </c>
      <c r="ABZ245" s="4">
        <v>93205</v>
      </c>
      <c r="ACA245" s="4">
        <v>93205</v>
      </c>
      <c r="ACB245" s="4">
        <v>93205</v>
      </c>
      <c r="ACC245" s="4">
        <v>93205</v>
      </c>
      <c r="ACD245" s="4">
        <v>93205</v>
      </c>
      <c r="ACE245" s="4">
        <v>93205</v>
      </c>
      <c r="ACF245" s="4">
        <v>93205</v>
      </c>
      <c r="ACG245" s="4">
        <v>93205</v>
      </c>
      <c r="ACH245" s="4">
        <v>93205</v>
      </c>
      <c r="ACI245" s="4">
        <v>93205</v>
      </c>
      <c r="ACJ245" s="4">
        <v>93205</v>
      </c>
      <c r="ACK245" s="4">
        <v>93205</v>
      </c>
      <c r="ACL245" s="4">
        <v>93205</v>
      </c>
      <c r="ACM245" s="4">
        <v>93205</v>
      </c>
      <c r="ACN245" s="4">
        <v>93205</v>
      </c>
      <c r="ACO245" s="4">
        <v>93205</v>
      </c>
      <c r="ACP245" s="4">
        <v>93205</v>
      </c>
      <c r="ACQ245" s="4">
        <v>93205</v>
      </c>
      <c r="ACR245" s="4">
        <v>93205</v>
      </c>
      <c r="ACS245" s="4">
        <v>93205</v>
      </c>
      <c r="ACT245" s="4">
        <v>93205</v>
      </c>
      <c r="ACU245" s="4">
        <v>93205</v>
      </c>
      <c r="ACV245" s="4">
        <v>93205</v>
      </c>
      <c r="ACW245" s="4">
        <v>93205</v>
      </c>
      <c r="ACX245" s="4">
        <v>93205</v>
      </c>
      <c r="ACY245" s="4">
        <v>93205</v>
      </c>
      <c r="ACZ245" s="4">
        <v>93205</v>
      </c>
      <c r="ADA245" s="4">
        <v>93205</v>
      </c>
      <c r="ADB245" s="4">
        <v>93205</v>
      </c>
      <c r="ADC245" s="4">
        <v>93205</v>
      </c>
      <c r="ADD245" s="4">
        <v>93205</v>
      </c>
      <c r="ADE245" s="4">
        <v>93205</v>
      </c>
      <c r="ADF245" s="4">
        <v>93205</v>
      </c>
      <c r="ADG245" s="4">
        <v>93205</v>
      </c>
      <c r="ADH245" s="4">
        <v>93205</v>
      </c>
      <c r="ADI245" s="4">
        <v>93205</v>
      </c>
      <c r="ADJ245" s="4">
        <v>93205</v>
      </c>
      <c r="ADK245" s="4">
        <v>93205</v>
      </c>
      <c r="ADL245" s="4">
        <v>93205</v>
      </c>
      <c r="ADM245" s="4">
        <v>93205</v>
      </c>
      <c r="ADN245" s="4">
        <v>93205</v>
      </c>
      <c r="ADO245" s="4">
        <v>93205</v>
      </c>
      <c r="ADP245" s="4">
        <v>93205</v>
      </c>
      <c r="ADQ245" s="4">
        <v>93205</v>
      </c>
      <c r="ADR245" s="4">
        <v>93205</v>
      </c>
      <c r="ADS245" s="4">
        <v>93205</v>
      </c>
      <c r="ADT245" s="4">
        <v>93205</v>
      </c>
      <c r="ADU245" s="4">
        <v>93205</v>
      </c>
      <c r="ADV245" s="4">
        <v>93205</v>
      </c>
      <c r="ADW245" s="4">
        <v>93205</v>
      </c>
      <c r="ADX245" s="4">
        <v>93205</v>
      </c>
      <c r="ADY245" s="4">
        <v>93205</v>
      </c>
      <c r="ADZ245" s="4">
        <v>93205</v>
      </c>
      <c r="AEA245" s="4">
        <v>93205</v>
      </c>
      <c r="AEB245" s="4">
        <v>93205</v>
      </c>
      <c r="AEC245" s="4">
        <v>93205</v>
      </c>
      <c r="AED245" s="4">
        <v>93205</v>
      </c>
      <c r="AEE245" s="4">
        <v>93205</v>
      </c>
      <c r="AEF245" s="4">
        <v>93205</v>
      </c>
      <c r="AEG245" s="4">
        <v>93205</v>
      </c>
      <c r="AEH245" s="4">
        <v>93205</v>
      </c>
      <c r="AEI245" s="4">
        <v>93205</v>
      </c>
      <c r="AEJ245" s="4">
        <v>93205</v>
      </c>
      <c r="AEK245" s="4">
        <v>93205</v>
      </c>
      <c r="AEL245" s="4">
        <v>93205</v>
      </c>
      <c r="AEM245" s="4">
        <v>93205</v>
      </c>
      <c r="AEN245" s="4">
        <v>93205</v>
      </c>
      <c r="AEO245" s="4">
        <v>93205</v>
      </c>
      <c r="AEP245" s="4">
        <v>93205</v>
      </c>
      <c r="AEQ245" s="4">
        <v>93205</v>
      </c>
      <c r="AER245" s="4">
        <v>93205</v>
      </c>
      <c r="AES245" s="4">
        <v>93205</v>
      </c>
      <c r="AET245" s="4">
        <v>93205</v>
      </c>
      <c r="AEU245" s="4">
        <v>93205</v>
      </c>
      <c r="AEV245" s="4">
        <v>93205</v>
      </c>
      <c r="AEW245" s="4">
        <v>93205</v>
      </c>
      <c r="AEX245" s="4">
        <v>93205</v>
      </c>
      <c r="AEY245" s="4">
        <v>93205</v>
      </c>
      <c r="AEZ245" s="4">
        <v>93205</v>
      </c>
      <c r="AFA245" s="4">
        <v>93205</v>
      </c>
      <c r="AFB245" s="4">
        <v>93205</v>
      </c>
      <c r="AFC245" s="4">
        <v>93205</v>
      </c>
      <c r="AFD245" s="4">
        <v>93205</v>
      </c>
      <c r="AFE245" s="4">
        <v>93205</v>
      </c>
      <c r="AFF245" s="4">
        <v>93205</v>
      </c>
      <c r="AFG245" s="4">
        <v>93205</v>
      </c>
      <c r="AFH245" s="4">
        <v>93205</v>
      </c>
      <c r="AFI245" s="4">
        <v>93205</v>
      </c>
      <c r="AFJ245" s="4">
        <v>93205</v>
      </c>
      <c r="AFK245" s="4">
        <v>93205</v>
      </c>
      <c r="AFL245" s="4">
        <v>93205</v>
      </c>
      <c r="AFM245" s="4">
        <v>93205</v>
      </c>
      <c r="AFN245" s="4">
        <v>93205</v>
      </c>
      <c r="AFO245" s="4">
        <v>93205</v>
      </c>
      <c r="AFP245" s="4">
        <v>93205</v>
      </c>
      <c r="AFQ245" s="4">
        <v>93205</v>
      </c>
      <c r="AFR245" s="4">
        <v>93205</v>
      </c>
      <c r="AFS245" s="4">
        <v>93205</v>
      </c>
      <c r="AFT245" s="4">
        <v>93205</v>
      </c>
      <c r="AFU245" s="4">
        <v>93205</v>
      </c>
      <c r="AFV245" s="4">
        <v>93205</v>
      </c>
      <c r="AFW245" s="4">
        <v>93205</v>
      </c>
      <c r="AFX245" s="4">
        <v>93205</v>
      </c>
      <c r="AFY245" s="4">
        <v>93205</v>
      </c>
      <c r="AFZ245" s="4">
        <v>93205</v>
      </c>
      <c r="AGA245" s="4">
        <v>93205</v>
      </c>
      <c r="AGB245" s="4">
        <v>93205</v>
      </c>
      <c r="AGC245" s="4">
        <v>93205</v>
      </c>
      <c r="AGD245" s="4">
        <v>93205</v>
      </c>
      <c r="AGE245" s="4">
        <v>93205</v>
      </c>
      <c r="AGF245" s="4">
        <v>93205</v>
      </c>
      <c r="AGG245" s="4">
        <v>93205</v>
      </c>
      <c r="AGH245" s="4">
        <v>93205</v>
      </c>
      <c r="AGI245" s="4">
        <v>93205</v>
      </c>
      <c r="AGJ245" s="4">
        <v>93205</v>
      </c>
      <c r="AGK245" s="4">
        <v>93205</v>
      </c>
      <c r="AGL245" s="4">
        <v>93205</v>
      </c>
      <c r="AGM245" s="4">
        <v>93205</v>
      </c>
      <c r="AGN245" s="4">
        <v>93205</v>
      </c>
      <c r="AGO245" s="4">
        <v>93205</v>
      </c>
      <c r="AGP245" s="4">
        <v>93205</v>
      </c>
      <c r="AGQ245" s="4">
        <v>93205</v>
      </c>
      <c r="AGR245" s="4">
        <v>93205</v>
      </c>
      <c r="AGS245" s="4">
        <v>93205</v>
      </c>
      <c r="AGT245" s="4">
        <v>93205</v>
      </c>
      <c r="AGU245" s="4">
        <v>93205</v>
      </c>
      <c r="AGV245" s="4">
        <v>93205</v>
      </c>
      <c r="AGW245" s="4">
        <v>93205</v>
      </c>
      <c r="AGX245" s="4">
        <v>93205</v>
      </c>
      <c r="AGY245" s="4">
        <v>93205</v>
      </c>
      <c r="AGZ245" s="4">
        <v>93205</v>
      </c>
      <c r="AHA245" s="4">
        <v>93205</v>
      </c>
      <c r="AHB245" s="4">
        <v>93205</v>
      </c>
      <c r="AHC245" s="4">
        <v>93205</v>
      </c>
      <c r="AHD245" s="4">
        <v>93205</v>
      </c>
      <c r="AHE245" s="4">
        <v>93205</v>
      </c>
      <c r="AHF245" s="4">
        <v>93205</v>
      </c>
      <c r="AHG245" s="4">
        <v>93205</v>
      </c>
      <c r="AHH245" s="4">
        <v>93205</v>
      </c>
      <c r="AHI245" s="4">
        <v>93205</v>
      </c>
      <c r="AHJ245" s="4">
        <v>93205</v>
      </c>
      <c r="AHK245" s="4">
        <v>93205</v>
      </c>
      <c r="AHL245" s="4">
        <v>93205</v>
      </c>
      <c r="AHM245" s="4">
        <v>93205</v>
      </c>
      <c r="AHN245" s="4">
        <v>93205</v>
      </c>
      <c r="AHO245" s="4">
        <v>93205</v>
      </c>
      <c r="AHP245" s="4">
        <v>93205</v>
      </c>
      <c r="AHQ245" s="4">
        <v>93205</v>
      </c>
      <c r="AHR245" s="4">
        <v>93205</v>
      </c>
      <c r="AHS245" s="4">
        <v>93205</v>
      </c>
      <c r="AHT245" s="4">
        <v>93205</v>
      </c>
      <c r="AHU245" s="4">
        <v>93205</v>
      </c>
      <c r="AHV245" s="4">
        <v>93205</v>
      </c>
      <c r="AHW245" s="4">
        <v>93205</v>
      </c>
      <c r="AHX245" s="4">
        <v>93205</v>
      </c>
      <c r="AHY245" s="4">
        <v>93205</v>
      </c>
      <c r="AHZ245" s="4">
        <v>93205</v>
      </c>
      <c r="AIA245" s="4">
        <v>93205</v>
      </c>
      <c r="AIB245" s="4">
        <v>93205</v>
      </c>
      <c r="AIC245" s="4">
        <v>93205</v>
      </c>
      <c r="AID245" s="4">
        <v>93205</v>
      </c>
      <c r="AIE245" s="4">
        <v>93205</v>
      </c>
      <c r="AIF245" s="4">
        <v>93205</v>
      </c>
      <c r="AIG245" s="4">
        <v>93205</v>
      </c>
      <c r="AIH245" s="4">
        <v>93205</v>
      </c>
      <c r="AII245" s="4">
        <v>93205</v>
      </c>
      <c r="AIJ245" s="4">
        <v>93205</v>
      </c>
      <c r="AIK245" s="4">
        <v>93205</v>
      </c>
      <c r="AIL245" s="4">
        <v>93205</v>
      </c>
      <c r="AIM245" s="4">
        <v>93205</v>
      </c>
      <c r="AIN245" s="4">
        <v>93205</v>
      </c>
      <c r="AIO245" s="4">
        <v>93205</v>
      </c>
      <c r="AIP245" s="4">
        <v>93205</v>
      </c>
      <c r="AIQ245" s="4">
        <v>93205</v>
      </c>
      <c r="AIR245" s="4">
        <v>93205</v>
      </c>
      <c r="AIS245" s="4">
        <v>93205</v>
      </c>
      <c r="AIT245" s="4">
        <v>93205</v>
      </c>
      <c r="AIU245" s="4">
        <v>93205</v>
      </c>
      <c r="AIV245" s="4">
        <v>93205</v>
      </c>
      <c r="AIW245" s="4">
        <v>93205</v>
      </c>
      <c r="AIX245" s="4">
        <v>93205</v>
      </c>
      <c r="AIY245" s="4">
        <v>93205</v>
      </c>
      <c r="AIZ245" s="4">
        <v>93205</v>
      </c>
      <c r="AJA245" s="4">
        <v>93205</v>
      </c>
      <c r="AJB245" s="4">
        <v>93205</v>
      </c>
      <c r="AJC245" s="4">
        <v>93205</v>
      </c>
      <c r="AJD245" s="4">
        <v>93205</v>
      </c>
      <c r="AJE245" s="4">
        <v>93205</v>
      </c>
      <c r="AJF245" s="4">
        <v>93205</v>
      </c>
      <c r="AJG245" s="4">
        <v>93205</v>
      </c>
      <c r="AJH245" s="4">
        <v>93205</v>
      </c>
      <c r="AJI245" s="4">
        <v>93205</v>
      </c>
      <c r="AJJ245" s="4">
        <v>93205</v>
      </c>
      <c r="AJK245" s="4">
        <v>93205</v>
      </c>
      <c r="AJL245" s="4">
        <v>93205</v>
      </c>
      <c r="AJM245" s="4">
        <v>93205</v>
      </c>
      <c r="AJN245" s="4">
        <v>93205</v>
      </c>
      <c r="AJO245" s="4">
        <v>93205</v>
      </c>
      <c r="AJP245" s="4">
        <v>93205</v>
      </c>
      <c r="AJQ245" s="4">
        <v>93205</v>
      </c>
      <c r="AJR245" s="4">
        <v>93205</v>
      </c>
      <c r="AJS245" s="4">
        <v>93205</v>
      </c>
      <c r="AJT245" s="4">
        <v>93205</v>
      </c>
      <c r="AJU245" s="4">
        <v>93205</v>
      </c>
      <c r="AJV245" s="4">
        <v>93205</v>
      </c>
      <c r="AJW245" s="4">
        <v>93205</v>
      </c>
      <c r="AJX245" s="4">
        <v>93205</v>
      </c>
      <c r="AJY245" s="4">
        <v>93205</v>
      </c>
      <c r="AJZ245" s="4">
        <v>93205</v>
      </c>
      <c r="AKA245" s="4">
        <v>93205</v>
      </c>
      <c r="AKB245" s="4">
        <v>93205</v>
      </c>
      <c r="AKC245" s="4">
        <v>93205</v>
      </c>
      <c r="AKD245" s="4">
        <v>93205</v>
      </c>
      <c r="AKE245" s="4">
        <v>93205</v>
      </c>
      <c r="AKF245" s="4">
        <v>93205</v>
      </c>
      <c r="AKG245" s="4">
        <v>93205</v>
      </c>
      <c r="AKH245" s="4">
        <v>93205</v>
      </c>
      <c r="AKI245" s="4">
        <v>93205</v>
      </c>
      <c r="AKJ245" s="4">
        <v>93205</v>
      </c>
      <c r="AKK245" s="4">
        <v>93205</v>
      </c>
      <c r="AKL245" s="4">
        <v>93205</v>
      </c>
      <c r="AKM245" s="4">
        <v>93205</v>
      </c>
      <c r="AKN245" s="4">
        <v>93205</v>
      </c>
      <c r="AKO245" s="4">
        <v>93205</v>
      </c>
      <c r="AKP245" s="4">
        <v>93205</v>
      </c>
      <c r="AKQ245" s="4">
        <v>93205</v>
      </c>
      <c r="AKR245" s="4">
        <v>93205</v>
      </c>
      <c r="AKS245" s="4">
        <v>93205</v>
      </c>
      <c r="AKT245" s="4">
        <v>93205</v>
      </c>
      <c r="AKU245" s="4">
        <v>93205</v>
      </c>
      <c r="AKV245" s="4">
        <v>93205</v>
      </c>
      <c r="AKW245" s="4">
        <v>93205</v>
      </c>
      <c r="AKX245" s="4">
        <v>93205</v>
      </c>
      <c r="AKY245" s="4">
        <v>93205</v>
      </c>
      <c r="AKZ245" s="4">
        <v>93205</v>
      </c>
      <c r="ALA245" s="4">
        <v>93205</v>
      </c>
      <c r="ALB245" s="4">
        <v>93205</v>
      </c>
      <c r="ALC245" s="4">
        <v>93205</v>
      </c>
      <c r="ALD245" s="4">
        <v>93205</v>
      </c>
      <c r="ALE245" s="4">
        <v>93205</v>
      </c>
      <c r="ALF245" s="4">
        <v>93205</v>
      </c>
      <c r="ALG245" s="4">
        <v>93205</v>
      </c>
      <c r="ALH245" s="4">
        <v>93205</v>
      </c>
      <c r="ALI245" s="4">
        <v>93205</v>
      </c>
      <c r="ALJ245" s="4">
        <v>93205</v>
      </c>
      <c r="ALK245" s="4">
        <v>93205</v>
      </c>
      <c r="ALL245" s="4">
        <v>93205</v>
      </c>
      <c r="ALM245" s="4">
        <v>93205</v>
      </c>
      <c r="ALN245" s="4">
        <v>93205</v>
      </c>
      <c r="ALO245" s="4">
        <v>93205</v>
      </c>
      <c r="ALP245" s="4">
        <v>93205</v>
      </c>
      <c r="ALQ245" s="4">
        <v>93205</v>
      </c>
      <c r="ALR245" s="4">
        <v>93205</v>
      </c>
      <c r="ALS245" s="4">
        <v>93205</v>
      </c>
      <c r="ALT245" s="4">
        <v>93205</v>
      </c>
      <c r="ALU245" s="4">
        <v>93205</v>
      </c>
      <c r="ALV245" s="4">
        <v>93205</v>
      </c>
      <c r="ALW245" s="4">
        <v>93205</v>
      </c>
      <c r="ALX245" s="4">
        <v>93205</v>
      </c>
      <c r="ALY245" s="4">
        <v>93205</v>
      </c>
      <c r="ALZ245" s="4">
        <v>93205</v>
      </c>
      <c r="AMA245" s="4">
        <v>93205</v>
      </c>
      <c r="AMB245" s="4">
        <v>93205</v>
      </c>
      <c r="AMC245" s="4">
        <v>93205</v>
      </c>
      <c r="AMD245" s="4">
        <v>93205</v>
      </c>
      <c r="AME245" s="4">
        <v>93205</v>
      </c>
      <c r="AMF245" s="4">
        <v>93205</v>
      </c>
      <c r="AMG245" s="4">
        <v>93205</v>
      </c>
      <c r="AMH245" s="4">
        <v>93205</v>
      </c>
      <c r="AMI245" s="4">
        <v>93205</v>
      </c>
      <c r="AMJ245" s="4">
        <v>93205</v>
      </c>
      <c r="AMK245" s="4">
        <v>93205</v>
      </c>
      <c r="AML245" s="4">
        <v>93205</v>
      </c>
      <c r="AMM245" s="4">
        <v>93205</v>
      </c>
      <c r="AMN245" s="4">
        <v>93205</v>
      </c>
      <c r="AMO245" s="4">
        <v>93205</v>
      </c>
      <c r="AMP245" s="4">
        <v>93205</v>
      </c>
      <c r="AMQ245" s="4">
        <v>93205</v>
      </c>
      <c r="AMR245" s="4">
        <v>93205</v>
      </c>
      <c r="AMS245" s="4">
        <v>93205</v>
      </c>
      <c r="AMT245" s="4">
        <v>93205</v>
      </c>
      <c r="AMU245" s="4">
        <v>93205</v>
      </c>
      <c r="AMV245" s="4">
        <v>93205</v>
      </c>
      <c r="AMW245" s="4">
        <v>93205</v>
      </c>
      <c r="AMX245" s="4">
        <v>93205</v>
      </c>
      <c r="AMY245" s="4">
        <v>93205</v>
      </c>
      <c r="AMZ245" s="4">
        <v>93205</v>
      </c>
      <c r="ANA245" s="4">
        <v>93205</v>
      </c>
      <c r="ANB245" s="4">
        <v>93205</v>
      </c>
      <c r="ANC245" s="4">
        <v>93205</v>
      </c>
      <c r="AND245" s="4">
        <v>93205</v>
      </c>
      <c r="ANE245" s="4">
        <v>93205</v>
      </c>
      <c r="ANF245" s="4">
        <v>93205</v>
      </c>
      <c r="ANG245" s="4">
        <v>93205</v>
      </c>
      <c r="ANH245" s="4">
        <v>93205</v>
      </c>
      <c r="ANI245" s="4">
        <v>93205</v>
      </c>
      <c r="ANJ245" s="4">
        <v>93205</v>
      </c>
      <c r="ANK245" s="4">
        <v>93205</v>
      </c>
      <c r="ANL245" s="4">
        <v>93205</v>
      </c>
      <c r="ANM245" s="4">
        <v>93205</v>
      </c>
      <c r="ANN245" s="4">
        <v>93205</v>
      </c>
      <c r="ANO245" s="4">
        <v>93205</v>
      </c>
      <c r="ANP245" s="4">
        <v>93205</v>
      </c>
      <c r="ANQ245" s="4">
        <v>93205</v>
      </c>
      <c r="ANR245" s="4">
        <v>93205</v>
      </c>
      <c r="ANS245" s="4">
        <v>93205</v>
      </c>
      <c r="ANT245" s="4">
        <v>93205</v>
      </c>
      <c r="ANU245" s="4">
        <v>93205</v>
      </c>
      <c r="ANV245" s="4">
        <v>93205</v>
      </c>
      <c r="ANW245" s="4">
        <v>93205</v>
      </c>
      <c r="ANX245" s="4">
        <v>93205</v>
      </c>
      <c r="ANY245" s="4">
        <v>93205</v>
      </c>
      <c r="ANZ245" s="4">
        <v>93205</v>
      </c>
      <c r="AOA245" s="4">
        <v>93205</v>
      </c>
      <c r="AOB245" s="4">
        <v>93205</v>
      </c>
      <c r="AOC245" s="4">
        <v>93205</v>
      </c>
      <c r="AOD245" s="4">
        <v>93205</v>
      </c>
      <c r="AOE245" s="4">
        <v>93205</v>
      </c>
      <c r="AOF245" s="4">
        <v>93205</v>
      </c>
      <c r="AOG245" s="4">
        <v>93205</v>
      </c>
      <c r="AOH245" s="4">
        <v>93205</v>
      </c>
      <c r="AOI245" s="4">
        <v>93205</v>
      </c>
      <c r="AOJ245" s="4">
        <v>93205</v>
      </c>
      <c r="AOK245" s="4">
        <v>93205</v>
      </c>
      <c r="AOL245" s="4">
        <v>93205</v>
      </c>
      <c r="AOM245" s="4">
        <v>93205</v>
      </c>
      <c r="AON245" s="4">
        <v>93205</v>
      </c>
      <c r="AOO245" s="4">
        <v>93205</v>
      </c>
      <c r="AOP245" s="4">
        <v>93205</v>
      </c>
      <c r="AOQ245" s="4">
        <v>93205</v>
      </c>
      <c r="AOR245" s="4">
        <v>93205</v>
      </c>
      <c r="AOS245" s="4">
        <v>93205</v>
      </c>
      <c r="AOT245" s="4">
        <v>93205</v>
      </c>
      <c r="AOU245" s="4">
        <v>93205</v>
      </c>
      <c r="AOV245" s="4">
        <v>93205</v>
      </c>
      <c r="AOW245" s="4">
        <v>93205</v>
      </c>
      <c r="AOX245" s="4">
        <v>93205</v>
      </c>
      <c r="AOY245" s="4">
        <v>93205</v>
      </c>
      <c r="AOZ245" s="4">
        <v>93205</v>
      </c>
      <c r="APA245" s="4">
        <v>93205</v>
      </c>
      <c r="APB245" s="4">
        <v>93205</v>
      </c>
      <c r="APC245" s="4">
        <v>93205</v>
      </c>
      <c r="APD245" s="4">
        <v>93205</v>
      </c>
      <c r="APE245" s="4">
        <v>93205</v>
      </c>
      <c r="APF245" s="4">
        <v>93205</v>
      </c>
      <c r="APG245" s="4">
        <v>93205</v>
      </c>
      <c r="APH245" s="4">
        <v>93205</v>
      </c>
      <c r="API245" s="4">
        <v>93205</v>
      </c>
      <c r="APJ245" s="4">
        <v>93205</v>
      </c>
      <c r="APK245" s="4">
        <v>93205</v>
      </c>
      <c r="APL245" s="4">
        <v>93205</v>
      </c>
      <c r="APM245" s="4">
        <v>93205</v>
      </c>
      <c r="APN245" s="4">
        <v>93205</v>
      </c>
      <c r="APO245" s="4">
        <v>93205</v>
      </c>
      <c r="APP245" s="4">
        <v>93205</v>
      </c>
      <c r="APQ245" s="4">
        <v>93205</v>
      </c>
      <c r="APR245" s="4">
        <v>93205</v>
      </c>
      <c r="APS245" s="4">
        <v>93205</v>
      </c>
      <c r="APT245" s="4">
        <v>93205</v>
      </c>
      <c r="APU245" s="4">
        <v>93205</v>
      </c>
      <c r="APV245" s="4">
        <v>93205</v>
      </c>
      <c r="APW245" s="4">
        <v>93205</v>
      </c>
      <c r="APX245" s="4">
        <v>93205</v>
      </c>
      <c r="APY245" s="4">
        <v>93205</v>
      </c>
      <c r="APZ245" s="4">
        <v>93205</v>
      </c>
      <c r="AQA245" s="4">
        <v>93205</v>
      </c>
      <c r="AQB245" s="4">
        <v>93205</v>
      </c>
      <c r="AQC245" s="4">
        <v>93205</v>
      </c>
      <c r="AQD245" s="4">
        <v>93205</v>
      </c>
      <c r="AQE245" s="4">
        <v>93205</v>
      </c>
      <c r="AQF245" s="4">
        <v>93205</v>
      </c>
      <c r="AQG245" s="4">
        <v>93205</v>
      </c>
      <c r="AQH245" s="4">
        <v>93205</v>
      </c>
      <c r="AQI245" s="4">
        <v>93205</v>
      </c>
      <c r="AQJ245" s="4">
        <v>93205</v>
      </c>
      <c r="AQK245" s="4">
        <v>93205</v>
      </c>
      <c r="AQL245" s="4">
        <v>93205</v>
      </c>
      <c r="AQM245" s="4">
        <v>93205</v>
      </c>
      <c r="AQN245" s="4">
        <v>93205</v>
      </c>
      <c r="AQO245" s="4">
        <v>93205</v>
      </c>
      <c r="AQP245" s="4">
        <v>93205</v>
      </c>
      <c r="AQQ245" s="4">
        <v>93205</v>
      </c>
      <c r="AQR245" s="4">
        <v>93205</v>
      </c>
      <c r="AQS245" s="4">
        <v>93205</v>
      </c>
      <c r="AQT245" s="4">
        <v>93205</v>
      </c>
      <c r="AQU245" s="4">
        <v>93205</v>
      </c>
      <c r="AQV245" s="4">
        <v>93205</v>
      </c>
      <c r="AQW245" s="4">
        <v>93205</v>
      </c>
      <c r="AQX245" s="4">
        <v>93205</v>
      </c>
      <c r="AQY245" s="4">
        <v>93205</v>
      </c>
      <c r="AQZ245" s="4">
        <v>93205</v>
      </c>
      <c r="ARA245" s="4">
        <v>93205</v>
      </c>
      <c r="ARB245" s="4">
        <v>93205</v>
      </c>
      <c r="ARC245" s="4">
        <v>93205</v>
      </c>
      <c r="ARD245" s="4">
        <v>93205</v>
      </c>
      <c r="ARE245" s="4">
        <v>93205</v>
      </c>
      <c r="ARF245" s="4">
        <v>93205</v>
      </c>
      <c r="ARG245" s="4">
        <v>93205</v>
      </c>
      <c r="ARH245" s="4">
        <v>93205</v>
      </c>
      <c r="ARI245" s="4">
        <v>93205</v>
      </c>
      <c r="ARJ245" s="4">
        <v>93205</v>
      </c>
      <c r="ARK245" s="4">
        <v>93205</v>
      </c>
      <c r="ARL245" s="4">
        <v>93205</v>
      </c>
      <c r="ARM245" s="4">
        <v>93205</v>
      </c>
      <c r="ARN245" s="4">
        <v>93205</v>
      </c>
      <c r="ARO245" s="4">
        <v>93205</v>
      </c>
      <c r="ARP245" s="4">
        <v>93205</v>
      </c>
      <c r="ARQ245" s="4">
        <v>93205</v>
      </c>
      <c r="ARR245" s="4">
        <v>93205</v>
      </c>
      <c r="ARS245" s="4">
        <v>93205</v>
      </c>
      <c r="ART245" s="4">
        <v>93205</v>
      </c>
      <c r="ARU245" s="4">
        <v>93205</v>
      </c>
      <c r="ARV245" s="4">
        <v>93205</v>
      </c>
      <c r="ARW245" s="4">
        <v>93205</v>
      </c>
      <c r="ARX245" s="4">
        <v>93205</v>
      </c>
      <c r="ARY245" s="4">
        <v>93205</v>
      </c>
      <c r="ARZ245" s="4">
        <v>93205</v>
      </c>
      <c r="ASA245" s="4">
        <v>93205</v>
      </c>
      <c r="ASB245" s="4">
        <v>93205</v>
      </c>
      <c r="ASC245" s="4">
        <v>93205</v>
      </c>
      <c r="ASD245" s="4">
        <v>93205</v>
      </c>
      <c r="ASE245" s="4">
        <v>93205</v>
      </c>
      <c r="ASF245" s="4">
        <v>93205</v>
      </c>
      <c r="ASG245" s="4">
        <v>93205</v>
      </c>
      <c r="ASH245" s="4">
        <v>93205</v>
      </c>
      <c r="ASI245" s="4">
        <v>93205</v>
      </c>
      <c r="ASJ245" s="4">
        <v>93205</v>
      </c>
      <c r="ASK245" s="4">
        <v>93205</v>
      </c>
      <c r="ASL245" s="4">
        <v>93205</v>
      </c>
      <c r="ASM245" s="4">
        <v>93205</v>
      </c>
      <c r="ASN245" s="4">
        <v>93205</v>
      </c>
      <c r="ASO245" s="4">
        <v>93205</v>
      </c>
      <c r="ASP245" s="4">
        <v>93205</v>
      </c>
      <c r="ASQ245" s="4">
        <v>93205</v>
      </c>
      <c r="ASR245" s="4">
        <v>93205</v>
      </c>
      <c r="ASS245" s="4">
        <v>93205</v>
      </c>
      <c r="AST245" s="4">
        <v>93205</v>
      </c>
      <c r="ASU245" s="4">
        <v>93205</v>
      </c>
      <c r="ASV245" s="4">
        <v>93205</v>
      </c>
      <c r="ASW245" s="4">
        <v>93205</v>
      </c>
      <c r="ASX245" s="4">
        <v>93205</v>
      </c>
      <c r="ASY245" s="4">
        <v>93205</v>
      </c>
      <c r="ASZ245" s="4">
        <v>93205</v>
      </c>
      <c r="ATA245" s="4">
        <v>93205</v>
      </c>
      <c r="ATB245" s="4">
        <v>93205</v>
      </c>
      <c r="ATC245" s="4">
        <v>93205</v>
      </c>
      <c r="ATD245" s="4">
        <v>93205</v>
      </c>
      <c r="ATE245" s="4">
        <v>93205</v>
      </c>
      <c r="ATF245" s="4">
        <v>93205</v>
      </c>
      <c r="ATG245" s="4">
        <v>93205</v>
      </c>
      <c r="ATH245" s="4">
        <v>93205</v>
      </c>
      <c r="ATI245" s="4">
        <v>93205</v>
      </c>
      <c r="ATJ245" s="4">
        <v>93205</v>
      </c>
      <c r="ATK245" s="4">
        <v>93205</v>
      </c>
      <c r="ATL245" s="4">
        <v>93205</v>
      </c>
      <c r="ATM245" s="4">
        <v>93205</v>
      </c>
      <c r="ATN245" s="4">
        <v>93205</v>
      </c>
      <c r="ATO245" s="4">
        <v>93205</v>
      </c>
      <c r="ATP245" s="4">
        <v>93205</v>
      </c>
      <c r="ATQ245" s="4">
        <v>93205</v>
      </c>
      <c r="ATR245" s="4">
        <v>93205</v>
      </c>
      <c r="ATS245" s="4">
        <v>93205</v>
      </c>
      <c r="ATT245" s="4">
        <v>93205</v>
      </c>
      <c r="ATU245" s="4">
        <v>93205</v>
      </c>
      <c r="ATV245" s="4">
        <v>93205</v>
      </c>
      <c r="ATW245" s="4">
        <v>93205</v>
      </c>
      <c r="ATX245" s="4">
        <v>93205</v>
      </c>
      <c r="ATY245" s="4">
        <v>93205</v>
      </c>
      <c r="ATZ245" s="4">
        <v>93205</v>
      </c>
      <c r="AUA245" s="4">
        <v>93205</v>
      </c>
      <c r="AUB245" s="4">
        <v>93205</v>
      </c>
      <c r="AUC245" s="4">
        <v>93205</v>
      </c>
      <c r="AUD245" s="4">
        <v>93205</v>
      </c>
      <c r="AUE245" s="4">
        <v>93205</v>
      </c>
      <c r="AUF245" s="4">
        <v>93205</v>
      </c>
      <c r="AUG245" s="4">
        <v>93205</v>
      </c>
      <c r="AUH245" s="4">
        <v>93205</v>
      </c>
      <c r="AUI245" s="4">
        <v>93205</v>
      </c>
      <c r="AUJ245" s="4">
        <v>93205</v>
      </c>
      <c r="AUK245" s="4">
        <v>93205</v>
      </c>
      <c r="AUL245" s="4">
        <v>93205</v>
      </c>
      <c r="AUM245" s="4">
        <v>93205</v>
      </c>
      <c r="AUN245" s="4">
        <v>93205</v>
      </c>
      <c r="AUO245" s="4">
        <v>93205</v>
      </c>
      <c r="AUP245" s="4">
        <v>93205</v>
      </c>
      <c r="AUQ245" s="4">
        <v>93205</v>
      </c>
      <c r="AUR245" s="4">
        <v>93205</v>
      </c>
      <c r="AUS245" s="4">
        <v>93205</v>
      </c>
      <c r="AUT245" s="4">
        <v>93205</v>
      </c>
      <c r="AUU245" s="4">
        <v>93205</v>
      </c>
      <c r="AUV245" s="4">
        <v>93205</v>
      </c>
      <c r="AUW245" s="4">
        <v>93205</v>
      </c>
      <c r="AUX245" s="4">
        <v>93205</v>
      </c>
      <c r="AUY245" s="4">
        <v>93205</v>
      </c>
      <c r="AUZ245" s="4">
        <v>93205</v>
      </c>
      <c r="AVA245" s="4">
        <v>93205</v>
      </c>
      <c r="AVB245" s="4">
        <v>93205</v>
      </c>
      <c r="AVC245" s="4">
        <v>93205</v>
      </c>
      <c r="AVD245" s="4">
        <v>93205</v>
      </c>
      <c r="AVE245" s="4">
        <v>93205</v>
      </c>
      <c r="AVF245" s="4">
        <v>93205</v>
      </c>
      <c r="AVG245" s="4">
        <v>93205</v>
      </c>
      <c r="AVH245" s="4">
        <v>93205</v>
      </c>
      <c r="AVI245" s="4">
        <v>93205</v>
      </c>
      <c r="AVJ245" s="4">
        <v>93205</v>
      </c>
      <c r="AVK245" s="4">
        <v>93205</v>
      </c>
      <c r="AVL245" s="4">
        <v>93205</v>
      </c>
      <c r="AVM245" s="4">
        <v>93205</v>
      </c>
      <c r="AVN245" s="4">
        <v>93205</v>
      </c>
      <c r="AVO245" s="4">
        <v>93205</v>
      </c>
      <c r="AVP245" s="4">
        <v>93205</v>
      </c>
      <c r="AVQ245" s="4">
        <v>93205</v>
      </c>
      <c r="AVR245" s="4">
        <v>93205</v>
      </c>
      <c r="AVS245" s="4">
        <v>93205</v>
      </c>
      <c r="AVT245" s="4">
        <v>93205</v>
      </c>
      <c r="AVU245" s="4">
        <v>93205</v>
      </c>
      <c r="AVV245" s="4">
        <v>93205</v>
      </c>
      <c r="AVW245" s="4">
        <v>93205</v>
      </c>
      <c r="AVX245" s="4">
        <v>93205</v>
      </c>
      <c r="AVY245" s="4">
        <v>93205</v>
      </c>
      <c r="AVZ245" s="4">
        <v>93205</v>
      </c>
      <c r="AWA245" s="4">
        <v>93205</v>
      </c>
      <c r="AWB245" s="4">
        <v>93205</v>
      </c>
      <c r="AWC245" s="4">
        <v>93205</v>
      </c>
      <c r="AWD245" s="4">
        <v>93205</v>
      </c>
      <c r="AWE245" s="4">
        <v>93205</v>
      </c>
      <c r="AWF245" s="4">
        <v>93205</v>
      </c>
      <c r="AWG245" s="4">
        <v>93205</v>
      </c>
      <c r="AWH245" s="4">
        <v>93205</v>
      </c>
      <c r="AWI245" s="4">
        <v>93205</v>
      </c>
      <c r="AWJ245" s="4">
        <v>93205</v>
      </c>
      <c r="AWK245" s="4">
        <v>93205</v>
      </c>
      <c r="AWL245" s="4">
        <v>93205</v>
      </c>
      <c r="AWM245" s="4">
        <v>93205</v>
      </c>
      <c r="AWN245" s="4">
        <v>93205</v>
      </c>
      <c r="AWO245" s="4">
        <v>93205</v>
      </c>
      <c r="AWP245" s="4">
        <v>93205</v>
      </c>
      <c r="AWQ245" s="4">
        <v>93205</v>
      </c>
      <c r="AWR245" s="4">
        <v>93205</v>
      </c>
      <c r="AWS245" s="4">
        <v>93205</v>
      </c>
      <c r="AWT245" s="4">
        <v>93205</v>
      </c>
      <c r="AWU245" s="4">
        <v>93205</v>
      </c>
      <c r="AWV245" s="4">
        <v>93205</v>
      </c>
      <c r="AWW245" s="4">
        <v>93205</v>
      </c>
      <c r="AWX245" s="4">
        <v>93205</v>
      </c>
      <c r="AWY245" s="4">
        <v>93205</v>
      </c>
      <c r="AWZ245" s="4">
        <v>93205</v>
      </c>
      <c r="AXA245" s="4">
        <v>93205</v>
      </c>
      <c r="AXB245" s="4">
        <v>93205</v>
      </c>
      <c r="AXC245" s="4">
        <v>93205</v>
      </c>
      <c r="AXD245" s="4">
        <v>93205</v>
      </c>
      <c r="AXE245" s="4">
        <v>93205</v>
      </c>
      <c r="AXF245" s="4">
        <v>93205</v>
      </c>
      <c r="AXG245" s="4">
        <v>93205</v>
      </c>
      <c r="AXH245" s="4">
        <v>93205</v>
      </c>
      <c r="AXI245" s="4">
        <v>93205</v>
      </c>
      <c r="AXJ245" s="4">
        <v>93205</v>
      </c>
      <c r="AXK245" s="4">
        <v>93205</v>
      </c>
      <c r="AXL245" s="4">
        <v>93205</v>
      </c>
      <c r="AXM245" s="4">
        <v>93205</v>
      </c>
      <c r="AXN245" s="4">
        <v>93205</v>
      </c>
      <c r="AXO245" s="4">
        <v>93205</v>
      </c>
      <c r="AXP245" s="4">
        <v>93205</v>
      </c>
      <c r="AXQ245" s="4">
        <v>93205</v>
      </c>
      <c r="AXR245" s="4">
        <v>93205</v>
      </c>
      <c r="AXS245" s="4">
        <v>93205</v>
      </c>
      <c r="AXT245" s="4">
        <v>93205</v>
      </c>
      <c r="AXU245" s="4">
        <v>93205</v>
      </c>
      <c r="AXV245" s="4">
        <v>93205</v>
      </c>
      <c r="AXW245" s="4">
        <v>93205</v>
      </c>
      <c r="AXX245" s="4">
        <v>93205</v>
      </c>
      <c r="AXY245" s="4">
        <v>93205</v>
      </c>
      <c r="AXZ245" s="4">
        <v>93205</v>
      </c>
      <c r="AYA245" s="4">
        <v>93205</v>
      </c>
      <c r="AYB245" s="4">
        <v>93205</v>
      </c>
      <c r="AYC245" s="4">
        <v>93205</v>
      </c>
      <c r="AYD245" s="4">
        <v>93205</v>
      </c>
      <c r="AYE245" s="4">
        <v>93205</v>
      </c>
      <c r="AYF245" s="4">
        <v>93205</v>
      </c>
      <c r="AYG245" s="4">
        <v>93205</v>
      </c>
      <c r="AYH245" s="4">
        <v>93205</v>
      </c>
      <c r="AYI245" s="4">
        <v>93205</v>
      </c>
      <c r="AYJ245" s="4">
        <v>93205</v>
      </c>
      <c r="AYK245" s="4">
        <v>93205</v>
      </c>
      <c r="AYL245" s="4">
        <v>93205</v>
      </c>
      <c r="AYM245" s="4">
        <v>93205</v>
      </c>
      <c r="AYN245" s="4">
        <v>93205</v>
      </c>
      <c r="AYO245" s="4">
        <v>93205</v>
      </c>
      <c r="AYP245" s="4">
        <v>93205</v>
      </c>
      <c r="AYQ245" s="4">
        <v>93205</v>
      </c>
      <c r="AYR245" s="4">
        <v>93205</v>
      </c>
      <c r="AYS245" s="4">
        <v>93205</v>
      </c>
      <c r="AYT245" s="4">
        <v>93205</v>
      </c>
      <c r="AYU245" s="4">
        <v>93205</v>
      </c>
      <c r="AYV245" s="4">
        <v>93205</v>
      </c>
      <c r="AYW245" s="4">
        <v>93205</v>
      </c>
      <c r="AYX245" s="4">
        <v>93205</v>
      </c>
      <c r="AYY245" s="4">
        <v>93205</v>
      </c>
      <c r="AYZ245" s="4">
        <v>93205</v>
      </c>
      <c r="AZA245" s="4">
        <v>93205</v>
      </c>
      <c r="AZB245" s="4">
        <v>93205</v>
      </c>
      <c r="AZC245" s="4">
        <v>93205</v>
      </c>
      <c r="AZD245" s="4">
        <v>93205</v>
      </c>
      <c r="AZE245" s="4">
        <v>93205</v>
      </c>
      <c r="AZF245" s="4">
        <v>93205</v>
      </c>
      <c r="AZG245" s="4">
        <v>93205</v>
      </c>
      <c r="AZH245" s="4">
        <v>93205</v>
      </c>
      <c r="AZI245" s="4">
        <v>93205</v>
      </c>
      <c r="AZJ245" s="4">
        <v>93205</v>
      </c>
      <c r="AZK245" s="4">
        <v>93205</v>
      </c>
      <c r="AZL245" s="4">
        <v>93205</v>
      </c>
      <c r="AZM245" s="4">
        <v>93205</v>
      </c>
      <c r="AZN245" s="4">
        <v>93205</v>
      </c>
      <c r="AZO245" s="4">
        <v>93205</v>
      </c>
      <c r="AZP245" s="4">
        <v>93205</v>
      </c>
      <c r="AZQ245" s="4">
        <v>93205</v>
      </c>
      <c r="AZR245" s="4">
        <v>93205</v>
      </c>
      <c r="AZS245" s="4">
        <v>93205</v>
      </c>
      <c r="AZT245" s="4">
        <v>93205</v>
      </c>
      <c r="AZU245" s="4">
        <v>93205</v>
      </c>
      <c r="AZV245" s="4">
        <v>93205</v>
      </c>
      <c r="AZW245" s="4">
        <v>93205</v>
      </c>
      <c r="AZX245" s="4">
        <v>93205</v>
      </c>
      <c r="AZY245" s="4">
        <v>93205</v>
      </c>
      <c r="AZZ245" s="4">
        <v>93205</v>
      </c>
      <c r="BAA245" s="4">
        <v>93205</v>
      </c>
      <c r="BAB245" s="4">
        <v>93205</v>
      </c>
      <c r="BAC245" s="4">
        <v>93205</v>
      </c>
      <c r="BAD245" s="4">
        <v>93205</v>
      </c>
      <c r="BAE245" s="4">
        <v>93205</v>
      </c>
      <c r="BAF245" s="4">
        <v>93205</v>
      </c>
      <c r="BAG245" s="4">
        <v>93205</v>
      </c>
      <c r="BAH245" s="4">
        <v>93205</v>
      </c>
      <c r="BAI245" s="4">
        <v>93205</v>
      </c>
      <c r="BAJ245" s="4">
        <v>93205</v>
      </c>
      <c r="BAK245" s="4">
        <v>93205</v>
      </c>
      <c r="BAL245" s="4">
        <v>93205</v>
      </c>
      <c r="BAM245" s="4">
        <v>93205</v>
      </c>
      <c r="BAN245" s="4">
        <v>93205</v>
      </c>
      <c r="BAO245" s="4">
        <v>93205</v>
      </c>
      <c r="BAP245" s="4">
        <v>93205</v>
      </c>
      <c r="BAQ245" s="4">
        <v>93205</v>
      </c>
      <c r="BAR245" s="4">
        <v>93205</v>
      </c>
      <c r="BAS245" s="4">
        <v>93205</v>
      </c>
      <c r="BAT245" s="4">
        <v>93205</v>
      </c>
      <c r="BAU245" s="4">
        <v>93205</v>
      </c>
      <c r="BAV245" s="4">
        <v>93205</v>
      </c>
      <c r="BAW245" s="4">
        <v>93205</v>
      </c>
      <c r="BAX245" s="4">
        <v>93205</v>
      </c>
      <c r="BAY245" s="4">
        <v>93205</v>
      </c>
      <c r="BAZ245" s="4">
        <v>93205</v>
      </c>
      <c r="BBA245" s="4">
        <v>93205</v>
      </c>
      <c r="BBB245" s="4">
        <v>93205</v>
      </c>
      <c r="BBC245" s="4">
        <v>93205</v>
      </c>
      <c r="BBD245" s="4">
        <v>93205</v>
      </c>
      <c r="BBE245" s="4">
        <v>93205</v>
      </c>
      <c r="BBF245" s="4">
        <v>93205</v>
      </c>
      <c r="BBG245" s="4">
        <v>93205</v>
      </c>
      <c r="BBH245" s="4">
        <v>93205</v>
      </c>
      <c r="BBI245" s="4">
        <v>93205</v>
      </c>
      <c r="BBJ245" s="4">
        <v>93205</v>
      </c>
      <c r="BBK245" s="4">
        <v>93205</v>
      </c>
      <c r="BBL245" s="4">
        <v>93205</v>
      </c>
      <c r="BBM245" s="4">
        <v>93205</v>
      </c>
      <c r="BBN245" s="4">
        <v>93205</v>
      </c>
      <c r="BBO245" s="4">
        <v>93205</v>
      </c>
      <c r="BBP245" s="4">
        <v>93205</v>
      </c>
      <c r="BBQ245" s="4">
        <v>93205</v>
      </c>
      <c r="BBR245" s="4">
        <v>93205</v>
      </c>
      <c r="BBS245" s="4">
        <v>93205</v>
      </c>
      <c r="BBT245" s="4">
        <v>93205</v>
      </c>
      <c r="BBU245" s="4">
        <v>93205</v>
      </c>
      <c r="BBV245" s="4">
        <v>93205</v>
      </c>
      <c r="BBW245" s="4">
        <v>93205</v>
      </c>
      <c r="BBX245" s="4">
        <v>93205</v>
      </c>
      <c r="BBY245" s="4">
        <v>93205</v>
      </c>
      <c r="BBZ245" s="4">
        <v>93205</v>
      </c>
      <c r="BCA245" s="4">
        <v>93205</v>
      </c>
      <c r="BCB245" s="4">
        <v>93205</v>
      </c>
      <c r="BCC245" s="4">
        <v>93205</v>
      </c>
      <c r="BCD245" s="4">
        <v>93205</v>
      </c>
      <c r="BCE245" s="4">
        <v>93205</v>
      </c>
      <c r="BCF245" s="4">
        <v>93205</v>
      </c>
      <c r="BCG245" s="4">
        <v>93205</v>
      </c>
      <c r="BCH245" s="4">
        <v>93205</v>
      </c>
      <c r="BCI245" s="4">
        <v>93205</v>
      </c>
      <c r="BCJ245" s="4">
        <v>93205</v>
      </c>
      <c r="BCK245" s="4">
        <v>93205</v>
      </c>
      <c r="BCL245" s="4">
        <v>93205</v>
      </c>
      <c r="BCM245" s="4">
        <v>93205</v>
      </c>
      <c r="BCN245" s="4">
        <v>93205</v>
      </c>
      <c r="BCO245" s="4">
        <v>93205</v>
      </c>
      <c r="BCP245" s="4">
        <v>93205</v>
      </c>
      <c r="BCQ245" s="4">
        <v>93205</v>
      </c>
      <c r="BCR245" s="4">
        <v>93205</v>
      </c>
      <c r="BCS245" s="4">
        <v>93205</v>
      </c>
      <c r="BCT245" s="4">
        <v>93205</v>
      </c>
      <c r="BCU245" s="4">
        <v>93205</v>
      </c>
      <c r="BCV245" s="4">
        <v>93205</v>
      </c>
      <c r="BCW245" s="4">
        <v>93205</v>
      </c>
      <c r="BCX245" s="4">
        <v>93205</v>
      </c>
      <c r="BCY245" s="4">
        <v>93205</v>
      </c>
      <c r="BCZ245" s="4">
        <v>93205</v>
      </c>
      <c r="BDA245" s="4">
        <v>93205</v>
      </c>
      <c r="BDB245" s="4">
        <v>93205</v>
      </c>
      <c r="BDC245" s="4">
        <v>93205</v>
      </c>
      <c r="BDD245" s="4">
        <v>93205</v>
      </c>
      <c r="BDE245" s="4">
        <v>93205</v>
      </c>
      <c r="BDF245" s="4">
        <v>93205</v>
      </c>
      <c r="BDG245" s="4">
        <v>93205</v>
      </c>
      <c r="BDH245" s="4">
        <v>93205</v>
      </c>
      <c r="BDI245" s="4">
        <v>93205</v>
      </c>
      <c r="BDJ245" s="4">
        <v>93205</v>
      </c>
      <c r="BDK245" s="4">
        <v>93205</v>
      </c>
      <c r="BDL245" s="4">
        <v>93205</v>
      </c>
      <c r="BDM245" s="4">
        <v>93205</v>
      </c>
      <c r="BDN245" s="4">
        <v>93205</v>
      </c>
      <c r="BDO245" s="4">
        <v>93205</v>
      </c>
      <c r="BDP245" s="4">
        <v>93205</v>
      </c>
      <c r="BDQ245" s="4">
        <v>93205</v>
      </c>
      <c r="BDR245" s="4">
        <v>93205</v>
      </c>
      <c r="BDS245" s="4">
        <v>93205</v>
      </c>
      <c r="BDT245" s="4">
        <v>93205</v>
      </c>
      <c r="BDU245" s="4">
        <v>93205</v>
      </c>
      <c r="BDV245" s="4">
        <v>93205</v>
      </c>
      <c r="BDW245" s="4">
        <v>93205</v>
      </c>
      <c r="BDX245" s="4">
        <v>93205</v>
      </c>
      <c r="BDY245" s="4">
        <v>93205</v>
      </c>
      <c r="BDZ245" s="4">
        <v>93205</v>
      </c>
      <c r="BEA245" s="4">
        <v>93205</v>
      </c>
      <c r="BEB245" s="4">
        <v>93205</v>
      </c>
      <c r="BEC245" s="4">
        <v>93205</v>
      </c>
      <c r="BED245" s="4">
        <v>93205</v>
      </c>
      <c r="BEE245" s="4">
        <v>93205</v>
      </c>
      <c r="BEF245" s="4">
        <v>93205</v>
      </c>
      <c r="BEG245" s="4">
        <v>93205</v>
      </c>
      <c r="BEH245" s="4">
        <v>93205</v>
      </c>
      <c r="BEI245" s="4">
        <v>93205</v>
      </c>
      <c r="BEJ245" s="4">
        <v>93205</v>
      </c>
      <c r="BEK245" s="4">
        <v>93205</v>
      </c>
      <c r="BEL245" s="4">
        <v>93205</v>
      </c>
      <c r="BEM245" s="4">
        <v>93205</v>
      </c>
      <c r="BEN245" s="4">
        <v>93205</v>
      </c>
      <c r="BEO245" s="4">
        <v>93205</v>
      </c>
      <c r="BEP245" s="4">
        <v>93205</v>
      </c>
      <c r="BEQ245" s="4">
        <v>93205</v>
      </c>
      <c r="BER245" s="4">
        <v>93205</v>
      </c>
      <c r="BES245" s="4">
        <v>93205</v>
      </c>
      <c r="BET245" s="4">
        <v>93205</v>
      </c>
      <c r="BEU245" s="4">
        <v>93205</v>
      </c>
      <c r="BEV245" s="4">
        <v>93205</v>
      </c>
      <c r="BEW245" s="4">
        <v>93205</v>
      </c>
      <c r="BEX245" s="4">
        <v>93205</v>
      </c>
      <c r="BEY245" s="4">
        <v>93205</v>
      </c>
      <c r="BEZ245" s="4">
        <v>93205</v>
      </c>
      <c r="BFA245" s="4">
        <v>93205</v>
      </c>
      <c r="BFB245" s="4">
        <v>93205</v>
      </c>
      <c r="BFC245" s="4">
        <v>93205</v>
      </c>
      <c r="BFD245" s="4">
        <v>93205</v>
      </c>
      <c r="BFE245" s="4">
        <v>93205</v>
      </c>
      <c r="BFF245" s="4">
        <v>93205</v>
      </c>
      <c r="BFG245" s="4">
        <v>93205</v>
      </c>
      <c r="BFH245" s="4">
        <v>93205</v>
      </c>
      <c r="BFI245" s="4">
        <v>93205</v>
      </c>
      <c r="BFJ245" s="4">
        <v>93205</v>
      </c>
      <c r="BFK245" s="4">
        <v>93205</v>
      </c>
      <c r="BFL245" s="4">
        <v>93205</v>
      </c>
      <c r="BFM245" s="4">
        <v>93205</v>
      </c>
      <c r="BFN245" s="4">
        <v>93205</v>
      </c>
      <c r="BFO245" s="4">
        <v>93205</v>
      </c>
      <c r="BFP245" s="4">
        <v>93205</v>
      </c>
      <c r="BFQ245" s="4">
        <v>93205</v>
      </c>
      <c r="BFR245" s="4">
        <v>93205</v>
      </c>
      <c r="BFS245" s="4">
        <v>93205</v>
      </c>
      <c r="BFT245" s="4">
        <v>93205</v>
      </c>
      <c r="BFU245" s="4">
        <v>93205</v>
      </c>
      <c r="BFV245" s="4">
        <v>93205</v>
      </c>
      <c r="BFW245" s="4">
        <v>93205</v>
      </c>
      <c r="BFX245" s="4">
        <v>93205</v>
      </c>
      <c r="BFY245" s="4">
        <v>93205</v>
      </c>
      <c r="BFZ245" s="4">
        <v>93205</v>
      </c>
      <c r="BGA245" s="4">
        <v>93205</v>
      </c>
      <c r="BGB245" s="4">
        <v>93205</v>
      </c>
      <c r="BGC245" s="4">
        <v>93205</v>
      </c>
      <c r="BGD245" s="4">
        <v>93205</v>
      </c>
      <c r="BGE245" s="4">
        <v>93205</v>
      </c>
      <c r="BGF245" s="4">
        <v>93205</v>
      </c>
      <c r="BGG245" s="4">
        <v>93205</v>
      </c>
      <c r="BGH245" s="4">
        <v>93205</v>
      </c>
      <c r="BGI245" s="4">
        <v>93205</v>
      </c>
      <c r="BGJ245" s="4">
        <v>93205</v>
      </c>
      <c r="BGK245" s="4">
        <v>93205</v>
      </c>
      <c r="BGL245" s="4">
        <v>93205</v>
      </c>
      <c r="BGM245" s="4">
        <v>93205</v>
      </c>
      <c r="BGN245" s="4">
        <v>93205</v>
      </c>
      <c r="BGO245" s="4">
        <v>93205</v>
      </c>
      <c r="BGP245" s="4">
        <v>93205</v>
      </c>
      <c r="BGQ245" s="4">
        <v>93205</v>
      </c>
      <c r="BGR245" s="4">
        <v>93205</v>
      </c>
      <c r="BGS245" s="4">
        <v>93205</v>
      </c>
      <c r="BGT245" s="4">
        <v>93205</v>
      </c>
      <c r="BGU245" s="4">
        <v>93205</v>
      </c>
      <c r="BGV245" s="4">
        <v>93205</v>
      </c>
      <c r="BGW245" s="4">
        <v>93205</v>
      </c>
      <c r="BGX245" s="4">
        <v>93205</v>
      </c>
      <c r="BGY245" s="4">
        <v>93205</v>
      </c>
      <c r="BGZ245" s="4">
        <v>93205</v>
      </c>
      <c r="BHA245" s="4">
        <v>93205</v>
      </c>
      <c r="BHB245" s="4">
        <v>93205</v>
      </c>
      <c r="BHC245" s="4">
        <v>93205</v>
      </c>
      <c r="BHD245" s="4">
        <v>93205</v>
      </c>
      <c r="BHE245" s="4">
        <v>93205</v>
      </c>
      <c r="BHF245" s="4">
        <v>93205</v>
      </c>
      <c r="BHG245" s="4">
        <v>93205</v>
      </c>
      <c r="BHH245" s="4">
        <v>93205</v>
      </c>
      <c r="BHI245" s="4">
        <v>93205</v>
      </c>
      <c r="BHJ245" s="4">
        <v>93205</v>
      </c>
      <c r="BHK245" s="4">
        <v>93205</v>
      </c>
      <c r="BHL245" s="4">
        <v>93205</v>
      </c>
      <c r="BHM245" s="4">
        <v>93205</v>
      </c>
      <c r="BHN245" s="4">
        <v>93205</v>
      </c>
      <c r="BHO245" s="4">
        <v>93205</v>
      </c>
      <c r="BHP245" s="4">
        <v>93205</v>
      </c>
      <c r="BHQ245" s="4">
        <v>93205</v>
      </c>
      <c r="BHR245" s="4">
        <v>93205</v>
      </c>
      <c r="BHS245" s="4">
        <v>93205</v>
      </c>
      <c r="BHT245" s="4">
        <v>93205</v>
      </c>
      <c r="BHU245" s="4">
        <v>93205</v>
      </c>
      <c r="BHV245" s="4">
        <v>93205</v>
      </c>
      <c r="BHW245" s="4">
        <v>93205</v>
      </c>
      <c r="BHX245" s="4">
        <v>93205</v>
      </c>
      <c r="BHY245" s="4">
        <v>93205</v>
      </c>
      <c r="BHZ245" s="4">
        <v>93205</v>
      </c>
      <c r="BIA245" s="4">
        <v>93205</v>
      </c>
      <c r="BIB245" s="4">
        <v>93205</v>
      </c>
      <c r="BIC245" s="4">
        <v>93205</v>
      </c>
      <c r="BID245" s="4">
        <v>93205</v>
      </c>
      <c r="BIE245" s="4">
        <v>93205</v>
      </c>
      <c r="BIF245" s="4">
        <v>93205</v>
      </c>
      <c r="BIG245" s="4">
        <v>93205</v>
      </c>
      <c r="BIH245" s="4">
        <v>93205</v>
      </c>
      <c r="BII245" s="4">
        <v>93205</v>
      </c>
      <c r="BIJ245" s="4">
        <v>93205</v>
      </c>
      <c r="BIK245" s="4">
        <v>93205</v>
      </c>
      <c r="BIL245" s="4">
        <v>93205</v>
      </c>
      <c r="BIM245" s="4">
        <v>93205</v>
      </c>
      <c r="BIN245" s="4">
        <v>93205</v>
      </c>
      <c r="BIO245" s="4">
        <v>93205</v>
      </c>
      <c r="BIP245" s="4">
        <v>93205</v>
      </c>
      <c r="BIQ245" s="4">
        <v>93205</v>
      </c>
      <c r="BIR245" s="4">
        <v>93205</v>
      </c>
      <c r="BIS245" s="4">
        <v>93205</v>
      </c>
      <c r="BIT245" s="4">
        <v>93205</v>
      </c>
      <c r="BIU245" s="4">
        <v>93205</v>
      </c>
      <c r="BIV245" s="4">
        <v>93205</v>
      </c>
      <c r="BIW245" s="4">
        <v>93205</v>
      </c>
      <c r="BIX245" s="4">
        <v>93205</v>
      </c>
      <c r="BIY245" s="4">
        <v>93205</v>
      </c>
      <c r="BIZ245" s="4">
        <v>93205</v>
      </c>
      <c r="BJA245" s="4">
        <v>93205</v>
      </c>
      <c r="BJB245" s="4">
        <v>93205</v>
      </c>
      <c r="BJC245" s="4">
        <v>93205</v>
      </c>
      <c r="BJD245" s="4">
        <v>93205</v>
      </c>
      <c r="BJE245" s="4">
        <v>93205</v>
      </c>
      <c r="BJF245" s="4">
        <v>93205</v>
      </c>
      <c r="BJG245" s="4">
        <v>93205</v>
      </c>
      <c r="BJH245" s="4">
        <v>93205</v>
      </c>
      <c r="BJI245" s="4">
        <v>93205</v>
      </c>
      <c r="BJJ245" s="4">
        <v>93205</v>
      </c>
      <c r="BJK245" s="4">
        <v>93205</v>
      </c>
      <c r="BJL245" s="4">
        <v>93205</v>
      </c>
      <c r="BJM245" s="4">
        <v>93205</v>
      </c>
      <c r="BJN245" s="4">
        <v>93205</v>
      </c>
      <c r="BJO245" s="4">
        <v>93205</v>
      </c>
      <c r="BJP245" s="4">
        <v>93205</v>
      </c>
      <c r="BJQ245" s="4">
        <v>93205</v>
      </c>
      <c r="BJR245" s="4">
        <v>93205</v>
      </c>
      <c r="BJS245" s="4">
        <v>93205</v>
      </c>
      <c r="BJT245" s="4">
        <v>93205</v>
      </c>
      <c r="BJU245" s="4">
        <v>93205</v>
      </c>
      <c r="BJV245" s="4">
        <v>93205</v>
      </c>
      <c r="BJW245" s="4">
        <v>93205</v>
      </c>
      <c r="BJX245" s="4">
        <v>93205</v>
      </c>
      <c r="BJY245" s="4">
        <v>93205</v>
      </c>
      <c r="BJZ245" s="4">
        <v>93205</v>
      </c>
      <c r="BKA245" s="4">
        <v>93205</v>
      </c>
      <c r="BKB245" s="4">
        <v>93205</v>
      </c>
      <c r="BKC245" s="4">
        <v>93205</v>
      </c>
      <c r="BKD245" s="4">
        <v>93205</v>
      </c>
      <c r="BKE245" s="4">
        <v>93205</v>
      </c>
      <c r="BKF245" s="4">
        <v>93205</v>
      </c>
      <c r="BKG245" s="4">
        <v>93205</v>
      </c>
      <c r="BKH245" s="4">
        <v>93205</v>
      </c>
      <c r="BKI245" s="4">
        <v>93205</v>
      </c>
      <c r="BKJ245" s="4">
        <v>93205</v>
      </c>
      <c r="BKK245" s="4">
        <v>93205</v>
      </c>
      <c r="BKL245" s="4">
        <v>93205</v>
      </c>
      <c r="BKM245" s="4">
        <v>93205</v>
      </c>
      <c r="BKN245" s="4">
        <v>93205</v>
      </c>
      <c r="BKO245" s="4">
        <v>93205</v>
      </c>
      <c r="BKP245" s="4">
        <v>93205</v>
      </c>
      <c r="BKQ245" s="4">
        <v>93205</v>
      </c>
      <c r="BKR245" s="4">
        <v>93205</v>
      </c>
      <c r="BKS245" s="4">
        <v>93205</v>
      </c>
      <c r="BKT245" s="4">
        <v>93205</v>
      </c>
      <c r="BKU245" s="4">
        <v>93205</v>
      </c>
      <c r="BKV245" s="4">
        <v>93205</v>
      </c>
      <c r="BKW245" s="4">
        <v>93205</v>
      </c>
      <c r="BKX245" s="4">
        <v>93205</v>
      </c>
      <c r="BKY245" s="4">
        <v>93205</v>
      </c>
      <c r="BKZ245" s="4">
        <v>93205</v>
      </c>
      <c r="BLA245" s="4">
        <v>93205</v>
      </c>
      <c r="BLB245" s="4">
        <v>93205</v>
      </c>
      <c r="BLC245" s="4">
        <v>93205</v>
      </c>
      <c r="BLD245" s="4">
        <v>93205</v>
      </c>
      <c r="BLE245" s="4">
        <v>93205</v>
      </c>
      <c r="BLF245" s="4">
        <v>93205</v>
      </c>
      <c r="BLG245" s="4">
        <v>93205</v>
      </c>
      <c r="BLH245" s="4">
        <v>93205</v>
      </c>
      <c r="BLI245" s="4">
        <v>93205</v>
      </c>
      <c r="BLJ245" s="4">
        <v>93205</v>
      </c>
      <c r="BLK245" s="4">
        <v>93205</v>
      </c>
      <c r="BLL245" s="4">
        <v>93205</v>
      </c>
      <c r="BLM245" s="4">
        <v>93205</v>
      </c>
      <c r="BLN245" s="4">
        <v>93205</v>
      </c>
      <c r="BLO245" s="4">
        <v>93205</v>
      </c>
      <c r="BLP245" s="4">
        <v>93205</v>
      </c>
      <c r="BLQ245" s="4">
        <v>93205</v>
      </c>
      <c r="BLR245" s="4">
        <v>93205</v>
      </c>
      <c r="BLS245" s="4">
        <v>93205</v>
      </c>
      <c r="BLT245" s="4">
        <v>93205</v>
      </c>
      <c r="BLU245" s="4">
        <v>93205</v>
      </c>
      <c r="BLV245" s="4">
        <v>93205</v>
      </c>
      <c r="BLW245" s="4">
        <v>93205</v>
      </c>
      <c r="BLX245" s="4">
        <v>93205</v>
      </c>
      <c r="BLY245" s="4">
        <v>93205</v>
      </c>
      <c r="BLZ245" s="4">
        <v>93205</v>
      </c>
      <c r="BMA245" s="4">
        <v>93205</v>
      </c>
      <c r="BMB245" s="4">
        <v>93205</v>
      </c>
      <c r="BMC245" s="4">
        <v>93205</v>
      </c>
      <c r="BMD245" s="4">
        <v>93205</v>
      </c>
      <c r="BME245" s="4">
        <v>93205</v>
      </c>
      <c r="BMF245" s="4">
        <v>93205</v>
      </c>
      <c r="BMG245" s="4">
        <v>93205</v>
      </c>
      <c r="BMH245" s="4">
        <v>93205</v>
      </c>
      <c r="BMI245" s="4">
        <v>93205</v>
      </c>
      <c r="BMJ245" s="4">
        <v>93205</v>
      </c>
      <c r="BMK245" s="4">
        <v>93205</v>
      </c>
      <c r="BML245" s="4">
        <v>93205</v>
      </c>
      <c r="BMM245" s="4">
        <v>93205</v>
      </c>
      <c r="BMN245" s="4">
        <v>93205</v>
      </c>
      <c r="BMO245" s="4">
        <v>93205</v>
      </c>
      <c r="BMP245" s="4">
        <v>93205</v>
      </c>
      <c r="BMQ245" s="4">
        <v>93205</v>
      </c>
      <c r="BMR245" s="4">
        <v>93205</v>
      </c>
      <c r="BMS245" s="4">
        <v>93205</v>
      </c>
      <c r="BMT245" s="4">
        <v>93205</v>
      </c>
      <c r="BMU245" s="4">
        <v>93205</v>
      </c>
      <c r="BMV245" s="4">
        <v>93205</v>
      </c>
      <c r="BMW245" s="4">
        <v>93205</v>
      </c>
      <c r="BMX245" s="4">
        <v>93205</v>
      </c>
      <c r="BMY245" s="4">
        <v>93205</v>
      </c>
      <c r="BMZ245" s="4">
        <v>93205</v>
      </c>
      <c r="BNA245" s="4">
        <v>93205</v>
      </c>
      <c r="BNB245" s="4">
        <v>93205</v>
      </c>
      <c r="BNC245" s="4">
        <v>93205</v>
      </c>
      <c r="BND245" s="4">
        <v>93205</v>
      </c>
      <c r="BNE245" s="4">
        <v>93205</v>
      </c>
      <c r="BNF245" s="4">
        <v>93205</v>
      </c>
      <c r="BNG245" s="4">
        <v>93205</v>
      </c>
      <c r="BNH245" s="4">
        <v>93205</v>
      </c>
      <c r="BNI245" s="4">
        <v>93205</v>
      </c>
      <c r="BNJ245" s="4">
        <v>93205</v>
      </c>
      <c r="BNK245" s="4">
        <v>93205</v>
      </c>
      <c r="BNL245" s="4">
        <v>93205</v>
      </c>
      <c r="BNM245" s="4">
        <v>93205</v>
      </c>
      <c r="BNN245" s="4">
        <v>93205</v>
      </c>
      <c r="BNO245" s="4">
        <v>93205</v>
      </c>
      <c r="BNP245" s="4">
        <v>93205</v>
      </c>
      <c r="BNQ245" s="4">
        <v>93205</v>
      </c>
      <c r="BNR245" s="4">
        <v>93205</v>
      </c>
      <c r="BNS245" s="4">
        <v>93205</v>
      </c>
      <c r="BNT245" s="4">
        <v>93205</v>
      </c>
      <c r="BNU245" s="4">
        <v>93205</v>
      </c>
      <c r="BNV245" s="4">
        <v>93205</v>
      </c>
      <c r="BNW245" s="4">
        <v>93205</v>
      </c>
      <c r="BNX245" s="4">
        <v>93205</v>
      </c>
      <c r="BNY245" s="4">
        <v>93205</v>
      </c>
      <c r="BNZ245" s="4">
        <v>93205</v>
      </c>
      <c r="BOA245" s="4">
        <v>93205</v>
      </c>
      <c r="BOB245" s="4">
        <v>93205</v>
      </c>
      <c r="BOC245" s="4">
        <v>93205</v>
      </c>
      <c r="BOD245" s="4">
        <v>93205</v>
      </c>
      <c r="BOE245" s="4">
        <v>93205</v>
      </c>
      <c r="BOF245" s="4">
        <v>93205</v>
      </c>
      <c r="BOG245" s="4">
        <v>93205</v>
      </c>
      <c r="BOH245" s="4">
        <v>93205</v>
      </c>
      <c r="BOI245" s="4">
        <v>93205</v>
      </c>
      <c r="BOJ245" s="4">
        <v>93205</v>
      </c>
      <c r="BOK245" s="4">
        <v>93205</v>
      </c>
      <c r="BOL245" s="4">
        <v>93205</v>
      </c>
      <c r="BOM245" s="4">
        <v>93205</v>
      </c>
      <c r="BON245" s="4">
        <v>93205</v>
      </c>
      <c r="BOO245" s="4">
        <v>93205</v>
      </c>
      <c r="BOP245" s="4">
        <v>93205</v>
      </c>
      <c r="BOQ245" s="4">
        <v>93205</v>
      </c>
      <c r="BOR245" s="4">
        <v>93205</v>
      </c>
      <c r="BOS245" s="4">
        <v>93205</v>
      </c>
      <c r="BOT245" s="4">
        <v>93205</v>
      </c>
      <c r="BOU245" s="4">
        <v>93205</v>
      </c>
      <c r="BOV245" s="4">
        <v>93205</v>
      </c>
      <c r="BOW245" s="4">
        <v>93205</v>
      </c>
      <c r="BOX245" s="4">
        <v>93205</v>
      </c>
      <c r="BOY245" s="4">
        <v>93205</v>
      </c>
      <c r="BOZ245" s="4">
        <v>93205</v>
      </c>
      <c r="BPA245" s="4">
        <v>93205</v>
      </c>
      <c r="BPB245" s="4">
        <v>93205</v>
      </c>
      <c r="BPC245" s="4">
        <v>93205</v>
      </c>
      <c r="BPD245" s="4">
        <v>93205</v>
      </c>
      <c r="BPE245" s="4">
        <v>93205</v>
      </c>
      <c r="BPF245" s="4">
        <v>93205</v>
      </c>
      <c r="BPG245" s="4">
        <v>93205</v>
      </c>
      <c r="BPH245" s="4">
        <v>93205</v>
      </c>
      <c r="BPI245" s="4">
        <v>93205</v>
      </c>
      <c r="BPJ245" s="4">
        <v>93205</v>
      </c>
      <c r="BPK245" s="4">
        <v>93205</v>
      </c>
      <c r="BPL245" s="4">
        <v>93205</v>
      </c>
      <c r="BPM245" s="4">
        <v>93205</v>
      </c>
      <c r="BPN245" s="4">
        <v>93205</v>
      </c>
      <c r="BPO245" s="4">
        <v>93205</v>
      </c>
      <c r="BPP245" s="4">
        <v>93205</v>
      </c>
      <c r="BPQ245" s="4">
        <v>93205</v>
      </c>
      <c r="BPR245" s="4">
        <v>93205</v>
      </c>
      <c r="BPS245" s="4">
        <v>93205</v>
      </c>
      <c r="BPT245" s="4">
        <v>93205</v>
      </c>
      <c r="BPU245" s="4">
        <v>93205</v>
      </c>
      <c r="BPV245" s="4">
        <v>93205</v>
      </c>
      <c r="BPW245" s="4">
        <v>93205</v>
      </c>
      <c r="BPX245" s="4">
        <v>93205</v>
      </c>
      <c r="BPY245" s="4">
        <v>93205</v>
      </c>
      <c r="BPZ245" s="4">
        <v>93205</v>
      </c>
      <c r="BQA245" s="4">
        <v>93205</v>
      </c>
      <c r="BQB245" s="4">
        <v>93205</v>
      </c>
      <c r="BQC245" s="4">
        <v>93205</v>
      </c>
      <c r="BQD245" s="4">
        <v>93205</v>
      </c>
      <c r="BQE245" s="4">
        <v>93205</v>
      </c>
      <c r="BQF245" s="4">
        <v>93205</v>
      </c>
      <c r="BQG245" s="4">
        <v>93205</v>
      </c>
      <c r="BQH245" s="4">
        <v>93205</v>
      </c>
      <c r="BQI245" s="4">
        <v>93205</v>
      </c>
      <c r="BQJ245" s="4">
        <v>93205</v>
      </c>
      <c r="BQK245" s="4">
        <v>93205</v>
      </c>
      <c r="BQL245" s="4">
        <v>93205</v>
      </c>
      <c r="BQM245" s="4">
        <v>93205</v>
      </c>
      <c r="BQN245" s="4">
        <v>93205</v>
      </c>
      <c r="BQO245" s="4">
        <v>93205</v>
      </c>
      <c r="BQP245" s="4">
        <v>93205</v>
      </c>
      <c r="BQQ245" s="4">
        <v>93205</v>
      </c>
      <c r="BQR245" s="4">
        <v>93205</v>
      </c>
      <c r="BQS245" s="4">
        <v>93205</v>
      </c>
      <c r="BQT245" s="4">
        <v>93205</v>
      </c>
      <c r="BQU245" s="4">
        <v>93205</v>
      </c>
      <c r="BQV245" s="4">
        <v>93205</v>
      </c>
      <c r="BQW245" s="4">
        <v>93205</v>
      </c>
      <c r="BQX245" s="4">
        <v>93205</v>
      </c>
      <c r="BQY245" s="4">
        <v>93205</v>
      </c>
      <c r="BQZ245" s="4">
        <v>93205</v>
      </c>
      <c r="BRA245" s="4">
        <v>93205</v>
      </c>
      <c r="BRB245" s="4">
        <v>93205</v>
      </c>
      <c r="BRC245" s="4">
        <v>93205</v>
      </c>
      <c r="BRD245" s="4">
        <v>93205</v>
      </c>
      <c r="BRE245" s="4">
        <v>93205</v>
      </c>
      <c r="BRF245" s="4">
        <v>93205</v>
      </c>
      <c r="BRG245" s="4">
        <v>93205</v>
      </c>
      <c r="BRH245" s="4">
        <v>93205</v>
      </c>
      <c r="BRI245" s="4">
        <v>93205</v>
      </c>
      <c r="BRJ245" s="4">
        <v>93205</v>
      </c>
      <c r="BRK245" s="4">
        <v>93205</v>
      </c>
      <c r="BRL245" s="4">
        <v>93205</v>
      </c>
      <c r="BRM245" s="4">
        <v>93205</v>
      </c>
      <c r="BRN245" s="4">
        <v>93205</v>
      </c>
      <c r="BRO245" s="4">
        <v>93205</v>
      </c>
      <c r="BRP245" s="4">
        <v>93205</v>
      </c>
      <c r="BRQ245" s="4">
        <v>93205</v>
      </c>
      <c r="BRR245" s="4">
        <v>93205</v>
      </c>
      <c r="BRS245" s="4">
        <v>93205</v>
      </c>
      <c r="BRT245" s="4">
        <v>93205</v>
      </c>
      <c r="BRU245" s="4">
        <v>93205</v>
      </c>
      <c r="BRV245" s="4">
        <v>93205</v>
      </c>
      <c r="BRW245" s="4">
        <v>93205</v>
      </c>
      <c r="BRX245" s="4">
        <v>93205</v>
      </c>
      <c r="BRY245" s="4">
        <v>93205</v>
      </c>
      <c r="BRZ245" s="4">
        <v>93205</v>
      </c>
      <c r="BSA245" s="4">
        <v>93205</v>
      </c>
      <c r="BSB245" s="4">
        <v>93205</v>
      </c>
      <c r="BSC245" s="4">
        <v>93205</v>
      </c>
      <c r="BSD245" s="4">
        <v>93205</v>
      </c>
      <c r="BSE245" s="4">
        <v>93205</v>
      </c>
      <c r="BSF245" s="4">
        <v>93205</v>
      </c>
      <c r="BSG245" s="4">
        <v>93205</v>
      </c>
      <c r="BSH245" s="4">
        <v>93205</v>
      </c>
      <c r="BSI245" s="4">
        <v>93205</v>
      </c>
      <c r="BSJ245" s="4">
        <v>93205</v>
      </c>
      <c r="BSK245" s="4">
        <v>93205</v>
      </c>
      <c r="BSL245" s="4">
        <v>93205</v>
      </c>
      <c r="BSM245" s="4">
        <v>93205</v>
      </c>
      <c r="BSN245" s="4">
        <v>93205</v>
      </c>
      <c r="BSO245" s="4">
        <v>93205</v>
      </c>
      <c r="BSP245" s="4">
        <v>93205</v>
      </c>
      <c r="BSQ245" s="4">
        <v>93205</v>
      </c>
      <c r="BSR245" s="4">
        <v>93205</v>
      </c>
      <c r="BSS245" s="4">
        <v>93205</v>
      </c>
      <c r="BST245" s="4">
        <v>93205</v>
      </c>
      <c r="BSU245" s="4">
        <v>93205</v>
      </c>
      <c r="BSV245" s="4">
        <v>93205</v>
      </c>
      <c r="BSW245" s="4">
        <v>93205</v>
      </c>
      <c r="BSX245" s="4">
        <v>93205</v>
      </c>
      <c r="BSY245" s="4">
        <v>93205</v>
      </c>
      <c r="BSZ245" s="4">
        <v>93205</v>
      </c>
      <c r="BTA245" s="4">
        <v>93205</v>
      </c>
      <c r="BTB245" s="4">
        <v>93205</v>
      </c>
      <c r="BTC245" s="4">
        <v>93205</v>
      </c>
      <c r="BTD245" s="4">
        <v>93205</v>
      </c>
      <c r="BTE245" s="4">
        <v>93205</v>
      </c>
      <c r="BTF245" s="4">
        <v>93205</v>
      </c>
      <c r="BTG245" s="4">
        <v>93205</v>
      </c>
      <c r="BTH245" s="4">
        <v>93205</v>
      </c>
      <c r="BTI245" s="4">
        <v>93205</v>
      </c>
      <c r="BTJ245" s="4">
        <v>93205</v>
      </c>
      <c r="BTK245" s="4">
        <v>93205</v>
      </c>
      <c r="BTL245" s="4">
        <v>93205</v>
      </c>
      <c r="BTM245" s="4">
        <v>93205</v>
      </c>
      <c r="BTN245" s="4">
        <v>93205</v>
      </c>
      <c r="BTO245" s="4">
        <v>93205</v>
      </c>
      <c r="BTP245" s="4">
        <v>93205</v>
      </c>
      <c r="BTQ245" s="4">
        <v>93205</v>
      </c>
      <c r="BTR245" s="4">
        <v>93205</v>
      </c>
      <c r="BTS245" s="4">
        <v>93205</v>
      </c>
      <c r="BTT245" s="4">
        <v>93205</v>
      </c>
      <c r="BTU245" s="4">
        <v>93205</v>
      </c>
      <c r="BTV245" s="4">
        <v>93205</v>
      </c>
      <c r="BTW245" s="4">
        <v>93205</v>
      </c>
      <c r="BTX245" s="4">
        <v>93205</v>
      </c>
      <c r="BTY245" s="4">
        <v>93205</v>
      </c>
      <c r="BTZ245" s="4">
        <v>93205</v>
      </c>
      <c r="BUA245" s="4">
        <v>93205</v>
      </c>
      <c r="BUB245" s="4">
        <v>93205</v>
      </c>
      <c r="BUC245" s="4">
        <v>93205</v>
      </c>
      <c r="BUD245" s="4">
        <v>93205</v>
      </c>
      <c r="BUE245" s="4">
        <v>93205</v>
      </c>
      <c r="BUF245" s="4">
        <v>93205</v>
      </c>
      <c r="BUG245" s="4">
        <v>93205</v>
      </c>
      <c r="BUH245" s="4">
        <v>93205</v>
      </c>
      <c r="BUI245" s="4">
        <v>93205</v>
      </c>
      <c r="BUJ245" s="4">
        <v>93205</v>
      </c>
      <c r="BUK245" s="4">
        <v>93205</v>
      </c>
      <c r="BUL245" s="4">
        <v>93205</v>
      </c>
      <c r="BUM245" s="4">
        <v>93205</v>
      </c>
      <c r="BUN245" s="4">
        <v>93205</v>
      </c>
      <c r="BUO245" s="4">
        <v>93205</v>
      </c>
      <c r="BUP245" s="4">
        <v>93205</v>
      </c>
      <c r="BUQ245" s="4">
        <v>93205</v>
      </c>
      <c r="BUR245" s="4">
        <v>93205</v>
      </c>
      <c r="BUS245" s="4">
        <v>93205</v>
      </c>
      <c r="BUT245" s="4">
        <v>93205</v>
      </c>
      <c r="BUU245" s="4">
        <v>93205</v>
      </c>
      <c r="BUV245" s="4">
        <v>93205</v>
      </c>
      <c r="BUW245" s="4">
        <v>93205</v>
      </c>
      <c r="BUX245" s="4">
        <v>93205</v>
      </c>
      <c r="BUY245" s="4">
        <v>93205</v>
      </c>
      <c r="BUZ245" s="4">
        <v>93205</v>
      </c>
      <c r="BVA245" s="4">
        <v>93205</v>
      </c>
      <c r="BVB245" s="4">
        <v>93205</v>
      </c>
      <c r="BVC245" s="4">
        <v>93205</v>
      </c>
      <c r="BVD245" s="4">
        <v>93205</v>
      </c>
      <c r="BVE245" s="4">
        <v>93205</v>
      </c>
      <c r="BVF245" s="4">
        <v>93205</v>
      </c>
      <c r="BVG245" s="4">
        <v>93205</v>
      </c>
      <c r="BVH245" s="4">
        <v>93205</v>
      </c>
      <c r="BVI245" s="4">
        <v>93205</v>
      </c>
      <c r="BVJ245" s="4">
        <v>93205</v>
      </c>
      <c r="BVK245" s="4">
        <v>93205</v>
      </c>
      <c r="BVL245" s="4">
        <v>93205</v>
      </c>
      <c r="BVM245" s="4">
        <v>93205</v>
      </c>
      <c r="BVN245" s="4">
        <v>93205</v>
      </c>
      <c r="BVO245" s="4">
        <v>93205</v>
      </c>
      <c r="BVP245" s="4">
        <v>93205</v>
      </c>
      <c r="BVQ245" s="4">
        <v>93205</v>
      </c>
      <c r="BVR245" s="4">
        <v>93205</v>
      </c>
      <c r="BVS245" s="4">
        <v>93205</v>
      </c>
      <c r="BVT245" s="4">
        <v>93205</v>
      </c>
      <c r="BVU245" s="4">
        <v>93205</v>
      </c>
      <c r="BVV245" s="4">
        <v>93205</v>
      </c>
      <c r="BVW245" s="4">
        <v>93205</v>
      </c>
      <c r="BVX245" s="4">
        <v>93205</v>
      </c>
      <c r="BVY245" s="4">
        <v>93205</v>
      </c>
      <c r="BVZ245" s="4">
        <v>93205</v>
      </c>
      <c r="BWA245" s="4">
        <v>93205</v>
      </c>
      <c r="BWB245" s="4">
        <v>93205</v>
      </c>
      <c r="BWC245" s="4">
        <v>93205</v>
      </c>
      <c r="BWD245" s="4">
        <v>93205</v>
      </c>
      <c r="BWE245" s="4">
        <v>93205</v>
      </c>
      <c r="BWF245" s="4">
        <v>93205</v>
      </c>
      <c r="BWG245" s="4">
        <v>93205</v>
      </c>
      <c r="BWH245" s="4">
        <v>93205</v>
      </c>
      <c r="BWI245" s="4">
        <v>93205</v>
      </c>
      <c r="BWJ245" s="4">
        <v>93205</v>
      </c>
      <c r="BWK245" s="4">
        <v>93205</v>
      </c>
      <c r="BWL245" s="4">
        <v>93205</v>
      </c>
      <c r="BWM245" s="4">
        <v>93205</v>
      </c>
      <c r="BWN245" s="4">
        <v>93205</v>
      </c>
      <c r="BWO245" s="4">
        <v>93205</v>
      </c>
      <c r="BWP245" s="4">
        <v>93205</v>
      </c>
      <c r="BWQ245" s="4">
        <v>93205</v>
      </c>
      <c r="BWR245" s="4">
        <v>93205</v>
      </c>
      <c r="BWS245" s="4">
        <v>93205</v>
      </c>
      <c r="BWT245" s="4">
        <v>93205</v>
      </c>
      <c r="BWU245" s="4">
        <v>93205</v>
      </c>
      <c r="BWV245" s="4">
        <v>93205</v>
      </c>
      <c r="BWW245" s="4">
        <v>93205</v>
      </c>
      <c r="BWX245" s="4">
        <v>93205</v>
      </c>
      <c r="BWY245" s="4">
        <v>93205</v>
      </c>
      <c r="BWZ245" s="4">
        <v>93205</v>
      </c>
      <c r="BXA245" s="4">
        <v>93205</v>
      </c>
      <c r="BXB245" s="4">
        <v>93205</v>
      </c>
      <c r="BXC245" s="4">
        <v>93205</v>
      </c>
      <c r="BXD245" s="4">
        <v>93205</v>
      </c>
      <c r="BXE245" s="4">
        <v>93205</v>
      </c>
      <c r="BXF245" s="4">
        <v>93205</v>
      </c>
      <c r="BXG245" s="4">
        <v>93205</v>
      </c>
      <c r="BXH245" s="4">
        <v>93205</v>
      </c>
      <c r="BXI245" s="4">
        <v>93205</v>
      </c>
      <c r="BXJ245" s="4">
        <v>93205</v>
      </c>
      <c r="BXK245" s="4">
        <v>93205</v>
      </c>
      <c r="BXL245" s="4">
        <v>93205</v>
      </c>
      <c r="BXM245" s="4">
        <v>93205</v>
      </c>
      <c r="BXN245" s="4">
        <v>93205</v>
      </c>
      <c r="BXO245" s="4">
        <v>93205</v>
      </c>
      <c r="BXP245" s="4">
        <v>93205</v>
      </c>
      <c r="BXQ245" s="4">
        <v>93205</v>
      </c>
      <c r="BXR245" s="4">
        <v>93205</v>
      </c>
      <c r="BXS245" s="4">
        <v>93205</v>
      </c>
      <c r="BXT245" s="4">
        <v>93205</v>
      </c>
      <c r="BXU245" s="4">
        <v>93205</v>
      </c>
      <c r="BXV245" s="4">
        <v>93205</v>
      </c>
      <c r="BXW245" s="4">
        <v>93205</v>
      </c>
      <c r="BXX245" s="4">
        <v>93205</v>
      </c>
      <c r="BXY245" s="4">
        <v>93205</v>
      </c>
      <c r="BXZ245" s="4">
        <v>93205</v>
      </c>
      <c r="BYA245" s="4">
        <v>93205</v>
      </c>
      <c r="BYB245" s="4">
        <v>93205</v>
      </c>
      <c r="BYC245" s="4">
        <v>93205</v>
      </c>
      <c r="BYD245" s="4">
        <v>93205</v>
      </c>
      <c r="BYE245" s="4">
        <v>93205</v>
      </c>
      <c r="BYF245" s="4">
        <v>93205</v>
      </c>
      <c r="BYG245" s="4">
        <v>93205</v>
      </c>
      <c r="BYH245" s="4">
        <v>93205</v>
      </c>
      <c r="BYI245" s="4">
        <v>93205</v>
      </c>
      <c r="BYJ245" s="4">
        <v>93205</v>
      </c>
      <c r="BYK245" s="4">
        <v>93205</v>
      </c>
      <c r="BYL245" s="4">
        <v>93205</v>
      </c>
      <c r="BYM245" s="4">
        <v>93205</v>
      </c>
      <c r="BYN245" s="4">
        <v>93205</v>
      </c>
      <c r="BYO245" s="4">
        <v>93205</v>
      </c>
      <c r="BYP245" s="4">
        <v>93205</v>
      </c>
      <c r="BYQ245" s="4">
        <v>93205</v>
      </c>
      <c r="BYR245" s="4">
        <v>93205</v>
      </c>
      <c r="BYS245" s="4">
        <v>93205</v>
      </c>
      <c r="BYT245" s="4">
        <v>93205</v>
      </c>
      <c r="BYU245" s="4">
        <v>93205</v>
      </c>
      <c r="BYV245" s="4">
        <v>93205</v>
      </c>
      <c r="BYW245" s="4">
        <v>93205</v>
      </c>
      <c r="BYX245" s="4">
        <v>93205</v>
      </c>
      <c r="BYY245" s="4">
        <v>93205</v>
      </c>
      <c r="BYZ245" s="4">
        <v>93205</v>
      </c>
      <c r="BZA245" s="4">
        <v>93205</v>
      </c>
      <c r="BZB245" s="4">
        <v>93205</v>
      </c>
      <c r="BZC245" s="4">
        <v>93205</v>
      </c>
      <c r="BZD245" s="4">
        <v>93205</v>
      </c>
      <c r="BZE245" s="4">
        <v>93205</v>
      </c>
      <c r="BZF245" s="4">
        <v>93205</v>
      </c>
      <c r="BZG245" s="4">
        <v>93205</v>
      </c>
      <c r="BZH245" s="4">
        <v>93205</v>
      </c>
      <c r="BZI245" s="4">
        <v>93205</v>
      </c>
      <c r="BZJ245" s="4">
        <v>93205</v>
      </c>
      <c r="BZK245" s="4">
        <v>93205</v>
      </c>
      <c r="BZL245" s="4">
        <v>93205</v>
      </c>
      <c r="BZM245" s="4">
        <v>93205</v>
      </c>
      <c r="BZN245" s="4">
        <v>93205</v>
      </c>
      <c r="BZO245" s="4">
        <v>93205</v>
      </c>
      <c r="BZP245" s="4">
        <v>93205</v>
      </c>
      <c r="BZQ245" s="4">
        <v>93205</v>
      </c>
      <c r="BZR245" s="4">
        <v>93205</v>
      </c>
      <c r="BZS245" s="4">
        <v>93205</v>
      </c>
      <c r="BZT245" s="4">
        <v>93205</v>
      </c>
      <c r="BZU245" s="4">
        <v>93205</v>
      </c>
      <c r="BZV245" s="4">
        <v>93205</v>
      </c>
      <c r="BZW245" s="4">
        <v>93205</v>
      </c>
      <c r="BZX245" s="4">
        <v>93205</v>
      </c>
      <c r="BZY245" s="4">
        <v>93205</v>
      </c>
      <c r="BZZ245" s="4">
        <v>93205</v>
      </c>
      <c r="CAA245" s="4">
        <v>93205</v>
      </c>
      <c r="CAB245" s="4">
        <v>93205</v>
      </c>
      <c r="CAC245" s="4">
        <v>93205</v>
      </c>
      <c r="CAD245" s="4">
        <v>93205</v>
      </c>
      <c r="CAE245" s="4">
        <v>93205</v>
      </c>
      <c r="CAF245" s="4">
        <v>93205</v>
      </c>
      <c r="CAG245" s="4">
        <v>93205</v>
      </c>
      <c r="CAH245" s="4">
        <v>93205</v>
      </c>
      <c r="CAI245" s="4">
        <v>93205</v>
      </c>
      <c r="CAJ245" s="4">
        <v>93205</v>
      </c>
      <c r="CAK245" s="4">
        <v>93205</v>
      </c>
      <c r="CAL245" s="4">
        <v>93205</v>
      </c>
      <c r="CAM245" s="4">
        <v>93205</v>
      </c>
      <c r="CAN245" s="4">
        <v>93205</v>
      </c>
      <c r="CAO245" s="4">
        <v>93205</v>
      </c>
      <c r="CAP245" s="4">
        <v>93205</v>
      </c>
      <c r="CAQ245" s="4">
        <v>93205</v>
      </c>
      <c r="CAR245" s="4">
        <v>93205</v>
      </c>
      <c r="CAS245" s="4">
        <v>93205</v>
      </c>
      <c r="CAT245" s="4">
        <v>93205</v>
      </c>
      <c r="CAU245" s="4">
        <v>93205</v>
      </c>
      <c r="CAV245" s="4">
        <v>93205</v>
      </c>
      <c r="CAW245" s="4">
        <v>93205</v>
      </c>
      <c r="CAX245" s="4">
        <v>93205</v>
      </c>
      <c r="CAY245" s="4">
        <v>93205</v>
      </c>
      <c r="CAZ245" s="4">
        <v>93205</v>
      </c>
      <c r="CBA245" s="4">
        <v>93205</v>
      </c>
      <c r="CBB245" s="4">
        <v>93205</v>
      </c>
      <c r="CBC245" s="4">
        <v>93205</v>
      </c>
      <c r="CBD245" s="4">
        <v>93205</v>
      </c>
      <c r="CBE245" s="4">
        <v>93205</v>
      </c>
      <c r="CBF245" s="4">
        <v>93205</v>
      </c>
      <c r="CBG245" s="4">
        <v>93205</v>
      </c>
      <c r="CBH245" s="4">
        <v>93205</v>
      </c>
      <c r="CBI245" s="4">
        <v>93205</v>
      </c>
      <c r="CBJ245" s="4">
        <v>93205</v>
      </c>
      <c r="CBK245" s="4">
        <v>93205</v>
      </c>
      <c r="CBL245" s="4">
        <v>93205</v>
      </c>
      <c r="CBM245" s="4">
        <v>93205</v>
      </c>
      <c r="CBN245" s="4">
        <v>93205</v>
      </c>
      <c r="CBO245" s="4">
        <v>93205</v>
      </c>
      <c r="CBP245" s="4">
        <v>93205</v>
      </c>
      <c r="CBQ245" s="4">
        <v>93205</v>
      </c>
      <c r="CBR245" s="4">
        <v>93205</v>
      </c>
      <c r="CBS245" s="4">
        <v>93205</v>
      </c>
      <c r="CBT245" s="4">
        <v>93205</v>
      </c>
      <c r="CBU245" s="4">
        <v>93205</v>
      </c>
      <c r="CBV245" s="4">
        <v>93205</v>
      </c>
      <c r="CBW245" s="4">
        <v>93205</v>
      </c>
      <c r="CBX245" s="4">
        <v>93205</v>
      </c>
      <c r="CBY245" s="4">
        <v>93205</v>
      </c>
      <c r="CBZ245" s="4">
        <v>93205</v>
      </c>
      <c r="CCA245" s="4">
        <v>93205</v>
      </c>
      <c r="CCB245" s="4">
        <v>93205</v>
      </c>
      <c r="CCC245" s="4">
        <v>93205</v>
      </c>
      <c r="CCD245" s="4">
        <v>93205</v>
      </c>
      <c r="CCE245" s="4">
        <v>93205</v>
      </c>
      <c r="CCF245" s="4">
        <v>93205</v>
      </c>
      <c r="CCG245" s="4">
        <v>93205</v>
      </c>
      <c r="CCH245" s="4">
        <v>93205</v>
      </c>
      <c r="CCI245" s="4">
        <v>93205</v>
      </c>
      <c r="CCJ245" s="4">
        <v>93205</v>
      </c>
      <c r="CCK245" s="4">
        <v>93205</v>
      </c>
      <c r="CCL245" s="4">
        <v>93205</v>
      </c>
      <c r="CCM245" s="4">
        <v>93205</v>
      </c>
      <c r="CCN245" s="4">
        <v>93205</v>
      </c>
      <c r="CCO245" s="4">
        <v>93205</v>
      </c>
      <c r="CCP245" s="4">
        <v>93205</v>
      </c>
      <c r="CCQ245" s="4">
        <v>93205</v>
      </c>
      <c r="CCR245" s="4">
        <v>93205</v>
      </c>
      <c r="CCS245" s="4">
        <v>93205</v>
      </c>
      <c r="CCT245" s="4">
        <v>93205</v>
      </c>
      <c r="CCU245" s="4">
        <v>93205</v>
      </c>
      <c r="CCV245" s="4">
        <v>93205</v>
      </c>
      <c r="CCW245" s="4">
        <v>93205</v>
      </c>
      <c r="CCX245" s="4">
        <v>93205</v>
      </c>
      <c r="CCY245" s="4">
        <v>93205</v>
      </c>
      <c r="CCZ245" s="4">
        <v>93205</v>
      </c>
      <c r="CDA245" s="4">
        <v>93205</v>
      </c>
      <c r="CDB245" s="4">
        <v>93205</v>
      </c>
      <c r="CDC245" s="4">
        <v>93205</v>
      </c>
      <c r="CDD245" s="4">
        <v>93205</v>
      </c>
      <c r="CDE245" s="4">
        <v>93205</v>
      </c>
      <c r="CDF245" s="4">
        <v>93205</v>
      </c>
      <c r="CDG245" s="4">
        <v>93205</v>
      </c>
      <c r="CDH245" s="4">
        <v>93205</v>
      </c>
      <c r="CDI245" s="4">
        <v>93205</v>
      </c>
      <c r="CDJ245" s="4">
        <v>93205</v>
      </c>
      <c r="CDK245" s="4">
        <v>93205</v>
      </c>
      <c r="CDL245" s="4">
        <v>93205</v>
      </c>
      <c r="CDM245" s="4">
        <v>93205</v>
      </c>
      <c r="CDN245" s="4">
        <v>93205</v>
      </c>
      <c r="CDO245" s="4">
        <v>93205</v>
      </c>
      <c r="CDP245" s="4">
        <v>93205</v>
      </c>
      <c r="CDQ245" s="4">
        <v>93205</v>
      </c>
      <c r="CDR245" s="4">
        <v>93205</v>
      </c>
      <c r="CDS245" s="4">
        <v>93205</v>
      </c>
      <c r="CDT245" s="4">
        <v>93205</v>
      </c>
      <c r="CDU245" s="4">
        <v>93205</v>
      </c>
      <c r="CDV245" s="4">
        <v>93205</v>
      </c>
      <c r="CDW245" s="4">
        <v>93205</v>
      </c>
      <c r="CDX245" s="4">
        <v>93205</v>
      </c>
      <c r="CDY245" s="4">
        <v>93205</v>
      </c>
      <c r="CDZ245" s="4">
        <v>93205</v>
      </c>
      <c r="CEA245" s="4">
        <v>93205</v>
      </c>
      <c r="CEB245" s="4">
        <v>93205</v>
      </c>
      <c r="CEC245" s="4">
        <v>93205</v>
      </c>
      <c r="CED245" s="4">
        <v>93205</v>
      </c>
      <c r="CEE245" s="4">
        <v>93205</v>
      </c>
      <c r="CEF245" s="4">
        <v>93205</v>
      </c>
      <c r="CEG245" s="4">
        <v>93205</v>
      </c>
      <c r="CEH245" s="4">
        <v>93205</v>
      </c>
      <c r="CEI245" s="4">
        <v>93205</v>
      </c>
      <c r="CEJ245" s="4">
        <v>93205</v>
      </c>
      <c r="CEK245" s="4">
        <v>93205</v>
      </c>
      <c r="CEL245" s="4">
        <v>93205</v>
      </c>
      <c r="CEM245" s="4">
        <v>93205</v>
      </c>
      <c r="CEN245" s="4">
        <v>93205</v>
      </c>
      <c r="CEO245" s="4">
        <v>93205</v>
      </c>
      <c r="CEP245" s="4">
        <v>93205</v>
      </c>
      <c r="CEQ245" s="4">
        <v>93205</v>
      </c>
      <c r="CER245" s="4">
        <v>93205</v>
      </c>
      <c r="CES245" s="4">
        <v>93205</v>
      </c>
      <c r="CET245" s="4">
        <v>93205</v>
      </c>
      <c r="CEU245" s="4">
        <v>93205</v>
      </c>
      <c r="CEV245" s="4">
        <v>93205</v>
      </c>
      <c r="CEW245" s="4">
        <v>93205</v>
      </c>
      <c r="CEX245" s="4">
        <v>93205</v>
      </c>
      <c r="CEY245" s="4">
        <v>93205</v>
      </c>
      <c r="CEZ245" s="4">
        <v>93205</v>
      </c>
      <c r="CFA245" s="4">
        <v>93205</v>
      </c>
      <c r="CFB245" s="4">
        <v>93205</v>
      </c>
      <c r="CFC245" s="4">
        <v>93205</v>
      </c>
      <c r="CFD245" s="4">
        <v>93205</v>
      </c>
      <c r="CFE245" s="4">
        <v>93205</v>
      </c>
      <c r="CFF245" s="4">
        <v>93205</v>
      </c>
      <c r="CFG245" s="4">
        <v>93205</v>
      </c>
      <c r="CFH245" s="4">
        <v>93205</v>
      </c>
      <c r="CFI245" s="4">
        <v>93205</v>
      </c>
      <c r="CFJ245" s="4">
        <v>93205</v>
      </c>
      <c r="CFK245" s="4">
        <v>93205</v>
      </c>
      <c r="CFL245" s="4">
        <v>93205</v>
      </c>
      <c r="CFM245" s="4">
        <v>93205</v>
      </c>
      <c r="CFN245" s="4">
        <v>93205</v>
      </c>
      <c r="CFO245" s="4">
        <v>93205</v>
      </c>
      <c r="CFP245" s="4">
        <v>93205</v>
      </c>
      <c r="CFQ245" s="4">
        <v>93205</v>
      </c>
      <c r="CFR245" s="4">
        <v>93205</v>
      </c>
      <c r="CFS245" s="4">
        <v>93205</v>
      </c>
      <c r="CFT245" s="4">
        <v>93205</v>
      </c>
      <c r="CFU245" s="4">
        <v>93205</v>
      </c>
      <c r="CFV245" s="4">
        <v>93205</v>
      </c>
      <c r="CFW245" s="4">
        <v>93205</v>
      </c>
      <c r="CFX245" s="4">
        <v>93205</v>
      </c>
      <c r="CFY245" s="4">
        <v>93205</v>
      </c>
      <c r="CFZ245" s="4">
        <v>93205</v>
      </c>
      <c r="CGA245" s="4">
        <v>93205</v>
      </c>
      <c r="CGB245" s="4">
        <v>93205</v>
      </c>
      <c r="CGC245" s="4">
        <v>93205</v>
      </c>
      <c r="CGD245" s="4">
        <v>93205</v>
      </c>
      <c r="CGE245" s="4">
        <v>93205</v>
      </c>
      <c r="CGF245" s="4">
        <v>93205</v>
      </c>
      <c r="CGG245" s="4">
        <v>93205</v>
      </c>
      <c r="CGH245" s="4">
        <v>93205</v>
      </c>
      <c r="CGI245" s="4">
        <v>93205</v>
      </c>
      <c r="CGJ245" s="4">
        <v>93205</v>
      </c>
      <c r="CGK245" s="4">
        <v>93205</v>
      </c>
      <c r="CGL245" s="4">
        <v>93205</v>
      </c>
      <c r="CGM245" s="4">
        <v>93205</v>
      </c>
      <c r="CGN245" s="4">
        <v>93205</v>
      </c>
      <c r="CGO245" s="4">
        <v>93205</v>
      </c>
      <c r="CGP245" s="4">
        <v>93205</v>
      </c>
      <c r="CGQ245" s="4">
        <v>93205</v>
      </c>
      <c r="CGR245" s="4">
        <v>93205</v>
      </c>
      <c r="CGS245" s="4">
        <v>93205</v>
      </c>
      <c r="CGT245" s="4">
        <v>93205</v>
      </c>
      <c r="CGU245" s="4">
        <v>93205</v>
      </c>
      <c r="CGV245" s="4">
        <v>93205</v>
      </c>
      <c r="CGW245" s="4">
        <v>93205</v>
      </c>
      <c r="CGX245" s="4">
        <v>93205</v>
      </c>
      <c r="CGY245" s="4">
        <v>93205</v>
      </c>
      <c r="CGZ245" s="4">
        <v>93205</v>
      </c>
      <c r="CHA245" s="4">
        <v>93205</v>
      </c>
      <c r="CHB245" s="4">
        <v>93205</v>
      </c>
      <c r="CHC245" s="4">
        <v>93205</v>
      </c>
      <c r="CHD245" s="4">
        <v>93205</v>
      </c>
      <c r="CHE245" s="4">
        <v>93205</v>
      </c>
      <c r="CHF245" s="4">
        <v>93205</v>
      </c>
      <c r="CHG245" s="4">
        <v>93205</v>
      </c>
      <c r="CHH245" s="4">
        <v>93205</v>
      </c>
      <c r="CHI245" s="4">
        <v>93205</v>
      </c>
      <c r="CHJ245" s="4">
        <v>93205</v>
      </c>
      <c r="CHK245" s="4">
        <v>93205</v>
      </c>
      <c r="CHL245" s="4">
        <v>93205</v>
      </c>
      <c r="CHM245" s="4">
        <v>93205</v>
      </c>
      <c r="CHN245" s="4">
        <v>93205</v>
      </c>
      <c r="CHO245" s="4">
        <v>93205</v>
      </c>
      <c r="CHP245" s="4">
        <v>93205</v>
      </c>
      <c r="CHQ245" s="4">
        <v>93205</v>
      </c>
      <c r="CHR245" s="4">
        <v>93205</v>
      </c>
      <c r="CHS245" s="4">
        <v>93205</v>
      </c>
      <c r="CHT245" s="4">
        <v>93205</v>
      </c>
      <c r="CHU245" s="4">
        <v>93205</v>
      </c>
      <c r="CHV245" s="4">
        <v>93205</v>
      </c>
      <c r="CHW245" s="4">
        <v>93205</v>
      </c>
      <c r="CHX245" s="4">
        <v>93205</v>
      </c>
      <c r="CHY245" s="4">
        <v>93205</v>
      </c>
      <c r="CHZ245" s="4">
        <v>93205</v>
      </c>
      <c r="CIA245" s="4">
        <v>93205</v>
      </c>
      <c r="CIB245" s="4">
        <v>93205</v>
      </c>
      <c r="CIC245" s="4">
        <v>93205</v>
      </c>
      <c r="CID245" s="4">
        <v>93205</v>
      </c>
      <c r="CIE245" s="4">
        <v>93205</v>
      </c>
      <c r="CIF245" s="4">
        <v>93205</v>
      </c>
      <c r="CIG245" s="4">
        <v>93205</v>
      </c>
      <c r="CIH245" s="4">
        <v>93205</v>
      </c>
      <c r="CII245" s="4">
        <v>93205</v>
      </c>
      <c r="CIJ245" s="4">
        <v>93205</v>
      </c>
      <c r="CIK245" s="4">
        <v>93205</v>
      </c>
      <c r="CIL245" s="4">
        <v>93205</v>
      </c>
      <c r="CIM245" s="4">
        <v>93205</v>
      </c>
      <c r="CIN245" s="4">
        <v>93205</v>
      </c>
      <c r="CIO245" s="4">
        <v>93205</v>
      </c>
      <c r="CIP245" s="4">
        <v>93205</v>
      </c>
      <c r="CIQ245" s="4">
        <v>93205</v>
      </c>
      <c r="CIR245" s="4">
        <v>93205</v>
      </c>
      <c r="CIS245" s="4">
        <v>93205</v>
      </c>
      <c r="CIT245" s="4">
        <v>93205</v>
      </c>
      <c r="CIU245" s="4">
        <v>93205</v>
      </c>
      <c r="CIV245" s="4">
        <v>93205</v>
      </c>
      <c r="CIW245" s="4">
        <v>93205</v>
      </c>
      <c r="CIX245" s="4">
        <v>93205</v>
      </c>
      <c r="CIY245" s="4">
        <v>93205</v>
      </c>
      <c r="CIZ245" s="4">
        <v>93205</v>
      </c>
      <c r="CJA245" s="4">
        <v>93205</v>
      </c>
      <c r="CJB245" s="4">
        <v>93205</v>
      </c>
      <c r="CJC245" s="4">
        <v>93205</v>
      </c>
      <c r="CJD245" s="4">
        <v>93205</v>
      </c>
      <c r="CJE245" s="4">
        <v>93205</v>
      </c>
      <c r="CJF245" s="4">
        <v>93205</v>
      </c>
      <c r="CJG245" s="4">
        <v>93205</v>
      </c>
      <c r="CJH245" s="4">
        <v>93205</v>
      </c>
      <c r="CJI245" s="4">
        <v>93205</v>
      </c>
      <c r="CJJ245" s="4">
        <v>93205</v>
      </c>
      <c r="CJK245" s="4">
        <v>93205</v>
      </c>
      <c r="CJL245" s="4">
        <v>93205</v>
      </c>
      <c r="CJM245" s="4">
        <v>93205</v>
      </c>
      <c r="CJN245" s="4">
        <v>93205</v>
      </c>
      <c r="CJO245" s="4">
        <v>93205</v>
      </c>
      <c r="CJP245" s="4">
        <v>93205</v>
      </c>
      <c r="CJQ245" s="4">
        <v>93205</v>
      </c>
      <c r="CJR245" s="4">
        <v>93205</v>
      </c>
      <c r="CJS245" s="4">
        <v>93205</v>
      </c>
      <c r="CJT245" s="4">
        <v>93205</v>
      </c>
      <c r="CJU245" s="4">
        <v>93205</v>
      </c>
      <c r="CJV245" s="4">
        <v>93205</v>
      </c>
      <c r="CJW245" s="4">
        <v>93205</v>
      </c>
      <c r="CJX245" s="4">
        <v>93205</v>
      </c>
      <c r="CJY245" s="4">
        <v>93205</v>
      </c>
      <c r="CJZ245" s="4">
        <v>93205</v>
      </c>
      <c r="CKA245" s="4">
        <v>93205</v>
      </c>
      <c r="CKB245" s="4">
        <v>93205</v>
      </c>
      <c r="CKC245" s="4">
        <v>93205</v>
      </c>
      <c r="CKD245" s="4">
        <v>93205</v>
      </c>
      <c r="CKE245" s="4">
        <v>93205</v>
      </c>
      <c r="CKF245" s="4">
        <v>93205</v>
      </c>
      <c r="CKG245" s="4">
        <v>93205</v>
      </c>
      <c r="CKH245" s="4">
        <v>93205</v>
      </c>
      <c r="CKI245" s="4">
        <v>93205</v>
      </c>
      <c r="CKJ245" s="4">
        <v>93205</v>
      </c>
      <c r="CKK245" s="4">
        <v>93205</v>
      </c>
      <c r="CKL245" s="4">
        <v>93205</v>
      </c>
      <c r="CKM245" s="4">
        <v>93205</v>
      </c>
      <c r="CKN245" s="4">
        <v>93205</v>
      </c>
      <c r="CKO245" s="4">
        <v>93205</v>
      </c>
      <c r="CKP245" s="4">
        <v>93205</v>
      </c>
      <c r="CKQ245" s="4">
        <v>93205</v>
      </c>
      <c r="CKR245" s="4">
        <v>93205</v>
      </c>
      <c r="CKS245" s="4">
        <v>93205</v>
      </c>
      <c r="CKT245" s="4">
        <v>93205</v>
      </c>
      <c r="CKU245" s="4">
        <v>93205</v>
      </c>
      <c r="CKV245" s="4">
        <v>93205</v>
      </c>
      <c r="CKW245" s="4">
        <v>93205</v>
      </c>
      <c r="CKX245" s="4">
        <v>93205</v>
      </c>
      <c r="CKY245" s="4">
        <v>93205</v>
      </c>
      <c r="CKZ245" s="4">
        <v>93205</v>
      </c>
      <c r="CLA245" s="4">
        <v>93205</v>
      </c>
      <c r="CLB245" s="4">
        <v>93205</v>
      </c>
      <c r="CLC245" s="4">
        <v>93205</v>
      </c>
      <c r="CLD245" s="4">
        <v>93205</v>
      </c>
      <c r="CLE245" s="4">
        <v>93205</v>
      </c>
      <c r="CLF245" s="4">
        <v>93205</v>
      </c>
      <c r="CLG245" s="4">
        <v>93205</v>
      </c>
      <c r="CLH245" s="4">
        <v>93205</v>
      </c>
      <c r="CLI245" s="4">
        <v>93205</v>
      </c>
      <c r="CLJ245" s="4">
        <v>93205</v>
      </c>
      <c r="CLK245" s="4">
        <v>93205</v>
      </c>
      <c r="CLL245" s="4">
        <v>93205</v>
      </c>
      <c r="CLM245" s="4">
        <v>93205</v>
      </c>
      <c r="CLN245" s="4">
        <v>93205</v>
      </c>
      <c r="CLO245" s="4">
        <v>93205</v>
      </c>
      <c r="CLP245" s="4">
        <v>93205</v>
      </c>
      <c r="CLQ245" s="4">
        <v>93205</v>
      </c>
      <c r="CLR245" s="4">
        <v>93205</v>
      </c>
      <c r="CLS245" s="4">
        <v>93205</v>
      </c>
      <c r="CLT245" s="4">
        <v>93205</v>
      </c>
      <c r="CLU245" s="4">
        <v>93205</v>
      </c>
      <c r="CLV245" s="4">
        <v>93205</v>
      </c>
      <c r="CLW245" s="4">
        <v>93205</v>
      </c>
      <c r="CLX245" s="4">
        <v>93205</v>
      </c>
      <c r="CLY245" s="4">
        <v>93205</v>
      </c>
      <c r="CLZ245" s="4">
        <v>93205</v>
      </c>
      <c r="CMA245" s="4">
        <v>93205</v>
      </c>
      <c r="CMB245" s="4">
        <v>93205</v>
      </c>
      <c r="CMC245" s="4">
        <v>93205</v>
      </c>
      <c r="CMD245" s="4">
        <v>93205</v>
      </c>
      <c r="CME245" s="4">
        <v>93205</v>
      </c>
      <c r="CMF245" s="4">
        <v>93205</v>
      </c>
      <c r="CMG245" s="4">
        <v>93205</v>
      </c>
      <c r="CMH245" s="4">
        <v>93205</v>
      </c>
      <c r="CMI245" s="4">
        <v>93205</v>
      </c>
      <c r="CMJ245" s="4">
        <v>93205</v>
      </c>
      <c r="CMK245" s="4">
        <v>93205</v>
      </c>
      <c r="CML245" s="4">
        <v>93205</v>
      </c>
      <c r="CMM245" s="4">
        <v>93205</v>
      </c>
      <c r="CMN245" s="4">
        <v>93205</v>
      </c>
      <c r="CMO245" s="4">
        <v>93205</v>
      </c>
      <c r="CMP245" s="4">
        <v>93205</v>
      </c>
      <c r="CMQ245" s="4">
        <v>93205</v>
      </c>
      <c r="CMR245" s="4">
        <v>93205</v>
      </c>
      <c r="CMS245" s="4">
        <v>93205</v>
      </c>
      <c r="CMT245" s="4">
        <v>93205</v>
      </c>
      <c r="CMU245" s="4">
        <v>93205</v>
      </c>
      <c r="CMV245" s="4">
        <v>93205</v>
      </c>
      <c r="CMW245" s="4">
        <v>93205</v>
      </c>
      <c r="CMX245" s="4">
        <v>93205</v>
      </c>
      <c r="CMY245" s="4">
        <v>93205</v>
      </c>
      <c r="CMZ245" s="4">
        <v>93205</v>
      </c>
      <c r="CNA245" s="4">
        <v>93205</v>
      </c>
      <c r="CNB245" s="4">
        <v>93205</v>
      </c>
      <c r="CNC245" s="4">
        <v>93205</v>
      </c>
      <c r="CND245" s="4">
        <v>93205</v>
      </c>
      <c r="CNE245" s="4">
        <v>93205</v>
      </c>
      <c r="CNF245" s="4">
        <v>93205</v>
      </c>
      <c r="CNG245" s="4">
        <v>93205</v>
      </c>
      <c r="CNH245" s="4">
        <v>93205</v>
      </c>
      <c r="CNI245" s="4">
        <v>93205</v>
      </c>
      <c r="CNJ245" s="4">
        <v>93205</v>
      </c>
      <c r="CNK245" s="4">
        <v>93205</v>
      </c>
      <c r="CNL245" s="4">
        <v>93205</v>
      </c>
      <c r="CNM245" s="4">
        <v>93205</v>
      </c>
      <c r="CNN245" s="4">
        <v>93205</v>
      </c>
      <c r="CNO245" s="4">
        <v>93205</v>
      </c>
      <c r="CNP245" s="4">
        <v>93205</v>
      </c>
      <c r="CNQ245" s="4">
        <v>93205</v>
      </c>
      <c r="CNR245" s="4">
        <v>93205</v>
      </c>
      <c r="CNS245" s="4">
        <v>93205</v>
      </c>
      <c r="CNT245" s="4">
        <v>93205</v>
      </c>
      <c r="CNU245" s="4">
        <v>93205</v>
      </c>
      <c r="CNV245" s="4">
        <v>93205</v>
      </c>
      <c r="CNW245" s="4">
        <v>93205</v>
      </c>
      <c r="CNX245" s="4">
        <v>93205</v>
      </c>
      <c r="CNY245" s="4">
        <v>93205</v>
      </c>
      <c r="CNZ245" s="4">
        <v>93205</v>
      </c>
      <c r="COA245" s="4">
        <v>93205</v>
      </c>
      <c r="COB245" s="4">
        <v>93205</v>
      </c>
      <c r="COC245" s="4">
        <v>93205</v>
      </c>
      <c r="COD245" s="4">
        <v>93205</v>
      </c>
      <c r="COE245" s="4">
        <v>93205</v>
      </c>
      <c r="COF245" s="4">
        <v>93205</v>
      </c>
      <c r="COG245" s="4">
        <v>93205</v>
      </c>
      <c r="COH245" s="4">
        <v>93205</v>
      </c>
      <c r="COI245" s="4">
        <v>93205</v>
      </c>
      <c r="COJ245" s="4">
        <v>93205</v>
      </c>
      <c r="COK245" s="4">
        <v>93205</v>
      </c>
      <c r="COL245" s="4">
        <v>93205</v>
      </c>
      <c r="COM245" s="4">
        <v>93205</v>
      </c>
      <c r="CON245" s="4">
        <v>93205</v>
      </c>
      <c r="COO245" s="4">
        <v>93205</v>
      </c>
      <c r="COP245" s="4">
        <v>93205</v>
      </c>
      <c r="COQ245" s="4">
        <v>93205</v>
      </c>
      <c r="COR245" s="4">
        <v>93205</v>
      </c>
      <c r="COS245" s="4">
        <v>93205</v>
      </c>
      <c r="COT245" s="4">
        <v>93205</v>
      </c>
      <c r="COU245" s="4">
        <v>93205</v>
      </c>
      <c r="COV245" s="4">
        <v>93205</v>
      </c>
      <c r="COW245" s="4">
        <v>93205</v>
      </c>
      <c r="COX245" s="4">
        <v>93205</v>
      </c>
      <c r="COY245" s="4">
        <v>93205</v>
      </c>
      <c r="COZ245" s="4">
        <v>93205</v>
      </c>
      <c r="CPA245" s="4">
        <v>93205</v>
      </c>
      <c r="CPB245" s="4">
        <v>93205</v>
      </c>
      <c r="CPC245" s="4">
        <v>93205</v>
      </c>
      <c r="CPD245" s="4">
        <v>93205</v>
      </c>
      <c r="CPE245" s="4">
        <v>93205</v>
      </c>
      <c r="CPF245" s="4">
        <v>93205</v>
      </c>
      <c r="CPG245" s="4">
        <v>93205</v>
      </c>
      <c r="CPH245" s="4">
        <v>93205</v>
      </c>
      <c r="CPI245" s="4">
        <v>93205</v>
      </c>
      <c r="CPJ245" s="4">
        <v>93205</v>
      </c>
      <c r="CPK245" s="4">
        <v>93205</v>
      </c>
      <c r="CPL245" s="4">
        <v>93205</v>
      </c>
      <c r="CPM245" s="4">
        <v>93205</v>
      </c>
      <c r="CPN245" s="4">
        <v>93205</v>
      </c>
      <c r="CPO245" s="4">
        <v>93205</v>
      </c>
      <c r="CPP245" s="4">
        <v>93205</v>
      </c>
      <c r="CPQ245" s="4">
        <v>93205</v>
      </c>
      <c r="CPR245" s="4">
        <v>93205</v>
      </c>
      <c r="CPS245" s="4">
        <v>93205</v>
      </c>
      <c r="CPT245" s="4">
        <v>93205</v>
      </c>
      <c r="CPU245" s="4">
        <v>93205</v>
      </c>
      <c r="CPV245" s="4">
        <v>93205</v>
      </c>
      <c r="CPW245" s="4">
        <v>93205</v>
      </c>
      <c r="CPX245" s="4">
        <v>93205</v>
      </c>
      <c r="CPY245" s="4">
        <v>93205</v>
      </c>
      <c r="CPZ245" s="4">
        <v>93205</v>
      </c>
      <c r="CQA245" s="4">
        <v>93205</v>
      </c>
      <c r="CQB245" s="4">
        <v>93205</v>
      </c>
      <c r="CQC245" s="4">
        <v>93205</v>
      </c>
      <c r="CQD245" s="4">
        <v>93205</v>
      </c>
      <c r="CQE245" s="4">
        <v>93205</v>
      </c>
      <c r="CQF245" s="4">
        <v>93205</v>
      </c>
      <c r="CQG245" s="4">
        <v>93205</v>
      </c>
      <c r="CQH245" s="4">
        <v>93205</v>
      </c>
      <c r="CQI245" s="4">
        <v>93205</v>
      </c>
      <c r="CQJ245" s="4">
        <v>93205</v>
      </c>
      <c r="CQK245" s="4">
        <v>93205</v>
      </c>
      <c r="CQL245" s="4">
        <v>93205</v>
      </c>
      <c r="CQM245" s="4">
        <v>93205</v>
      </c>
      <c r="CQN245" s="4">
        <v>93205</v>
      </c>
      <c r="CQO245" s="4">
        <v>93205</v>
      </c>
      <c r="CQP245" s="4">
        <v>93205</v>
      </c>
      <c r="CQQ245" s="4">
        <v>93205</v>
      </c>
      <c r="CQR245" s="4">
        <v>93205</v>
      </c>
      <c r="CQS245" s="4">
        <v>93205</v>
      </c>
      <c r="CQT245" s="4">
        <v>93205</v>
      </c>
      <c r="CQU245" s="4">
        <v>93205</v>
      </c>
      <c r="CQV245" s="4">
        <v>93205</v>
      </c>
      <c r="CQW245" s="4">
        <v>93205</v>
      </c>
      <c r="CQX245" s="4">
        <v>93205</v>
      </c>
      <c r="CQY245" s="4">
        <v>93205</v>
      </c>
      <c r="CQZ245" s="4">
        <v>93205</v>
      </c>
      <c r="CRA245" s="4">
        <v>93205</v>
      </c>
      <c r="CRB245" s="4">
        <v>93205</v>
      </c>
      <c r="CRC245" s="4">
        <v>93205</v>
      </c>
      <c r="CRD245" s="4">
        <v>93205</v>
      </c>
      <c r="CRE245" s="4">
        <v>93205</v>
      </c>
      <c r="CRF245" s="4">
        <v>93205</v>
      </c>
      <c r="CRG245" s="4">
        <v>93205</v>
      </c>
      <c r="CRH245" s="4">
        <v>93205</v>
      </c>
      <c r="CRI245" s="4">
        <v>93205</v>
      </c>
      <c r="CRJ245" s="4">
        <v>93205</v>
      </c>
      <c r="CRK245" s="4">
        <v>93205</v>
      </c>
      <c r="CRL245" s="4">
        <v>93205</v>
      </c>
      <c r="CRM245" s="4">
        <v>93205</v>
      </c>
      <c r="CRN245" s="4">
        <v>93205</v>
      </c>
      <c r="CRO245" s="4">
        <v>93205</v>
      </c>
      <c r="CRP245" s="4">
        <v>93205</v>
      </c>
      <c r="CRQ245" s="4">
        <v>93205</v>
      </c>
      <c r="CRR245" s="4">
        <v>93205</v>
      </c>
      <c r="CRS245" s="4">
        <v>93205</v>
      </c>
      <c r="CRT245" s="4">
        <v>93205</v>
      </c>
      <c r="CRU245" s="4">
        <v>93205</v>
      </c>
      <c r="CRV245" s="4">
        <v>93205</v>
      </c>
      <c r="CRW245" s="4">
        <v>93205</v>
      </c>
      <c r="CRX245" s="4">
        <v>93205</v>
      </c>
      <c r="CRY245" s="4">
        <v>93205</v>
      </c>
      <c r="CRZ245" s="4">
        <v>93205</v>
      </c>
      <c r="CSA245" s="4">
        <v>93205</v>
      </c>
      <c r="CSB245" s="4">
        <v>93205</v>
      </c>
      <c r="CSC245" s="4">
        <v>93205</v>
      </c>
      <c r="CSD245" s="4">
        <v>93205</v>
      </c>
      <c r="CSE245" s="4">
        <v>93205</v>
      </c>
      <c r="CSF245" s="4">
        <v>93205</v>
      </c>
      <c r="CSG245" s="4">
        <v>93205</v>
      </c>
      <c r="CSH245" s="4">
        <v>93205</v>
      </c>
      <c r="CSI245" s="4">
        <v>93205</v>
      </c>
      <c r="CSJ245" s="4">
        <v>93205</v>
      </c>
      <c r="CSK245" s="4">
        <v>93205</v>
      </c>
      <c r="CSL245" s="4">
        <v>93205</v>
      </c>
      <c r="CSM245" s="4">
        <v>93205</v>
      </c>
      <c r="CSN245" s="4">
        <v>93205</v>
      </c>
      <c r="CSO245" s="4">
        <v>93205</v>
      </c>
      <c r="CSP245" s="4">
        <v>93205</v>
      </c>
      <c r="CSQ245" s="4">
        <v>93205</v>
      </c>
      <c r="CSR245" s="4">
        <v>93205</v>
      </c>
      <c r="CSS245" s="4">
        <v>93205</v>
      </c>
      <c r="CST245" s="4">
        <v>93205</v>
      </c>
      <c r="CSU245" s="4">
        <v>93205</v>
      </c>
      <c r="CSV245" s="4">
        <v>93205</v>
      </c>
      <c r="CSW245" s="4">
        <v>93205</v>
      </c>
      <c r="CSX245" s="4">
        <v>93205</v>
      </c>
      <c r="CSY245" s="4">
        <v>93205</v>
      </c>
      <c r="CSZ245" s="4">
        <v>93205</v>
      </c>
      <c r="CTA245" s="4">
        <v>93205</v>
      </c>
      <c r="CTB245" s="4">
        <v>93205</v>
      </c>
      <c r="CTC245" s="4">
        <v>93205</v>
      </c>
      <c r="CTD245" s="4">
        <v>93205</v>
      </c>
      <c r="CTE245" s="4">
        <v>93205</v>
      </c>
      <c r="CTF245" s="4">
        <v>93205</v>
      </c>
      <c r="CTG245" s="4">
        <v>93205</v>
      </c>
      <c r="CTH245" s="4">
        <v>93205</v>
      </c>
      <c r="CTI245" s="4">
        <v>93205</v>
      </c>
      <c r="CTJ245" s="4">
        <v>93205</v>
      </c>
      <c r="CTK245" s="4">
        <v>93205</v>
      </c>
      <c r="CTL245" s="4">
        <v>93205</v>
      </c>
      <c r="CTM245" s="4">
        <v>93205</v>
      </c>
      <c r="CTN245" s="4">
        <v>93205</v>
      </c>
      <c r="CTO245" s="4">
        <v>93205</v>
      </c>
      <c r="CTP245" s="4">
        <v>93205</v>
      </c>
      <c r="CTQ245" s="4">
        <v>93205</v>
      </c>
      <c r="CTR245" s="4">
        <v>93205</v>
      </c>
      <c r="CTS245" s="4">
        <v>93205</v>
      </c>
      <c r="CTT245" s="4">
        <v>93205</v>
      </c>
      <c r="CTU245" s="4">
        <v>93205</v>
      </c>
      <c r="CTV245" s="4">
        <v>93205</v>
      </c>
      <c r="CTW245" s="4">
        <v>93205</v>
      </c>
      <c r="CTX245" s="4">
        <v>93205</v>
      </c>
      <c r="CTY245" s="4">
        <v>93205</v>
      </c>
      <c r="CTZ245" s="4">
        <v>93205</v>
      </c>
      <c r="CUA245" s="4">
        <v>93205</v>
      </c>
      <c r="CUB245" s="4">
        <v>93205</v>
      </c>
      <c r="CUC245" s="4">
        <v>93205</v>
      </c>
      <c r="CUD245" s="4">
        <v>93205</v>
      </c>
      <c r="CUE245" s="4">
        <v>93205</v>
      </c>
      <c r="CUF245" s="4">
        <v>93205</v>
      </c>
      <c r="CUG245" s="4">
        <v>93205</v>
      </c>
      <c r="CUH245" s="4">
        <v>93205</v>
      </c>
      <c r="CUI245" s="4">
        <v>93205</v>
      </c>
      <c r="CUJ245" s="4">
        <v>93205</v>
      </c>
      <c r="CUK245" s="4">
        <v>93205</v>
      </c>
      <c r="CUL245" s="4">
        <v>93205</v>
      </c>
      <c r="CUM245" s="4">
        <v>93205</v>
      </c>
      <c r="CUN245" s="4">
        <v>93205</v>
      </c>
      <c r="CUO245" s="4">
        <v>93205</v>
      </c>
      <c r="CUP245" s="4">
        <v>93205</v>
      </c>
      <c r="CUQ245" s="4">
        <v>93205</v>
      </c>
      <c r="CUR245" s="4">
        <v>93205</v>
      </c>
      <c r="CUS245" s="4">
        <v>93205</v>
      </c>
      <c r="CUT245" s="4">
        <v>93205</v>
      </c>
      <c r="CUU245" s="4">
        <v>93205</v>
      </c>
      <c r="CUV245" s="4">
        <v>93205</v>
      </c>
      <c r="CUW245" s="4">
        <v>93205</v>
      </c>
      <c r="CUX245" s="4">
        <v>93205</v>
      </c>
      <c r="CUY245" s="4">
        <v>93205</v>
      </c>
      <c r="CUZ245" s="4">
        <v>93205</v>
      </c>
      <c r="CVA245" s="4">
        <v>93205</v>
      </c>
      <c r="CVB245" s="4">
        <v>93205</v>
      </c>
      <c r="CVC245" s="4">
        <v>93205</v>
      </c>
      <c r="CVD245" s="4">
        <v>93205</v>
      </c>
      <c r="CVE245" s="4">
        <v>93205</v>
      </c>
      <c r="CVF245" s="4">
        <v>93205</v>
      </c>
      <c r="CVG245" s="4">
        <v>93205</v>
      </c>
      <c r="CVH245" s="4">
        <v>93205</v>
      </c>
      <c r="CVI245" s="4">
        <v>93205</v>
      </c>
      <c r="CVJ245" s="4">
        <v>93205</v>
      </c>
      <c r="CVK245" s="4">
        <v>93205</v>
      </c>
      <c r="CVL245" s="4">
        <v>93205</v>
      </c>
      <c r="CVM245" s="4">
        <v>93205</v>
      </c>
      <c r="CVN245" s="4">
        <v>93205</v>
      </c>
      <c r="CVO245" s="4">
        <v>93205</v>
      </c>
      <c r="CVP245" s="4">
        <v>93205</v>
      </c>
      <c r="CVQ245" s="4">
        <v>93205</v>
      </c>
      <c r="CVR245" s="4">
        <v>93205</v>
      </c>
      <c r="CVS245" s="4">
        <v>93205</v>
      </c>
      <c r="CVT245" s="4">
        <v>93205</v>
      </c>
      <c r="CVU245" s="4">
        <v>93205</v>
      </c>
      <c r="CVV245" s="4">
        <v>93205</v>
      </c>
      <c r="CVW245" s="4">
        <v>93205</v>
      </c>
      <c r="CVX245" s="4">
        <v>93205</v>
      </c>
      <c r="CVY245" s="4">
        <v>93205</v>
      </c>
      <c r="CVZ245" s="4">
        <v>93205</v>
      </c>
      <c r="CWA245" s="4">
        <v>93205</v>
      </c>
      <c r="CWB245" s="4">
        <v>93205</v>
      </c>
      <c r="CWC245" s="4">
        <v>93205</v>
      </c>
      <c r="CWD245" s="4">
        <v>93205</v>
      </c>
      <c r="CWE245" s="4">
        <v>93205</v>
      </c>
      <c r="CWF245" s="4">
        <v>93205</v>
      </c>
      <c r="CWG245" s="4">
        <v>93205</v>
      </c>
      <c r="CWH245" s="4">
        <v>93205</v>
      </c>
      <c r="CWI245" s="4">
        <v>93205</v>
      </c>
      <c r="CWJ245" s="4">
        <v>93205</v>
      </c>
      <c r="CWK245" s="4">
        <v>93205</v>
      </c>
      <c r="CWL245" s="4">
        <v>93205</v>
      </c>
      <c r="CWM245" s="4">
        <v>93205</v>
      </c>
      <c r="CWN245" s="4">
        <v>93205</v>
      </c>
      <c r="CWO245" s="4">
        <v>93205</v>
      </c>
      <c r="CWP245" s="4">
        <v>93205</v>
      </c>
      <c r="CWQ245" s="4">
        <v>93205</v>
      </c>
      <c r="CWR245" s="4">
        <v>93205</v>
      </c>
      <c r="CWS245" s="4">
        <v>93205</v>
      </c>
      <c r="CWT245" s="4">
        <v>93205</v>
      </c>
      <c r="CWU245" s="4">
        <v>93205</v>
      </c>
      <c r="CWV245" s="4">
        <v>93205</v>
      </c>
      <c r="CWW245" s="4">
        <v>93205</v>
      </c>
      <c r="CWX245" s="4">
        <v>93205</v>
      </c>
      <c r="CWY245" s="4">
        <v>93205</v>
      </c>
      <c r="CWZ245" s="4">
        <v>93205</v>
      </c>
      <c r="CXA245" s="4">
        <v>93205</v>
      </c>
      <c r="CXB245" s="4">
        <v>93205</v>
      </c>
      <c r="CXC245" s="4">
        <v>93205</v>
      </c>
      <c r="CXD245" s="4">
        <v>93205</v>
      </c>
      <c r="CXE245" s="4">
        <v>93205</v>
      </c>
      <c r="CXF245" s="4">
        <v>93205</v>
      </c>
      <c r="CXG245" s="4">
        <v>93205</v>
      </c>
      <c r="CXH245" s="4">
        <v>93205</v>
      </c>
      <c r="CXI245" s="4">
        <v>93205</v>
      </c>
      <c r="CXJ245" s="4">
        <v>93205</v>
      </c>
      <c r="CXK245" s="4">
        <v>93205</v>
      </c>
      <c r="CXL245" s="4">
        <v>93205</v>
      </c>
      <c r="CXM245" s="4">
        <v>93205</v>
      </c>
      <c r="CXN245" s="4">
        <v>93205</v>
      </c>
      <c r="CXO245" s="4">
        <v>93205</v>
      </c>
      <c r="CXP245" s="4">
        <v>93205</v>
      </c>
      <c r="CXQ245" s="4">
        <v>93205</v>
      </c>
      <c r="CXR245" s="4">
        <v>93205</v>
      </c>
      <c r="CXS245" s="4">
        <v>93205</v>
      </c>
      <c r="CXT245" s="4">
        <v>93205</v>
      </c>
      <c r="CXU245" s="4">
        <v>93205</v>
      </c>
      <c r="CXV245" s="4">
        <v>93205</v>
      </c>
      <c r="CXW245" s="4">
        <v>93205</v>
      </c>
      <c r="CXX245" s="4">
        <v>93205</v>
      </c>
      <c r="CXY245" s="4">
        <v>93205</v>
      </c>
      <c r="CXZ245" s="4">
        <v>93205</v>
      </c>
      <c r="CYA245" s="4">
        <v>93205</v>
      </c>
      <c r="CYB245" s="4">
        <v>93205</v>
      </c>
      <c r="CYC245" s="4">
        <v>93205</v>
      </c>
      <c r="CYD245" s="4">
        <v>93205</v>
      </c>
      <c r="CYE245" s="4">
        <v>93205</v>
      </c>
      <c r="CYF245" s="4">
        <v>93205</v>
      </c>
      <c r="CYG245" s="4">
        <v>93205</v>
      </c>
      <c r="CYH245" s="4">
        <v>93205</v>
      </c>
      <c r="CYI245" s="4">
        <v>93205</v>
      </c>
      <c r="CYJ245" s="4">
        <v>93205</v>
      </c>
      <c r="CYK245" s="4">
        <v>93205</v>
      </c>
      <c r="CYL245" s="4">
        <v>93205</v>
      </c>
      <c r="CYM245" s="4">
        <v>93205</v>
      </c>
      <c r="CYN245" s="4">
        <v>93205</v>
      </c>
      <c r="CYO245" s="4">
        <v>93205</v>
      </c>
      <c r="CYP245" s="4">
        <v>93205</v>
      </c>
      <c r="CYQ245" s="4">
        <v>93205</v>
      </c>
      <c r="CYR245" s="4">
        <v>93205</v>
      </c>
      <c r="CYS245" s="4">
        <v>93205</v>
      </c>
      <c r="CYT245" s="4">
        <v>93205</v>
      </c>
      <c r="CYU245" s="4">
        <v>93205</v>
      </c>
      <c r="CYV245" s="4">
        <v>93205</v>
      </c>
      <c r="CYW245" s="4">
        <v>93205</v>
      </c>
      <c r="CYX245" s="4">
        <v>93205</v>
      </c>
      <c r="CYY245" s="4">
        <v>93205</v>
      </c>
      <c r="CYZ245" s="4">
        <v>93205</v>
      </c>
      <c r="CZA245" s="4">
        <v>93205</v>
      </c>
      <c r="CZB245" s="4">
        <v>93205</v>
      </c>
      <c r="CZC245" s="4">
        <v>93205</v>
      </c>
      <c r="CZD245" s="4">
        <v>93205</v>
      </c>
      <c r="CZE245" s="4">
        <v>93205</v>
      </c>
      <c r="CZF245" s="4">
        <v>93205</v>
      </c>
      <c r="CZG245" s="4">
        <v>93205</v>
      </c>
      <c r="CZH245" s="4">
        <v>93205</v>
      </c>
      <c r="CZI245" s="4">
        <v>93205</v>
      </c>
      <c r="CZJ245" s="4">
        <v>93205</v>
      </c>
      <c r="CZK245" s="4">
        <v>93205</v>
      </c>
      <c r="CZL245" s="4">
        <v>93205</v>
      </c>
      <c r="CZM245" s="4">
        <v>93205</v>
      </c>
      <c r="CZN245" s="4">
        <v>93205</v>
      </c>
      <c r="CZO245" s="4">
        <v>93205</v>
      </c>
      <c r="CZP245" s="4">
        <v>93205</v>
      </c>
      <c r="CZQ245" s="4">
        <v>93205</v>
      </c>
      <c r="CZR245" s="4">
        <v>93205</v>
      </c>
      <c r="CZS245" s="4">
        <v>93205</v>
      </c>
      <c r="CZT245" s="4">
        <v>93205</v>
      </c>
      <c r="CZU245" s="4">
        <v>93205</v>
      </c>
      <c r="CZV245" s="4">
        <v>93205</v>
      </c>
      <c r="CZW245" s="4">
        <v>93205</v>
      </c>
      <c r="CZX245" s="4">
        <v>93205</v>
      </c>
      <c r="CZY245" s="4">
        <v>93205</v>
      </c>
      <c r="CZZ245" s="4">
        <v>93205</v>
      </c>
      <c r="DAA245" s="4">
        <v>93205</v>
      </c>
      <c r="DAB245" s="4">
        <v>93205</v>
      </c>
      <c r="DAC245" s="4">
        <v>93205</v>
      </c>
      <c r="DAD245" s="4">
        <v>93205</v>
      </c>
      <c r="DAE245" s="4">
        <v>93205</v>
      </c>
      <c r="DAF245" s="4">
        <v>93205</v>
      </c>
      <c r="DAG245" s="4">
        <v>93205</v>
      </c>
      <c r="DAH245" s="4">
        <v>93205</v>
      </c>
      <c r="DAI245" s="4">
        <v>93205</v>
      </c>
      <c r="DAJ245" s="4">
        <v>93205</v>
      </c>
      <c r="DAK245" s="4">
        <v>93205</v>
      </c>
      <c r="DAL245" s="4">
        <v>93205</v>
      </c>
      <c r="DAM245" s="4">
        <v>93205</v>
      </c>
      <c r="DAN245" s="4">
        <v>93205</v>
      </c>
      <c r="DAO245" s="4">
        <v>93205</v>
      </c>
      <c r="DAP245" s="4">
        <v>93205</v>
      </c>
      <c r="DAQ245" s="4">
        <v>93205</v>
      </c>
      <c r="DAR245" s="4">
        <v>93205</v>
      </c>
      <c r="DAS245" s="4">
        <v>93205</v>
      </c>
      <c r="DAT245" s="4">
        <v>93205</v>
      </c>
      <c r="DAU245" s="4">
        <v>93205</v>
      </c>
      <c r="DAV245" s="4">
        <v>93205</v>
      </c>
      <c r="DAW245" s="4">
        <v>93205</v>
      </c>
      <c r="DAX245" s="4">
        <v>93205</v>
      </c>
      <c r="DAY245" s="4">
        <v>93205</v>
      </c>
      <c r="DAZ245" s="4">
        <v>93205</v>
      </c>
      <c r="DBA245" s="4">
        <v>93205</v>
      </c>
      <c r="DBB245" s="4">
        <v>93205</v>
      </c>
      <c r="DBC245" s="4">
        <v>93205</v>
      </c>
      <c r="DBD245" s="4">
        <v>93205</v>
      </c>
      <c r="DBE245" s="4">
        <v>93205</v>
      </c>
      <c r="DBF245" s="4">
        <v>93205</v>
      </c>
      <c r="DBG245" s="4">
        <v>93205</v>
      </c>
      <c r="DBH245" s="4">
        <v>93205</v>
      </c>
      <c r="DBI245" s="4">
        <v>93205</v>
      </c>
      <c r="DBJ245" s="4">
        <v>93205</v>
      </c>
      <c r="DBK245" s="4">
        <v>93205</v>
      </c>
      <c r="DBL245" s="4">
        <v>93205</v>
      </c>
      <c r="DBM245" s="4">
        <v>93205</v>
      </c>
      <c r="DBN245" s="4">
        <v>93205</v>
      </c>
      <c r="DBO245" s="4">
        <v>93205</v>
      </c>
      <c r="DBP245" s="4">
        <v>93205</v>
      </c>
      <c r="DBQ245" s="4">
        <v>93205</v>
      </c>
      <c r="DBR245" s="4">
        <v>93205</v>
      </c>
      <c r="DBS245" s="4">
        <v>93205</v>
      </c>
      <c r="DBT245" s="4">
        <v>93205</v>
      </c>
      <c r="DBU245" s="4">
        <v>93205</v>
      </c>
      <c r="DBV245" s="4">
        <v>93205</v>
      </c>
      <c r="DBW245" s="4">
        <v>93205</v>
      </c>
      <c r="DBX245" s="4">
        <v>93205</v>
      </c>
      <c r="DBY245" s="4">
        <v>93205</v>
      </c>
      <c r="DBZ245" s="4">
        <v>93205</v>
      </c>
      <c r="DCA245" s="4">
        <v>93205</v>
      </c>
      <c r="DCB245" s="4">
        <v>93205</v>
      </c>
      <c r="DCC245" s="4">
        <v>93205</v>
      </c>
      <c r="DCD245" s="4">
        <v>93205</v>
      </c>
      <c r="DCE245" s="4">
        <v>93205</v>
      </c>
      <c r="DCF245" s="4">
        <v>93205</v>
      </c>
      <c r="DCG245" s="4">
        <v>93205</v>
      </c>
      <c r="DCH245" s="4">
        <v>93205</v>
      </c>
      <c r="DCI245" s="4">
        <v>93205</v>
      </c>
      <c r="DCJ245" s="4">
        <v>93205</v>
      </c>
      <c r="DCK245" s="4">
        <v>93205</v>
      </c>
      <c r="DCL245" s="4">
        <v>93205</v>
      </c>
      <c r="DCM245" s="4">
        <v>93205</v>
      </c>
      <c r="DCN245" s="4">
        <v>93205</v>
      </c>
      <c r="DCO245" s="4">
        <v>93205</v>
      </c>
      <c r="DCP245" s="4">
        <v>93205</v>
      </c>
      <c r="DCQ245" s="4">
        <v>93205</v>
      </c>
      <c r="DCR245" s="4">
        <v>93205</v>
      </c>
      <c r="DCS245" s="4">
        <v>93205</v>
      </c>
      <c r="DCT245" s="4">
        <v>93205</v>
      </c>
      <c r="DCU245" s="4">
        <v>93205</v>
      </c>
      <c r="DCV245" s="4">
        <v>93205</v>
      </c>
      <c r="DCW245" s="4">
        <v>93205</v>
      </c>
      <c r="DCX245" s="4">
        <v>93205</v>
      </c>
      <c r="DCY245" s="4">
        <v>93205</v>
      </c>
      <c r="DCZ245" s="4">
        <v>93205</v>
      </c>
      <c r="DDA245" s="4">
        <v>93205</v>
      </c>
      <c r="DDB245" s="4">
        <v>93205</v>
      </c>
      <c r="DDC245" s="4">
        <v>93205</v>
      </c>
      <c r="DDD245" s="4">
        <v>93205</v>
      </c>
      <c r="DDE245" s="4">
        <v>93205</v>
      </c>
      <c r="DDF245" s="4">
        <v>93205</v>
      </c>
      <c r="DDG245" s="4">
        <v>93205</v>
      </c>
      <c r="DDH245" s="4">
        <v>93205</v>
      </c>
      <c r="DDI245" s="4">
        <v>93205</v>
      </c>
      <c r="DDJ245" s="4">
        <v>93205</v>
      </c>
      <c r="DDK245" s="4">
        <v>93205</v>
      </c>
      <c r="DDL245" s="4">
        <v>93205</v>
      </c>
      <c r="DDM245" s="4">
        <v>93205</v>
      </c>
      <c r="DDN245" s="4">
        <v>93205</v>
      </c>
      <c r="DDO245" s="4">
        <v>93205</v>
      </c>
      <c r="DDP245" s="4">
        <v>93205</v>
      </c>
      <c r="DDQ245" s="4">
        <v>93205</v>
      </c>
      <c r="DDR245" s="4">
        <v>93205</v>
      </c>
      <c r="DDS245" s="4">
        <v>93205</v>
      </c>
      <c r="DDT245" s="4">
        <v>93205</v>
      </c>
      <c r="DDU245" s="4">
        <v>93205</v>
      </c>
      <c r="DDV245" s="4">
        <v>93205</v>
      </c>
      <c r="DDW245" s="4">
        <v>93205</v>
      </c>
      <c r="DDX245" s="4">
        <v>93205</v>
      </c>
      <c r="DDY245" s="4">
        <v>93205</v>
      </c>
      <c r="DDZ245" s="4">
        <v>93205</v>
      </c>
      <c r="DEA245" s="4">
        <v>93205</v>
      </c>
      <c r="DEB245" s="4">
        <v>93205</v>
      </c>
      <c r="DEC245" s="4">
        <v>93205</v>
      </c>
      <c r="DED245" s="4">
        <v>93205</v>
      </c>
      <c r="DEE245" s="4">
        <v>93205</v>
      </c>
      <c r="DEF245" s="4">
        <v>93205</v>
      </c>
      <c r="DEG245" s="4">
        <v>93205</v>
      </c>
      <c r="DEH245" s="4">
        <v>93205</v>
      </c>
      <c r="DEI245" s="4">
        <v>93205</v>
      </c>
      <c r="DEJ245" s="4">
        <v>93205</v>
      </c>
      <c r="DEK245" s="4">
        <v>93205</v>
      </c>
      <c r="DEL245" s="4">
        <v>93205</v>
      </c>
      <c r="DEM245" s="4">
        <v>93205</v>
      </c>
      <c r="DEN245" s="4">
        <v>93205</v>
      </c>
      <c r="DEO245" s="4">
        <v>93205</v>
      </c>
      <c r="DEP245" s="4">
        <v>93205</v>
      </c>
      <c r="DEQ245" s="4">
        <v>93205</v>
      </c>
      <c r="DER245" s="4">
        <v>93205</v>
      </c>
      <c r="DES245" s="4">
        <v>93205</v>
      </c>
      <c r="DET245" s="4">
        <v>93205</v>
      </c>
      <c r="DEU245" s="4">
        <v>93205</v>
      </c>
      <c r="DEV245" s="4">
        <v>93205</v>
      </c>
      <c r="DEW245" s="4">
        <v>93205</v>
      </c>
      <c r="DEX245" s="4">
        <v>93205</v>
      </c>
      <c r="DEY245" s="4">
        <v>93205</v>
      </c>
      <c r="DEZ245" s="4">
        <v>93205</v>
      </c>
      <c r="DFA245" s="4">
        <v>93205</v>
      </c>
      <c r="DFB245" s="4">
        <v>93205</v>
      </c>
      <c r="DFC245" s="4">
        <v>93205</v>
      </c>
      <c r="DFD245" s="4">
        <v>93205</v>
      </c>
      <c r="DFE245" s="4">
        <v>93205</v>
      </c>
      <c r="DFF245" s="4">
        <v>93205</v>
      </c>
      <c r="DFG245" s="4">
        <v>93205</v>
      </c>
      <c r="DFH245" s="4">
        <v>93205</v>
      </c>
      <c r="DFI245" s="4">
        <v>93205</v>
      </c>
      <c r="DFJ245" s="4">
        <v>93205</v>
      </c>
      <c r="DFK245" s="4">
        <v>93205</v>
      </c>
      <c r="DFL245" s="4">
        <v>93205</v>
      </c>
      <c r="DFM245" s="4">
        <v>93205</v>
      </c>
      <c r="DFN245" s="4">
        <v>93205</v>
      </c>
      <c r="DFO245" s="4">
        <v>93205</v>
      </c>
      <c r="DFP245" s="4">
        <v>93205</v>
      </c>
      <c r="DFQ245" s="4">
        <v>93205</v>
      </c>
      <c r="DFR245" s="4">
        <v>93205</v>
      </c>
      <c r="DFS245" s="4">
        <v>93205</v>
      </c>
      <c r="DFT245" s="4">
        <v>93205</v>
      </c>
      <c r="DFU245" s="4">
        <v>93205</v>
      </c>
      <c r="DFV245" s="4">
        <v>93205</v>
      </c>
      <c r="DFW245" s="4">
        <v>93205</v>
      </c>
      <c r="DFX245" s="4">
        <v>93205</v>
      </c>
      <c r="DFY245" s="4">
        <v>93205</v>
      </c>
      <c r="DFZ245" s="4">
        <v>93205</v>
      </c>
      <c r="DGA245" s="4">
        <v>93205</v>
      </c>
      <c r="DGB245" s="4">
        <v>93205</v>
      </c>
      <c r="DGC245" s="4">
        <v>93205</v>
      </c>
      <c r="DGD245" s="4">
        <v>93205</v>
      </c>
      <c r="DGE245" s="4">
        <v>93205</v>
      </c>
      <c r="DGF245" s="4">
        <v>93205</v>
      </c>
      <c r="DGG245" s="4">
        <v>93205</v>
      </c>
      <c r="DGH245" s="4">
        <v>93205</v>
      </c>
      <c r="DGI245" s="4">
        <v>93205</v>
      </c>
      <c r="DGJ245" s="4">
        <v>93205</v>
      </c>
      <c r="DGK245" s="4">
        <v>93205</v>
      </c>
      <c r="DGL245" s="4">
        <v>93205</v>
      </c>
      <c r="DGM245" s="4">
        <v>93205</v>
      </c>
      <c r="DGN245" s="4">
        <v>93205</v>
      </c>
      <c r="DGO245" s="4">
        <v>93205</v>
      </c>
      <c r="DGP245" s="4">
        <v>93205</v>
      </c>
      <c r="DGQ245" s="4">
        <v>93205</v>
      </c>
      <c r="DGR245" s="4">
        <v>93205</v>
      </c>
      <c r="DGS245" s="4">
        <v>93205</v>
      </c>
      <c r="DGT245" s="4">
        <v>93205</v>
      </c>
      <c r="DGU245" s="4">
        <v>93205</v>
      </c>
      <c r="DGV245" s="4">
        <v>93205</v>
      </c>
      <c r="DGW245" s="4">
        <v>93205</v>
      </c>
      <c r="DGX245" s="4">
        <v>93205</v>
      </c>
      <c r="DGY245" s="4">
        <v>93205</v>
      </c>
      <c r="DGZ245" s="4">
        <v>93205</v>
      </c>
      <c r="DHA245" s="4">
        <v>93205</v>
      </c>
      <c r="DHB245" s="4">
        <v>93205</v>
      </c>
      <c r="DHC245" s="4">
        <v>93205</v>
      </c>
      <c r="DHD245" s="4">
        <v>93205</v>
      </c>
      <c r="DHE245" s="4">
        <v>93205</v>
      </c>
      <c r="DHF245" s="4">
        <v>93205</v>
      </c>
      <c r="DHG245" s="4">
        <v>93205</v>
      </c>
      <c r="DHH245" s="4">
        <v>93205</v>
      </c>
      <c r="DHI245" s="4">
        <v>93205</v>
      </c>
      <c r="DHJ245" s="4">
        <v>93205</v>
      </c>
      <c r="DHK245" s="4">
        <v>93205</v>
      </c>
      <c r="DHL245" s="4">
        <v>93205</v>
      </c>
      <c r="DHM245" s="4">
        <v>93205</v>
      </c>
      <c r="DHN245" s="4">
        <v>93205</v>
      </c>
      <c r="DHO245" s="4">
        <v>93205</v>
      </c>
      <c r="DHP245" s="4">
        <v>93205</v>
      </c>
      <c r="DHQ245" s="4">
        <v>93205</v>
      </c>
      <c r="DHR245" s="4">
        <v>93205</v>
      </c>
      <c r="DHS245" s="4">
        <v>93205</v>
      </c>
      <c r="DHT245" s="4">
        <v>93205</v>
      </c>
      <c r="DHU245" s="4">
        <v>93205</v>
      </c>
      <c r="DHV245" s="4">
        <v>93205</v>
      </c>
      <c r="DHW245" s="4">
        <v>93205</v>
      </c>
      <c r="DHX245" s="4">
        <v>93205</v>
      </c>
      <c r="DHY245" s="4">
        <v>93205</v>
      </c>
      <c r="DHZ245" s="4">
        <v>93205</v>
      </c>
      <c r="DIA245" s="4">
        <v>93205</v>
      </c>
      <c r="DIB245" s="4">
        <v>93205</v>
      </c>
      <c r="DIC245" s="4">
        <v>93205</v>
      </c>
      <c r="DID245" s="4">
        <v>93205</v>
      </c>
      <c r="DIE245" s="4">
        <v>93205</v>
      </c>
      <c r="DIF245" s="4">
        <v>93205</v>
      </c>
      <c r="DIG245" s="4">
        <v>93205</v>
      </c>
      <c r="DIH245" s="4">
        <v>93205</v>
      </c>
      <c r="DII245" s="4">
        <v>93205</v>
      </c>
      <c r="DIJ245" s="4">
        <v>93205</v>
      </c>
      <c r="DIK245" s="4">
        <v>93205</v>
      </c>
      <c r="DIL245" s="4">
        <v>93205</v>
      </c>
      <c r="DIM245" s="4">
        <v>93205</v>
      </c>
      <c r="DIN245" s="4">
        <v>93205</v>
      </c>
      <c r="DIO245" s="4">
        <v>93205</v>
      </c>
      <c r="DIP245" s="4">
        <v>93205</v>
      </c>
      <c r="DIQ245" s="4">
        <v>93205</v>
      </c>
      <c r="DIR245" s="4">
        <v>93205</v>
      </c>
      <c r="DIS245" s="4">
        <v>93205</v>
      </c>
      <c r="DIT245" s="4">
        <v>93205</v>
      </c>
      <c r="DIU245" s="4">
        <v>93205</v>
      </c>
      <c r="DIV245" s="4">
        <v>93205</v>
      </c>
      <c r="DIW245" s="4">
        <v>93205</v>
      </c>
      <c r="DIX245" s="4">
        <v>93205</v>
      </c>
      <c r="DIY245" s="4">
        <v>93205</v>
      </c>
      <c r="DIZ245" s="4">
        <v>93205</v>
      </c>
      <c r="DJA245" s="4">
        <v>93205</v>
      </c>
      <c r="DJB245" s="4">
        <v>93205</v>
      </c>
      <c r="DJC245" s="4">
        <v>93205</v>
      </c>
      <c r="DJD245" s="4">
        <v>93205</v>
      </c>
      <c r="DJE245" s="4">
        <v>93205</v>
      </c>
      <c r="DJF245" s="4">
        <v>93205</v>
      </c>
      <c r="DJG245" s="4">
        <v>93205</v>
      </c>
      <c r="DJH245" s="4">
        <v>93205</v>
      </c>
      <c r="DJI245" s="4">
        <v>93205</v>
      </c>
      <c r="DJJ245" s="4">
        <v>93205</v>
      </c>
      <c r="DJK245" s="4">
        <v>93205</v>
      </c>
      <c r="DJL245" s="4">
        <v>93205</v>
      </c>
      <c r="DJM245" s="4">
        <v>93205</v>
      </c>
      <c r="DJN245" s="4">
        <v>93205</v>
      </c>
      <c r="DJO245" s="4">
        <v>93205</v>
      </c>
      <c r="DJP245" s="4">
        <v>93205</v>
      </c>
      <c r="DJQ245" s="4">
        <v>93205</v>
      </c>
      <c r="DJR245" s="4">
        <v>93205</v>
      </c>
      <c r="DJS245" s="4">
        <v>93205</v>
      </c>
      <c r="DJT245" s="4">
        <v>93205</v>
      </c>
      <c r="DJU245" s="4">
        <v>93205</v>
      </c>
      <c r="DJV245" s="4">
        <v>93205</v>
      </c>
      <c r="DJW245" s="4">
        <v>93205</v>
      </c>
      <c r="DJX245" s="4">
        <v>93205</v>
      </c>
      <c r="DJY245" s="4">
        <v>93205</v>
      </c>
      <c r="DJZ245" s="4">
        <v>93205</v>
      </c>
      <c r="DKA245" s="4">
        <v>93205</v>
      </c>
      <c r="DKB245" s="4">
        <v>93205</v>
      </c>
      <c r="DKC245" s="4">
        <v>93205</v>
      </c>
      <c r="DKD245" s="4">
        <v>93205</v>
      </c>
      <c r="DKE245" s="4">
        <v>93205</v>
      </c>
      <c r="DKF245" s="4">
        <v>93205</v>
      </c>
      <c r="DKG245" s="4">
        <v>93205</v>
      </c>
      <c r="DKH245" s="4">
        <v>93205</v>
      </c>
      <c r="DKI245" s="4">
        <v>93205</v>
      </c>
      <c r="DKJ245" s="4">
        <v>93205</v>
      </c>
      <c r="DKK245" s="4">
        <v>93205</v>
      </c>
      <c r="DKL245" s="4">
        <v>93205</v>
      </c>
      <c r="DKM245" s="4">
        <v>93205</v>
      </c>
      <c r="DKN245" s="4">
        <v>93205</v>
      </c>
      <c r="DKO245" s="4">
        <v>93205</v>
      </c>
      <c r="DKP245" s="4">
        <v>93205</v>
      </c>
      <c r="DKQ245" s="4">
        <v>93205</v>
      </c>
      <c r="DKR245" s="4">
        <v>93205</v>
      </c>
      <c r="DKS245" s="4">
        <v>93205</v>
      </c>
      <c r="DKT245" s="4">
        <v>93205</v>
      </c>
      <c r="DKU245" s="4">
        <v>93205</v>
      </c>
      <c r="DKV245" s="4">
        <v>93205</v>
      </c>
      <c r="DKW245" s="4">
        <v>93205</v>
      </c>
      <c r="DKX245" s="4">
        <v>93205</v>
      </c>
      <c r="DKY245" s="4">
        <v>93205</v>
      </c>
      <c r="DKZ245" s="4">
        <v>93205</v>
      </c>
      <c r="DLA245" s="4">
        <v>93205</v>
      </c>
      <c r="DLB245" s="4">
        <v>93205</v>
      </c>
      <c r="DLC245" s="4">
        <v>93205</v>
      </c>
      <c r="DLD245" s="4">
        <v>93205</v>
      </c>
      <c r="DLE245" s="4">
        <v>93205</v>
      </c>
      <c r="DLF245" s="4">
        <v>93205</v>
      </c>
      <c r="DLG245" s="4">
        <v>93205</v>
      </c>
      <c r="DLH245" s="4">
        <v>93205</v>
      </c>
      <c r="DLI245" s="4">
        <v>93205</v>
      </c>
      <c r="DLJ245" s="4">
        <v>93205</v>
      </c>
      <c r="DLK245" s="4">
        <v>93205</v>
      </c>
      <c r="DLL245" s="4">
        <v>93205</v>
      </c>
      <c r="DLM245" s="4">
        <v>93205</v>
      </c>
      <c r="DLN245" s="4">
        <v>93205</v>
      </c>
      <c r="DLO245" s="4">
        <v>93205</v>
      </c>
      <c r="DLP245" s="4">
        <v>93205</v>
      </c>
      <c r="DLQ245" s="4">
        <v>93205</v>
      </c>
      <c r="DLR245" s="4">
        <v>93205</v>
      </c>
      <c r="DLS245" s="4">
        <v>93205</v>
      </c>
      <c r="DLT245" s="4">
        <v>93205</v>
      </c>
      <c r="DLU245" s="4">
        <v>93205</v>
      </c>
      <c r="DLV245" s="4">
        <v>93205</v>
      </c>
      <c r="DLW245" s="4">
        <v>93205</v>
      </c>
      <c r="DLX245" s="4">
        <v>93205</v>
      </c>
      <c r="DLY245" s="4">
        <v>93205</v>
      </c>
      <c r="DLZ245" s="4">
        <v>93205</v>
      </c>
      <c r="DMA245" s="4">
        <v>93205</v>
      </c>
      <c r="DMB245" s="4">
        <v>93205</v>
      </c>
      <c r="DMC245" s="4">
        <v>93205</v>
      </c>
      <c r="DMD245" s="4">
        <v>93205</v>
      </c>
      <c r="DME245" s="4">
        <v>93205</v>
      </c>
      <c r="DMF245" s="4">
        <v>93205</v>
      </c>
      <c r="DMG245" s="4">
        <v>93205</v>
      </c>
      <c r="DMH245" s="4">
        <v>93205</v>
      </c>
      <c r="DMI245" s="4">
        <v>93205</v>
      </c>
      <c r="DMJ245" s="4">
        <v>93205</v>
      </c>
      <c r="DMK245" s="4">
        <v>93205</v>
      </c>
      <c r="DML245" s="4">
        <v>93205</v>
      </c>
      <c r="DMM245" s="4">
        <v>93205</v>
      </c>
      <c r="DMN245" s="4">
        <v>93205</v>
      </c>
      <c r="DMO245" s="4">
        <v>93205</v>
      </c>
      <c r="DMP245" s="4">
        <v>93205</v>
      </c>
      <c r="DMQ245" s="4">
        <v>93205</v>
      </c>
      <c r="DMR245" s="4">
        <v>93205</v>
      </c>
      <c r="DMS245" s="4">
        <v>93205</v>
      </c>
      <c r="DMT245" s="4">
        <v>93205</v>
      </c>
      <c r="DMU245" s="4">
        <v>93205</v>
      </c>
      <c r="DMV245" s="4">
        <v>93205</v>
      </c>
      <c r="DMW245" s="4">
        <v>93205</v>
      </c>
      <c r="DMX245" s="4">
        <v>93205</v>
      </c>
      <c r="DMY245" s="4">
        <v>93205</v>
      </c>
      <c r="DMZ245" s="4">
        <v>93205</v>
      </c>
      <c r="DNA245" s="4">
        <v>93205</v>
      </c>
      <c r="DNB245" s="4">
        <v>93205</v>
      </c>
      <c r="DNC245" s="4">
        <v>93205</v>
      </c>
      <c r="DND245" s="4">
        <v>93205</v>
      </c>
      <c r="DNE245" s="4">
        <v>93205</v>
      </c>
      <c r="DNF245" s="4">
        <v>93205</v>
      </c>
      <c r="DNG245" s="4">
        <v>93205</v>
      </c>
      <c r="DNH245" s="4">
        <v>93205</v>
      </c>
      <c r="DNI245" s="4">
        <v>93205</v>
      </c>
      <c r="DNJ245" s="4">
        <v>93205</v>
      </c>
      <c r="DNK245" s="4">
        <v>93205</v>
      </c>
      <c r="DNL245" s="4">
        <v>93205</v>
      </c>
      <c r="DNM245" s="4">
        <v>93205</v>
      </c>
      <c r="DNN245" s="4">
        <v>93205</v>
      </c>
      <c r="DNO245" s="4">
        <v>93205</v>
      </c>
      <c r="DNP245" s="4">
        <v>93205</v>
      </c>
      <c r="DNQ245" s="4">
        <v>93205</v>
      </c>
      <c r="DNR245" s="4">
        <v>93205</v>
      </c>
      <c r="DNS245" s="4">
        <v>93205</v>
      </c>
      <c r="DNT245" s="4">
        <v>93205</v>
      </c>
      <c r="DNU245" s="4">
        <v>93205</v>
      </c>
      <c r="DNV245" s="4">
        <v>93205</v>
      </c>
      <c r="DNW245" s="4">
        <v>93205</v>
      </c>
      <c r="DNX245" s="4">
        <v>93205</v>
      </c>
      <c r="DNY245" s="4">
        <v>93205</v>
      </c>
      <c r="DNZ245" s="4">
        <v>93205</v>
      </c>
      <c r="DOA245" s="4">
        <v>93205</v>
      </c>
      <c r="DOB245" s="4">
        <v>93205</v>
      </c>
      <c r="DOC245" s="4">
        <v>93205</v>
      </c>
      <c r="DOD245" s="4">
        <v>93205</v>
      </c>
      <c r="DOE245" s="4">
        <v>93205</v>
      </c>
      <c r="DOF245" s="4">
        <v>93205</v>
      </c>
      <c r="DOG245" s="4">
        <v>93205</v>
      </c>
      <c r="DOH245" s="4">
        <v>93205</v>
      </c>
      <c r="DOI245" s="4">
        <v>93205</v>
      </c>
      <c r="DOJ245" s="4">
        <v>93205</v>
      </c>
      <c r="DOK245" s="4">
        <v>93205</v>
      </c>
      <c r="DOL245" s="4">
        <v>93205</v>
      </c>
      <c r="DOM245" s="4">
        <v>93205</v>
      </c>
      <c r="DON245" s="4">
        <v>93205</v>
      </c>
      <c r="DOO245" s="4">
        <v>93205</v>
      </c>
      <c r="DOP245" s="4">
        <v>93205</v>
      </c>
      <c r="DOQ245" s="4">
        <v>93205</v>
      </c>
      <c r="DOR245" s="4">
        <v>93205</v>
      </c>
      <c r="DOS245" s="4">
        <v>93205</v>
      </c>
      <c r="DOT245" s="4">
        <v>93205</v>
      </c>
      <c r="DOU245" s="4">
        <v>93205</v>
      </c>
      <c r="DOV245" s="4">
        <v>93205</v>
      </c>
      <c r="DOW245" s="4">
        <v>93205</v>
      </c>
      <c r="DOX245" s="4">
        <v>93205</v>
      </c>
      <c r="DOY245" s="4">
        <v>93205</v>
      </c>
      <c r="DOZ245" s="4">
        <v>93205</v>
      </c>
      <c r="DPA245" s="4">
        <v>93205</v>
      </c>
      <c r="DPB245" s="4">
        <v>93205</v>
      </c>
      <c r="DPC245" s="4">
        <v>93205</v>
      </c>
      <c r="DPD245" s="4">
        <v>93205</v>
      </c>
      <c r="DPE245" s="4">
        <v>93205</v>
      </c>
      <c r="DPF245" s="4">
        <v>93205</v>
      </c>
      <c r="DPG245" s="4">
        <v>93205</v>
      </c>
      <c r="DPH245" s="4">
        <v>93205</v>
      </c>
      <c r="DPI245" s="4">
        <v>93205</v>
      </c>
      <c r="DPJ245" s="4">
        <v>93205</v>
      </c>
      <c r="DPK245" s="4">
        <v>93205</v>
      </c>
      <c r="DPL245" s="4">
        <v>93205</v>
      </c>
      <c r="DPM245" s="4">
        <v>93205</v>
      </c>
      <c r="DPN245" s="4">
        <v>93205</v>
      </c>
      <c r="DPO245" s="4">
        <v>93205</v>
      </c>
      <c r="DPP245" s="4">
        <v>93205</v>
      </c>
      <c r="DPQ245" s="4">
        <v>93205</v>
      </c>
      <c r="DPR245" s="4">
        <v>93205</v>
      </c>
      <c r="DPS245" s="4">
        <v>93205</v>
      </c>
      <c r="DPT245" s="4">
        <v>93205</v>
      </c>
      <c r="DPU245" s="4">
        <v>93205</v>
      </c>
      <c r="DPV245" s="4">
        <v>93205</v>
      </c>
      <c r="DPW245" s="4">
        <v>93205</v>
      </c>
      <c r="DPX245" s="4">
        <v>93205</v>
      </c>
      <c r="DPY245" s="4">
        <v>93205</v>
      </c>
      <c r="DPZ245" s="4">
        <v>93205</v>
      </c>
      <c r="DQA245" s="4">
        <v>93205</v>
      </c>
      <c r="DQB245" s="4">
        <v>93205</v>
      </c>
      <c r="DQC245" s="4">
        <v>93205</v>
      </c>
      <c r="DQD245" s="4">
        <v>93205</v>
      </c>
      <c r="DQE245" s="4">
        <v>93205</v>
      </c>
      <c r="DQF245" s="4">
        <v>93205</v>
      </c>
      <c r="DQG245" s="4">
        <v>93205</v>
      </c>
      <c r="DQH245" s="4">
        <v>93205</v>
      </c>
      <c r="DQI245" s="4">
        <v>93205</v>
      </c>
      <c r="DQJ245" s="4">
        <v>93205</v>
      </c>
      <c r="DQK245" s="4">
        <v>93205</v>
      </c>
      <c r="DQL245" s="4">
        <v>93205</v>
      </c>
      <c r="DQM245" s="4">
        <v>93205</v>
      </c>
      <c r="DQN245" s="4">
        <v>93205</v>
      </c>
      <c r="DQO245" s="4">
        <v>93205</v>
      </c>
      <c r="DQP245" s="4">
        <v>93205</v>
      </c>
      <c r="DQQ245" s="4">
        <v>93205</v>
      </c>
      <c r="DQR245" s="4">
        <v>93205</v>
      </c>
      <c r="DQS245" s="4">
        <v>93205</v>
      </c>
      <c r="DQT245" s="4">
        <v>93205</v>
      </c>
      <c r="DQU245" s="4">
        <v>93205</v>
      </c>
      <c r="DQV245" s="4">
        <v>93205</v>
      </c>
      <c r="DQW245" s="4">
        <v>93205</v>
      </c>
      <c r="DQX245" s="4">
        <v>93205</v>
      </c>
      <c r="DQY245" s="4">
        <v>93205</v>
      </c>
      <c r="DQZ245" s="4">
        <v>93205</v>
      </c>
      <c r="DRA245" s="4">
        <v>93205</v>
      </c>
      <c r="DRB245" s="4">
        <v>93205</v>
      </c>
      <c r="DRC245" s="4">
        <v>93205</v>
      </c>
      <c r="DRD245" s="4">
        <v>93205</v>
      </c>
      <c r="DRE245" s="4">
        <v>93205</v>
      </c>
      <c r="DRF245" s="4">
        <v>93205</v>
      </c>
      <c r="DRG245" s="4">
        <v>93205</v>
      </c>
      <c r="DRH245" s="4">
        <v>93205</v>
      </c>
      <c r="DRI245" s="4">
        <v>93205</v>
      </c>
      <c r="DRJ245" s="4">
        <v>93205</v>
      </c>
      <c r="DRK245" s="4">
        <v>93205</v>
      </c>
      <c r="DRL245" s="4">
        <v>93205</v>
      </c>
      <c r="DRM245" s="4">
        <v>93205</v>
      </c>
      <c r="DRN245" s="4">
        <v>93205</v>
      </c>
      <c r="DRO245" s="4">
        <v>93205</v>
      </c>
      <c r="DRP245" s="4">
        <v>93205</v>
      </c>
      <c r="DRQ245" s="4">
        <v>93205</v>
      </c>
      <c r="DRR245" s="4">
        <v>93205</v>
      </c>
      <c r="DRS245" s="4">
        <v>93205</v>
      </c>
      <c r="DRT245" s="4">
        <v>93205</v>
      </c>
      <c r="DRU245" s="4">
        <v>93205</v>
      </c>
      <c r="DRV245" s="4">
        <v>93205</v>
      </c>
      <c r="DRW245" s="4">
        <v>93205</v>
      </c>
      <c r="DRX245" s="4">
        <v>93205</v>
      </c>
      <c r="DRY245" s="4">
        <v>93205</v>
      </c>
      <c r="DRZ245" s="4">
        <v>93205</v>
      </c>
      <c r="DSA245" s="4">
        <v>93205</v>
      </c>
      <c r="DSB245" s="4">
        <v>93205</v>
      </c>
      <c r="DSC245" s="4">
        <v>93205</v>
      </c>
      <c r="DSD245" s="4">
        <v>93205</v>
      </c>
      <c r="DSE245" s="4">
        <v>93205</v>
      </c>
      <c r="DSF245" s="4">
        <v>93205</v>
      </c>
      <c r="DSG245" s="4">
        <v>93205</v>
      </c>
      <c r="DSH245" s="4">
        <v>93205</v>
      </c>
      <c r="DSI245" s="4">
        <v>93205</v>
      </c>
      <c r="DSJ245" s="4">
        <v>93205</v>
      </c>
      <c r="DSK245" s="4">
        <v>93205</v>
      </c>
      <c r="DSL245" s="4">
        <v>93205</v>
      </c>
      <c r="DSM245" s="4">
        <v>93205</v>
      </c>
      <c r="DSN245" s="4">
        <v>93205</v>
      </c>
      <c r="DSO245" s="4">
        <v>93205</v>
      </c>
      <c r="DSP245" s="4">
        <v>93205</v>
      </c>
      <c r="DSQ245" s="4">
        <v>93205</v>
      </c>
      <c r="DSR245" s="4">
        <v>93205</v>
      </c>
      <c r="DSS245" s="4">
        <v>93205</v>
      </c>
      <c r="DST245" s="4">
        <v>93205</v>
      </c>
      <c r="DSU245" s="4">
        <v>93205</v>
      </c>
      <c r="DSV245" s="4">
        <v>93205</v>
      </c>
      <c r="DSW245" s="4">
        <v>93205</v>
      </c>
      <c r="DSX245" s="4">
        <v>93205</v>
      </c>
      <c r="DSY245" s="4">
        <v>93205</v>
      </c>
      <c r="DSZ245" s="4">
        <v>93205</v>
      </c>
      <c r="DTA245" s="4">
        <v>93205</v>
      </c>
      <c r="DTB245" s="4">
        <v>93205</v>
      </c>
      <c r="DTC245" s="4">
        <v>93205</v>
      </c>
      <c r="DTD245" s="4">
        <v>93205</v>
      </c>
      <c r="DTE245" s="4">
        <v>93205</v>
      </c>
      <c r="DTF245" s="4">
        <v>93205</v>
      </c>
      <c r="DTG245" s="4">
        <v>93205</v>
      </c>
      <c r="DTH245" s="4">
        <v>93205</v>
      </c>
      <c r="DTI245" s="4">
        <v>93205</v>
      </c>
      <c r="DTJ245" s="4">
        <v>93205</v>
      </c>
      <c r="DTK245" s="4">
        <v>93205</v>
      </c>
      <c r="DTL245" s="4">
        <v>93205</v>
      </c>
      <c r="DTM245" s="4">
        <v>93205</v>
      </c>
      <c r="DTN245" s="4">
        <v>93205</v>
      </c>
      <c r="DTO245" s="4">
        <v>93205</v>
      </c>
      <c r="DTP245" s="4">
        <v>93205</v>
      </c>
      <c r="DTQ245" s="4">
        <v>93205</v>
      </c>
      <c r="DTR245" s="4">
        <v>93205</v>
      </c>
      <c r="DTS245" s="4">
        <v>93205</v>
      </c>
      <c r="DTT245" s="4">
        <v>93205</v>
      </c>
      <c r="DTU245" s="4">
        <v>93205</v>
      </c>
      <c r="DTV245" s="4">
        <v>93205</v>
      </c>
      <c r="DTW245" s="4">
        <v>93205</v>
      </c>
      <c r="DTX245" s="4">
        <v>93205</v>
      </c>
      <c r="DTY245" s="4">
        <v>93205</v>
      </c>
      <c r="DTZ245" s="4">
        <v>93205</v>
      </c>
      <c r="DUA245" s="4">
        <v>93205</v>
      </c>
      <c r="DUB245" s="4">
        <v>93205</v>
      </c>
      <c r="DUC245" s="4">
        <v>93205</v>
      </c>
      <c r="DUD245" s="4">
        <v>93205</v>
      </c>
      <c r="DUE245" s="4">
        <v>93205</v>
      </c>
      <c r="DUF245" s="4">
        <v>93205</v>
      </c>
      <c r="DUG245" s="4">
        <v>93205</v>
      </c>
      <c r="DUH245" s="4">
        <v>93205</v>
      </c>
      <c r="DUI245" s="4">
        <v>93205</v>
      </c>
      <c r="DUJ245" s="4">
        <v>93205</v>
      </c>
      <c r="DUK245" s="4">
        <v>93205</v>
      </c>
      <c r="DUL245" s="4">
        <v>93205</v>
      </c>
      <c r="DUM245" s="4">
        <v>93205</v>
      </c>
      <c r="DUN245" s="4">
        <v>93205</v>
      </c>
      <c r="DUO245" s="4">
        <v>93205</v>
      </c>
      <c r="DUP245" s="4">
        <v>93205</v>
      </c>
      <c r="DUQ245" s="4">
        <v>93205</v>
      </c>
      <c r="DUR245" s="4">
        <v>93205</v>
      </c>
      <c r="DUS245" s="4">
        <v>93205</v>
      </c>
      <c r="DUT245" s="4">
        <v>93205</v>
      </c>
      <c r="DUU245" s="4">
        <v>93205</v>
      </c>
      <c r="DUV245" s="4">
        <v>93205</v>
      </c>
      <c r="DUW245" s="4">
        <v>93205</v>
      </c>
      <c r="DUX245" s="4">
        <v>93205</v>
      </c>
      <c r="DUY245" s="4">
        <v>93205</v>
      </c>
      <c r="DUZ245" s="4">
        <v>93205</v>
      </c>
      <c r="DVA245" s="4">
        <v>93205</v>
      </c>
      <c r="DVB245" s="4">
        <v>93205</v>
      </c>
      <c r="DVC245" s="4">
        <v>93205</v>
      </c>
      <c r="DVD245" s="4">
        <v>93205</v>
      </c>
      <c r="DVE245" s="4">
        <v>93205</v>
      </c>
      <c r="DVF245" s="4">
        <v>93205</v>
      </c>
      <c r="DVG245" s="4">
        <v>93205</v>
      </c>
      <c r="DVH245" s="4">
        <v>93205</v>
      </c>
      <c r="DVI245" s="4">
        <v>93205</v>
      </c>
      <c r="DVJ245" s="4">
        <v>93205</v>
      </c>
      <c r="DVK245" s="4">
        <v>93205</v>
      </c>
      <c r="DVL245" s="4">
        <v>93205</v>
      </c>
      <c r="DVM245" s="4">
        <v>93205</v>
      </c>
      <c r="DVN245" s="4">
        <v>93205</v>
      </c>
      <c r="DVO245" s="4">
        <v>93205</v>
      </c>
      <c r="DVP245" s="4">
        <v>93205</v>
      </c>
      <c r="DVQ245" s="4">
        <v>93205</v>
      </c>
      <c r="DVR245" s="4">
        <v>93205</v>
      </c>
      <c r="DVS245" s="4">
        <v>93205</v>
      </c>
      <c r="DVT245" s="4">
        <v>93205</v>
      </c>
      <c r="DVU245" s="4">
        <v>93205</v>
      </c>
      <c r="DVV245" s="4">
        <v>93205</v>
      </c>
      <c r="DVW245" s="4">
        <v>93205</v>
      </c>
      <c r="DVX245" s="4">
        <v>93205</v>
      </c>
      <c r="DVY245" s="4">
        <v>93205</v>
      </c>
      <c r="DVZ245" s="4">
        <v>93205</v>
      </c>
      <c r="DWA245" s="4">
        <v>93205</v>
      </c>
      <c r="DWB245" s="4">
        <v>93205</v>
      </c>
      <c r="DWC245" s="4">
        <v>93205</v>
      </c>
      <c r="DWD245" s="4">
        <v>93205</v>
      </c>
      <c r="DWE245" s="4">
        <v>93205</v>
      </c>
      <c r="DWF245" s="4">
        <v>93205</v>
      </c>
      <c r="DWG245" s="4">
        <v>93205</v>
      </c>
      <c r="DWH245" s="4">
        <v>93205</v>
      </c>
      <c r="DWI245" s="4">
        <v>93205</v>
      </c>
      <c r="DWJ245" s="4">
        <v>93205</v>
      </c>
      <c r="DWK245" s="4">
        <v>93205</v>
      </c>
      <c r="DWL245" s="4">
        <v>93205</v>
      </c>
      <c r="DWM245" s="4">
        <v>93205</v>
      </c>
      <c r="DWN245" s="4">
        <v>93205</v>
      </c>
      <c r="DWO245" s="4">
        <v>93205</v>
      </c>
      <c r="DWP245" s="4">
        <v>93205</v>
      </c>
      <c r="DWQ245" s="4">
        <v>93205</v>
      </c>
      <c r="DWR245" s="4">
        <v>93205</v>
      </c>
      <c r="DWS245" s="4">
        <v>93205</v>
      </c>
      <c r="DWT245" s="4">
        <v>93205</v>
      </c>
      <c r="DWU245" s="4">
        <v>93205</v>
      </c>
      <c r="DWV245" s="4">
        <v>93205</v>
      </c>
      <c r="DWW245" s="4">
        <v>93205</v>
      </c>
      <c r="DWX245" s="4">
        <v>93205</v>
      </c>
      <c r="DWY245" s="4">
        <v>93205</v>
      </c>
      <c r="DWZ245" s="4">
        <v>93205</v>
      </c>
      <c r="DXA245" s="4">
        <v>93205</v>
      </c>
      <c r="DXB245" s="4">
        <v>93205</v>
      </c>
      <c r="DXC245" s="4">
        <v>93205</v>
      </c>
      <c r="DXD245" s="4">
        <v>93205</v>
      </c>
      <c r="DXE245" s="4">
        <v>93205</v>
      </c>
      <c r="DXF245" s="4">
        <v>93205</v>
      </c>
      <c r="DXG245" s="4">
        <v>93205</v>
      </c>
      <c r="DXH245" s="4">
        <v>93205</v>
      </c>
      <c r="DXI245" s="4">
        <v>93205</v>
      </c>
      <c r="DXJ245" s="4">
        <v>93205</v>
      </c>
      <c r="DXK245" s="4">
        <v>93205</v>
      </c>
      <c r="DXL245" s="4">
        <v>93205</v>
      </c>
      <c r="DXM245" s="4">
        <v>93205</v>
      </c>
      <c r="DXN245" s="4">
        <v>93205</v>
      </c>
      <c r="DXO245" s="4">
        <v>93205</v>
      </c>
      <c r="DXP245" s="4">
        <v>93205</v>
      </c>
      <c r="DXQ245" s="4">
        <v>93205</v>
      </c>
      <c r="DXR245" s="4">
        <v>93205</v>
      </c>
      <c r="DXS245" s="4">
        <v>93205</v>
      </c>
      <c r="DXT245" s="4">
        <v>93205</v>
      </c>
      <c r="DXU245" s="4">
        <v>93205</v>
      </c>
      <c r="DXV245" s="4">
        <v>93205</v>
      </c>
      <c r="DXW245" s="4">
        <v>93205</v>
      </c>
      <c r="DXX245" s="4">
        <v>93205</v>
      </c>
      <c r="DXY245" s="4">
        <v>93205</v>
      </c>
      <c r="DXZ245" s="4">
        <v>93205</v>
      </c>
      <c r="DYA245" s="4">
        <v>93205</v>
      </c>
      <c r="DYB245" s="4">
        <v>93205</v>
      </c>
      <c r="DYC245" s="4">
        <v>93205</v>
      </c>
      <c r="DYD245" s="4">
        <v>93205</v>
      </c>
      <c r="DYE245" s="4">
        <v>93205</v>
      </c>
      <c r="DYF245" s="4">
        <v>93205</v>
      </c>
      <c r="DYG245" s="4">
        <v>93205</v>
      </c>
      <c r="DYH245" s="4">
        <v>93205</v>
      </c>
      <c r="DYI245" s="4">
        <v>93205</v>
      </c>
      <c r="DYJ245" s="4">
        <v>93205</v>
      </c>
      <c r="DYK245" s="4">
        <v>93205</v>
      </c>
      <c r="DYL245" s="4">
        <v>93205</v>
      </c>
      <c r="DYM245" s="4">
        <v>93205</v>
      </c>
      <c r="DYN245" s="4">
        <v>93205</v>
      </c>
      <c r="DYO245" s="4">
        <v>93205</v>
      </c>
      <c r="DYP245" s="4">
        <v>93205</v>
      </c>
      <c r="DYQ245" s="4">
        <v>93205</v>
      </c>
      <c r="DYR245" s="4">
        <v>93205</v>
      </c>
      <c r="DYS245" s="4">
        <v>93205</v>
      </c>
      <c r="DYT245" s="4">
        <v>93205</v>
      </c>
      <c r="DYU245" s="4">
        <v>93205</v>
      </c>
      <c r="DYV245" s="4">
        <v>93205</v>
      </c>
      <c r="DYW245" s="4">
        <v>93205</v>
      </c>
      <c r="DYX245" s="4">
        <v>93205</v>
      </c>
      <c r="DYY245" s="4">
        <v>93205</v>
      </c>
      <c r="DYZ245" s="4">
        <v>93205</v>
      </c>
      <c r="DZA245" s="4">
        <v>93205</v>
      </c>
      <c r="DZB245" s="4">
        <v>93205</v>
      </c>
      <c r="DZC245" s="4">
        <v>93205</v>
      </c>
      <c r="DZD245" s="4">
        <v>93205</v>
      </c>
      <c r="DZE245" s="4">
        <v>93205</v>
      </c>
      <c r="DZF245" s="4">
        <v>93205</v>
      </c>
      <c r="DZG245" s="4">
        <v>93205</v>
      </c>
      <c r="DZH245" s="4">
        <v>93205</v>
      </c>
      <c r="DZI245" s="4">
        <v>93205</v>
      </c>
      <c r="DZJ245" s="4">
        <v>93205</v>
      </c>
      <c r="DZK245" s="4">
        <v>93205</v>
      </c>
      <c r="DZL245" s="4">
        <v>93205</v>
      </c>
      <c r="DZM245" s="4">
        <v>93205</v>
      </c>
      <c r="DZN245" s="4">
        <v>93205</v>
      </c>
      <c r="DZO245" s="4">
        <v>93205</v>
      </c>
      <c r="DZP245" s="4">
        <v>93205</v>
      </c>
      <c r="DZQ245" s="4">
        <v>93205</v>
      </c>
      <c r="DZR245" s="4">
        <v>93205</v>
      </c>
      <c r="DZS245" s="4">
        <v>93205</v>
      </c>
      <c r="DZT245" s="4">
        <v>93205</v>
      </c>
      <c r="DZU245" s="4">
        <v>93205</v>
      </c>
      <c r="DZV245" s="4">
        <v>93205</v>
      </c>
      <c r="DZW245" s="4">
        <v>93205</v>
      </c>
      <c r="DZX245" s="4">
        <v>93205</v>
      </c>
      <c r="DZY245" s="4">
        <v>93205</v>
      </c>
      <c r="DZZ245" s="4">
        <v>93205</v>
      </c>
      <c r="EAA245" s="4">
        <v>93205</v>
      </c>
      <c r="EAB245" s="4">
        <v>93205</v>
      </c>
      <c r="EAC245" s="4">
        <v>93205</v>
      </c>
      <c r="EAD245" s="4">
        <v>93205</v>
      </c>
      <c r="EAE245" s="4">
        <v>93205</v>
      </c>
      <c r="EAF245" s="4">
        <v>93205</v>
      </c>
      <c r="EAG245" s="4">
        <v>93205</v>
      </c>
      <c r="EAH245" s="4">
        <v>93205</v>
      </c>
      <c r="EAI245" s="4">
        <v>93205</v>
      </c>
      <c r="EAJ245" s="4">
        <v>93205</v>
      </c>
      <c r="EAK245" s="4">
        <v>93205</v>
      </c>
      <c r="EAL245" s="4">
        <v>93205</v>
      </c>
      <c r="EAM245" s="4">
        <v>93205</v>
      </c>
      <c r="EAN245" s="4">
        <v>93205</v>
      </c>
      <c r="EAO245" s="4">
        <v>93205</v>
      </c>
      <c r="EAP245" s="4">
        <v>93205</v>
      </c>
      <c r="EAQ245" s="4">
        <v>93205</v>
      </c>
      <c r="EAR245" s="4">
        <v>93205</v>
      </c>
      <c r="EAS245" s="4">
        <v>93205</v>
      </c>
      <c r="EAT245" s="4">
        <v>93205</v>
      </c>
      <c r="EAU245" s="4">
        <v>93205</v>
      </c>
      <c r="EAV245" s="4">
        <v>93205</v>
      </c>
      <c r="EAW245" s="4">
        <v>93205</v>
      </c>
      <c r="EAX245" s="4">
        <v>93205</v>
      </c>
      <c r="EAY245" s="4">
        <v>93205</v>
      </c>
      <c r="EAZ245" s="4">
        <v>93205</v>
      </c>
      <c r="EBA245" s="4">
        <v>93205</v>
      </c>
      <c r="EBB245" s="4">
        <v>93205</v>
      </c>
      <c r="EBC245" s="4">
        <v>93205</v>
      </c>
      <c r="EBD245" s="4">
        <v>93205</v>
      </c>
      <c r="EBE245" s="4">
        <v>93205</v>
      </c>
      <c r="EBF245" s="4">
        <v>93205</v>
      </c>
      <c r="EBG245" s="4">
        <v>93205</v>
      </c>
      <c r="EBH245" s="4">
        <v>93205</v>
      </c>
      <c r="EBI245" s="4">
        <v>93205</v>
      </c>
      <c r="EBJ245" s="4">
        <v>93205</v>
      </c>
      <c r="EBK245" s="4">
        <v>93205</v>
      </c>
      <c r="EBL245" s="4">
        <v>93205</v>
      </c>
      <c r="EBM245" s="4">
        <v>93205</v>
      </c>
      <c r="EBN245" s="4">
        <v>93205</v>
      </c>
      <c r="EBO245" s="4">
        <v>93205</v>
      </c>
      <c r="EBP245" s="4">
        <v>93205</v>
      </c>
      <c r="EBQ245" s="4">
        <v>93205</v>
      </c>
      <c r="EBR245" s="4">
        <v>93205</v>
      </c>
      <c r="EBS245" s="4">
        <v>93205</v>
      </c>
      <c r="EBT245" s="4">
        <v>93205</v>
      </c>
      <c r="EBU245" s="4">
        <v>93205</v>
      </c>
      <c r="EBV245" s="4">
        <v>93205</v>
      </c>
      <c r="EBW245" s="4">
        <v>93205</v>
      </c>
      <c r="EBX245" s="4">
        <v>93205</v>
      </c>
      <c r="EBY245" s="4">
        <v>93205</v>
      </c>
      <c r="EBZ245" s="4">
        <v>93205</v>
      </c>
      <c r="ECA245" s="4">
        <v>93205</v>
      </c>
      <c r="ECB245" s="4">
        <v>93205</v>
      </c>
      <c r="ECC245" s="4">
        <v>93205</v>
      </c>
      <c r="ECD245" s="4">
        <v>93205</v>
      </c>
      <c r="ECE245" s="4">
        <v>93205</v>
      </c>
      <c r="ECF245" s="4">
        <v>93205</v>
      </c>
      <c r="ECG245" s="4">
        <v>93205</v>
      </c>
      <c r="ECH245" s="4">
        <v>93205</v>
      </c>
      <c r="ECI245" s="4">
        <v>93205</v>
      </c>
      <c r="ECJ245" s="4">
        <v>93205</v>
      </c>
      <c r="ECK245" s="4">
        <v>93205</v>
      </c>
      <c r="ECL245" s="4">
        <v>93205</v>
      </c>
      <c r="ECM245" s="4">
        <v>93205</v>
      </c>
      <c r="ECN245" s="4">
        <v>93205</v>
      </c>
      <c r="ECO245" s="4">
        <v>93205</v>
      </c>
      <c r="ECP245" s="4">
        <v>93205</v>
      </c>
      <c r="ECQ245" s="4">
        <v>93205</v>
      </c>
      <c r="ECR245" s="4">
        <v>93205</v>
      </c>
      <c r="ECS245" s="4">
        <v>93205</v>
      </c>
      <c r="ECT245" s="4">
        <v>93205</v>
      </c>
      <c r="ECU245" s="4">
        <v>93205</v>
      </c>
      <c r="ECV245" s="4">
        <v>93205</v>
      </c>
      <c r="ECW245" s="4">
        <v>93205</v>
      </c>
      <c r="ECX245" s="4">
        <v>93205</v>
      </c>
      <c r="ECY245" s="4">
        <v>93205</v>
      </c>
      <c r="ECZ245" s="4">
        <v>93205</v>
      </c>
      <c r="EDA245" s="4">
        <v>93205</v>
      </c>
      <c r="EDB245" s="4">
        <v>93205</v>
      </c>
      <c r="EDC245" s="4">
        <v>93205</v>
      </c>
      <c r="EDD245" s="4">
        <v>93205</v>
      </c>
      <c r="EDE245" s="4">
        <v>93205</v>
      </c>
      <c r="EDF245" s="4">
        <v>93205</v>
      </c>
      <c r="EDG245" s="4">
        <v>93205</v>
      </c>
      <c r="EDH245" s="4">
        <v>93205</v>
      </c>
      <c r="EDI245" s="4">
        <v>93205</v>
      </c>
      <c r="EDJ245" s="4">
        <v>93205</v>
      </c>
      <c r="EDK245" s="4">
        <v>93205</v>
      </c>
      <c r="EDL245" s="4">
        <v>93205</v>
      </c>
      <c r="EDM245" s="4">
        <v>93205</v>
      </c>
      <c r="EDN245" s="4">
        <v>93205</v>
      </c>
      <c r="EDO245" s="4">
        <v>93205</v>
      </c>
      <c r="EDP245" s="4">
        <v>93205</v>
      </c>
      <c r="EDQ245" s="4">
        <v>93205</v>
      </c>
      <c r="EDR245" s="4">
        <v>93205</v>
      </c>
      <c r="EDS245" s="4">
        <v>93205</v>
      </c>
      <c r="EDT245" s="4">
        <v>93205</v>
      </c>
      <c r="EDU245" s="4">
        <v>93205</v>
      </c>
      <c r="EDV245" s="4">
        <v>93205</v>
      </c>
      <c r="EDW245" s="4">
        <v>93205</v>
      </c>
      <c r="EDX245" s="4">
        <v>93205</v>
      </c>
      <c r="EDY245" s="4">
        <v>93205</v>
      </c>
      <c r="EDZ245" s="4">
        <v>93205</v>
      </c>
      <c r="EEA245" s="4">
        <v>93205</v>
      </c>
      <c r="EEB245" s="4">
        <v>93205</v>
      </c>
      <c r="EEC245" s="4">
        <v>93205</v>
      </c>
      <c r="EED245" s="4">
        <v>93205</v>
      </c>
      <c r="EEE245" s="4">
        <v>93205</v>
      </c>
      <c r="EEF245" s="4">
        <v>93205</v>
      </c>
      <c r="EEG245" s="4">
        <v>93205</v>
      </c>
      <c r="EEH245" s="4">
        <v>93205</v>
      </c>
      <c r="EEI245" s="4">
        <v>93205</v>
      </c>
      <c r="EEJ245" s="4">
        <v>93205</v>
      </c>
      <c r="EEK245" s="4">
        <v>93205</v>
      </c>
      <c r="EEL245" s="4">
        <v>93205</v>
      </c>
      <c r="EEM245" s="4">
        <v>93205</v>
      </c>
      <c r="EEN245" s="4">
        <v>93205</v>
      </c>
      <c r="EEO245" s="4">
        <v>93205</v>
      </c>
      <c r="EEP245" s="4">
        <v>93205</v>
      </c>
      <c r="EEQ245" s="4">
        <v>93205</v>
      </c>
      <c r="EER245" s="4">
        <v>93205</v>
      </c>
      <c r="EES245" s="4">
        <v>93205</v>
      </c>
      <c r="EET245" s="4">
        <v>93205</v>
      </c>
      <c r="EEU245" s="4">
        <v>93205</v>
      </c>
      <c r="EEV245" s="4">
        <v>93205</v>
      </c>
      <c r="EEW245" s="4">
        <v>93205</v>
      </c>
      <c r="EEX245" s="4">
        <v>93205</v>
      </c>
      <c r="EEY245" s="4">
        <v>93205</v>
      </c>
      <c r="EEZ245" s="4">
        <v>93205</v>
      </c>
      <c r="EFA245" s="4">
        <v>93205</v>
      </c>
      <c r="EFB245" s="4">
        <v>93205</v>
      </c>
      <c r="EFC245" s="4">
        <v>93205</v>
      </c>
      <c r="EFD245" s="4">
        <v>93205</v>
      </c>
      <c r="EFE245" s="4">
        <v>93205</v>
      </c>
      <c r="EFF245" s="4">
        <v>93205</v>
      </c>
      <c r="EFG245" s="4">
        <v>93205</v>
      </c>
      <c r="EFH245" s="4">
        <v>93205</v>
      </c>
      <c r="EFI245" s="4">
        <v>93205</v>
      </c>
      <c r="EFJ245" s="4">
        <v>93205</v>
      </c>
      <c r="EFK245" s="4">
        <v>93205</v>
      </c>
      <c r="EFL245" s="4">
        <v>93205</v>
      </c>
      <c r="EFM245" s="4">
        <v>93205</v>
      </c>
      <c r="EFN245" s="4">
        <v>93205</v>
      </c>
      <c r="EFO245" s="4">
        <v>93205</v>
      </c>
      <c r="EFP245" s="4">
        <v>93205</v>
      </c>
      <c r="EFQ245" s="4">
        <v>93205</v>
      </c>
      <c r="EFR245" s="4">
        <v>93205</v>
      </c>
      <c r="EFS245" s="4">
        <v>93205</v>
      </c>
      <c r="EFT245" s="4">
        <v>93205</v>
      </c>
      <c r="EFU245" s="4">
        <v>93205</v>
      </c>
      <c r="EFV245" s="4">
        <v>93205</v>
      </c>
      <c r="EFW245" s="4">
        <v>93205</v>
      </c>
      <c r="EFX245" s="4">
        <v>93205</v>
      </c>
      <c r="EFY245" s="4">
        <v>93205</v>
      </c>
      <c r="EFZ245" s="4">
        <v>93205</v>
      </c>
      <c r="EGA245" s="4">
        <v>93205</v>
      </c>
      <c r="EGB245" s="4">
        <v>93205</v>
      </c>
      <c r="EGC245" s="4">
        <v>93205</v>
      </c>
      <c r="EGD245" s="4">
        <v>93205</v>
      </c>
      <c r="EGE245" s="4">
        <v>93205</v>
      </c>
      <c r="EGF245" s="4">
        <v>93205</v>
      </c>
      <c r="EGG245" s="4">
        <v>93205</v>
      </c>
      <c r="EGH245" s="4">
        <v>93205</v>
      </c>
      <c r="EGI245" s="4">
        <v>93205</v>
      </c>
      <c r="EGJ245" s="4">
        <v>93205</v>
      </c>
      <c r="EGK245" s="4">
        <v>93205</v>
      </c>
      <c r="EGL245" s="4">
        <v>93205</v>
      </c>
      <c r="EGM245" s="4">
        <v>93205</v>
      </c>
      <c r="EGN245" s="4">
        <v>93205</v>
      </c>
      <c r="EGO245" s="4">
        <v>93205</v>
      </c>
      <c r="EGP245" s="4">
        <v>93205</v>
      </c>
      <c r="EGQ245" s="4">
        <v>93205</v>
      </c>
      <c r="EGR245" s="4">
        <v>93205</v>
      </c>
      <c r="EGS245" s="4">
        <v>93205</v>
      </c>
      <c r="EGT245" s="4">
        <v>93205</v>
      </c>
      <c r="EGU245" s="4">
        <v>93205</v>
      </c>
      <c r="EGV245" s="4">
        <v>93205</v>
      </c>
      <c r="EGW245" s="4">
        <v>93205</v>
      </c>
      <c r="EGX245" s="4">
        <v>93205</v>
      </c>
      <c r="EGY245" s="4">
        <v>93205</v>
      </c>
      <c r="EGZ245" s="4">
        <v>93205</v>
      </c>
      <c r="EHA245" s="4">
        <v>93205</v>
      </c>
      <c r="EHB245" s="4">
        <v>93205</v>
      </c>
      <c r="EHC245" s="4">
        <v>93205</v>
      </c>
      <c r="EHD245" s="4">
        <v>93205</v>
      </c>
      <c r="EHE245" s="4">
        <v>93205</v>
      </c>
      <c r="EHF245" s="4">
        <v>93205</v>
      </c>
      <c r="EHG245" s="4">
        <v>93205</v>
      </c>
      <c r="EHH245" s="4">
        <v>93205</v>
      </c>
      <c r="EHI245" s="4">
        <v>93205</v>
      </c>
      <c r="EHJ245" s="4">
        <v>93205</v>
      </c>
      <c r="EHK245" s="4">
        <v>93205</v>
      </c>
      <c r="EHL245" s="4">
        <v>93205</v>
      </c>
      <c r="EHM245" s="4">
        <v>93205</v>
      </c>
      <c r="EHN245" s="4">
        <v>93205</v>
      </c>
      <c r="EHO245" s="4">
        <v>93205</v>
      </c>
      <c r="EHP245" s="4">
        <v>93205</v>
      </c>
      <c r="EHQ245" s="4">
        <v>93205</v>
      </c>
      <c r="EHR245" s="4">
        <v>93205</v>
      </c>
      <c r="EHS245" s="4">
        <v>93205</v>
      </c>
      <c r="EHT245" s="4">
        <v>93205</v>
      </c>
      <c r="EHU245" s="4">
        <v>93205</v>
      </c>
      <c r="EHV245" s="4">
        <v>93205</v>
      </c>
      <c r="EHW245" s="4">
        <v>93205</v>
      </c>
      <c r="EHX245" s="4">
        <v>93205</v>
      </c>
      <c r="EHY245" s="4">
        <v>93205</v>
      </c>
      <c r="EHZ245" s="4">
        <v>93205</v>
      </c>
      <c r="EIA245" s="4">
        <v>93205</v>
      </c>
      <c r="EIB245" s="4">
        <v>93205</v>
      </c>
      <c r="EIC245" s="4">
        <v>93205</v>
      </c>
      <c r="EID245" s="4">
        <v>93205</v>
      </c>
      <c r="EIE245" s="4">
        <v>93205</v>
      </c>
      <c r="EIF245" s="4">
        <v>93205</v>
      </c>
      <c r="EIG245" s="4">
        <v>93205</v>
      </c>
      <c r="EIH245" s="4">
        <v>93205</v>
      </c>
      <c r="EII245" s="4">
        <v>93205</v>
      </c>
      <c r="EIJ245" s="4">
        <v>93205</v>
      </c>
      <c r="EIK245" s="4">
        <v>93205</v>
      </c>
      <c r="EIL245" s="4">
        <v>93205</v>
      </c>
      <c r="EIM245" s="4">
        <v>93205</v>
      </c>
      <c r="EIN245" s="4">
        <v>93205</v>
      </c>
      <c r="EIO245" s="4">
        <v>93205</v>
      </c>
      <c r="EIP245" s="4">
        <v>93205</v>
      </c>
      <c r="EIQ245" s="4">
        <v>93205</v>
      </c>
      <c r="EIR245" s="4">
        <v>93205</v>
      </c>
      <c r="EIS245" s="4">
        <v>93205</v>
      </c>
      <c r="EIT245" s="4">
        <v>93205</v>
      </c>
      <c r="EIU245" s="4">
        <v>93205</v>
      </c>
      <c r="EIV245" s="4">
        <v>93205</v>
      </c>
      <c r="EIW245" s="4">
        <v>93205</v>
      </c>
      <c r="EIX245" s="4">
        <v>93205</v>
      </c>
      <c r="EIY245" s="4">
        <v>93205</v>
      </c>
      <c r="EIZ245" s="4">
        <v>93205</v>
      </c>
      <c r="EJA245" s="4">
        <v>93205</v>
      </c>
      <c r="EJB245" s="4">
        <v>93205</v>
      </c>
      <c r="EJC245" s="4">
        <v>93205</v>
      </c>
      <c r="EJD245" s="4">
        <v>93205</v>
      </c>
      <c r="EJE245" s="4">
        <v>93205</v>
      </c>
      <c r="EJF245" s="4">
        <v>93205</v>
      </c>
      <c r="EJG245" s="4">
        <v>93205</v>
      </c>
      <c r="EJH245" s="4">
        <v>93205</v>
      </c>
      <c r="EJI245" s="4">
        <v>93205</v>
      </c>
      <c r="EJJ245" s="4">
        <v>93205</v>
      </c>
      <c r="EJK245" s="4">
        <v>93205</v>
      </c>
      <c r="EJL245" s="4">
        <v>93205</v>
      </c>
      <c r="EJM245" s="4">
        <v>93205</v>
      </c>
      <c r="EJN245" s="4">
        <v>93205</v>
      </c>
      <c r="EJO245" s="4">
        <v>93205</v>
      </c>
      <c r="EJP245" s="4">
        <v>93205</v>
      </c>
      <c r="EJQ245" s="4">
        <v>93205</v>
      </c>
      <c r="EJR245" s="4">
        <v>93205</v>
      </c>
      <c r="EJS245" s="4">
        <v>93205</v>
      </c>
      <c r="EJT245" s="4">
        <v>93205</v>
      </c>
      <c r="EJU245" s="4">
        <v>93205</v>
      </c>
      <c r="EJV245" s="4">
        <v>93205</v>
      </c>
      <c r="EJW245" s="4">
        <v>93205</v>
      </c>
      <c r="EJX245" s="4">
        <v>93205</v>
      </c>
      <c r="EJY245" s="4">
        <v>93205</v>
      </c>
      <c r="EJZ245" s="4">
        <v>93205</v>
      </c>
      <c r="EKA245" s="4">
        <v>93205</v>
      </c>
      <c r="EKB245" s="4">
        <v>93205</v>
      </c>
      <c r="EKC245" s="4">
        <v>93205</v>
      </c>
      <c r="EKD245" s="4">
        <v>93205</v>
      </c>
      <c r="EKE245" s="4">
        <v>93205</v>
      </c>
      <c r="EKF245" s="4">
        <v>93205</v>
      </c>
      <c r="EKG245" s="4">
        <v>93205</v>
      </c>
      <c r="EKH245" s="4">
        <v>93205</v>
      </c>
      <c r="EKI245" s="4">
        <v>93205</v>
      </c>
      <c r="EKJ245" s="4">
        <v>93205</v>
      </c>
      <c r="EKK245" s="4">
        <v>93205</v>
      </c>
      <c r="EKL245" s="4">
        <v>93205</v>
      </c>
      <c r="EKM245" s="4">
        <v>93205</v>
      </c>
      <c r="EKN245" s="4">
        <v>93205</v>
      </c>
      <c r="EKO245" s="4">
        <v>93205</v>
      </c>
      <c r="EKP245" s="4">
        <v>93205</v>
      </c>
      <c r="EKQ245" s="4">
        <v>93205</v>
      </c>
      <c r="EKR245" s="4">
        <v>93205</v>
      </c>
      <c r="EKS245" s="4">
        <v>93205</v>
      </c>
      <c r="EKT245" s="4">
        <v>93205</v>
      </c>
      <c r="EKU245" s="4">
        <v>93205</v>
      </c>
      <c r="EKV245" s="4">
        <v>93205</v>
      </c>
      <c r="EKW245" s="4">
        <v>93205</v>
      </c>
      <c r="EKX245" s="4">
        <v>93205</v>
      </c>
      <c r="EKY245" s="4">
        <v>93205</v>
      </c>
      <c r="EKZ245" s="4">
        <v>93205</v>
      </c>
      <c r="ELA245" s="4">
        <v>93205</v>
      </c>
      <c r="ELB245" s="4">
        <v>93205</v>
      </c>
      <c r="ELC245" s="4">
        <v>93205</v>
      </c>
      <c r="ELD245" s="4">
        <v>93205</v>
      </c>
      <c r="ELE245" s="4">
        <v>93205</v>
      </c>
      <c r="ELF245" s="4">
        <v>93205</v>
      </c>
      <c r="ELG245" s="4">
        <v>93205</v>
      </c>
      <c r="ELH245" s="4">
        <v>93205</v>
      </c>
      <c r="ELI245" s="4">
        <v>93205</v>
      </c>
      <c r="ELJ245" s="4">
        <v>93205</v>
      </c>
      <c r="ELK245" s="4">
        <v>93205</v>
      </c>
      <c r="ELL245" s="4">
        <v>93205</v>
      </c>
      <c r="ELM245" s="4">
        <v>93205</v>
      </c>
      <c r="ELN245" s="4">
        <v>93205</v>
      </c>
      <c r="ELO245" s="4">
        <v>93205</v>
      </c>
      <c r="ELP245" s="4">
        <v>93205</v>
      </c>
      <c r="ELQ245" s="4">
        <v>93205</v>
      </c>
      <c r="ELR245" s="4">
        <v>93205</v>
      </c>
      <c r="ELS245" s="4">
        <v>93205</v>
      </c>
      <c r="ELT245" s="4">
        <v>93205</v>
      </c>
      <c r="ELU245" s="4">
        <v>93205</v>
      </c>
      <c r="ELV245" s="4">
        <v>93205</v>
      </c>
      <c r="ELW245" s="4">
        <v>93205</v>
      </c>
      <c r="ELX245" s="4">
        <v>93205</v>
      </c>
      <c r="ELY245" s="4">
        <v>93205</v>
      </c>
      <c r="ELZ245" s="4">
        <v>93205</v>
      </c>
      <c r="EMA245" s="4">
        <v>93205</v>
      </c>
      <c r="EMB245" s="4">
        <v>93205</v>
      </c>
      <c r="EMC245" s="4">
        <v>93205</v>
      </c>
      <c r="EMD245" s="4">
        <v>93205</v>
      </c>
      <c r="EME245" s="4">
        <v>93205</v>
      </c>
      <c r="EMF245" s="4">
        <v>93205</v>
      </c>
      <c r="EMG245" s="4">
        <v>93205</v>
      </c>
      <c r="EMH245" s="4">
        <v>93205</v>
      </c>
      <c r="EMI245" s="4">
        <v>93205</v>
      </c>
      <c r="EMJ245" s="4">
        <v>93205</v>
      </c>
      <c r="EMK245" s="4">
        <v>93205</v>
      </c>
      <c r="EML245" s="4">
        <v>93205</v>
      </c>
      <c r="EMM245" s="4">
        <v>93205</v>
      </c>
      <c r="EMN245" s="4">
        <v>93205</v>
      </c>
      <c r="EMO245" s="4">
        <v>93205</v>
      </c>
      <c r="EMP245" s="4">
        <v>93205</v>
      </c>
      <c r="EMQ245" s="4">
        <v>93205</v>
      </c>
      <c r="EMR245" s="4">
        <v>93205</v>
      </c>
      <c r="EMS245" s="4">
        <v>93205</v>
      </c>
      <c r="EMT245" s="4">
        <v>93205</v>
      </c>
      <c r="EMU245" s="4">
        <v>93205</v>
      </c>
      <c r="EMV245" s="4">
        <v>93205</v>
      </c>
      <c r="EMW245" s="4">
        <v>93205</v>
      </c>
      <c r="EMX245" s="4">
        <v>93205</v>
      </c>
      <c r="EMY245" s="4">
        <v>93205</v>
      </c>
      <c r="EMZ245" s="4">
        <v>93205</v>
      </c>
      <c r="ENA245" s="4">
        <v>93205</v>
      </c>
      <c r="ENB245" s="4">
        <v>93205</v>
      </c>
      <c r="ENC245" s="4">
        <v>93205</v>
      </c>
      <c r="END245" s="4">
        <v>93205</v>
      </c>
      <c r="ENE245" s="4">
        <v>93205</v>
      </c>
      <c r="ENF245" s="4">
        <v>93205</v>
      </c>
      <c r="ENG245" s="4">
        <v>93205</v>
      </c>
      <c r="ENH245" s="4">
        <v>93205</v>
      </c>
      <c r="ENI245" s="4">
        <v>93205</v>
      </c>
      <c r="ENJ245" s="4">
        <v>93205</v>
      </c>
      <c r="ENK245" s="4">
        <v>93205</v>
      </c>
      <c r="ENL245" s="4">
        <v>93205</v>
      </c>
      <c r="ENM245" s="4">
        <v>93205</v>
      </c>
      <c r="ENN245" s="4">
        <v>93205</v>
      </c>
      <c r="ENO245" s="4">
        <v>93205</v>
      </c>
      <c r="ENP245" s="4">
        <v>93205</v>
      </c>
      <c r="ENQ245" s="4">
        <v>93205</v>
      </c>
      <c r="ENR245" s="4">
        <v>93205</v>
      </c>
      <c r="ENS245" s="4">
        <v>93205</v>
      </c>
      <c r="ENT245" s="4">
        <v>93205</v>
      </c>
      <c r="ENU245" s="4">
        <v>93205</v>
      </c>
      <c r="ENV245" s="4">
        <v>93205</v>
      </c>
      <c r="ENW245" s="4">
        <v>93205</v>
      </c>
      <c r="ENX245" s="4">
        <v>93205</v>
      </c>
      <c r="ENY245" s="4">
        <v>93205</v>
      </c>
      <c r="ENZ245" s="4">
        <v>93205</v>
      </c>
      <c r="EOA245" s="4">
        <v>93205</v>
      </c>
      <c r="EOB245" s="4">
        <v>93205</v>
      </c>
      <c r="EOC245" s="4">
        <v>93205</v>
      </c>
      <c r="EOD245" s="4">
        <v>93205</v>
      </c>
      <c r="EOE245" s="4">
        <v>93205</v>
      </c>
      <c r="EOF245" s="4">
        <v>93205</v>
      </c>
      <c r="EOG245" s="4">
        <v>93205</v>
      </c>
      <c r="EOH245" s="4">
        <v>93205</v>
      </c>
      <c r="EOI245" s="4">
        <v>93205</v>
      </c>
      <c r="EOJ245" s="4">
        <v>93205</v>
      </c>
      <c r="EOK245" s="4">
        <v>93205</v>
      </c>
      <c r="EOL245" s="4">
        <v>93205</v>
      </c>
      <c r="EOM245" s="4">
        <v>93205</v>
      </c>
      <c r="EON245" s="4">
        <v>93205</v>
      </c>
      <c r="EOO245" s="4">
        <v>93205</v>
      </c>
      <c r="EOP245" s="4">
        <v>93205</v>
      </c>
      <c r="EOQ245" s="4">
        <v>93205</v>
      </c>
      <c r="EOR245" s="4">
        <v>93205</v>
      </c>
      <c r="EOS245" s="4">
        <v>93205</v>
      </c>
      <c r="EOT245" s="4">
        <v>93205</v>
      </c>
      <c r="EOU245" s="4">
        <v>93205</v>
      </c>
      <c r="EOV245" s="4">
        <v>93205</v>
      </c>
      <c r="EOW245" s="4">
        <v>93205</v>
      </c>
      <c r="EOX245" s="4">
        <v>93205</v>
      </c>
      <c r="EOY245" s="4">
        <v>93205</v>
      </c>
      <c r="EOZ245" s="4">
        <v>93205</v>
      </c>
      <c r="EPA245" s="4">
        <v>93205</v>
      </c>
      <c r="EPB245" s="4">
        <v>93205</v>
      </c>
      <c r="EPC245" s="4">
        <v>93205</v>
      </c>
      <c r="EPD245" s="4">
        <v>93205</v>
      </c>
      <c r="EPE245" s="4">
        <v>93205</v>
      </c>
      <c r="EPF245" s="4">
        <v>93205</v>
      </c>
      <c r="EPG245" s="4">
        <v>93205</v>
      </c>
      <c r="EPH245" s="4">
        <v>93205</v>
      </c>
      <c r="EPI245" s="4">
        <v>93205</v>
      </c>
      <c r="EPJ245" s="4">
        <v>93205</v>
      </c>
      <c r="EPK245" s="4">
        <v>93205</v>
      </c>
      <c r="EPL245" s="4">
        <v>93205</v>
      </c>
      <c r="EPM245" s="4">
        <v>93205</v>
      </c>
      <c r="EPN245" s="4">
        <v>93205</v>
      </c>
      <c r="EPO245" s="4">
        <v>93205</v>
      </c>
      <c r="EPP245" s="4">
        <v>93205</v>
      </c>
      <c r="EPQ245" s="4">
        <v>93205</v>
      </c>
      <c r="EPR245" s="4">
        <v>93205</v>
      </c>
      <c r="EPS245" s="4">
        <v>93205</v>
      </c>
      <c r="EPT245" s="4">
        <v>93205</v>
      </c>
      <c r="EPU245" s="4">
        <v>93205</v>
      </c>
      <c r="EPV245" s="4">
        <v>93205</v>
      </c>
      <c r="EPW245" s="4">
        <v>93205</v>
      </c>
      <c r="EPX245" s="4">
        <v>93205</v>
      </c>
      <c r="EPY245" s="4">
        <v>93205</v>
      </c>
      <c r="EPZ245" s="4">
        <v>93205</v>
      </c>
      <c r="EQA245" s="4">
        <v>93205</v>
      </c>
      <c r="EQB245" s="4">
        <v>93205</v>
      </c>
      <c r="EQC245" s="4">
        <v>93205</v>
      </c>
      <c r="EQD245" s="4">
        <v>93205</v>
      </c>
      <c r="EQE245" s="4">
        <v>93205</v>
      </c>
      <c r="EQF245" s="4">
        <v>93205</v>
      </c>
      <c r="EQG245" s="4">
        <v>93205</v>
      </c>
      <c r="EQH245" s="4">
        <v>93205</v>
      </c>
      <c r="EQI245" s="4">
        <v>93205</v>
      </c>
      <c r="EQJ245" s="4">
        <v>93205</v>
      </c>
      <c r="EQK245" s="4">
        <v>93205</v>
      </c>
      <c r="EQL245" s="4">
        <v>93205</v>
      </c>
      <c r="EQM245" s="4">
        <v>93205</v>
      </c>
      <c r="EQN245" s="4">
        <v>93205</v>
      </c>
      <c r="EQO245" s="4">
        <v>93205</v>
      </c>
      <c r="EQP245" s="4">
        <v>93205</v>
      </c>
      <c r="EQQ245" s="4">
        <v>93205</v>
      </c>
      <c r="EQR245" s="4">
        <v>93205</v>
      </c>
      <c r="EQS245" s="4">
        <v>93205</v>
      </c>
      <c r="EQT245" s="4">
        <v>93205</v>
      </c>
      <c r="EQU245" s="4">
        <v>93205</v>
      </c>
      <c r="EQV245" s="4">
        <v>93205</v>
      </c>
      <c r="EQW245" s="4">
        <v>93205</v>
      </c>
      <c r="EQX245" s="4">
        <v>93205</v>
      </c>
      <c r="EQY245" s="4">
        <v>93205</v>
      </c>
      <c r="EQZ245" s="4">
        <v>93205</v>
      </c>
      <c r="ERA245" s="4">
        <v>93205</v>
      </c>
      <c r="ERB245" s="4">
        <v>93205</v>
      </c>
      <c r="ERC245" s="4">
        <v>93205</v>
      </c>
      <c r="ERD245" s="4">
        <v>93205</v>
      </c>
      <c r="ERE245" s="4">
        <v>93205</v>
      </c>
      <c r="ERF245" s="4">
        <v>93205</v>
      </c>
      <c r="ERG245" s="4">
        <v>93205</v>
      </c>
      <c r="ERH245" s="4">
        <v>93205</v>
      </c>
      <c r="ERI245" s="4">
        <v>93205</v>
      </c>
      <c r="ERJ245" s="4">
        <v>93205</v>
      </c>
      <c r="ERK245" s="4">
        <v>93205</v>
      </c>
      <c r="ERL245" s="4">
        <v>93205</v>
      </c>
      <c r="ERM245" s="4">
        <v>93205</v>
      </c>
      <c r="ERN245" s="4">
        <v>93205</v>
      </c>
      <c r="ERO245" s="4">
        <v>93205</v>
      </c>
      <c r="ERP245" s="4">
        <v>93205</v>
      </c>
      <c r="ERQ245" s="4">
        <v>93205</v>
      </c>
      <c r="ERR245" s="4">
        <v>93205</v>
      </c>
      <c r="ERS245" s="4">
        <v>93205</v>
      </c>
      <c r="ERT245" s="4">
        <v>93205</v>
      </c>
      <c r="ERU245" s="4">
        <v>93205</v>
      </c>
      <c r="ERV245" s="4">
        <v>93205</v>
      </c>
      <c r="ERW245" s="4">
        <v>93205</v>
      </c>
      <c r="ERX245" s="4">
        <v>93205</v>
      </c>
      <c r="ERY245" s="4">
        <v>93205</v>
      </c>
      <c r="ERZ245" s="4">
        <v>93205</v>
      </c>
      <c r="ESA245" s="4">
        <v>93205</v>
      </c>
      <c r="ESB245" s="4">
        <v>93205</v>
      </c>
      <c r="ESC245" s="4">
        <v>93205</v>
      </c>
      <c r="ESD245" s="4">
        <v>93205</v>
      </c>
      <c r="ESE245" s="4">
        <v>93205</v>
      </c>
      <c r="ESF245" s="4">
        <v>93205</v>
      </c>
      <c r="ESG245" s="4">
        <v>93205</v>
      </c>
      <c r="ESH245" s="4">
        <v>93205</v>
      </c>
      <c r="ESI245" s="4">
        <v>93205</v>
      </c>
      <c r="ESJ245" s="4">
        <v>93205</v>
      </c>
      <c r="ESK245" s="4">
        <v>93205</v>
      </c>
      <c r="ESL245" s="4">
        <v>93205</v>
      </c>
      <c r="ESM245" s="4">
        <v>93205</v>
      </c>
      <c r="ESN245" s="4">
        <v>93205</v>
      </c>
      <c r="ESO245" s="4">
        <v>93205</v>
      </c>
      <c r="ESP245" s="4">
        <v>93205</v>
      </c>
      <c r="ESQ245" s="4">
        <v>93205</v>
      </c>
      <c r="ESR245" s="4">
        <v>93205</v>
      </c>
      <c r="ESS245" s="4">
        <v>93205</v>
      </c>
      <c r="EST245" s="4">
        <v>93205</v>
      </c>
      <c r="ESU245" s="4">
        <v>93205</v>
      </c>
      <c r="ESV245" s="4">
        <v>93205</v>
      </c>
      <c r="ESW245" s="4">
        <v>93205</v>
      </c>
      <c r="ESX245" s="4">
        <v>93205</v>
      </c>
      <c r="ESY245" s="4">
        <v>93205</v>
      </c>
      <c r="ESZ245" s="4">
        <v>93205</v>
      </c>
      <c r="ETA245" s="4">
        <v>93205</v>
      </c>
      <c r="ETB245" s="4">
        <v>93205</v>
      </c>
      <c r="ETC245" s="4">
        <v>93205</v>
      </c>
      <c r="ETD245" s="4">
        <v>93205</v>
      </c>
      <c r="ETE245" s="4">
        <v>93205</v>
      </c>
      <c r="ETF245" s="4">
        <v>93205</v>
      </c>
      <c r="ETG245" s="4">
        <v>93205</v>
      </c>
      <c r="ETH245" s="4">
        <v>93205</v>
      </c>
      <c r="ETI245" s="4">
        <v>93205</v>
      </c>
      <c r="ETJ245" s="4">
        <v>93205</v>
      </c>
      <c r="ETK245" s="4">
        <v>93205</v>
      </c>
      <c r="ETL245" s="4">
        <v>93205</v>
      </c>
      <c r="ETM245" s="4">
        <v>93205</v>
      </c>
      <c r="ETN245" s="4">
        <v>93205</v>
      </c>
      <c r="ETO245" s="4">
        <v>93205</v>
      </c>
      <c r="ETP245" s="4">
        <v>93205</v>
      </c>
      <c r="ETQ245" s="4">
        <v>93205</v>
      </c>
      <c r="ETR245" s="4">
        <v>93205</v>
      </c>
      <c r="ETS245" s="4">
        <v>93205</v>
      </c>
      <c r="ETT245" s="4">
        <v>93205</v>
      </c>
      <c r="ETU245" s="4">
        <v>93205</v>
      </c>
      <c r="ETV245" s="4">
        <v>93205</v>
      </c>
      <c r="ETW245" s="4">
        <v>93205</v>
      </c>
      <c r="ETX245" s="4">
        <v>93205</v>
      </c>
      <c r="ETY245" s="4">
        <v>93205</v>
      </c>
      <c r="ETZ245" s="4">
        <v>93205</v>
      </c>
      <c r="EUA245" s="4">
        <v>93205</v>
      </c>
      <c r="EUB245" s="4">
        <v>93205</v>
      </c>
      <c r="EUC245" s="4">
        <v>93205</v>
      </c>
      <c r="EUD245" s="4">
        <v>93205</v>
      </c>
      <c r="EUE245" s="4">
        <v>93205</v>
      </c>
      <c r="EUF245" s="4">
        <v>93205</v>
      </c>
      <c r="EUG245" s="4">
        <v>93205</v>
      </c>
      <c r="EUH245" s="4">
        <v>93205</v>
      </c>
      <c r="EUI245" s="4">
        <v>93205</v>
      </c>
      <c r="EUJ245" s="4">
        <v>93205</v>
      </c>
      <c r="EUK245" s="4">
        <v>93205</v>
      </c>
      <c r="EUL245" s="4">
        <v>93205</v>
      </c>
      <c r="EUM245" s="4">
        <v>93205</v>
      </c>
      <c r="EUN245" s="4">
        <v>93205</v>
      </c>
      <c r="EUO245" s="4">
        <v>93205</v>
      </c>
      <c r="EUP245" s="4">
        <v>93205</v>
      </c>
      <c r="EUQ245" s="4">
        <v>93205</v>
      </c>
      <c r="EUR245" s="4">
        <v>93205</v>
      </c>
      <c r="EUS245" s="4">
        <v>93205</v>
      </c>
      <c r="EUT245" s="4">
        <v>93205</v>
      </c>
      <c r="EUU245" s="4">
        <v>93205</v>
      </c>
      <c r="EUV245" s="4">
        <v>93205</v>
      </c>
      <c r="EUW245" s="4">
        <v>93205</v>
      </c>
      <c r="EUX245" s="4">
        <v>93205</v>
      </c>
      <c r="EUY245" s="4">
        <v>93205</v>
      </c>
      <c r="EUZ245" s="4">
        <v>93205</v>
      </c>
      <c r="EVA245" s="4">
        <v>93205</v>
      </c>
      <c r="EVB245" s="4">
        <v>93205</v>
      </c>
      <c r="EVC245" s="4">
        <v>93205</v>
      </c>
      <c r="EVD245" s="4">
        <v>93205</v>
      </c>
      <c r="EVE245" s="4">
        <v>93205</v>
      </c>
      <c r="EVF245" s="4">
        <v>93205</v>
      </c>
      <c r="EVG245" s="4">
        <v>93205</v>
      </c>
      <c r="EVH245" s="4">
        <v>93205</v>
      </c>
      <c r="EVI245" s="4">
        <v>93205</v>
      </c>
      <c r="EVJ245" s="4">
        <v>93205</v>
      </c>
      <c r="EVK245" s="4">
        <v>93205</v>
      </c>
      <c r="EVL245" s="4">
        <v>93205</v>
      </c>
      <c r="EVM245" s="4">
        <v>93205</v>
      </c>
      <c r="EVN245" s="4">
        <v>93205</v>
      </c>
      <c r="EVO245" s="4">
        <v>93205</v>
      </c>
      <c r="EVP245" s="4">
        <v>93205</v>
      </c>
      <c r="EVQ245" s="4">
        <v>93205</v>
      </c>
      <c r="EVR245" s="4">
        <v>93205</v>
      </c>
      <c r="EVS245" s="4">
        <v>93205</v>
      </c>
      <c r="EVT245" s="4">
        <v>93205</v>
      </c>
      <c r="EVU245" s="4">
        <v>93205</v>
      </c>
      <c r="EVV245" s="4">
        <v>93205</v>
      </c>
      <c r="EVW245" s="4">
        <v>93205</v>
      </c>
      <c r="EVX245" s="4">
        <v>93205</v>
      </c>
      <c r="EVY245" s="4">
        <v>93205</v>
      </c>
      <c r="EVZ245" s="4">
        <v>93205</v>
      </c>
      <c r="EWA245" s="4">
        <v>93205</v>
      </c>
      <c r="EWB245" s="4">
        <v>93205</v>
      </c>
      <c r="EWC245" s="4">
        <v>93205</v>
      </c>
      <c r="EWD245" s="4">
        <v>93205</v>
      </c>
      <c r="EWE245" s="4">
        <v>93205</v>
      </c>
      <c r="EWF245" s="4">
        <v>93205</v>
      </c>
      <c r="EWG245" s="4">
        <v>93205</v>
      </c>
      <c r="EWH245" s="4">
        <v>93205</v>
      </c>
      <c r="EWI245" s="4">
        <v>93205</v>
      </c>
      <c r="EWJ245" s="4">
        <v>93205</v>
      </c>
      <c r="EWK245" s="4">
        <v>93205</v>
      </c>
      <c r="EWL245" s="4">
        <v>93205</v>
      </c>
      <c r="EWM245" s="4">
        <v>93205</v>
      </c>
      <c r="EWN245" s="4">
        <v>93205</v>
      </c>
      <c r="EWO245" s="4">
        <v>93205</v>
      </c>
      <c r="EWP245" s="4">
        <v>93205</v>
      </c>
      <c r="EWQ245" s="4">
        <v>93205</v>
      </c>
      <c r="EWR245" s="4">
        <v>93205</v>
      </c>
      <c r="EWS245" s="4">
        <v>93205</v>
      </c>
      <c r="EWT245" s="4">
        <v>93205</v>
      </c>
      <c r="EWU245" s="4">
        <v>93205</v>
      </c>
      <c r="EWV245" s="4">
        <v>93205</v>
      </c>
      <c r="EWW245" s="4">
        <v>93205</v>
      </c>
      <c r="EWX245" s="4">
        <v>93205</v>
      </c>
      <c r="EWY245" s="4">
        <v>93205</v>
      </c>
      <c r="EWZ245" s="4">
        <v>93205</v>
      </c>
      <c r="EXA245" s="4">
        <v>93205</v>
      </c>
      <c r="EXB245" s="4">
        <v>93205</v>
      </c>
      <c r="EXC245" s="4">
        <v>93205</v>
      </c>
      <c r="EXD245" s="4">
        <v>93205</v>
      </c>
      <c r="EXE245" s="4">
        <v>93205</v>
      </c>
      <c r="EXF245" s="4">
        <v>93205</v>
      </c>
      <c r="EXG245" s="4">
        <v>93205</v>
      </c>
      <c r="EXH245" s="4">
        <v>93205</v>
      </c>
      <c r="EXI245" s="4">
        <v>93205</v>
      </c>
      <c r="EXJ245" s="4">
        <v>93205</v>
      </c>
      <c r="EXK245" s="4">
        <v>93205</v>
      </c>
      <c r="EXL245" s="4">
        <v>93205</v>
      </c>
      <c r="EXM245" s="4">
        <v>93205</v>
      </c>
      <c r="EXN245" s="4">
        <v>93205</v>
      </c>
      <c r="EXO245" s="4">
        <v>93205</v>
      </c>
      <c r="EXP245" s="4">
        <v>93205</v>
      </c>
      <c r="EXQ245" s="4">
        <v>93205</v>
      </c>
      <c r="EXR245" s="4">
        <v>93205</v>
      </c>
      <c r="EXS245" s="4">
        <v>93205</v>
      </c>
      <c r="EXT245" s="4">
        <v>93205</v>
      </c>
      <c r="EXU245" s="4">
        <v>93205</v>
      </c>
      <c r="EXV245" s="4">
        <v>93205</v>
      </c>
      <c r="EXW245" s="4">
        <v>93205</v>
      </c>
      <c r="EXX245" s="4">
        <v>93205</v>
      </c>
      <c r="EXY245" s="4">
        <v>93205</v>
      </c>
      <c r="EXZ245" s="4">
        <v>93205</v>
      </c>
      <c r="EYA245" s="4">
        <v>93205</v>
      </c>
      <c r="EYB245" s="4">
        <v>93205</v>
      </c>
      <c r="EYC245" s="4">
        <v>93205</v>
      </c>
      <c r="EYD245" s="4">
        <v>93205</v>
      </c>
      <c r="EYE245" s="4">
        <v>93205</v>
      </c>
      <c r="EYF245" s="4">
        <v>93205</v>
      </c>
      <c r="EYG245" s="4">
        <v>93205</v>
      </c>
      <c r="EYH245" s="4">
        <v>93205</v>
      </c>
      <c r="EYI245" s="4">
        <v>93205</v>
      </c>
      <c r="EYJ245" s="4">
        <v>93205</v>
      </c>
      <c r="EYK245" s="4">
        <v>93205</v>
      </c>
      <c r="EYL245" s="4">
        <v>93205</v>
      </c>
      <c r="EYM245" s="4">
        <v>93205</v>
      </c>
      <c r="EYN245" s="4">
        <v>93205</v>
      </c>
      <c r="EYO245" s="4">
        <v>93205</v>
      </c>
      <c r="EYP245" s="4">
        <v>93205</v>
      </c>
      <c r="EYQ245" s="4">
        <v>93205</v>
      </c>
      <c r="EYR245" s="4">
        <v>93205</v>
      </c>
      <c r="EYS245" s="4">
        <v>93205</v>
      </c>
      <c r="EYT245" s="4">
        <v>93205</v>
      </c>
      <c r="EYU245" s="4">
        <v>93205</v>
      </c>
      <c r="EYV245" s="4">
        <v>93205</v>
      </c>
      <c r="EYW245" s="4">
        <v>93205</v>
      </c>
      <c r="EYX245" s="4">
        <v>93205</v>
      </c>
      <c r="EYY245" s="4">
        <v>93205</v>
      </c>
      <c r="EYZ245" s="4">
        <v>93205</v>
      </c>
      <c r="EZA245" s="4">
        <v>93205</v>
      </c>
      <c r="EZB245" s="4">
        <v>93205</v>
      </c>
      <c r="EZC245" s="4">
        <v>93205</v>
      </c>
      <c r="EZD245" s="4">
        <v>93205</v>
      </c>
      <c r="EZE245" s="4">
        <v>93205</v>
      </c>
      <c r="EZF245" s="4">
        <v>93205</v>
      </c>
      <c r="EZG245" s="4">
        <v>93205</v>
      </c>
      <c r="EZH245" s="4">
        <v>93205</v>
      </c>
      <c r="EZI245" s="4">
        <v>93205</v>
      </c>
      <c r="EZJ245" s="4">
        <v>93205</v>
      </c>
      <c r="EZK245" s="4">
        <v>93205</v>
      </c>
      <c r="EZL245" s="4">
        <v>93205</v>
      </c>
      <c r="EZM245" s="4">
        <v>93205</v>
      </c>
      <c r="EZN245" s="4">
        <v>93205</v>
      </c>
      <c r="EZO245" s="4">
        <v>93205</v>
      </c>
      <c r="EZP245" s="4">
        <v>93205</v>
      </c>
      <c r="EZQ245" s="4">
        <v>93205</v>
      </c>
      <c r="EZR245" s="4">
        <v>93205</v>
      </c>
      <c r="EZS245" s="4">
        <v>93205</v>
      </c>
      <c r="EZT245" s="4">
        <v>93205</v>
      </c>
      <c r="EZU245" s="4">
        <v>93205</v>
      </c>
      <c r="EZV245" s="4">
        <v>93205</v>
      </c>
      <c r="EZW245" s="4">
        <v>93205</v>
      </c>
      <c r="EZX245" s="4">
        <v>93205</v>
      </c>
      <c r="EZY245" s="4">
        <v>93205</v>
      </c>
      <c r="EZZ245" s="4">
        <v>93205</v>
      </c>
      <c r="FAA245" s="4">
        <v>93205</v>
      </c>
      <c r="FAB245" s="4">
        <v>93205</v>
      </c>
      <c r="FAC245" s="4">
        <v>93205</v>
      </c>
      <c r="FAD245" s="4">
        <v>93205</v>
      </c>
      <c r="FAE245" s="4">
        <v>93205</v>
      </c>
      <c r="FAF245" s="4">
        <v>93205</v>
      </c>
      <c r="FAG245" s="4">
        <v>93205</v>
      </c>
      <c r="FAH245" s="4">
        <v>93205</v>
      </c>
      <c r="FAI245" s="4">
        <v>93205</v>
      </c>
      <c r="FAJ245" s="4">
        <v>93205</v>
      </c>
      <c r="FAK245" s="4">
        <v>93205</v>
      </c>
      <c r="FAL245" s="4">
        <v>93205</v>
      </c>
      <c r="FAM245" s="4">
        <v>93205</v>
      </c>
      <c r="FAN245" s="4">
        <v>93205</v>
      </c>
      <c r="FAO245" s="4">
        <v>93205</v>
      </c>
      <c r="FAP245" s="4">
        <v>93205</v>
      </c>
      <c r="FAQ245" s="4">
        <v>93205</v>
      </c>
      <c r="FAR245" s="4">
        <v>93205</v>
      </c>
      <c r="FAS245" s="4">
        <v>93205</v>
      </c>
      <c r="FAT245" s="4">
        <v>93205</v>
      </c>
      <c r="FAU245" s="4">
        <v>93205</v>
      </c>
      <c r="FAV245" s="4">
        <v>93205</v>
      </c>
      <c r="FAW245" s="4">
        <v>93205</v>
      </c>
      <c r="FAX245" s="4">
        <v>93205</v>
      </c>
      <c r="FAY245" s="4">
        <v>93205</v>
      </c>
      <c r="FAZ245" s="4">
        <v>93205</v>
      </c>
      <c r="FBA245" s="4">
        <v>93205</v>
      </c>
      <c r="FBB245" s="4">
        <v>93205</v>
      </c>
      <c r="FBC245" s="4">
        <v>93205</v>
      </c>
      <c r="FBD245" s="4">
        <v>93205</v>
      </c>
      <c r="FBE245" s="4">
        <v>93205</v>
      </c>
      <c r="FBF245" s="4">
        <v>93205</v>
      </c>
      <c r="FBG245" s="4">
        <v>93205</v>
      </c>
      <c r="FBH245" s="4">
        <v>93205</v>
      </c>
      <c r="FBI245" s="4">
        <v>93205</v>
      </c>
      <c r="FBJ245" s="4">
        <v>93205</v>
      </c>
      <c r="FBK245" s="4">
        <v>93205</v>
      </c>
      <c r="FBL245" s="4">
        <v>93205</v>
      </c>
      <c r="FBM245" s="4">
        <v>93205</v>
      </c>
      <c r="FBN245" s="4">
        <v>93205</v>
      </c>
      <c r="FBO245" s="4">
        <v>93205</v>
      </c>
      <c r="FBP245" s="4">
        <v>93205</v>
      </c>
      <c r="FBQ245" s="4">
        <v>93205</v>
      </c>
      <c r="FBR245" s="4">
        <v>93205</v>
      </c>
      <c r="FBS245" s="4">
        <v>93205</v>
      </c>
      <c r="FBT245" s="4">
        <v>93205</v>
      </c>
      <c r="FBU245" s="4">
        <v>93205</v>
      </c>
      <c r="FBV245" s="4">
        <v>93205</v>
      </c>
      <c r="FBW245" s="4">
        <v>93205</v>
      </c>
      <c r="FBX245" s="4">
        <v>93205</v>
      </c>
      <c r="FBY245" s="4">
        <v>93205</v>
      </c>
      <c r="FBZ245" s="4">
        <v>93205</v>
      </c>
      <c r="FCA245" s="4">
        <v>93205</v>
      </c>
      <c r="FCB245" s="4">
        <v>93205</v>
      </c>
      <c r="FCC245" s="4">
        <v>93205</v>
      </c>
      <c r="FCD245" s="4">
        <v>93205</v>
      </c>
      <c r="FCE245" s="4">
        <v>93205</v>
      </c>
      <c r="FCF245" s="4">
        <v>93205</v>
      </c>
      <c r="FCG245" s="4">
        <v>93205</v>
      </c>
      <c r="FCH245" s="4">
        <v>93205</v>
      </c>
      <c r="FCI245" s="4">
        <v>93205</v>
      </c>
      <c r="FCJ245" s="4">
        <v>93205</v>
      </c>
      <c r="FCK245" s="4">
        <v>93205</v>
      </c>
      <c r="FCL245" s="4">
        <v>93205</v>
      </c>
      <c r="FCM245" s="4">
        <v>93205</v>
      </c>
      <c r="FCN245" s="4">
        <v>93205</v>
      </c>
      <c r="FCO245" s="4">
        <v>93205</v>
      </c>
      <c r="FCP245" s="4">
        <v>93205</v>
      </c>
      <c r="FCQ245" s="4">
        <v>93205</v>
      </c>
      <c r="FCR245" s="4">
        <v>93205</v>
      </c>
      <c r="FCS245" s="4">
        <v>93205</v>
      </c>
      <c r="FCT245" s="4">
        <v>93205</v>
      </c>
      <c r="FCU245" s="4">
        <v>93205</v>
      </c>
      <c r="FCV245" s="4">
        <v>93205</v>
      </c>
      <c r="FCW245" s="4">
        <v>93205</v>
      </c>
      <c r="FCX245" s="4">
        <v>93205</v>
      </c>
      <c r="FCY245" s="4">
        <v>93205</v>
      </c>
      <c r="FCZ245" s="4">
        <v>93205</v>
      </c>
      <c r="FDA245" s="4">
        <v>93205</v>
      </c>
      <c r="FDB245" s="4">
        <v>93205</v>
      </c>
      <c r="FDC245" s="4">
        <v>93205</v>
      </c>
      <c r="FDD245" s="4">
        <v>93205</v>
      </c>
      <c r="FDE245" s="4">
        <v>93205</v>
      </c>
      <c r="FDF245" s="4">
        <v>93205</v>
      </c>
      <c r="FDG245" s="4">
        <v>93205</v>
      </c>
      <c r="FDH245" s="4">
        <v>93205</v>
      </c>
      <c r="FDI245" s="4">
        <v>93205</v>
      </c>
      <c r="FDJ245" s="4">
        <v>93205</v>
      </c>
      <c r="FDK245" s="4">
        <v>93205</v>
      </c>
      <c r="FDL245" s="4">
        <v>93205</v>
      </c>
      <c r="FDM245" s="4">
        <v>93205</v>
      </c>
      <c r="FDN245" s="4">
        <v>93205</v>
      </c>
      <c r="FDO245" s="4">
        <v>93205</v>
      </c>
      <c r="FDP245" s="4">
        <v>93205</v>
      </c>
      <c r="FDQ245" s="4">
        <v>93205</v>
      </c>
      <c r="FDR245" s="4">
        <v>93205</v>
      </c>
      <c r="FDS245" s="4">
        <v>93205</v>
      </c>
      <c r="FDT245" s="4">
        <v>93205</v>
      </c>
      <c r="FDU245" s="4">
        <v>93205</v>
      </c>
      <c r="FDV245" s="4">
        <v>93205</v>
      </c>
      <c r="FDW245" s="4">
        <v>93205</v>
      </c>
      <c r="FDX245" s="4">
        <v>93205</v>
      </c>
      <c r="FDY245" s="4">
        <v>93205</v>
      </c>
      <c r="FDZ245" s="4">
        <v>93205</v>
      </c>
      <c r="FEA245" s="4">
        <v>93205</v>
      </c>
      <c r="FEB245" s="4">
        <v>93205</v>
      </c>
      <c r="FEC245" s="4">
        <v>93205</v>
      </c>
      <c r="FED245" s="4">
        <v>93205</v>
      </c>
      <c r="FEE245" s="4">
        <v>93205</v>
      </c>
      <c r="FEF245" s="4">
        <v>93205</v>
      </c>
      <c r="FEG245" s="4">
        <v>93205</v>
      </c>
      <c r="FEH245" s="4">
        <v>93205</v>
      </c>
      <c r="FEI245" s="4">
        <v>93205</v>
      </c>
      <c r="FEJ245" s="4">
        <v>93205</v>
      </c>
      <c r="FEK245" s="4">
        <v>93205</v>
      </c>
      <c r="FEL245" s="4">
        <v>93205</v>
      </c>
      <c r="FEM245" s="4">
        <v>93205</v>
      </c>
      <c r="FEN245" s="4">
        <v>93205</v>
      </c>
      <c r="FEO245" s="4">
        <v>93205</v>
      </c>
      <c r="FEP245" s="4">
        <v>93205</v>
      </c>
      <c r="FEQ245" s="4">
        <v>93205</v>
      </c>
      <c r="FER245" s="4">
        <v>93205</v>
      </c>
      <c r="FES245" s="4">
        <v>93205</v>
      </c>
      <c r="FET245" s="4">
        <v>93205</v>
      </c>
      <c r="FEU245" s="4">
        <v>93205</v>
      </c>
      <c r="FEV245" s="4">
        <v>93205</v>
      </c>
      <c r="FEW245" s="4">
        <v>93205</v>
      </c>
      <c r="FEX245" s="4">
        <v>93205</v>
      </c>
      <c r="FEY245" s="4">
        <v>93205</v>
      </c>
      <c r="FEZ245" s="4">
        <v>93205</v>
      </c>
      <c r="FFA245" s="4">
        <v>93205</v>
      </c>
      <c r="FFB245" s="4">
        <v>93205</v>
      </c>
      <c r="FFC245" s="4">
        <v>93205</v>
      </c>
      <c r="FFD245" s="4">
        <v>93205</v>
      </c>
      <c r="FFE245" s="4">
        <v>93205</v>
      </c>
      <c r="FFF245" s="4">
        <v>93205</v>
      </c>
      <c r="FFG245" s="4">
        <v>93205</v>
      </c>
      <c r="FFH245" s="4">
        <v>93205</v>
      </c>
      <c r="FFI245" s="4">
        <v>93205</v>
      </c>
      <c r="FFJ245" s="4">
        <v>93205</v>
      </c>
      <c r="FFK245" s="4">
        <v>93205</v>
      </c>
      <c r="FFL245" s="4">
        <v>93205</v>
      </c>
      <c r="FFM245" s="4">
        <v>93205</v>
      </c>
      <c r="FFN245" s="4">
        <v>93205</v>
      </c>
      <c r="FFO245" s="4">
        <v>93205</v>
      </c>
      <c r="FFP245" s="4">
        <v>93205</v>
      </c>
      <c r="FFQ245" s="4">
        <v>93205</v>
      </c>
      <c r="FFR245" s="4">
        <v>93205</v>
      </c>
      <c r="FFS245" s="4">
        <v>93205</v>
      </c>
      <c r="FFT245" s="4">
        <v>93205</v>
      </c>
      <c r="FFU245" s="4">
        <v>93205</v>
      </c>
      <c r="FFV245" s="4">
        <v>93205</v>
      </c>
      <c r="FFW245" s="4">
        <v>93205</v>
      </c>
      <c r="FFX245" s="4">
        <v>93205</v>
      </c>
      <c r="FFY245" s="4">
        <v>93205</v>
      </c>
      <c r="FFZ245" s="4">
        <v>93205</v>
      </c>
      <c r="FGA245" s="4">
        <v>93205</v>
      </c>
      <c r="FGB245" s="4">
        <v>93205</v>
      </c>
      <c r="FGC245" s="4">
        <v>93205</v>
      </c>
      <c r="FGD245" s="4">
        <v>93205</v>
      </c>
      <c r="FGE245" s="4">
        <v>93205</v>
      </c>
      <c r="FGF245" s="4">
        <v>93205</v>
      </c>
      <c r="FGG245" s="4">
        <v>93205</v>
      </c>
      <c r="FGH245" s="4">
        <v>93205</v>
      </c>
      <c r="FGI245" s="4">
        <v>93205</v>
      </c>
      <c r="FGJ245" s="4">
        <v>93205</v>
      </c>
      <c r="FGK245" s="4">
        <v>93205</v>
      </c>
      <c r="FGL245" s="4">
        <v>93205</v>
      </c>
      <c r="FGM245" s="4">
        <v>93205</v>
      </c>
      <c r="FGN245" s="4">
        <v>93205</v>
      </c>
      <c r="FGO245" s="4">
        <v>93205</v>
      </c>
      <c r="FGP245" s="4">
        <v>93205</v>
      </c>
      <c r="FGQ245" s="4">
        <v>93205</v>
      </c>
      <c r="FGR245" s="4">
        <v>93205</v>
      </c>
      <c r="FGS245" s="4">
        <v>93205</v>
      </c>
      <c r="FGT245" s="4">
        <v>93205</v>
      </c>
      <c r="FGU245" s="4">
        <v>93205</v>
      </c>
      <c r="FGV245" s="4">
        <v>93205</v>
      </c>
      <c r="FGW245" s="4">
        <v>93205</v>
      </c>
      <c r="FGX245" s="4">
        <v>93205</v>
      </c>
      <c r="FGY245" s="4">
        <v>93205</v>
      </c>
      <c r="FGZ245" s="4">
        <v>93205</v>
      </c>
      <c r="FHA245" s="4">
        <v>93205</v>
      </c>
      <c r="FHB245" s="4">
        <v>93205</v>
      </c>
      <c r="FHC245" s="4">
        <v>93205</v>
      </c>
      <c r="FHD245" s="4">
        <v>93205</v>
      </c>
      <c r="FHE245" s="4">
        <v>93205</v>
      </c>
      <c r="FHF245" s="4">
        <v>93205</v>
      </c>
      <c r="FHG245" s="4">
        <v>93205</v>
      </c>
      <c r="FHH245" s="4">
        <v>93205</v>
      </c>
      <c r="FHI245" s="4">
        <v>93205</v>
      </c>
      <c r="FHJ245" s="4">
        <v>93205</v>
      </c>
      <c r="FHK245" s="4">
        <v>93205</v>
      </c>
      <c r="FHL245" s="4">
        <v>93205</v>
      </c>
      <c r="FHM245" s="4">
        <v>93205</v>
      </c>
      <c r="FHN245" s="4">
        <v>93205</v>
      </c>
      <c r="FHO245" s="4">
        <v>93205</v>
      </c>
      <c r="FHP245" s="4">
        <v>93205</v>
      </c>
      <c r="FHQ245" s="4">
        <v>93205</v>
      </c>
      <c r="FHR245" s="4">
        <v>93205</v>
      </c>
      <c r="FHS245" s="4">
        <v>93205</v>
      </c>
      <c r="FHT245" s="4">
        <v>93205</v>
      </c>
      <c r="FHU245" s="4">
        <v>93205</v>
      </c>
      <c r="FHV245" s="4">
        <v>93205</v>
      </c>
      <c r="FHW245" s="4">
        <v>93205</v>
      </c>
      <c r="FHX245" s="4">
        <v>93205</v>
      </c>
      <c r="FHY245" s="4">
        <v>93205</v>
      </c>
      <c r="FHZ245" s="4">
        <v>93205</v>
      </c>
      <c r="FIA245" s="4">
        <v>93205</v>
      </c>
      <c r="FIB245" s="4">
        <v>93205</v>
      </c>
      <c r="FIC245" s="4">
        <v>93205</v>
      </c>
      <c r="FID245" s="4">
        <v>93205</v>
      </c>
      <c r="FIE245" s="4">
        <v>93205</v>
      </c>
      <c r="FIF245" s="4">
        <v>93205</v>
      </c>
      <c r="FIG245" s="4">
        <v>93205</v>
      </c>
      <c r="FIH245" s="4">
        <v>93205</v>
      </c>
      <c r="FII245" s="4">
        <v>93205</v>
      </c>
      <c r="FIJ245" s="4">
        <v>93205</v>
      </c>
      <c r="FIK245" s="4">
        <v>93205</v>
      </c>
      <c r="FIL245" s="4">
        <v>93205</v>
      </c>
      <c r="FIM245" s="4">
        <v>93205</v>
      </c>
      <c r="FIN245" s="4">
        <v>93205</v>
      </c>
      <c r="FIO245" s="4">
        <v>93205</v>
      </c>
      <c r="FIP245" s="4">
        <v>93205</v>
      </c>
      <c r="FIQ245" s="4">
        <v>93205</v>
      </c>
      <c r="FIR245" s="4">
        <v>93205</v>
      </c>
      <c r="FIS245" s="4">
        <v>93205</v>
      </c>
      <c r="FIT245" s="4">
        <v>93205</v>
      </c>
      <c r="FIU245" s="4">
        <v>93205</v>
      </c>
      <c r="FIV245" s="4">
        <v>93205</v>
      </c>
      <c r="FIW245" s="4">
        <v>93205</v>
      </c>
      <c r="FIX245" s="4">
        <v>93205</v>
      </c>
      <c r="FIY245" s="4">
        <v>93205</v>
      </c>
      <c r="FIZ245" s="4">
        <v>93205</v>
      </c>
      <c r="FJA245" s="4">
        <v>93205</v>
      </c>
      <c r="FJB245" s="4">
        <v>93205</v>
      </c>
      <c r="FJC245" s="4">
        <v>93205</v>
      </c>
      <c r="FJD245" s="4">
        <v>93205</v>
      </c>
      <c r="FJE245" s="4">
        <v>93205</v>
      </c>
      <c r="FJF245" s="4">
        <v>93205</v>
      </c>
      <c r="FJG245" s="4">
        <v>93205</v>
      </c>
      <c r="FJH245" s="4">
        <v>93205</v>
      </c>
      <c r="FJI245" s="4">
        <v>93205</v>
      </c>
      <c r="FJJ245" s="4">
        <v>93205</v>
      </c>
      <c r="FJK245" s="4">
        <v>93205</v>
      </c>
      <c r="FJL245" s="4">
        <v>93205</v>
      </c>
      <c r="FJM245" s="4">
        <v>93205</v>
      </c>
      <c r="FJN245" s="4">
        <v>93205</v>
      </c>
      <c r="FJO245" s="4">
        <v>93205</v>
      </c>
      <c r="FJP245" s="4">
        <v>93205</v>
      </c>
      <c r="FJQ245" s="4">
        <v>93205</v>
      </c>
      <c r="FJR245" s="4">
        <v>93205</v>
      </c>
      <c r="FJS245" s="4">
        <v>93205</v>
      </c>
      <c r="FJT245" s="4">
        <v>93205</v>
      </c>
      <c r="FJU245" s="4">
        <v>93205</v>
      </c>
      <c r="FJV245" s="4">
        <v>93205</v>
      </c>
      <c r="FJW245" s="4">
        <v>93205</v>
      </c>
      <c r="FJX245" s="4">
        <v>93205</v>
      </c>
      <c r="FJY245" s="4">
        <v>93205</v>
      </c>
      <c r="FJZ245" s="4">
        <v>93205</v>
      </c>
      <c r="FKA245" s="4">
        <v>93205</v>
      </c>
      <c r="FKB245" s="4">
        <v>93205</v>
      </c>
      <c r="FKC245" s="4">
        <v>93205</v>
      </c>
      <c r="FKD245" s="4">
        <v>93205</v>
      </c>
      <c r="FKE245" s="4">
        <v>93205</v>
      </c>
      <c r="FKF245" s="4">
        <v>93205</v>
      </c>
      <c r="FKG245" s="4">
        <v>93205</v>
      </c>
      <c r="FKH245" s="4">
        <v>93205</v>
      </c>
      <c r="FKI245" s="4">
        <v>93205</v>
      </c>
      <c r="FKJ245" s="4">
        <v>93205</v>
      </c>
      <c r="FKK245" s="4">
        <v>93205</v>
      </c>
      <c r="FKL245" s="4">
        <v>93205</v>
      </c>
      <c r="FKM245" s="4">
        <v>93205</v>
      </c>
      <c r="FKN245" s="4">
        <v>93205</v>
      </c>
      <c r="FKO245" s="4">
        <v>93205</v>
      </c>
      <c r="FKP245" s="4">
        <v>93205</v>
      </c>
      <c r="FKQ245" s="4">
        <v>93205</v>
      </c>
      <c r="FKR245" s="4">
        <v>93205</v>
      </c>
      <c r="FKS245" s="4">
        <v>93205</v>
      </c>
      <c r="FKT245" s="4">
        <v>93205</v>
      </c>
      <c r="FKU245" s="4">
        <v>93205</v>
      </c>
      <c r="FKV245" s="4">
        <v>93205</v>
      </c>
      <c r="FKW245" s="4">
        <v>93205</v>
      </c>
      <c r="FKX245" s="4">
        <v>93205</v>
      </c>
      <c r="FKY245" s="4">
        <v>93205</v>
      </c>
      <c r="FKZ245" s="4">
        <v>93205</v>
      </c>
      <c r="FLA245" s="4">
        <v>93205</v>
      </c>
      <c r="FLB245" s="4">
        <v>93205</v>
      </c>
      <c r="FLC245" s="4">
        <v>93205</v>
      </c>
      <c r="FLD245" s="4">
        <v>93205</v>
      </c>
      <c r="FLE245" s="4">
        <v>93205</v>
      </c>
      <c r="FLF245" s="4">
        <v>93205</v>
      </c>
      <c r="FLG245" s="4">
        <v>93205</v>
      </c>
      <c r="FLH245" s="4">
        <v>93205</v>
      </c>
      <c r="FLI245" s="4">
        <v>93205</v>
      </c>
      <c r="FLJ245" s="4">
        <v>93205</v>
      </c>
      <c r="FLK245" s="4">
        <v>93205</v>
      </c>
      <c r="FLL245" s="4">
        <v>93205</v>
      </c>
      <c r="FLM245" s="4">
        <v>93205</v>
      </c>
      <c r="FLN245" s="4">
        <v>93205</v>
      </c>
      <c r="FLO245" s="4">
        <v>93205</v>
      </c>
      <c r="FLP245" s="4">
        <v>93205</v>
      </c>
      <c r="FLQ245" s="4">
        <v>93205</v>
      </c>
      <c r="FLR245" s="4">
        <v>93205</v>
      </c>
      <c r="FLS245" s="4">
        <v>93205</v>
      </c>
      <c r="FLT245" s="4">
        <v>93205</v>
      </c>
      <c r="FLU245" s="4">
        <v>93205</v>
      </c>
      <c r="FLV245" s="4">
        <v>93205</v>
      </c>
      <c r="FLW245" s="4">
        <v>93205</v>
      </c>
      <c r="FLX245" s="4">
        <v>93205</v>
      </c>
      <c r="FLY245" s="4">
        <v>93205</v>
      </c>
      <c r="FLZ245" s="4">
        <v>93205</v>
      </c>
      <c r="FMA245" s="4">
        <v>93205</v>
      </c>
      <c r="FMB245" s="4">
        <v>93205</v>
      </c>
      <c r="FMC245" s="4">
        <v>93205</v>
      </c>
      <c r="FMD245" s="4">
        <v>93205</v>
      </c>
      <c r="FME245" s="4">
        <v>93205</v>
      </c>
      <c r="FMF245" s="4">
        <v>93205</v>
      </c>
      <c r="FMG245" s="4">
        <v>93205</v>
      </c>
      <c r="FMH245" s="4">
        <v>93205</v>
      </c>
      <c r="FMI245" s="4">
        <v>93205</v>
      </c>
      <c r="FMJ245" s="4">
        <v>93205</v>
      </c>
      <c r="FMK245" s="4">
        <v>93205</v>
      </c>
      <c r="FML245" s="4">
        <v>93205</v>
      </c>
      <c r="FMM245" s="4">
        <v>93205</v>
      </c>
      <c r="FMN245" s="4">
        <v>93205</v>
      </c>
      <c r="FMO245" s="4">
        <v>93205</v>
      </c>
      <c r="FMP245" s="4">
        <v>93205</v>
      </c>
      <c r="FMQ245" s="4">
        <v>93205</v>
      </c>
      <c r="FMR245" s="4">
        <v>93205</v>
      </c>
      <c r="FMS245" s="4">
        <v>93205</v>
      </c>
      <c r="FMT245" s="4">
        <v>93205</v>
      </c>
      <c r="FMU245" s="4">
        <v>93205</v>
      </c>
      <c r="FMV245" s="4">
        <v>93205</v>
      </c>
      <c r="FMW245" s="4">
        <v>93205</v>
      </c>
      <c r="FMX245" s="4">
        <v>93205</v>
      </c>
      <c r="FMY245" s="4">
        <v>93205</v>
      </c>
      <c r="FMZ245" s="4">
        <v>93205</v>
      </c>
      <c r="FNA245" s="4">
        <v>93205</v>
      </c>
      <c r="FNB245" s="4">
        <v>93205</v>
      </c>
      <c r="FNC245" s="4">
        <v>93205</v>
      </c>
      <c r="FND245" s="4">
        <v>93205</v>
      </c>
      <c r="FNE245" s="4">
        <v>93205</v>
      </c>
      <c r="FNF245" s="4">
        <v>93205</v>
      </c>
      <c r="FNG245" s="4">
        <v>93205</v>
      </c>
      <c r="FNH245" s="4">
        <v>93205</v>
      </c>
      <c r="FNI245" s="4">
        <v>93205</v>
      </c>
      <c r="FNJ245" s="4">
        <v>93205</v>
      </c>
      <c r="FNK245" s="4">
        <v>93205</v>
      </c>
      <c r="FNL245" s="4">
        <v>93205</v>
      </c>
      <c r="FNM245" s="4">
        <v>93205</v>
      </c>
      <c r="FNN245" s="4">
        <v>93205</v>
      </c>
      <c r="FNO245" s="4">
        <v>93205</v>
      </c>
      <c r="FNP245" s="4">
        <v>93205</v>
      </c>
      <c r="FNQ245" s="4">
        <v>93205</v>
      </c>
      <c r="FNR245" s="4">
        <v>93205</v>
      </c>
      <c r="FNS245" s="4">
        <v>93205</v>
      </c>
      <c r="FNT245" s="4">
        <v>93205</v>
      </c>
      <c r="FNU245" s="4">
        <v>93205</v>
      </c>
      <c r="FNV245" s="4">
        <v>93205</v>
      </c>
      <c r="FNW245" s="4">
        <v>93205</v>
      </c>
      <c r="FNX245" s="4">
        <v>93205</v>
      </c>
      <c r="FNY245" s="4">
        <v>93205</v>
      </c>
      <c r="FNZ245" s="4">
        <v>93205</v>
      </c>
      <c r="FOA245" s="4">
        <v>93205</v>
      </c>
      <c r="FOB245" s="4">
        <v>93205</v>
      </c>
      <c r="FOC245" s="4">
        <v>93205</v>
      </c>
      <c r="FOD245" s="4">
        <v>93205</v>
      </c>
      <c r="FOE245" s="4">
        <v>93205</v>
      </c>
      <c r="FOF245" s="4">
        <v>93205</v>
      </c>
      <c r="FOG245" s="4">
        <v>93205</v>
      </c>
      <c r="FOH245" s="4">
        <v>93205</v>
      </c>
      <c r="FOI245" s="4">
        <v>93205</v>
      </c>
      <c r="FOJ245" s="4">
        <v>93205</v>
      </c>
      <c r="FOK245" s="4">
        <v>93205</v>
      </c>
      <c r="FOL245" s="4">
        <v>93205</v>
      </c>
      <c r="FOM245" s="4">
        <v>93205</v>
      </c>
      <c r="FON245" s="4">
        <v>93205</v>
      </c>
      <c r="FOO245" s="4">
        <v>93205</v>
      </c>
      <c r="FOP245" s="4">
        <v>93205</v>
      </c>
      <c r="FOQ245" s="4">
        <v>93205</v>
      </c>
      <c r="FOR245" s="4">
        <v>93205</v>
      </c>
      <c r="FOS245" s="4">
        <v>93205</v>
      </c>
      <c r="FOT245" s="4">
        <v>93205</v>
      </c>
      <c r="FOU245" s="4">
        <v>93205</v>
      </c>
      <c r="FOV245" s="4">
        <v>93205</v>
      </c>
      <c r="FOW245" s="4">
        <v>93205</v>
      </c>
      <c r="FOX245" s="4">
        <v>93205</v>
      </c>
      <c r="FOY245" s="4">
        <v>93205</v>
      </c>
      <c r="FOZ245" s="4">
        <v>93205</v>
      </c>
      <c r="FPA245" s="4">
        <v>93205</v>
      </c>
      <c r="FPB245" s="4">
        <v>93205</v>
      </c>
      <c r="FPC245" s="4">
        <v>93205</v>
      </c>
      <c r="FPD245" s="4">
        <v>93205</v>
      </c>
      <c r="FPE245" s="4">
        <v>93205</v>
      </c>
      <c r="FPF245" s="4">
        <v>93205</v>
      </c>
      <c r="FPG245" s="4">
        <v>93205</v>
      </c>
      <c r="FPH245" s="4">
        <v>93205</v>
      </c>
      <c r="FPI245" s="4">
        <v>93205</v>
      </c>
      <c r="FPJ245" s="4">
        <v>93205</v>
      </c>
      <c r="FPK245" s="4">
        <v>93205</v>
      </c>
      <c r="FPL245" s="4">
        <v>93205</v>
      </c>
      <c r="FPM245" s="4">
        <v>93205</v>
      </c>
      <c r="FPN245" s="4">
        <v>93205</v>
      </c>
      <c r="FPO245" s="4">
        <v>93205</v>
      </c>
      <c r="FPP245" s="4">
        <v>93205</v>
      </c>
      <c r="FPQ245" s="4">
        <v>93205</v>
      </c>
      <c r="FPR245" s="4">
        <v>93205</v>
      </c>
      <c r="FPS245" s="4">
        <v>93205</v>
      </c>
      <c r="FPT245" s="4">
        <v>93205</v>
      </c>
      <c r="FPU245" s="4">
        <v>93205</v>
      </c>
      <c r="FPV245" s="4">
        <v>93205</v>
      </c>
      <c r="FPW245" s="4">
        <v>93205</v>
      </c>
      <c r="FPX245" s="4">
        <v>93205</v>
      </c>
      <c r="FPY245" s="4">
        <v>93205</v>
      </c>
      <c r="FPZ245" s="4">
        <v>93205</v>
      </c>
      <c r="FQA245" s="4">
        <v>93205</v>
      </c>
      <c r="FQB245" s="4">
        <v>93205</v>
      </c>
      <c r="FQC245" s="4">
        <v>93205</v>
      </c>
      <c r="FQD245" s="4">
        <v>93205</v>
      </c>
      <c r="FQE245" s="4">
        <v>93205</v>
      </c>
      <c r="FQF245" s="4">
        <v>93205</v>
      </c>
      <c r="FQG245" s="4">
        <v>93205</v>
      </c>
      <c r="FQH245" s="4">
        <v>93205</v>
      </c>
      <c r="FQI245" s="4">
        <v>93205</v>
      </c>
      <c r="FQJ245" s="4">
        <v>93205</v>
      </c>
      <c r="FQK245" s="4">
        <v>93205</v>
      </c>
      <c r="FQL245" s="4">
        <v>93205</v>
      </c>
      <c r="FQM245" s="4">
        <v>93205</v>
      </c>
      <c r="FQN245" s="4">
        <v>93205</v>
      </c>
      <c r="FQO245" s="4">
        <v>93205</v>
      </c>
      <c r="FQP245" s="4">
        <v>93205</v>
      </c>
      <c r="FQQ245" s="4">
        <v>93205</v>
      </c>
      <c r="FQR245" s="4">
        <v>93205</v>
      </c>
      <c r="FQS245" s="4">
        <v>93205</v>
      </c>
      <c r="FQT245" s="4">
        <v>93205</v>
      </c>
      <c r="FQU245" s="4">
        <v>93205</v>
      </c>
      <c r="FQV245" s="4">
        <v>93205</v>
      </c>
      <c r="FQW245" s="4">
        <v>93205</v>
      </c>
      <c r="FQX245" s="4">
        <v>93205</v>
      </c>
      <c r="FQY245" s="4">
        <v>93205</v>
      </c>
      <c r="FQZ245" s="4">
        <v>93205</v>
      </c>
      <c r="FRA245" s="4">
        <v>93205</v>
      </c>
      <c r="FRB245" s="4">
        <v>93205</v>
      </c>
      <c r="FRC245" s="4">
        <v>93205</v>
      </c>
      <c r="FRD245" s="4">
        <v>93205</v>
      </c>
      <c r="FRE245" s="4">
        <v>93205</v>
      </c>
      <c r="FRF245" s="4">
        <v>93205</v>
      </c>
      <c r="FRG245" s="4">
        <v>93205</v>
      </c>
      <c r="FRH245" s="4">
        <v>93205</v>
      </c>
      <c r="FRI245" s="4">
        <v>93205</v>
      </c>
      <c r="FRJ245" s="4">
        <v>93205</v>
      </c>
      <c r="FRK245" s="4">
        <v>93205</v>
      </c>
      <c r="FRL245" s="4">
        <v>93205</v>
      </c>
      <c r="FRM245" s="4">
        <v>93205</v>
      </c>
      <c r="FRN245" s="4">
        <v>93205</v>
      </c>
      <c r="FRO245" s="4">
        <v>93205</v>
      </c>
      <c r="FRP245" s="4">
        <v>93205</v>
      </c>
      <c r="FRQ245" s="4">
        <v>93205</v>
      </c>
      <c r="FRR245" s="4">
        <v>93205</v>
      </c>
      <c r="FRS245" s="4">
        <v>93205</v>
      </c>
      <c r="FRT245" s="4">
        <v>93205</v>
      </c>
      <c r="FRU245" s="4">
        <v>93205</v>
      </c>
      <c r="FRV245" s="4">
        <v>93205</v>
      </c>
      <c r="FRW245" s="4">
        <v>93205</v>
      </c>
      <c r="FRX245" s="4">
        <v>93205</v>
      </c>
      <c r="FRY245" s="4">
        <v>93205</v>
      </c>
      <c r="FRZ245" s="4">
        <v>93205</v>
      </c>
      <c r="FSA245" s="4">
        <v>93205</v>
      </c>
      <c r="FSB245" s="4">
        <v>93205</v>
      </c>
      <c r="FSC245" s="4">
        <v>93205</v>
      </c>
      <c r="FSD245" s="4">
        <v>93205</v>
      </c>
      <c r="FSE245" s="4">
        <v>93205</v>
      </c>
      <c r="FSF245" s="4">
        <v>93205</v>
      </c>
      <c r="FSG245" s="4">
        <v>93205</v>
      </c>
      <c r="FSH245" s="4">
        <v>93205</v>
      </c>
      <c r="FSI245" s="4">
        <v>93205</v>
      </c>
      <c r="FSJ245" s="4">
        <v>93205</v>
      </c>
      <c r="FSK245" s="4">
        <v>93205</v>
      </c>
      <c r="FSL245" s="4">
        <v>93205</v>
      </c>
      <c r="FSM245" s="4">
        <v>93205</v>
      </c>
      <c r="FSN245" s="4">
        <v>93205</v>
      </c>
      <c r="FSO245" s="4">
        <v>93205</v>
      </c>
      <c r="FSP245" s="4">
        <v>93205</v>
      </c>
      <c r="FSQ245" s="4">
        <v>93205</v>
      </c>
      <c r="FSR245" s="4">
        <v>93205</v>
      </c>
      <c r="FSS245" s="4">
        <v>93205</v>
      </c>
      <c r="FST245" s="4">
        <v>93205</v>
      </c>
      <c r="FSU245" s="4">
        <v>93205</v>
      </c>
      <c r="FSV245" s="4">
        <v>93205</v>
      </c>
      <c r="FSW245" s="4">
        <v>93205</v>
      </c>
      <c r="FSX245" s="4">
        <v>93205</v>
      </c>
      <c r="FSY245" s="4">
        <v>93205</v>
      </c>
      <c r="FSZ245" s="4">
        <v>93205</v>
      </c>
      <c r="FTA245" s="4">
        <v>93205</v>
      </c>
      <c r="FTB245" s="4">
        <v>93205</v>
      </c>
      <c r="FTC245" s="4">
        <v>93205</v>
      </c>
      <c r="FTD245" s="4">
        <v>93205</v>
      </c>
      <c r="FTE245" s="4">
        <v>93205</v>
      </c>
      <c r="FTF245" s="4">
        <v>93205</v>
      </c>
      <c r="FTG245" s="4">
        <v>93205</v>
      </c>
      <c r="FTH245" s="4">
        <v>93205</v>
      </c>
      <c r="FTI245" s="4">
        <v>93205</v>
      </c>
      <c r="FTJ245" s="4">
        <v>93205</v>
      </c>
      <c r="FTK245" s="4">
        <v>93205</v>
      </c>
      <c r="FTL245" s="4">
        <v>93205</v>
      </c>
      <c r="FTM245" s="4">
        <v>93205</v>
      </c>
      <c r="FTN245" s="4">
        <v>93205</v>
      </c>
      <c r="FTO245" s="4">
        <v>93205</v>
      </c>
      <c r="FTP245" s="4">
        <v>93205</v>
      </c>
      <c r="FTQ245" s="4">
        <v>93205</v>
      </c>
      <c r="FTR245" s="4">
        <v>93205</v>
      </c>
      <c r="FTS245" s="4">
        <v>93205</v>
      </c>
      <c r="FTT245" s="4">
        <v>93205</v>
      </c>
      <c r="FTU245" s="4">
        <v>93205</v>
      </c>
      <c r="FTV245" s="4">
        <v>93205</v>
      </c>
      <c r="FTW245" s="4">
        <v>93205</v>
      </c>
      <c r="FTX245" s="4">
        <v>93205</v>
      </c>
      <c r="FTY245" s="4">
        <v>93205</v>
      </c>
      <c r="FTZ245" s="4">
        <v>93205</v>
      </c>
      <c r="FUA245" s="4">
        <v>93205</v>
      </c>
      <c r="FUB245" s="4">
        <v>93205</v>
      </c>
      <c r="FUC245" s="4">
        <v>93205</v>
      </c>
      <c r="FUD245" s="4">
        <v>93205</v>
      </c>
      <c r="FUE245" s="4">
        <v>93205</v>
      </c>
      <c r="FUF245" s="4">
        <v>93205</v>
      </c>
      <c r="FUG245" s="4">
        <v>93205</v>
      </c>
      <c r="FUH245" s="4">
        <v>93205</v>
      </c>
      <c r="FUI245" s="4">
        <v>93205</v>
      </c>
      <c r="FUJ245" s="4">
        <v>93205</v>
      </c>
      <c r="FUK245" s="4">
        <v>93205</v>
      </c>
      <c r="FUL245" s="4">
        <v>93205</v>
      </c>
      <c r="FUM245" s="4">
        <v>93205</v>
      </c>
      <c r="FUN245" s="4">
        <v>93205</v>
      </c>
      <c r="FUO245" s="4">
        <v>93205</v>
      </c>
      <c r="FUP245" s="4">
        <v>93205</v>
      </c>
      <c r="FUQ245" s="4">
        <v>93205</v>
      </c>
      <c r="FUR245" s="4">
        <v>93205</v>
      </c>
      <c r="FUS245" s="4">
        <v>93205</v>
      </c>
      <c r="FUT245" s="4">
        <v>93205</v>
      </c>
      <c r="FUU245" s="4">
        <v>93205</v>
      </c>
      <c r="FUV245" s="4">
        <v>93205</v>
      </c>
      <c r="FUW245" s="4">
        <v>93205</v>
      </c>
      <c r="FUX245" s="4">
        <v>93205</v>
      </c>
      <c r="FUY245" s="4">
        <v>93205</v>
      </c>
      <c r="FUZ245" s="4">
        <v>93205</v>
      </c>
      <c r="FVA245" s="4">
        <v>93205</v>
      </c>
      <c r="FVB245" s="4">
        <v>93205</v>
      </c>
      <c r="FVC245" s="4">
        <v>93205</v>
      </c>
      <c r="FVD245" s="4">
        <v>93205</v>
      </c>
      <c r="FVE245" s="4">
        <v>93205</v>
      </c>
      <c r="FVF245" s="4">
        <v>93205</v>
      </c>
      <c r="FVG245" s="4">
        <v>93205</v>
      </c>
      <c r="FVH245" s="4">
        <v>93205</v>
      </c>
      <c r="FVI245" s="4">
        <v>93205</v>
      </c>
      <c r="FVJ245" s="4">
        <v>93205</v>
      </c>
      <c r="FVK245" s="4">
        <v>93205</v>
      </c>
      <c r="FVL245" s="4">
        <v>93205</v>
      </c>
      <c r="FVM245" s="4">
        <v>93205</v>
      </c>
      <c r="FVN245" s="4">
        <v>93205</v>
      </c>
      <c r="FVO245" s="4">
        <v>93205</v>
      </c>
      <c r="FVP245" s="4">
        <v>93205</v>
      </c>
      <c r="FVQ245" s="4">
        <v>93205</v>
      </c>
      <c r="FVR245" s="4">
        <v>93205</v>
      </c>
      <c r="FVS245" s="4">
        <v>93205</v>
      </c>
      <c r="FVT245" s="4">
        <v>93205</v>
      </c>
      <c r="FVU245" s="4">
        <v>93205</v>
      </c>
      <c r="FVV245" s="4">
        <v>93205</v>
      </c>
      <c r="FVW245" s="4">
        <v>93205</v>
      </c>
      <c r="FVX245" s="4">
        <v>93205</v>
      </c>
      <c r="FVY245" s="4">
        <v>93205</v>
      </c>
      <c r="FVZ245" s="4">
        <v>93205</v>
      </c>
      <c r="FWA245" s="4">
        <v>93205</v>
      </c>
      <c r="FWB245" s="4">
        <v>93205</v>
      </c>
      <c r="FWC245" s="4">
        <v>93205</v>
      </c>
      <c r="FWD245" s="4">
        <v>93205</v>
      </c>
      <c r="FWE245" s="4">
        <v>93205</v>
      </c>
      <c r="FWF245" s="4">
        <v>93205</v>
      </c>
      <c r="FWG245" s="4">
        <v>93205</v>
      </c>
      <c r="FWH245" s="4">
        <v>93205</v>
      </c>
      <c r="FWI245" s="4">
        <v>93205</v>
      </c>
      <c r="FWJ245" s="4">
        <v>93205</v>
      </c>
      <c r="FWK245" s="4">
        <v>93205</v>
      </c>
      <c r="FWL245" s="4">
        <v>93205</v>
      </c>
      <c r="FWM245" s="4">
        <v>93205</v>
      </c>
      <c r="FWN245" s="4">
        <v>93205</v>
      </c>
      <c r="FWO245" s="4">
        <v>93205</v>
      </c>
      <c r="FWP245" s="4">
        <v>93205</v>
      </c>
      <c r="FWQ245" s="4">
        <v>93205</v>
      </c>
      <c r="FWR245" s="4">
        <v>93205</v>
      </c>
      <c r="FWS245" s="4">
        <v>93205</v>
      </c>
      <c r="FWT245" s="4">
        <v>93205</v>
      </c>
      <c r="FWU245" s="4">
        <v>93205</v>
      </c>
      <c r="FWV245" s="4">
        <v>93205</v>
      </c>
      <c r="FWW245" s="4">
        <v>93205</v>
      </c>
      <c r="FWX245" s="4">
        <v>93205</v>
      </c>
      <c r="FWY245" s="4">
        <v>93205</v>
      </c>
      <c r="FWZ245" s="4">
        <v>93205</v>
      </c>
      <c r="FXA245" s="4">
        <v>93205</v>
      </c>
      <c r="FXB245" s="4">
        <v>93205</v>
      </c>
      <c r="FXC245" s="4">
        <v>93205</v>
      </c>
      <c r="FXD245" s="4">
        <v>93205</v>
      </c>
      <c r="FXE245" s="4">
        <v>93205</v>
      </c>
      <c r="FXF245" s="4">
        <v>93205</v>
      </c>
      <c r="FXG245" s="4">
        <v>93205</v>
      </c>
      <c r="FXH245" s="4">
        <v>93205</v>
      </c>
      <c r="FXI245" s="4">
        <v>93205</v>
      </c>
      <c r="FXJ245" s="4">
        <v>93205</v>
      </c>
      <c r="FXK245" s="4">
        <v>93205</v>
      </c>
      <c r="FXL245" s="4">
        <v>93205</v>
      </c>
      <c r="FXM245" s="4">
        <v>93205</v>
      </c>
      <c r="FXN245" s="4">
        <v>93205</v>
      </c>
      <c r="FXO245" s="4">
        <v>93205</v>
      </c>
      <c r="FXP245" s="4">
        <v>93205</v>
      </c>
      <c r="FXQ245" s="4">
        <v>93205</v>
      </c>
      <c r="FXR245" s="4">
        <v>93205</v>
      </c>
      <c r="FXS245" s="4">
        <v>93205</v>
      </c>
      <c r="FXT245" s="4">
        <v>93205</v>
      </c>
      <c r="FXU245" s="4">
        <v>93205</v>
      </c>
      <c r="FXV245" s="4">
        <v>93205</v>
      </c>
      <c r="FXW245" s="4">
        <v>93205</v>
      </c>
      <c r="FXX245" s="4">
        <v>93205</v>
      </c>
      <c r="FXY245" s="4">
        <v>93205</v>
      </c>
      <c r="FXZ245" s="4">
        <v>93205</v>
      </c>
      <c r="FYA245" s="4">
        <v>93205</v>
      </c>
      <c r="FYB245" s="4">
        <v>93205</v>
      </c>
      <c r="FYC245" s="4">
        <v>93205</v>
      </c>
      <c r="FYD245" s="4">
        <v>93205</v>
      </c>
      <c r="FYE245" s="4">
        <v>93205</v>
      </c>
      <c r="FYF245" s="4">
        <v>93205</v>
      </c>
      <c r="FYG245" s="4">
        <v>93205</v>
      </c>
      <c r="FYH245" s="4">
        <v>93205</v>
      </c>
      <c r="FYI245" s="4">
        <v>93205</v>
      </c>
      <c r="FYJ245" s="4">
        <v>93205</v>
      </c>
      <c r="FYK245" s="4">
        <v>93205</v>
      </c>
      <c r="FYL245" s="4">
        <v>93205</v>
      </c>
      <c r="FYM245" s="4">
        <v>93205</v>
      </c>
      <c r="FYN245" s="4">
        <v>93205</v>
      </c>
      <c r="FYO245" s="4">
        <v>93205</v>
      </c>
      <c r="FYP245" s="4">
        <v>93205</v>
      </c>
      <c r="FYQ245" s="4">
        <v>93205</v>
      </c>
      <c r="FYR245" s="4">
        <v>93205</v>
      </c>
      <c r="FYS245" s="4">
        <v>93205</v>
      </c>
      <c r="FYT245" s="4">
        <v>93205</v>
      </c>
      <c r="FYU245" s="4">
        <v>93205</v>
      </c>
      <c r="FYV245" s="4">
        <v>93205</v>
      </c>
      <c r="FYW245" s="4">
        <v>93205</v>
      </c>
      <c r="FYX245" s="4">
        <v>93205</v>
      </c>
      <c r="FYY245" s="4">
        <v>93205</v>
      </c>
      <c r="FYZ245" s="4">
        <v>93205</v>
      </c>
      <c r="FZA245" s="4">
        <v>93205</v>
      </c>
      <c r="FZB245" s="4">
        <v>93205</v>
      </c>
      <c r="FZC245" s="4">
        <v>93205</v>
      </c>
      <c r="FZD245" s="4">
        <v>93205</v>
      </c>
      <c r="FZE245" s="4">
        <v>93205</v>
      </c>
      <c r="FZF245" s="4">
        <v>93205</v>
      </c>
      <c r="FZG245" s="4">
        <v>93205</v>
      </c>
      <c r="FZH245" s="4">
        <v>93205</v>
      </c>
      <c r="FZI245" s="4">
        <v>93205</v>
      </c>
      <c r="FZJ245" s="4">
        <v>93205</v>
      </c>
      <c r="FZK245" s="4">
        <v>93205</v>
      </c>
      <c r="FZL245" s="4">
        <v>93205</v>
      </c>
      <c r="FZM245" s="4">
        <v>93205</v>
      </c>
      <c r="FZN245" s="4">
        <v>93205</v>
      </c>
      <c r="FZO245" s="4">
        <v>93205</v>
      </c>
      <c r="FZP245" s="4">
        <v>93205</v>
      </c>
      <c r="FZQ245" s="4">
        <v>93205</v>
      </c>
      <c r="FZR245" s="4">
        <v>93205</v>
      </c>
      <c r="FZS245" s="4">
        <v>93205</v>
      </c>
      <c r="FZT245" s="4">
        <v>93205</v>
      </c>
      <c r="FZU245" s="4">
        <v>93205</v>
      </c>
      <c r="FZV245" s="4">
        <v>93205</v>
      </c>
      <c r="FZW245" s="4">
        <v>93205</v>
      </c>
      <c r="FZX245" s="4">
        <v>93205</v>
      </c>
      <c r="FZY245" s="4">
        <v>93205</v>
      </c>
      <c r="FZZ245" s="4">
        <v>93205</v>
      </c>
      <c r="GAA245" s="4">
        <v>93205</v>
      </c>
      <c r="GAB245" s="4">
        <v>93205</v>
      </c>
      <c r="GAC245" s="4">
        <v>93205</v>
      </c>
      <c r="GAD245" s="4">
        <v>93205</v>
      </c>
      <c r="GAE245" s="4">
        <v>93205</v>
      </c>
      <c r="GAF245" s="4">
        <v>93205</v>
      </c>
      <c r="GAG245" s="4">
        <v>93205</v>
      </c>
      <c r="GAH245" s="4">
        <v>93205</v>
      </c>
      <c r="GAI245" s="4">
        <v>93205</v>
      </c>
      <c r="GAJ245" s="4">
        <v>93205</v>
      </c>
      <c r="GAK245" s="4">
        <v>93205</v>
      </c>
      <c r="GAL245" s="4">
        <v>93205</v>
      </c>
      <c r="GAM245" s="4">
        <v>93205</v>
      </c>
      <c r="GAN245" s="4">
        <v>93205</v>
      </c>
      <c r="GAO245" s="4">
        <v>93205</v>
      </c>
      <c r="GAP245" s="4">
        <v>93205</v>
      </c>
      <c r="GAQ245" s="4">
        <v>93205</v>
      </c>
      <c r="GAR245" s="4">
        <v>93205</v>
      </c>
      <c r="GAS245" s="4">
        <v>93205</v>
      </c>
      <c r="GAT245" s="4">
        <v>93205</v>
      </c>
      <c r="GAU245" s="4">
        <v>93205</v>
      </c>
      <c r="GAV245" s="4">
        <v>93205</v>
      </c>
      <c r="GAW245" s="4">
        <v>93205</v>
      </c>
      <c r="GAX245" s="4">
        <v>93205</v>
      </c>
      <c r="GAY245" s="4">
        <v>93205</v>
      </c>
      <c r="GAZ245" s="4">
        <v>93205</v>
      </c>
      <c r="GBA245" s="4">
        <v>93205</v>
      </c>
      <c r="GBB245" s="4">
        <v>93205</v>
      </c>
      <c r="GBC245" s="4">
        <v>93205</v>
      </c>
      <c r="GBD245" s="4">
        <v>93205</v>
      </c>
      <c r="GBE245" s="4">
        <v>93205</v>
      </c>
      <c r="GBF245" s="4">
        <v>93205</v>
      </c>
      <c r="GBG245" s="4">
        <v>93205</v>
      </c>
      <c r="GBH245" s="4">
        <v>93205</v>
      </c>
      <c r="GBI245" s="4">
        <v>93205</v>
      </c>
      <c r="GBJ245" s="4">
        <v>93205</v>
      </c>
      <c r="GBK245" s="4">
        <v>93205</v>
      </c>
      <c r="GBL245" s="4">
        <v>93205</v>
      </c>
      <c r="GBM245" s="4">
        <v>93205</v>
      </c>
      <c r="GBN245" s="4">
        <v>93205</v>
      </c>
      <c r="GBO245" s="4">
        <v>93205</v>
      </c>
      <c r="GBP245" s="4">
        <v>93205</v>
      </c>
      <c r="GBQ245" s="4">
        <v>93205</v>
      </c>
      <c r="GBR245" s="4">
        <v>93205</v>
      </c>
      <c r="GBS245" s="4">
        <v>93205</v>
      </c>
      <c r="GBT245" s="4">
        <v>93205</v>
      </c>
      <c r="GBU245" s="4">
        <v>93205</v>
      </c>
      <c r="GBV245" s="4">
        <v>93205</v>
      </c>
      <c r="GBW245" s="4">
        <v>93205</v>
      </c>
      <c r="GBX245" s="4">
        <v>93205</v>
      </c>
      <c r="GBY245" s="4">
        <v>93205</v>
      </c>
      <c r="GBZ245" s="4">
        <v>93205</v>
      </c>
      <c r="GCA245" s="4">
        <v>93205</v>
      </c>
      <c r="GCB245" s="4">
        <v>93205</v>
      </c>
      <c r="GCC245" s="4">
        <v>93205</v>
      </c>
      <c r="GCD245" s="4">
        <v>93205</v>
      </c>
      <c r="GCE245" s="4">
        <v>93205</v>
      </c>
      <c r="GCF245" s="4">
        <v>93205</v>
      </c>
      <c r="GCG245" s="4">
        <v>93205</v>
      </c>
      <c r="GCH245" s="4">
        <v>93205</v>
      </c>
      <c r="GCI245" s="4">
        <v>93205</v>
      </c>
      <c r="GCJ245" s="4">
        <v>93205</v>
      </c>
      <c r="GCK245" s="4">
        <v>93205</v>
      </c>
      <c r="GCL245" s="4">
        <v>93205</v>
      </c>
      <c r="GCM245" s="4">
        <v>93205</v>
      </c>
      <c r="GCN245" s="4">
        <v>93205</v>
      </c>
      <c r="GCO245" s="4">
        <v>93205</v>
      </c>
      <c r="GCP245" s="4">
        <v>93205</v>
      </c>
      <c r="GCQ245" s="4">
        <v>93205</v>
      </c>
      <c r="GCR245" s="4">
        <v>93205</v>
      </c>
      <c r="GCS245" s="4">
        <v>93205</v>
      </c>
      <c r="GCT245" s="4">
        <v>93205</v>
      </c>
      <c r="GCU245" s="4">
        <v>93205</v>
      </c>
      <c r="GCV245" s="4">
        <v>93205</v>
      </c>
      <c r="GCW245" s="4">
        <v>93205</v>
      </c>
      <c r="GCX245" s="4">
        <v>93205</v>
      </c>
      <c r="GCY245" s="4">
        <v>93205</v>
      </c>
      <c r="GCZ245" s="4">
        <v>93205</v>
      </c>
      <c r="GDA245" s="4">
        <v>93205</v>
      </c>
      <c r="GDB245" s="4">
        <v>93205</v>
      </c>
      <c r="GDC245" s="4">
        <v>93205</v>
      </c>
      <c r="GDD245" s="4">
        <v>93205</v>
      </c>
      <c r="GDE245" s="4">
        <v>93205</v>
      </c>
      <c r="GDF245" s="4">
        <v>93205</v>
      </c>
      <c r="GDG245" s="4">
        <v>93205</v>
      </c>
      <c r="GDH245" s="4">
        <v>93205</v>
      </c>
      <c r="GDI245" s="4">
        <v>93205</v>
      </c>
      <c r="GDJ245" s="4">
        <v>93205</v>
      </c>
      <c r="GDK245" s="4">
        <v>93205</v>
      </c>
      <c r="GDL245" s="4">
        <v>93205</v>
      </c>
      <c r="GDM245" s="4">
        <v>93205</v>
      </c>
      <c r="GDN245" s="4">
        <v>93205</v>
      </c>
      <c r="GDO245" s="4">
        <v>93205</v>
      </c>
      <c r="GDP245" s="4">
        <v>93205</v>
      </c>
      <c r="GDQ245" s="4">
        <v>93205</v>
      </c>
      <c r="GDR245" s="4">
        <v>93205</v>
      </c>
      <c r="GDS245" s="4">
        <v>93205</v>
      </c>
      <c r="GDT245" s="4">
        <v>93205</v>
      </c>
      <c r="GDU245" s="4">
        <v>93205</v>
      </c>
      <c r="GDV245" s="4">
        <v>93205</v>
      </c>
      <c r="GDW245" s="4">
        <v>93205</v>
      </c>
      <c r="GDX245" s="4">
        <v>93205</v>
      </c>
      <c r="GDY245" s="4">
        <v>93205</v>
      </c>
      <c r="GDZ245" s="4">
        <v>93205</v>
      </c>
      <c r="GEA245" s="4">
        <v>93205</v>
      </c>
      <c r="GEB245" s="4">
        <v>93205</v>
      </c>
      <c r="GEC245" s="4">
        <v>93205</v>
      </c>
      <c r="GED245" s="4">
        <v>93205</v>
      </c>
      <c r="GEE245" s="4">
        <v>93205</v>
      </c>
      <c r="GEF245" s="4">
        <v>93205</v>
      </c>
      <c r="GEG245" s="4">
        <v>93205</v>
      </c>
      <c r="GEH245" s="4">
        <v>93205</v>
      </c>
      <c r="GEI245" s="4">
        <v>93205</v>
      </c>
      <c r="GEJ245" s="4">
        <v>93205</v>
      </c>
      <c r="GEK245" s="4">
        <v>93205</v>
      </c>
      <c r="GEL245" s="4">
        <v>93205</v>
      </c>
      <c r="GEM245" s="4">
        <v>93205</v>
      </c>
      <c r="GEN245" s="4">
        <v>93205</v>
      </c>
      <c r="GEO245" s="4">
        <v>93205</v>
      </c>
      <c r="GEP245" s="4">
        <v>93205</v>
      </c>
      <c r="GEQ245" s="4">
        <v>93205</v>
      </c>
      <c r="GER245" s="4">
        <v>93205</v>
      </c>
      <c r="GES245" s="4">
        <v>93205</v>
      </c>
      <c r="GET245" s="4">
        <v>93205</v>
      </c>
      <c r="GEU245" s="4">
        <v>93205</v>
      </c>
      <c r="GEV245" s="4">
        <v>93205</v>
      </c>
      <c r="GEW245" s="4">
        <v>93205</v>
      </c>
      <c r="GEX245" s="4">
        <v>93205</v>
      </c>
      <c r="GEY245" s="4">
        <v>93205</v>
      </c>
      <c r="GEZ245" s="4">
        <v>93205</v>
      </c>
      <c r="GFA245" s="4">
        <v>93205</v>
      </c>
      <c r="GFB245" s="4">
        <v>93205</v>
      </c>
      <c r="GFC245" s="4">
        <v>93205</v>
      </c>
      <c r="GFD245" s="4">
        <v>93205</v>
      </c>
      <c r="GFE245" s="4">
        <v>93205</v>
      </c>
      <c r="GFF245" s="4">
        <v>93205</v>
      </c>
      <c r="GFG245" s="4">
        <v>93205</v>
      </c>
      <c r="GFH245" s="4">
        <v>93205</v>
      </c>
      <c r="GFI245" s="4">
        <v>93205</v>
      </c>
      <c r="GFJ245" s="4">
        <v>93205</v>
      </c>
      <c r="GFK245" s="4">
        <v>93205</v>
      </c>
      <c r="GFL245" s="4">
        <v>93205</v>
      </c>
      <c r="GFM245" s="4">
        <v>93205</v>
      </c>
      <c r="GFN245" s="4">
        <v>93205</v>
      </c>
      <c r="GFO245" s="4">
        <v>93205</v>
      </c>
      <c r="GFP245" s="4">
        <v>93205</v>
      </c>
      <c r="GFQ245" s="4">
        <v>93205</v>
      </c>
      <c r="GFR245" s="4">
        <v>93205</v>
      </c>
      <c r="GFS245" s="4">
        <v>93205</v>
      </c>
      <c r="GFT245" s="4">
        <v>93205</v>
      </c>
      <c r="GFU245" s="4">
        <v>93205</v>
      </c>
      <c r="GFV245" s="4">
        <v>93205</v>
      </c>
      <c r="GFW245" s="4">
        <v>93205</v>
      </c>
      <c r="GFX245" s="4">
        <v>93205</v>
      </c>
      <c r="GFY245" s="4">
        <v>93205</v>
      </c>
      <c r="GFZ245" s="4">
        <v>93205</v>
      </c>
      <c r="GGA245" s="4">
        <v>93205</v>
      </c>
      <c r="GGB245" s="4">
        <v>93205</v>
      </c>
      <c r="GGC245" s="4">
        <v>93205</v>
      </c>
      <c r="GGD245" s="4">
        <v>93205</v>
      </c>
      <c r="GGE245" s="4">
        <v>93205</v>
      </c>
      <c r="GGF245" s="4">
        <v>93205</v>
      </c>
      <c r="GGG245" s="4">
        <v>93205</v>
      </c>
      <c r="GGH245" s="4">
        <v>93205</v>
      </c>
      <c r="GGI245" s="4">
        <v>93205</v>
      </c>
      <c r="GGJ245" s="4">
        <v>93205</v>
      </c>
      <c r="GGK245" s="4">
        <v>93205</v>
      </c>
      <c r="GGL245" s="4">
        <v>93205</v>
      </c>
      <c r="GGM245" s="4">
        <v>93205</v>
      </c>
      <c r="GGN245" s="4">
        <v>93205</v>
      </c>
      <c r="GGO245" s="4">
        <v>93205</v>
      </c>
      <c r="GGP245" s="4">
        <v>93205</v>
      </c>
      <c r="GGQ245" s="4">
        <v>93205</v>
      </c>
      <c r="GGR245" s="4">
        <v>93205</v>
      </c>
      <c r="GGS245" s="4">
        <v>93205</v>
      </c>
      <c r="GGT245" s="4">
        <v>93205</v>
      </c>
      <c r="GGU245" s="4">
        <v>93205</v>
      </c>
      <c r="GGV245" s="4">
        <v>93205</v>
      </c>
      <c r="GGW245" s="4">
        <v>93205</v>
      </c>
      <c r="GGX245" s="4">
        <v>93205</v>
      </c>
      <c r="GGY245" s="4">
        <v>93205</v>
      </c>
      <c r="GGZ245" s="4">
        <v>93205</v>
      </c>
      <c r="GHA245" s="4">
        <v>93205</v>
      </c>
      <c r="GHB245" s="4">
        <v>93205</v>
      </c>
      <c r="GHC245" s="4">
        <v>93205</v>
      </c>
      <c r="GHD245" s="4">
        <v>93205</v>
      </c>
      <c r="GHE245" s="4">
        <v>93205</v>
      </c>
      <c r="GHF245" s="4">
        <v>93205</v>
      </c>
      <c r="GHG245" s="4">
        <v>93205</v>
      </c>
      <c r="GHH245" s="4">
        <v>93205</v>
      </c>
      <c r="GHI245" s="4">
        <v>93205</v>
      </c>
      <c r="GHJ245" s="4">
        <v>93205</v>
      </c>
      <c r="GHK245" s="4">
        <v>93205</v>
      </c>
      <c r="GHL245" s="4">
        <v>93205</v>
      </c>
      <c r="GHM245" s="4">
        <v>93205</v>
      </c>
      <c r="GHN245" s="4">
        <v>93205</v>
      </c>
      <c r="GHO245" s="4">
        <v>93205</v>
      </c>
      <c r="GHP245" s="4">
        <v>93205</v>
      </c>
      <c r="GHQ245" s="4">
        <v>93205</v>
      </c>
      <c r="GHR245" s="4">
        <v>93205</v>
      </c>
      <c r="GHS245" s="4">
        <v>93205</v>
      </c>
      <c r="GHT245" s="4">
        <v>93205</v>
      </c>
      <c r="GHU245" s="4">
        <v>93205</v>
      </c>
      <c r="GHV245" s="4">
        <v>93205</v>
      </c>
      <c r="GHW245" s="4">
        <v>93205</v>
      </c>
      <c r="GHX245" s="4">
        <v>93205</v>
      </c>
      <c r="GHY245" s="4">
        <v>93205</v>
      </c>
      <c r="GHZ245" s="4">
        <v>93205</v>
      </c>
      <c r="GIA245" s="4">
        <v>93205</v>
      </c>
      <c r="GIB245" s="4">
        <v>93205</v>
      </c>
      <c r="GIC245" s="4">
        <v>93205</v>
      </c>
      <c r="GID245" s="4">
        <v>93205</v>
      </c>
      <c r="GIE245" s="4">
        <v>93205</v>
      </c>
      <c r="GIF245" s="4">
        <v>93205</v>
      </c>
      <c r="GIG245" s="4">
        <v>93205</v>
      </c>
      <c r="GIH245" s="4">
        <v>93205</v>
      </c>
      <c r="GII245" s="4">
        <v>93205</v>
      </c>
      <c r="GIJ245" s="4">
        <v>93205</v>
      </c>
      <c r="GIK245" s="4">
        <v>93205</v>
      </c>
      <c r="GIL245" s="4">
        <v>93205</v>
      </c>
      <c r="GIM245" s="4">
        <v>93205</v>
      </c>
      <c r="GIN245" s="4">
        <v>93205</v>
      </c>
      <c r="GIO245" s="4">
        <v>93205</v>
      </c>
      <c r="GIP245" s="4">
        <v>93205</v>
      </c>
      <c r="GIQ245" s="4">
        <v>93205</v>
      </c>
      <c r="GIR245" s="4">
        <v>93205</v>
      </c>
      <c r="GIS245" s="4">
        <v>93205</v>
      </c>
      <c r="GIT245" s="4">
        <v>93205</v>
      </c>
      <c r="GIU245" s="4">
        <v>93205</v>
      </c>
      <c r="GIV245" s="4">
        <v>93205</v>
      </c>
      <c r="GIW245" s="4">
        <v>93205</v>
      </c>
      <c r="GIX245" s="4">
        <v>93205</v>
      </c>
      <c r="GIY245" s="4">
        <v>93205</v>
      </c>
      <c r="GIZ245" s="4">
        <v>93205</v>
      </c>
      <c r="GJA245" s="4">
        <v>93205</v>
      </c>
      <c r="GJB245" s="4">
        <v>93205</v>
      </c>
      <c r="GJC245" s="4">
        <v>93205</v>
      </c>
      <c r="GJD245" s="4">
        <v>93205</v>
      </c>
      <c r="GJE245" s="4">
        <v>93205</v>
      </c>
      <c r="GJF245" s="4">
        <v>93205</v>
      </c>
      <c r="GJG245" s="4">
        <v>93205</v>
      </c>
      <c r="GJH245" s="4">
        <v>93205</v>
      </c>
      <c r="GJI245" s="4">
        <v>93205</v>
      </c>
      <c r="GJJ245" s="4">
        <v>93205</v>
      </c>
      <c r="GJK245" s="4">
        <v>93205</v>
      </c>
      <c r="GJL245" s="4">
        <v>93205</v>
      </c>
      <c r="GJM245" s="4">
        <v>93205</v>
      </c>
      <c r="GJN245" s="4">
        <v>93205</v>
      </c>
      <c r="GJO245" s="4">
        <v>93205</v>
      </c>
      <c r="GJP245" s="4">
        <v>93205</v>
      </c>
      <c r="GJQ245" s="4">
        <v>93205</v>
      </c>
      <c r="GJR245" s="4">
        <v>93205</v>
      </c>
      <c r="GJS245" s="4">
        <v>93205</v>
      </c>
      <c r="GJT245" s="4">
        <v>93205</v>
      </c>
      <c r="GJU245" s="4">
        <v>93205</v>
      </c>
      <c r="GJV245" s="4">
        <v>93205</v>
      </c>
      <c r="GJW245" s="4">
        <v>93205</v>
      </c>
      <c r="GJX245" s="4">
        <v>93205</v>
      </c>
      <c r="GJY245" s="4">
        <v>93205</v>
      </c>
      <c r="GJZ245" s="4">
        <v>93205</v>
      </c>
      <c r="GKA245" s="4">
        <v>93205</v>
      </c>
      <c r="GKB245" s="4">
        <v>93205</v>
      </c>
      <c r="GKC245" s="4">
        <v>93205</v>
      </c>
      <c r="GKD245" s="4">
        <v>93205</v>
      </c>
      <c r="GKE245" s="4">
        <v>93205</v>
      </c>
      <c r="GKF245" s="4">
        <v>93205</v>
      </c>
      <c r="GKG245" s="4">
        <v>93205</v>
      </c>
      <c r="GKH245" s="4">
        <v>93205</v>
      </c>
      <c r="GKI245" s="4">
        <v>93205</v>
      </c>
      <c r="GKJ245" s="4">
        <v>93205</v>
      </c>
      <c r="GKK245" s="4">
        <v>93205</v>
      </c>
      <c r="GKL245" s="4">
        <v>93205</v>
      </c>
      <c r="GKM245" s="4">
        <v>93205</v>
      </c>
      <c r="GKN245" s="4">
        <v>93205</v>
      </c>
      <c r="GKO245" s="4">
        <v>93205</v>
      </c>
      <c r="GKP245" s="4">
        <v>93205</v>
      </c>
      <c r="GKQ245" s="4">
        <v>93205</v>
      </c>
      <c r="GKR245" s="4">
        <v>93205</v>
      </c>
      <c r="GKS245" s="4">
        <v>93205</v>
      </c>
      <c r="GKT245" s="4">
        <v>93205</v>
      </c>
      <c r="GKU245" s="4">
        <v>93205</v>
      </c>
      <c r="GKV245" s="4">
        <v>93205</v>
      </c>
      <c r="GKW245" s="4">
        <v>93205</v>
      </c>
      <c r="GKX245" s="4">
        <v>93205</v>
      </c>
      <c r="GKY245" s="4">
        <v>93205</v>
      </c>
      <c r="GKZ245" s="4">
        <v>93205</v>
      </c>
      <c r="GLA245" s="4">
        <v>93205</v>
      </c>
      <c r="GLB245" s="4">
        <v>93205</v>
      </c>
      <c r="GLC245" s="4">
        <v>93205</v>
      </c>
      <c r="GLD245" s="4">
        <v>93205</v>
      </c>
      <c r="GLE245" s="4">
        <v>93205</v>
      </c>
      <c r="GLF245" s="4">
        <v>93205</v>
      </c>
      <c r="GLG245" s="4">
        <v>93205</v>
      </c>
      <c r="GLH245" s="4">
        <v>93205</v>
      </c>
      <c r="GLI245" s="4">
        <v>93205</v>
      </c>
      <c r="GLJ245" s="4">
        <v>93205</v>
      </c>
      <c r="GLK245" s="4">
        <v>93205</v>
      </c>
      <c r="GLL245" s="4">
        <v>93205</v>
      </c>
      <c r="GLM245" s="4">
        <v>93205</v>
      </c>
      <c r="GLN245" s="4">
        <v>93205</v>
      </c>
      <c r="GLO245" s="4">
        <v>93205</v>
      </c>
      <c r="GLP245" s="4">
        <v>93205</v>
      </c>
      <c r="GLQ245" s="4">
        <v>93205</v>
      </c>
      <c r="GLR245" s="4">
        <v>93205</v>
      </c>
      <c r="GLS245" s="4">
        <v>93205</v>
      </c>
      <c r="GLT245" s="4">
        <v>93205</v>
      </c>
      <c r="GLU245" s="4">
        <v>93205</v>
      </c>
      <c r="GLV245" s="4">
        <v>93205</v>
      </c>
      <c r="GLW245" s="4">
        <v>93205</v>
      </c>
      <c r="GLX245" s="4">
        <v>93205</v>
      </c>
      <c r="GLY245" s="4">
        <v>93205</v>
      </c>
      <c r="GLZ245" s="4">
        <v>93205</v>
      </c>
      <c r="GMA245" s="4">
        <v>93205</v>
      </c>
      <c r="GMB245" s="4">
        <v>93205</v>
      </c>
      <c r="GMC245" s="4">
        <v>93205</v>
      </c>
      <c r="GMD245" s="4">
        <v>93205</v>
      </c>
      <c r="GME245" s="4">
        <v>93205</v>
      </c>
      <c r="GMF245" s="4">
        <v>93205</v>
      </c>
      <c r="GMG245" s="4">
        <v>93205</v>
      </c>
      <c r="GMH245" s="4">
        <v>93205</v>
      </c>
      <c r="GMI245" s="4">
        <v>93205</v>
      </c>
      <c r="GMJ245" s="4">
        <v>93205</v>
      </c>
      <c r="GMK245" s="4">
        <v>93205</v>
      </c>
      <c r="GML245" s="4">
        <v>93205</v>
      </c>
      <c r="GMM245" s="4">
        <v>93205</v>
      </c>
      <c r="GMN245" s="4">
        <v>93205</v>
      </c>
      <c r="GMO245" s="4">
        <v>93205</v>
      </c>
      <c r="GMP245" s="4">
        <v>93205</v>
      </c>
      <c r="GMQ245" s="4">
        <v>93205</v>
      </c>
      <c r="GMR245" s="4">
        <v>93205</v>
      </c>
      <c r="GMS245" s="4">
        <v>93205</v>
      </c>
      <c r="GMT245" s="4">
        <v>93205</v>
      </c>
      <c r="GMU245" s="4">
        <v>93205</v>
      </c>
      <c r="GMV245" s="4">
        <v>93205</v>
      </c>
      <c r="GMW245" s="4">
        <v>93205</v>
      </c>
      <c r="GMX245" s="4">
        <v>93205</v>
      </c>
      <c r="GMY245" s="4">
        <v>93205</v>
      </c>
      <c r="GMZ245" s="4">
        <v>93205</v>
      </c>
      <c r="GNA245" s="4">
        <v>93205</v>
      </c>
      <c r="GNB245" s="4">
        <v>93205</v>
      </c>
      <c r="GNC245" s="4">
        <v>93205</v>
      </c>
      <c r="GND245" s="4">
        <v>93205</v>
      </c>
      <c r="GNE245" s="4">
        <v>93205</v>
      </c>
      <c r="GNF245" s="4">
        <v>93205</v>
      </c>
      <c r="GNG245" s="4">
        <v>93205</v>
      </c>
      <c r="GNH245" s="4">
        <v>93205</v>
      </c>
      <c r="GNI245" s="4">
        <v>93205</v>
      </c>
      <c r="GNJ245" s="4">
        <v>93205</v>
      </c>
      <c r="GNK245" s="4">
        <v>93205</v>
      </c>
      <c r="GNL245" s="4">
        <v>93205</v>
      </c>
      <c r="GNM245" s="4">
        <v>93205</v>
      </c>
      <c r="GNN245" s="4">
        <v>93205</v>
      </c>
      <c r="GNO245" s="4">
        <v>93205</v>
      </c>
      <c r="GNP245" s="4">
        <v>93205</v>
      </c>
      <c r="GNQ245" s="4">
        <v>93205</v>
      </c>
      <c r="GNR245" s="4">
        <v>93205</v>
      </c>
      <c r="GNS245" s="4">
        <v>93205</v>
      </c>
      <c r="GNT245" s="4">
        <v>93205</v>
      </c>
      <c r="GNU245" s="4">
        <v>93205</v>
      </c>
      <c r="GNV245" s="4">
        <v>93205</v>
      </c>
      <c r="GNW245" s="4">
        <v>93205</v>
      </c>
      <c r="GNX245" s="4">
        <v>93205</v>
      </c>
      <c r="GNY245" s="4">
        <v>93205</v>
      </c>
      <c r="GNZ245" s="4">
        <v>93205</v>
      </c>
      <c r="GOA245" s="4">
        <v>93205</v>
      </c>
      <c r="GOB245" s="4">
        <v>93205</v>
      </c>
      <c r="GOC245" s="4">
        <v>93205</v>
      </c>
      <c r="GOD245" s="4">
        <v>93205</v>
      </c>
      <c r="GOE245" s="4">
        <v>93205</v>
      </c>
      <c r="GOF245" s="4">
        <v>93205</v>
      </c>
      <c r="GOG245" s="4">
        <v>93205</v>
      </c>
      <c r="GOH245" s="4">
        <v>93205</v>
      </c>
      <c r="GOI245" s="4">
        <v>93205</v>
      </c>
      <c r="GOJ245" s="4">
        <v>93205</v>
      </c>
      <c r="GOK245" s="4">
        <v>93205</v>
      </c>
      <c r="GOL245" s="4">
        <v>93205</v>
      </c>
      <c r="GOM245" s="4">
        <v>93205</v>
      </c>
      <c r="GON245" s="4">
        <v>93205</v>
      </c>
      <c r="GOO245" s="4">
        <v>93205</v>
      </c>
      <c r="GOP245" s="4">
        <v>93205</v>
      </c>
      <c r="GOQ245" s="4">
        <v>93205</v>
      </c>
      <c r="GOR245" s="4">
        <v>93205</v>
      </c>
      <c r="GOS245" s="4">
        <v>93205</v>
      </c>
      <c r="GOT245" s="4">
        <v>93205</v>
      </c>
      <c r="GOU245" s="4">
        <v>93205</v>
      </c>
      <c r="GOV245" s="4">
        <v>93205</v>
      </c>
      <c r="GOW245" s="4">
        <v>93205</v>
      </c>
      <c r="GOX245" s="4">
        <v>93205</v>
      </c>
      <c r="GOY245" s="4">
        <v>93205</v>
      </c>
      <c r="GOZ245" s="4">
        <v>93205</v>
      </c>
      <c r="GPA245" s="4">
        <v>93205</v>
      </c>
      <c r="GPB245" s="4">
        <v>93205</v>
      </c>
      <c r="GPC245" s="4">
        <v>93205</v>
      </c>
      <c r="GPD245" s="4">
        <v>93205</v>
      </c>
      <c r="GPE245" s="4">
        <v>93205</v>
      </c>
      <c r="GPF245" s="4">
        <v>93205</v>
      </c>
      <c r="GPG245" s="4">
        <v>93205</v>
      </c>
      <c r="GPH245" s="4">
        <v>93205</v>
      </c>
      <c r="GPI245" s="4">
        <v>93205</v>
      </c>
      <c r="GPJ245" s="4">
        <v>93205</v>
      </c>
      <c r="GPK245" s="4">
        <v>93205</v>
      </c>
      <c r="GPL245" s="4">
        <v>93205</v>
      </c>
      <c r="GPM245" s="4">
        <v>93205</v>
      </c>
      <c r="GPN245" s="4">
        <v>93205</v>
      </c>
      <c r="GPO245" s="4">
        <v>93205</v>
      </c>
      <c r="GPP245" s="4">
        <v>93205</v>
      </c>
      <c r="GPQ245" s="4">
        <v>93205</v>
      </c>
      <c r="GPR245" s="4">
        <v>93205</v>
      </c>
      <c r="GPS245" s="4">
        <v>93205</v>
      </c>
      <c r="GPT245" s="4">
        <v>93205</v>
      </c>
      <c r="GPU245" s="4">
        <v>93205</v>
      </c>
      <c r="GPV245" s="4">
        <v>93205</v>
      </c>
      <c r="GPW245" s="4">
        <v>93205</v>
      </c>
      <c r="GPX245" s="4">
        <v>93205</v>
      </c>
      <c r="GPY245" s="4">
        <v>93205</v>
      </c>
      <c r="GPZ245" s="4">
        <v>93205</v>
      </c>
      <c r="GQA245" s="4">
        <v>93205</v>
      </c>
      <c r="GQB245" s="4">
        <v>93205</v>
      </c>
      <c r="GQC245" s="4">
        <v>93205</v>
      </c>
      <c r="GQD245" s="4">
        <v>93205</v>
      </c>
      <c r="GQE245" s="4">
        <v>93205</v>
      </c>
      <c r="GQF245" s="4">
        <v>93205</v>
      </c>
      <c r="GQG245" s="4">
        <v>93205</v>
      </c>
      <c r="GQH245" s="4">
        <v>93205</v>
      </c>
      <c r="GQI245" s="4">
        <v>93205</v>
      </c>
      <c r="GQJ245" s="4">
        <v>93205</v>
      </c>
      <c r="GQK245" s="4">
        <v>93205</v>
      </c>
      <c r="GQL245" s="4">
        <v>93205</v>
      </c>
      <c r="GQM245" s="4">
        <v>93205</v>
      </c>
      <c r="GQN245" s="4">
        <v>93205</v>
      </c>
      <c r="GQO245" s="4">
        <v>93205</v>
      </c>
      <c r="GQP245" s="4">
        <v>93205</v>
      </c>
      <c r="GQQ245" s="4">
        <v>93205</v>
      </c>
      <c r="GQR245" s="4">
        <v>93205</v>
      </c>
      <c r="GQS245" s="4">
        <v>93205</v>
      </c>
      <c r="GQT245" s="4">
        <v>93205</v>
      </c>
      <c r="GQU245" s="4">
        <v>93205</v>
      </c>
      <c r="GQV245" s="4">
        <v>93205</v>
      </c>
      <c r="GQW245" s="4">
        <v>93205</v>
      </c>
      <c r="GQX245" s="4">
        <v>93205</v>
      </c>
      <c r="GQY245" s="4">
        <v>93205</v>
      </c>
      <c r="GQZ245" s="4">
        <v>93205</v>
      </c>
      <c r="GRA245" s="4">
        <v>93205</v>
      </c>
      <c r="GRB245" s="4">
        <v>93205</v>
      </c>
      <c r="GRC245" s="4">
        <v>93205</v>
      </c>
      <c r="GRD245" s="4">
        <v>93205</v>
      </c>
      <c r="GRE245" s="4">
        <v>93205</v>
      </c>
      <c r="GRF245" s="4">
        <v>93205</v>
      </c>
      <c r="GRG245" s="4">
        <v>93205</v>
      </c>
      <c r="GRH245" s="4">
        <v>93205</v>
      </c>
      <c r="GRI245" s="4">
        <v>93205</v>
      </c>
      <c r="GRJ245" s="4">
        <v>93205</v>
      </c>
      <c r="GRK245" s="4">
        <v>93205</v>
      </c>
      <c r="GRL245" s="4">
        <v>93205</v>
      </c>
      <c r="GRM245" s="4">
        <v>93205</v>
      </c>
      <c r="GRN245" s="4">
        <v>93205</v>
      </c>
      <c r="GRO245" s="4">
        <v>93205</v>
      </c>
      <c r="GRP245" s="4">
        <v>93205</v>
      </c>
      <c r="GRQ245" s="4">
        <v>93205</v>
      </c>
      <c r="GRR245" s="4">
        <v>93205</v>
      </c>
      <c r="GRS245" s="4">
        <v>93205</v>
      </c>
      <c r="GRT245" s="4">
        <v>93205</v>
      </c>
      <c r="GRU245" s="4">
        <v>93205</v>
      </c>
      <c r="GRV245" s="4">
        <v>93205</v>
      </c>
      <c r="GRW245" s="4">
        <v>93205</v>
      </c>
      <c r="GRX245" s="4">
        <v>93205</v>
      </c>
      <c r="GRY245" s="4">
        <v>93205</v>
      </c>
      <c r="GRZ245" s="4">
        <v>93205</v>
      </c>
      <c r="GSA245" s="4">
        <v>93205</v>
      </c>
      <c r="GSB245" s="4">
        <v>93205</v>
      </c>
      <c r="GSC245" s="4">
        <v>93205</v>
      </c>
      <c r="GSD245" s="4">
        <v>93205</v>
      </c>
      <c r="GSE245" s="4">
        <v>93205</v>
      </c>
      <c r="GSF245" s="4">
        <v>93205</v>
      </c>
      <c r="GSG245" s="4">
        <v>93205</v>
      </c>
      <c r="GSH245" s="4">
        <v>93205</v>
      </c>
      <c r="GSI245" s="4">
        <v>93205</v>
      </c>
      <c r="GSJ245" s="4">
        <v>93205</v>
      </c>
      <c r="GSK245" s="4">
        <v>93205</v>
      </c>
      <c r="GSL245" s="4">
        <v>93205</v>
      </c>
      <c r="GSM245" s="4">
        <v>93205</v>
      </c>
      <c r="GSN245" s="4">
        <v>93205</v>
      </c>
      <c r="GSO245" s="4">
        <v>93205</v>
      </c>
      <c r="GSP245" s="4">
        <v>93205</v>
      </c>
      <c r="GSQ245" s="4">
        <v>93205</v>
      </c>
      <c r="GSR245" s="4">
        <v>93205</v>
      </c>
      <c r="GSS245" s="4">
        <v>93205</v>
      </c>
      <c r="GST245" s="4">
        <v>93205</v>
      </c>
      <c r="GSU245" s="4">
        <v>93205</v>
      </c>
      <c r="GSV245" s="4">
        <v>93205</v>
      </c>
      <c r="GSW245" s="4">
        <v>93205</v>
      </c>
      <c r="GSX245" s="4">
        <v>93205</v>
      </c>
      <c r="GSY245" s="4">
        <v>93205</v>
      </c>
      <c r="GSZ245" s="4">
        <v>93205</v>
      </c>
      <c r="GTA245" s="4">
        <v>93205</v>
      </c>
      <c r="GTB245" s="4">
        <v>93205</v>
      </c>
      <c r="GTC245" s="4">
        <v>93205</v>
      </c>
      <c r="GTD245" s="4">
        <v>93205</v>
      </c>
      <c r="GTE245" s="4">
        <v>93205</v>
      </c>
      <c r="GTF245" s="4">
        <v>93205</v>
      </c>
      <c r="GTG245" s="4">
        <v>93205</v>
      </c>
      <c r="GTH245" s="4">
        <v>93205</v>
      </c>
      <c r="GTI245" s="4">
        <v>93205</v>
      </c>
      <c r="GTJ245" s="4">
        <v>93205</v>
      </c>
      <c r="GTK245" s="4">
        <v>93205</v>
      </c>
      <c r="GTL245" s="4">
        <v>93205</v>
      </c>
      <c r="GTM245" s="4">
        <v>93205</v>
      </c>
      <c r="GTN245" s="4">
        <v>93205</v>
      </c>
      <c r="GTO245" s="4">
        <v>93205</v>
      </c>
      <c r="GTP245" s="4">
        <v>93205</v>
      </c>
      <c r="GTQ245" s="4">
        <v>93205</v>
      </c>
      <c r="GTR245" s="4">
        <v>93205</v>
      </c>
      <c r="GTS245" s="4">
        <v>93205</v>
      </c>
      <c r="GTT245" s="4">
        <v>93205</v>
      </c>
      <c r="GTU245" s="4">
        <v>93205</v>
      </c>
      <c r="GTV245" s="4">
        <v>93205</v>
      </c>
      <c r="GTW245" s="4">
        <v>93205</v>
      </c>
      <c r="GTX245" s="4">
        <v>93205</v>
      </c>
      <c r="GTY245" s="4">
        <v>93205</v>
      </c>
      <c r="GTZ245" s="4">
        <v>93205</v>
      </c>
      <c r="GUA245" s="4">
        <v>93205</v>
      </c>
      <c r="GUB245" s="4">
        <v>93205</v>
      </c>
      <c r="GUC245" s="4">
        <v>93205</v>
      </c>
      <c r="GUD245" s="4">
        <v>93205</v>
      </c>
      <c r="GUE245" s="4">
        <v>93205</v>
      </c>
      <c r="GUF245" s="4">
        <v>93205</v>
      </c>
      <c r="GUG245" s="4">
        <v>93205</v>
      </c>
      <c r="GUH245" s="4">
        <v>93205</v>
      </c>
      <c r="GUI245" s="4">
        <v>93205</v>
      </c>
      <c r="GUJ245" s="4">
        <v>93205</v>
      </c>
      <c r="GUK245" s="4">
        <v>93205</v>
      </c>
      <c r="GUL245" s="4">
        <v>93205</v>
      </c>
      <c r="GUM245" s="4">
        <v>93205</v>
      </c>
      <c r="GUN245" s="4">
        <v>93205</v>
      </c>
      <c r="GUO245" s="4">
        <v>93205</v>
      </c>
      <c r="GUP245" s="4">
        <v>93205</v>
      </c>
      <c r="GUQ245" s="4">
        <v>93205</v>
      </c>
      <c r="GUR245" s="4">
        <v>93205</v>
      </c>
      <c r="GUS245" s="4">
        <v>93205</v>
      </c>
      <c r="GUT245" s="4">
        <v>93205</v>
      </c>
      <c r="GUU245" s="4">
        <v>93205</v>
      </c>
      <c r="GUV245" s="4">
        <v>93205</v>
      </c>
      <c r="GUW245" s="4">
        <v>93205</v>
      </c>
      <c r="GUX245" s="4">
        <v>93205</v>
      </c>
      <c r="GUY245" s="4">
        <v>93205</v>
      </c>
      <c r="GUZ245" s="4">
        <v>93205</v>
      </c>
      <c r="GVA245" s="4">
        <v>93205</v>
      </c>
      <c r="GVB245" s="4">
        <v>93205</v>
      </c>
      <c r="GVC245" s="4">
        <v>93205</v>
      </c>
      <c r="GVD245" s="4">
        <v>93205</v>
      </c>
      <c r="GVE245" s="4">
        <v>93205</v>
      </c>
      <c r="GVF245" s="4">
        <v>93205</v>
      </c>
      <c r="GVG245" s="4">
        <v>93205</v>
      </c>
      <c r="GVH245" s="4">
        <v>93205</v>
      </c>
      <c r="GVI245" s="4">
        <v>93205</v>
      </c>
      <c r="GVJ245" s="4">
        <v>93205</v>
      </c>
      <c r="GVK245" s="4">
        <v>93205</v>
      </c>
      <c r="GVL245" s="4">
        <v>93205</v>
      </c>
      <c r="GVM245" s="4">
        <v>93205</v>
      </c>
      <c r="GVN245" s="4">
        <v>93205</v>
      </c>
      <c r="GVO245" s="4">
        <v>93205</v>
      </c>
      <c r="GVP245" s="4">
        <v>93205</v>
      </c>
      <c r="GVQ245" s="4">
        <v>93205</v>
      </c>
      <c r="GVR245" s="4">
        <v>93205</v>
      </c>
      <c r="GVS245" s="4">
        <v>93205</v>
      </c>
      <c r="GVT245" s="4">
        <v>93205</v>
      </c>
      <c r="GVU245" s="4">
        <v>93205</v>
      </c>
      <c r="GVV245" s="4">
        <v>93205</v>
      </c>
      <c r="GVW245" s="4">
        <v>93205</v>
      </c>
      <c r="GVX245" s="4">
        <v>93205</v>
      </c>
      <c r="GVY245" s="4">
        <v>93205</v>
      </c>
      <c r="GVZ245" s="4">
        <v>93205</v>
      </c>
      <c r="GWA245" s="4">
        <v>93205</v>
      </c>
      <c r="GWB245" s="4">
        <v>93205</v>
      </c>
      <c r="GWC245" s="4">
        <v>93205</v>
      </c>
      <c r="GWD245" s="4">
        <v>93205</v>
      </c>
      <c r="GWE245" s="4">
        <v>93205</v>
      </c>
      <c r="GWF245" s="4">
        <v>93205</v>
      </c>
      <c r="GWG245" s="4">
        <v>93205</v>
      </c>
      <c r="GWH245" s="4">
        <v>93205</v>
      </c>
      <c r="GWI245" s="4">
        <v>93205</v>
      </c>
      <c r="GWJ245" s="4">
        <v>93205</v>
      </c>
      <c r="GWK245" s="4">
        <v>93205</v>
      </c>
      <c r="GWL245" s="4">
        <v>93205</v>
      </c>
      <c r="GWM245" s="4">
        <v>93205</v>
      </c>
      <c r="GWN245" s="4">
        <v>93205</v>
      </c>
      <c r="GWO245" s="4">
        <v>93205</v>
      </c>
      <c r="GWP245" s="4">
        <v>93205</v>
      </c>
      <c r="GWQ245" s="4">
        <v>93205</v>
      </c>
      <c r="GWR245" s="4">
        <v>93205</v>
      </c>
      <c r="GWS245" s="4">
        <v>93205</v>
      </c>
      <c r="GWT245" s="4">
        <v>93205</v>
      </c>
      <c r="GWU245" s="4">
        <v>93205</v>
      </c>
      <c r="GWV245" s="4">
        <v>93205</v>
      </c>
      <c r="GWW245" s="4">
        <v>93205</v>
      </c>
      <c r="GWX245" s="4">
        <v>93205</v>
      </c>
      <c r="GWY245" s="4">
        <v>93205</v>
      </c>
      <c r="GWZ245" s="4">
        <v>93205</v>
      </c>
      <c r="GXA245" s="4">
        <v>93205</v>
      </c>
      <c r="GXB245" s="4">
        <v>93205</v>
      </c>
      <c r="GXC245" s="4">
        <v>93205</v>
      </c>
      <c r="GXD245" s="4">
        <v>93205</v>
      </c>
      <c r="GXE245" s="4">
        <v>93205</v>
      </c>
      <c r="GXF245" s="4">
        <v>93205</v>
      </c>
      <c r="GXG245" s="4">
        <v>93205</v>
      </c>
      <c r="GXH245" s="4">
        <v>93205</v>
      </c>
      <c r="GXI245" s="4">
        <v>93205</v>
      </c>
      <c r="GXJ245" s="4">
        <v>93205</v>
      </c>
      <c r="GXK245" s="4">
        <v>93205</v>
      </c>
      <c r="GXL245" s="4">
        <v>93205</v>
      </c>
      <c r="GXM245" s="4">
        <v>93205</v>
      </c>
      <c r="GXN245" s="4">
        <v>93205</v>
      </c>
      <c r="GXO245" s="4">
        <v>93205</v>
      </c>
      <c r="GXP245" s="4">
        <v>93205</v>
      </c>
      <c r="GXQ245" s="4">
        <v>93205</v>
      </c>
      <c r="GXR245" s="4">
        <v>93205</v>
      </c>
      <c r="GXS245" s="4">
        <v>93205</v>
      </c>
      <c r="GXT245" s="4">
        <v>93205</v>
      </c>
      <c r="GXU245" s="4">
        <v>93205</v>
      </c>
      <c r="GXV245" s="4">
        <v>93205</v>
      </c>
      <c r="GXW245" s="4">
        <v>93205</v>
      </c>
      <c r="GXX245" s="4">
        <v>93205</v>
      </c>
      <c r="GXY245" s="4">
        <v>93205</v>
      </c>
      <c r="GXZ245" s="4">
        <v>93205</v>
      </c>
      <c r="GYA245" s="4">
        <v>93205</v>
      </c>
      <c r="GYB245" s="4">
        <v>93205</v>
      </c>
      <c r="GYC245" s="4">
        <v>93205</v>
      </c>
      <c r="GYD245" s="4">
        <v>93205</v>
      </c>
      <c r="GYE245" s="4">
        <v>93205</v>
      </c>
      <c r="GYF245" s="4">
        <v>93205</v>
      </c>
      <c r="GYG245" s="4">
        <v>93205</v>
      </c>
      <c r="GYH245" s="4">
        <v>93205</v>
      </c>
      <c r="GYI245" s="4">
        <v>93205</v>
      </c>
      <c r="GYJ245" s="4">
        <v>93205</v>
      </c>
      <c r="GYK245" s="4">
        <v>93205</v>
      </c>
      <c r="GYL245" s="4">
        <v>93205</v>
      </c>
      <c r="GYM245" s="4">
        <v>93205</v>
      </c>
      <c r="GYN245" s="4">
        <v>93205</v>
      </c>
      <c r="GYO245" s="4">
        <v>93205</v>
      </c>
      <c r="GYP245" s="4">
        <v>93205</v>
      </c>
      <c r="GYQ245" s="4">
        <v>93205</v>
      </c>
      <c r="GYR245" s="4">
        <v>93205</v>
      </c>
      <c r="GYS245" s="4">
        <v>93205</v>
      </c>
      <c r="GYT245" s="4">
        <v>93205</v>
      </c>
      <c r="GYU245" s="4">
        <v>93205</v>
      </c>
      <c r="GYV245" s="4">
        <v>93205</v>
      </c>
      <c r="GYW245" s="4">
        <v>93205</v>
      </c>
      <c r="GYX245" s="4">
        <v>93205</v>
      </c>
      <c r="GYY245" s="4">
        <v>93205</v>
      </c>
      <c r="GYZ245" s="4">
        <v>93205</v>
      </c>
      <c r="GZA245" s="4">
        <v>93205</v>
      </c>
      <c r="GZB245" s="4">
        <v>93205</v>
      </c>
      <c r="GZC245" s="4">
        <v>93205</v>
      </c>
      <c r="GZD245" s="4">
        <v>93205</v>
      </c>
      <c r="GZE245" s="4">
        <v>93205</v>
      </c>
      <c r="GZF245" s="4">
        <v>93205</v>
      </c>
      <c r="GZG245" s="4">
        <v>93205</v>
      </c>
      <c r="GZH245" s="4">
        <v>93205</v>
      </c>
      <c r="GZI245" s="4">
        <v>93205</v>
      </c>
      <c r="GZJ245" s="4">
        <v>93205</v>
      </c>
      <c r="GZK245" s="4">
        <v>93205</v>
      </c>
      <c r="GZL245" s="4">
        <v>93205</v>
      </c>
      <c r="GZM245" s="4">
        <v>93205</v>
      </c>
      <c r="GZN245" s="4">
        <v>93205</v>
      </c>
      <c r="GZO245" s="4">
        <v>93205</v>
      </c>
      <c r="GZP245" s="4">
        <v>93205</v>
      </c>
      <c r="GZQ245" s="4">
        <v>93205</v>
      </c>
      <c r="GZR245" s="4">
        <v>93205</v>
      </c>
      <c r="GZS245" s="4">
        <v>93205</v>
      </c>
      <c r="GZT245" s="4">
        <v>93205</v>
      </c>
      <c r="GZU245" s="4">
        <v>93205</v>
      </c>
      <c r="GZV245" s="4">
        <v>93205</v>
      </c>
      <c r="GZW245" s="4">
        <v>93205</v>
      </c>
      <c r="GZX245" s="4">
        <v>93205</v>
      </c>
      <c r="GZY245" s="4">
        <v>93205</v>
      </c>
      <c r="GZZ245" s="4">
        <v>93205</v>
      </c>
      <c r="HAA245" s="4">
        <v>93205</v>
      </c>
      <c r="HAB245" s="4">
        <v>93205</v>
      </c>
      <c r="HAC245" s="4">
        <v>93205</v>
      </c>
      <c r="HAD245" s="4">
        <v>93205</v>
      </c>
      <c r="HAE245" s="4">
        <v>93205</v>
      </c>
      <c r="HAF245" s="4">
        <v>93205</v>
      </c>
      <c r="HAG245" s="4">
        <v>93205</v>
      </c>
      <c r="HAH245" s="4">
        <v>93205</v>
      </c>
      <c r="HAI245" s="4">
        <v>93205</v>
      </c>
      <c r="HAJ245" s="4">
        <v>93205</v>
      </c>
      <c r="HAK245" s="4">
        <v>93205</v>
      </c>
      <c r="HAL245" s="4">
        <v>93205</v>
      </c>
      <c r="HAM245" s="4">
        <v>93205</v>
      </c>
      <c r="HAN245" s="4">
        <v>93205</v>
      </c>
      <c r="HAO245" s="4">
        <v>93205</v>
      </c>
      <c r="HAP245" s="4">
        <v>93205</v>
      </c>
      <c r="HAQ245" s="4">
        <v>93205</v>
      </c>
      <c r="HAR245" s="4">
        <v>93205</v>
      </c>
      <c r="HAS245" s="4">
        <v>93205</v>
      </c>
      <c r="HAT245" s="4">
        <v>93205</v>
      </c>
      <c r="HAU245" s="4">
        <v>93205</v>
      </c>
      <c r="HAV245" s="4">
        <v>93205</v>
      </c>
      <c r="HAW245" s="4">
        <v>93205</v>
      </c>
      <c r="HAX245" s="4">
        <v>93205</v>
      </c>
      <c r="HAY245" s="4">
        <v>93205</v>
      </c>
      <c r="HAZ245" s="4">
        <v>93205</v>
      </c>
      <c r="HBA245" s="4">
        <v>93205</v>
      </c>
      <c r="HBB245" s="4">
        <v>93205</v>
      </c>
      <c r="HBC245" s="4">
        <v>93205</v>
      </c>
      <c r="HBD245" s="4">
        <v>93205</v>
      </c>
      <c r="HBE245" s="4">
        <v>93205</v>
      </c>
      <c r="HBF245" s="4">
        <v>93205</v>
      </c>
      <c r="HBG245" s="4">
        <v>93205</v>
      </c>
      <c r="HBH245" s="4">
        <v>93205</v>
      </c>
      <c r="HBI245" s="4">
        <v>93205</v>
      </c>
      <c r="HBJ245" s="4">
        <v>93205</v>
      </c>
      <c r="HBK245" s="4">
        <v>93205</v>
      </c>
      <c r="HBL245" s="4">
        <v>93205</v>
      </c>
      <c r="HBM245" s="4">
        <v>93205</v>
      </c>
      <c r="HBN245" s="4">
        <v>93205</v>
      </c>
      <c r="HBO245" s="4">
        <v>93205</v>
      </c>
      <c r="HBP245" s="4">
        <v>93205</v>
      </c>
      <c r="HBQ245" s="4">
        <v>93205</v>
      </c>
      <c r="HBR245" s="4">
        <v>93205</v>
      </c>
      <c r="HBS245" s="4">
        <v>93205</v>
      </c>
      <c r="HBT245" s="4">
        <v>93205</v>
      </c>
      <c r="HBU245" s="4">
        <v>93205</v>
      </c>
      <c r="HBV245" s="4">
        <v>93205</v>
      </c>
      <c r="HBW245" s="4">
        <v>93205</v>
      </c>
      <c r="HBX245" s="4">
        <v>93205</v>
      </c>
      <c r="HBY245" s="4">
        <v>93205</v>
      </c>
      <c r="HBZ245" s="4">
        <v>93205</v>
      </c>
      <c r="HCA245" s="4">
        <v>93205</v>
      </c>
      <c r="HCB245" s="4">
        <v>93205</v>
      </c>
      <c r="HCC245" s="4">
        <v>93205</v>
      </c>
      <c r="HCD245" s="4">
        <v>93205</v>
      </c>
      <c r="HCE245" s="4">
        <v>93205</v>
      </c>
      <c r="HCF245" s="4">
        <v>93205</v>
      </c>
      <c r="HCG245" s="4">
        <v>93205</v>
      </c>
      <c r="HCH245" s="4">
        <v>93205</v>
      </c>
      <c r="HCI245" s="4">
        <v>93205</v>
      </c>
      <c r="HCJ245" s="4">
        <v>93205</v>
      </c>
      <c r="HCK245" s="4">
        <v>93205</v>
      </c>
      <c r="HCL245" s="4">
        <v>93205</v>
      </c>
      <c r="HCM245" s="4">
        <v>93205</v>
      </c>
      <c r="HCN245" s="4">
        <v>93205</v>
      </c>
      <c r="HCO245" s="4">
        <v>93205</v>
      </c>
      <c r="HCP245" s="4">
        <v>93205</v>
      </c>
      <c r="HCQ245" s="4">
        <v>93205</v>
      </c>
      <c r="HCR245" s="4">
        <v>93205</v>
      </c>
      <c r="HCS245" s="4">
        <v>93205</v>
      </c>
      <c r="HCT245" s="4">
        <v>93205</v>
      </c>
      <c r="HCU245" s="4">
        <v>93205</v>
      </c>
      <c r="HCV245" s="4">
        <v>93205</v>
      </c>
      <c r="HCW245" s="4">
        <v>93205</v>
      </c>
      <c r="HCX245" s="4">
        <v>93205</v>
      </c>
      <c r="HCY245" s="4">
        <v>93205</v>
      </c>
      <c r="HCZ245" s="4">
        <v>93205</v>
      </c>
      <c r="HDA245" s="4">
        <v>93205</v>
      </c>
      <c r="HDB245" s="4">
        <v>93205</v>
      </c>
      <c r="HDC245" s="4">
        <v>93205</v>
      </c>
      <c r="HDD245" s="4">
        <v>93205</v>
      </c>
      <c r="HDE245" s="4">
        <v>93205</v>
      </c>
      <c r="HDF245" s="4">
        <v>93205</v>
      </c>
      <c r="HDG245" s="4">
        <v>93205</v>
      </c>
      <c r="HDH245" s="4">
        <v>93205</v>
      </c>
      <c r="HDI245" s="4">
        <v>93205</v>
      </c>
      <c r="HDJ245" s="4">
        <v>93205</v>
      </c>
      <c r="HDK245" s="4">
        <v>93205</v>
      </c>
      <c r="HDL245" s="4">
        <v>93205</v>
      </c>
      <c r="HDM245" s="4">
        <v>93205</v>
      </c>
      <c r="HDN245" s="4">
        <v>93205</v>
      </c>
      <c r="HDO245" s="4">
        <v>93205</v>
      </c>
      <c r="HDP245" s="4">
        <v>93205</v>
      </c>
      <c r="HDQ245" s="4">
        <v>93205</v>
      </c>
      <c r="HDR245" s="4">
        <v>93205</v>
      </c>
      <c r="HDS245" s="4">
        <v>93205</v>
      </c>
      <c r="HDT245" s="4">
        <v>93205</v>
      </c>
      <c r="HDU245" s="4">
        <v>93205</v>
      </c>
      <c r="HDV245" s="4">
        <v>93205</v>
      </c>
      <c r="HDW245" s="4">
        <v>93205</v>
      </c>
      <c r="HDX245" s="4">
        <v>93205</v>
      </c>
      <c r="HDY245" s="4">
        <v>93205</v>
      </c>
      <c r="HDZ245" s="4">
        <v>93205</v>
      </c>
      <c r="HEA245" s="4">
        <v>93205</v>
      </c>
      <c r="HEB245" s="4">
        <v>93205</v>
      </c>
      <c r="HEC245" s="4">
        <v>93205</v>
      </c>
      <c r="HED245" s="4">
        <v>93205</v>
      </c>
      <c r="HEE245" s="4">
        <v>93205</v>
      </c>
      <c r="HEF245" s="4">
        <v>93205</v>
      </c>
      <c r="HEG245" s="4">
        <v>93205</v>
      </c>
      <c r="HEH245" s="4">
        <v>93205</v>
      </c>
      <c r="HEI245" s="4">
        <v>93205</v>
      </c>
      <c r="HEJ245" s="4">
        <v>93205</v>
      </c>
      <c r="HEK245" s="4">
        <v>93205</v>
      </c>
      <c r="HEL245" s="4">
        <v>93205</v>
      </c>
      <c r="HEM245" s="4">
        <v>93205</v>
      </c>
      <c r="HEN245" s="4">
        <v>93205</v>
      </c>
      <c r="HEO245" s="4">
        <v>93205</v>
      </c>
      <c r="HEP245" s="4">
        <v>93205</v>
      </c>
      <c r="HEQ245" s="4">
        <v>93205</v>
      </c>
      <c r="HER245" s="4">
        <v>93205</v>
      </c>
      <c r="HES245" s="4">
        <v>93205</v>
      </c>
      <c r="HET245" s="4">
        <v>93205</v>
      </c>
      <c r="HEU245" s="4">
        <v>93205</v>
      </c>
      <c r="HEV245" s="4">
        <v>93205</v>
      </c>
      <c r="HEW245" s="4">
        <v>93205</v>
      </c>
      <c r="HEX245" s="4">
        <v>93205</v>
      </c>
      <c r="HEY245" s="4">
        <v>93205</v>
      </c>
      <c r="HEZ245" s="4">
        <v>93205</v>
      </c>
      <c r="HFA245" s="4">
        <v>93205</v>
      </c>
      <c r="HFB245" s="4">
        <v>93205</v>
      </c>
      <c r="HFC245" s="4">
        <v>93205</v>
      </c>
      <c r="HFD245" s="4">
        <v>93205</v>
      </c>
      <c r="HFE245" s="4">
        <v>93205</v>
      </c>
      <c r="HFF245" s="4">
        <v>93205</v>
      </c>
      <c r="HFG245" s="4">
        <v>93205</v>
      </c>
      <c r="HFH245" s="4">
        <v>93205</v>
      </c>
      <c r="HFI245" s="4">
        <v>93205</v>
      </c>
      <c r="HFJ245" s="4">
        <v>93205</v>
      </c>
      <c r="HFK245" s="4">
        <v>93205</v>
      </c>
      <c r="HFL245" s="4">
        <v>93205</v>
      </c>
      <c r="HFM245" s="4">
        <v>93205</v>
      </c>
      <c r="HFN245" s="4">
        <v>93205</v>
      </c>
      <c r="HFO245" s="4">
        <v>93205</v>
      </c>
      <c r="HFP245" s="4">
        <v>93205</v>
      </c>
      <c r="HFQ245" s="4">
        <v>93205</v>
      </c>
      <c r="HFR245" s="4">
        <v>93205</v>
      </c>
      <c r="HFS245" s="4">
        <v>93205</v>
      </c>
      <c r="HFT245" s="4">
        <v>93205</v>
      </c>
      <c r="HFU245" s="4">
        <v>93205</v>
      </c>
      <c r="HFV245" s="4">
        <v>93205</v>
      </c>
      <c r="HFW245" s="4">
        <v>93205</v>
      </c>
      <c r="HFX245" s="4">
        <v>93205</v>
      </c>
      <c r="HFY245" s="4">
        <v>93205</v>
      </c>
      <c r="HFZ245" s="4">
        <v>93205</v>
      </c>
      <c r="HGA245" s="4">
        <v>93205</v>
      </c>
      <c r="HGB245" s="4">
        <v>93205</v>
      </c>
      <c r="HGC245" s="4">
        <v>93205</v>
      </c>
      <c r="HGD245" s="4">
        <v>93205</v>
      </c>
      <c r="HGE245" s="4">
        <v>93205</v>
      </c>
      <c r="HGF245" s="4">
        <v>93205</v>
      </c>
      <c r="HGG245" s="4">
        <v>93205</v>
      </c>
      <c r="HGH245" s="4">
        <v>93205</v>
      </c>
      <c r="HGI245" s="4">
        <v>93205</v>
      </c>
      <c r="HGJ245" s="4">
        <v>93205</v>
      </c>
      <c r="HGK245" s="4">
        <v>93205</v>
      </c>
      <c r="HGL245" s="4">
        <v>93205</v>
      </c>
      <c r="HGM245" s="4">
        <v>93205</v>
      </c>
      <c r="HGN245" s="4">
        <v>93205</v>
      </c>
      <c r="HGO245" s="4">
        <v>93205</v>
      </c>
      <c r="HGP245" s="4">
        <v>93205</v>
      </c>
      <c r="HGQ245" s="4">
        <v>93205</v>
      </c>
      <c r="HGR245" s="4">
        <v>93205</v>
      </c>
      <c r="HGS245" s="4">
        <v>93205</v>
      </c>
      <c r="HGT245" s="4">
        <v>93205</v>
      </c>
      <c r="HGU245" s="4">
        <v>93205</v>
      </c>
      <c r="HGV245" s="4">
        <v>93205</v>
      </c>
      <c r="HGW245" s="4">
        <v>93205</v>
      </c>
      <c r="HGX245" s="4">
        <v>93205</v>
      </c>
      <c r="HGY245" s="4">
        <v>93205</v>
      </c>
      <c r="HGZ245" s="4">
        <v>93205</v>
      </c>
      <c r="HHA245" s="4">
        <v>93205</v>
      </c>
      <c r="HHB245" s="4">
        <v>93205</v>
      </c>
      <c r="HHC245" s="4">
        <v>93205</v>
      </c>
      <c r="HHD245" s="4">
        <v>93205</v>
      </c>
      <c r="HHE245" s="4">
        <v>93205</v>
      </c>
      <c r="HHF245" s="4">
        <v>93205</v>
      </c>
      <c r="HHG245" s="4">
        <v>93205</v>
      </c>
      <c r="HHH245" s="4">
        <v>93205</v>
      </c>
      <c r="HHI245" s="4">
        <v>93205</v>
      </c>
      <c r="HHJ245" s="4">
        <v>93205</v>
      </c>
      <c r="HHK245" s="4">
        <v>93205</v>
      </c>
      <c r="HHL245" s="4">
        <v>93205</v>
      </c>
      <c r="HHM245" s="4">
        <v>93205</v>
      </c>
      <c r="HHN245" s="4">
        <v>93205</v>
      </c>
      <c r="HHO245" s="4">
        <v>93205</v>
      </c>
      <c r="HHP245" s="4">
        <v>93205</v>
      </c>
      <c r="HHQ245" s="4">
        <v>93205</v>
      </c>
      <c r="HHR245" s="4">
        <v>93205</v>
      </c>
      <c r="HHS245" s="4">
        <v>93205</v>
      </c>
      <c r="HHT245" s="4">
        <v>93205</v>
      </c>
      <c r="HHU245" s="4">
        <v>93205</v>
      </c>
      <c r="HHV245" s="4">
        <v>93205</v>
      </c>
      <c r="HHW245" s="4">
        <v>93205</v>
      </c>
      <c r="HHX245" s="4">
        <v>93205</v>
      </c>
      <c r="HHY245" s="4">
        <v>93205</v>
      </c>
      <c r="HHZ245" s="4">
        <v>93205</v>
      </c>
      <c r="HIA245" s="4">
        <v>93205</v>
      </c>
      <c r="HIB245" s="4">
        <v>93205</v>
      </c>
      <c r="HIC245" s="4">
        <v>93205</v>
      </c>
      <c r="HID245" s="4">
        <v>93205</v>
      </c>
      <c r="HIE245" s="4">
        <v>93205</v>
      </c>
      <c r="HIF245" s="4">
        <v>93205</v>
      </c>
      <c r="HIG245" s="4">
        <v>93205</v>
      </c>
      <c r="HIH245" s="4">
        <v>93205</v>
      </c>
      <c r="HII245" s="4">
        <v>93205</v>
      </c>
      <c r="HIJ245" s="4">
        <v>93205</v>
      </c>
      <c r="HIK245" s="4">
        <v>93205</v>
      </c>
      <c r="HIL245" s="4">
        <v>93205</v>
      </c>
      <c r="HIM245" s="4">
        <v>93205</v>
      </c>
      <c r="HIN245" s="4">
        <v>93205</v>
      </c>
      <c r="HIO245" s="4">
        <v>93205</v>
      </c>
      <c r="HIP245" s="4">
        <v>93205</v>
      </c>
      <c r="HIQ245" s="4">
        <v>93205</v>
      </c>
      <c r="HIR245" s="4">
        <v>93205</v>
      </c>
      <c r="HIS245" s="4">
        <v>93205</v>
      </c>
      <c r="HIT245" s="4">
        <v>93205</v>
      </c>
      <c r="HIU245" s="4">
        <v>93205</v>
      </c>
      <c r="HIV245" s="4">
        <v>93205</v>
      </c>
      <c r="HIW245" s="4">
        <v>93205</v>
      </c>
      <c r="HIX245" s="4">
        <v>93205</v>
      </c>
      <c r="HIY245" s="4">
        <v>93205</v>
      </c>
      <c r="HIZ245" s="4">
        <v>93205</v>
      </c>
      <c r="HJA245" s="4">
        <v>93205</v>
      </c>
      <c r="HJB245" s="4">
        <v>93205</v>
      </c>
      <c r="HJC245" s="4">
        <v>93205</v>
      </c>
      <c r="HJD245" s="4">
        <v>93205</v>
      </c>
      <c r="HJE245" s="4">
        <v>93205</v>
      </c>
      <c r="HJF245" s="4">
        <v>93205</v>
      </c>
      <c r="HJG245" s="4">
        <v>93205</v>
      </c>
      <c r="HJH245" s="4">
        <v>93205</v>
      </c>
      <c r="HJI245" s="4">
        <v>93205</v>
      </c>
      <c r="HJJ245" s="4">
        <v>93205</v>
      </c>
      <c r="HJK245" s="4">
        <v>93205</v>
      </c>
      <c r="HJL245" s="4">
        <v>93205</v>
      </c>
      <c r="HJM245" s="4">
        <v>93205</v>
      </c>
      <c r="HJN245" s="4">
        <v>93205</v>
      </c>
      <c r="HJO245" s="4">
        <v>93205</v>
      </c>
      <c r="HJP245" s="4">
        <v>93205</v>
      </c>
      <c r="HJQ245" s="4">
        <v>93205</v>
      </c>
      <c r="HJR245" s="4">
        <v>93205</v>
      </c>
      <c r="HJS245" s="4">
        <v>93205</v>
      </c>
      <c r="HJT245" s="4">
        <v>93205</v>
      </c>
      <c r="HJU245" s="4">
        <v>93205</v>
      </c>
      <c r="HJV245" s="4">
        <v>93205</v>
      </c>
      <c r="HJW245" s="4">
        <v>93205</v>
      </c>
      <c r="HJX245" s="4">
        <v>93205</v>
      </c>
      <c r="HJY245" s="4">
        <v>93205</v>
      </c>
      <c r="HJZ245" s="4">
        <v>93205</v>
      </c>
      <c r="HKA245" s="4">
        <v>93205</v>
      </c>
      <c r="HKB245" s="4">
        <v>93205</v>
      </c>
      <c r="HKC245" s="4">
        <v>93205</v>
      </c>
      <c r="HKD245" s="4">
        <v>93205</v>
      </c>
      <c r="HKE245" s="4">
        <v>93205</v>
      </c>
      <c r="HKF245" s="4">
        <v>93205</v>
      </c>
      <c r="HKG245" s="4">
        <v>93205</v>
      </c>
      <c r="HKH245" s="4">
        <v>93205</v>
      </c>
      <c r="HKI245" s="4">
        <v>93205</v>
      </c>
      <c r="HKJ245" s="4">
        <v>93205</v>
      </c>
      <c r="HKK245" s="4">
        <v>93205</v>
      </c>
      <c r="HKL245" s="4">
        <v>93205</v>
      </c>
      <c r="HKM245" s="4">
        <v>93205</v>
      </c>
      <c r="HKN245" s="4">
        <v>93205</v>
      </c>
      <c r="HKO245" s="4">
        <v>93205</v>
      </c>
      <c r="HKP245" s="4">
        <v>93205</v>
      </c>
      <c r="HKQ245" s="4">
        <v>93205</v>
      </c>
      <c r="HKR245" s="4">
        <v>93205</v>
      </c>
      <c r="HKS245" s="4">
        <v>93205</v>
      </c>
      <c r="HKT245" s="4">
        <v>93205</v>
      </c>
      <c r="HKU245" s="4">
        <v>93205</v>
      </c>
      <c r="HKV245" s="4">
        <v>93205</v>
      </c>
      <c r="HKW245" s="4">
        <v>93205</v>
      </c>
      <c r="HKX245" s="4">
        <v>93205</v>
      </c>
      <c r="HKY245" s="4">
        <v>93205</v>
      </c>
      <c r="HKZ245" s="4">
        <v>93205</v>
      </c>
      <c r="HLA245" s="4">
        <v>93205</v>
      </c>
      <c r="HLB245" s="4">
        <v>93205</v>
      </c>
      <c r="HLC245" s="4">
        <v>93205</v>
      </c>
      <c r="HLD245" s="4">
        <v>93205</v>
      </c>
      <c r="HLE245" s="4">
        <v>93205</v>
      </c>
      <c r="HLF245" s="4">
        <v>93205</v>
      </c>
      <c r="HLG245" s="4">
        <v>93205</v>
      </c>
      <c r="HLH245" s="4">
        <v>93205</v>
      </c>
      <c r="HLI245" s="4">
        <v>93205</v>
      </c>
      <c r="HLJ245" s="4">
        <v>93205</v>
      </c>
      <c r="HLK245" s="4">
        <v>93205</v>
      </c>
      <c r="HLL245" s="4">
        <v>93205</v>
      </c>
      <c r="HLM245" s="4">
        <v>93205</v>
      </c>
      <c r="HLN245" s="4">
        <v>93205</v>
      </c>
      <c r="HLO245" s="4">
        <v>93205</v>
      </c>
      <c r="HLP245" s="4">
        <v>93205</v>
      </c>
      <c r="HLQ245" s="4">
        <v>93205</v>
      </c>
      <c r="HLR245" s="4">
        <v>93205</v>
      </c>
      <c r="HLS245" s="4">
        <v>93205</v>
      </c>
      <c r="HLT245" s="4">
        <v>93205</v>
      </c>
      <c r="HLU245" s="4">
        <v>93205</v>
      </c>
      <c r="HLV245" s="4">
        <v>93205</v>
      </c>
      <c r="HLW245" s="4">
        <v>93205</v>
      </c>
      <c r="HLX245" s="4">
        <v>93205</v>
      </c>
      <c r="HLY245" s="4">
        <v>93205</v>
      </c>
      <c r="HLZ245" s="4">
        <v>93205</v>
      </c>
      <c r="HMA245" s="4">
        <v>93205</v>
      </c>
      <c r="HMB245" s="4">
        <v>93205</v>
      </c>
      <c r="HMC245" s="4">
        <v>93205</v>
      </c>
      <c r="HMD245" s="4">
        <v>93205</v>
      </c>
      <c r="HME245" s="4">
        <v>93205</v>
      </c>
      <c r="HMF245" s="4">
        <v>93205</v>
      </c>
      <c r="HMG245" s="4">
        <v>93205</v>
      </c>
      <c r="HMH245" s="4">
        <v>93205</v>
      </c>
      <c r="HMI245" s="4">
        <v>93205</v>
      </c>
      <c r="HMJ245" s="4">
        <v>93205</v>
      </c>
      <c r="HMK245" s="4">
        <v>93205</v>
      </c>
      <c r="HML245" s="4">
        <v>93205</v>
      </c>
      <c r="HMM245" s="4">
        <v>93205</v>
      </c>
      <c r="HMN245" s="4">
        <v>93205</v>
      </c>
      <c r="HMO245" s="4">
        <v>93205</v>
      </c>
      <c r="HMP245" s="4">
        <v>93205</v>
      </c>
      <c r="HMQ245" s="4">
        <v>93205</v>
      </c>
      <c r="HMR245" s="4">
        <v>93205</v>
      </c>
      <c r="HMS245" s="4">
        <v>93205</v>
      </c>
      <c r="HMT245" s="4">
        <v>93205</v>
      </c>
      <c r="HMU245" s="4">
        <v>93205</v>
      </c>
      <c r="HMV245" s="4">
        <v>93205</v>
      </c>
      <c r="HMW245" s="4">
        <v>93205</v>
      </c>
      <c r="HMX245" s="4">
        <v>93205</v>
      </c>
      <c r="HMY245" s="4">
        <v>93205</v>
      </c>
      <c r="HMZ245" s="4">
        <v>93205</v>
      </c>
      <c r="HNA245" s="4">
        <v>93205</v>
      </c>
      <c r="HNB245" s="4">
        <v>93205</v>
      </c>
      <c r="HNC245" s="4">
        <v>93205</v>
      </c>
      <c r="HND245" s="4">
        <v>93205</v>
      </c>
      <c r="HNE245" s="4">
        <v>93205</v>
      </c>
      <c r="HNF245" s="4">
        <v>93205</v>
      </c>
      <c r="HNG245" s="4">
        <v>93205</v>
      </c>
      <c r="HNH245" s="4">
        <v>93205</v>
      </c>
      <c r="HNI245" s="4">
        <v>93205</v>
      </c>
      <c r="HNJ245" s="4">
        <v>93205</v>
      </c>
      <c r="HNK245" s="4">
        <v>93205</v>
      </c>
      <c r="HNL245" s="4">
        <v>93205</v>
      </c>
      <c r="HNM245" s="4">
        <v>93205</v>
      </c>
      <c r="HNN245" s="4">
        <v>93205</v>
      </c>
      <c r="HNO245" s="4">
        <v>93205</v>
      </c>
      <c r="HNP245" s="4">
        <v>93205</v>
      </c>
      <c r="HNQ245" s="4">
        <v>93205</v>
      </c>
      <c r="HNR245" s="4">
        <v>93205</v>
      </c>
      <c r="HNS245" s="4">
        <v>93205</v>
      </c>
      <c r="HNT245" s="4">
        <v>93205</v>
      </c>
      <c r="HNU245" s="4">
        <v>93205</v>
      </c>
      <c r="HNV245" s="4">
        <v>93205</v>
      </c>
      <c r="HNW245" s="4">
        <v>93205</v>
      </c>
      <c r="HNX245" s="4">
        <v>93205</v>
      </c>
      <c r="HNY245" s="4">
        <v>93205</v>
      </c>
      <c r="HNZ245" s="4">
        <v>93205</v>
      </c>
      <c r="HOA245" s="4">
        <v>93205</v>
      </c>
      <c r="HOB245" s="4">
        <v>93205</v>
      </c>
      <c r="HOC245" s="4">
        <v>93205</v>
      </c>
      <c r="HOD245" s="4">
        <v>93205</v>
      </c>
      <c r="HOE245" s="4">
        <v>93205</v>
      </c>
      <c r="HOF245" s="4">
        <v>93205</v>
      </c>
      <c r="HOG245" s="4">
        <v>93205</v>
      </c>
      <c r="HOH245" s="4">
        <v>93205</v>
      </c>
      <c r="HOI245" s="4">
        <v>93205</v>
      </c>
      <c r="HOJ245" s="4">
        <v>93205</v>
      </c>
      <c r="HOK245" s="4">
        <v>93205</v>
      </c>
      <c r="HOL245" s="4">
        <v>93205</v>
      </c>
      <c r="HOM245" s="4">
        <v>93205</v>
      </c>
      <c r="HON245" s="4">
        <v>93205</v>
      </c>
      <c r="HOO245" s="4">
        <v>93205</v>
      </c>
      <c r="HOP245" s="4">
        <v>93205</v>
      </c>
      <c r="HOQ245" s="4">
        <v>93205</v>
      </c>
      <c r="HOR245" s="4">
        <v>93205</v>
      </c>
      <c r="HOS245" s="4">
        <v>93205</v>
      </c>
      <c r="HOT245" s="4">
        <v>93205</v>
      </c>
      <c r="HOU245" s="4">
        <v>93205</v>
      </c>
      <c r="HOV245" s="4">
        <v>93205</v>
      </c>
      <c r="HOW245" s="4">
        <v>93205</v>
      </c>
      <c r="HOX245" s="4">
        <v>93205</v>
      </c>
      <c r="HOY245" s="4">
        <v>93205</v>
      </c>
      <c r="HOZ245" s="4">
        <v>93205</v>
      </c>
      <c r="HPA245" s="4">
        <v>93205</v>
      </c>
      <c r="HPB245" s="4">
        <v>93205</v>
      </c>
      <c r="HPC245" s="4">
        <v>93205</v>
      </c>
      <c r="HPD245" s="4">
        <v>93205</v>
      </c>
      <c r="HPE245" s="4">
        <v>93205</v>
      </c>
      <c r="HPF245" s="4">
        <v>93205</v>
      </c>
      <c r="HPG245" s="4">
        <v>93205</v>
      </c>
      <c r="HPH245" s="4">
        <v>93205</v>
      </c>
      <c r="HPI245" s="4">
        <v>93205</v>
      </c>
      <c r="HPJ245" s="4">
        <v>93205</v>
      </c>
      <c r="HPK245" s="4">
        <v>93205</v>
      </c>
      <c r="HPL245" s="4">
        <v>93205</v>
      </c>
      <c r="HPM245" s="4">
        <v>93205</v>
      </c>
      <c r="HPN245" s="4">
        <v>93205</v>
      </c>
      <c r="HPO245" s="4">
        <v>93205</v>
      </c>
      <c r="HPP245" s="4">
        <v>93205</v>
      </c>
      <c r="HPQ245" s="4">
        <v>93205</v>
      </c>
      <c r="HPR245" s="4">
        <v>93205</v>
      </c>
      <c r="HPS245" s="4">
        <v>93205</v>
      </c>
      <c r="HPT245" s="4">
        <v>93205</v>
      </c>
      <c r="HPU245" s="4">
        <v>93205</v>
      </c>
      <c r="HPV245" s="4">
        <v>93205</v>
      </c>
      <c r="HPW245" s="4">
        <v>93205</v>
      </c>
      <c r="HPX245" s="4">
        <v>93205</v>
      </c>
      <c r="HPY245" s="4">
        <v>93205</v>
      </c>
      <c r="HPZ245" s="4">
        <v>93205</v>
      </c>
      <c r="HQA245" s="4">
        <v>93205</v>
      </c>
      <c r="HQB245" s="4">
        <v>93205</v>
      </c>
      <c r="HQC245" s="4">
        <v>93205</v>
      </c>
      <c r="HQD245" s="4">
        <v>93205</v>
      </c>
      <c r="HQE245" s="4">
        <v>93205</v>
      </c>
      <c r="HQF245" s="4">
        <v>93205</v>
      </c>
      <c r="HQG245" s="4">
        <v>93205</v>
      </c>
      <c r="HQH245" s="4">
        <v>93205</v>
      </c>
      <c r="HQI245" s="4">
        <v>93205</v>
      </c>
      <c r="HQJ245" s="4">
        <v>93205</v>
      </c>
      <c r="HQK245" s="4">
        <v>93205</v>
      </c>
      <c r="HQL245" s="4">
        <v>93205</v>
      </c>
      <c r="HQM245" s="4">
        <v>93205</v>
      </c>
      <c r="HQN245" s="4">
        <v>93205</v>
      </c>
      <c r="HQO245" s="4">
        <v>93205</v>
      </c>
      <c r="HQP245" s="4">
        <v>93205</v>
      </c>
      <c r="HQQ245" s="4">
        <v>93205</v>
      </c>
      <c r="HQR245" s="4">
        <v>93205</v>
      </c>
      <c r="HQS245" s="4">
        <v>93205</v>
      </c>
      <c r="HQT245" s="4">
        <v>93205</v>
      </c>
      <c r="HQU245" s="4">
        <v>93205</v>
      </c>
      <c r="HQV245" s="4">
        <v>93205</v>
      </c>
      <c r="HQW245" s="4">
        <v>93205</v>
      </c>
      <c r="HQX245" s="4">
        <v>93205</v>
      </c>
      <c r="HQY245" s="4">
        <v>93205</v>
      </c>
      <c r="HQZ245" s="4">
        <v>93205</v>
      </c>
      <c r="HRA245" s="4">
        <v>93205</v>
      </c>
      <c r="HRB245" s="4">
        <v>93205</v>
      </c>
      <c r="HRC245" s="4">
        <v>93205</v>
      </c>
      <c r="HRD245" s="4">
        <v>93205</v>
      </c>
      <c r="HRE245" s="4">
        <v>93205</v>
      </c>
      <c r="HRF245" s="4">
        <v>93205</v>
      </c>
      <c r="HRG245" s="4">
        <v>93205</v>
      </c>
      <c r="HRH245" s="4">
        <v>93205</v>
      </c>
      <c r="HRI245" s="4">
        <v>93205</v>
      </c>
      <c r="HRJ245" s="4">
        <v>93205</v>
      </c>
      <c r="HRK245" s="4">
        <v>93205</v>
      </c>
      <c r="HRL245" s="4">
        <v>93205</v>
      </c>
      <c r="HRM245" s="4">
        <v>93205</v>
      </c>
      <c r="HRN245" s="4">
        <v>93205</v>
      </c>
      <c r="HRO245" s="4">
        <v>93205</v>
      </c>
      <c r="HRP245" s="4">
        <v>93205</v>
      </c>
      <c r="HRQ245" s="4">
        <v>93205</v>
      </c>
      <c r="HRR245" s="4">
        <v>93205</v>
      </c>
      <c r="HRS245" s="4">
        <v>93205</v>
      </c>
      <c r="HRT245" s="4">
        <v>93205</v>
      </c>
      <c r="HRU245" s="4">
        <v>93205</v>
      </c>
      <c r="HRV245" s="4">
        <v>93205</v>
      </c>
      <c r="HRW245" s="4">
        <v>93205</v>
      </c>
      <c r="HRX245" s="4">
        <v>93205</v>
      </c>
      <c r="HRY245" s="4">
        <v>93205</v>
      </c>
      <c r="HRZ245" s="4">
        <v>93205</v>
      </c>
      <c r="HSA245" s="4">
        <v>93205</v>
      </c>
      <c r="HSB245" s="4">
        <v>93205</v>
      </c>
      <c r="HSC245" s="4">
        <v>93205</v>
      </c>
      <c r="HSD245" s="4">
        <v>93205</v>
      </c>
      <c r="HSE245" s="4">
        <v>93205</v>
      </c>
      <c r="HSF245" s="4">
        <v>93205</v>
      </c>
      <c r="HSG245" s="4">
        <v>93205</v>
      </c>
      <c r="HSH245" s="4">
        <v>93205</v>
      </c>
      <c r="HSI245" s="4">
        <v>93205</v>
      </c>
      <c r="HSJ245" s="4">
        <v>93205</v>
      </c>
      <c r="HSK245" s="4">
        <v>93205</v>
      </c>
      <c r="HSL245" s="4">
        <v>93205</v>
      </c>
      <c r="HSM245" s="4">
        <v>93205</v>
      </c>
      <c r="HSN245" s="4">
        <v>93205</v>
      </c>
      <c r="HSO245" s="4">
        <v>93205</v>
      </c>
      <c r="HSP245" s="4">
        <v>93205</v>
      </c>
      <c r="HSQ245" s="4">
        <v>93205</v>
      </c>
      <c r="HSR245" s="4">
        <v>93205</v>
      </c>
      <c r="HSS245" s="4">
        <v>93205</v>
      </c>
      <c r="HST245" s="4">
        <v>93205</v>
      </c>
      <c r="HSU245" s="4">
        <v>93205</v>
      </c>
      <c r="HSV245" s="4">
        <v>93205</v>
      </c>
      <c r="HSW245" s="4">
        <v>93205</v>
      </c>
      <c r="HSX245" s="4">
        <v>93205</v>
      </c>
      <c r="HSY245" s="4">
        <v>93205</v>
      </c>
      <c r="HSZ245" s="4">
        <v>93205</v>
      </c>
      <c r="HTA245" s="4">
        <v>93205</v>
      </c>
      <c r="HTB245" s="4">
        <v>93205</v>
      </c>
      <c r="HTC245" s="4">
        <v>93205</v>
      </c>
      <c r="HTD245" s="4">
        <v>93205</v>
      </c>
      <c r="HTE245" s="4">
        <v>93205</v>
      </c>
      <c r="HTF245" s="4">
        <v>93205</v>
      </c>
      <c r="HTG245" s="4">
        <v>93205</v>
      </c>
      <c r="HTH245" s="4">
        <v>93205</v>
      </c>
      <c r="HTI245" s="4">
        <v>93205</v>
      </c>
      <c r="HTJ245" s="4">
        <v>93205</v>
      </c>
      <c r="HTK245" s="4">
        <v>93205</v>
      </c>
      <c r="HTL245" s="4">
        <v>93205</v>
      </c>
      <c r="HTM245" s="4">
        <v>93205</v>
      </c>
      <c r="HTN245" s="4">
        <v>93205</v>
      </c>
      <c r="HTO245" s="4">
        <v>93205</v>
      </c>
      <c r="HTP245" s="4">
        <v>93205</v>
      </c>
      <c r="HTQ245" s="4">
        <v>93205</v>
      </c>
      <c r="HTR245" s="4">
        <v>93205</v>
      </c>
      <c r="HTS245" s="4">
        <v>93205</v>
      </c>
      <c r="HTT245" s="4">
        <v>93205</v>
      </c>
      <c r="HTU245" s="4">
        <v>93205</v>
      </c>
      <c r="HTV245" s="4">
        <v>93205</v>
      </c>
      <c r="HTW245" s="4">
        <v>93205</v>
      </c>
      <c r="HTX245" s="4">
        <v>93205</v>
      </c>
      <c r="HTY245" s="4">
        <v>93205</v>
      </c>
      <c r="HTZ245" s="4">
        <v>93205</v>
      </c>
      <c r="HUA245" s="4">
        <v>93205</v>
      </c>
      <c r="HUB245" s="4">
        <v>93205</v>
      </c>
      <c r="HUC245" s="4">
        <v>93205</v>
      </c>
      <c r="HUD245" s="4">
        <v>93205</v>
      </c>
      <c r="HUE245" s="4">
        <v>93205</v>
      </c>
      <c r="HUF245" s="4">
        <v>93205</v>
      </c>
      <c r="HUG245" s="4">
        <v>93205</v>
      </c>
      <c r="HUH245" s="4">
        <v>93205</v>
      </c>
      <c r="HUI245" s="4">
        <v>93205</v>
      </c>
      <c r="HUJ245" s="4">
        <v>93205</v>
      </c>
      <c r="HUK245" s="4">
        <v>93205</v>
      </c>
      <c r="HUL245" s="4">
        <v>93205</v>
      </c>
      <c r="HUM245" s="4">
        <v>93205</v>
      </c>
      <c r="HUN245" s="4">
        <v>93205</v>
      </c>
      <c r="HUO245" s="4">
        <v>93205</v>
      </c>
      <c r="HUP245" s="4">
        <v>93205</v>
      </c>
      <c r="HUQ245" s="4">
        <v>93205</v>
      </c>
      <c r="HUR245" s="4">
        <v>93205</v>
      </c>
      <c r="HUS245" s="4">
        <v>93205</v>
      </c>
      <c r="HUT245" s="4">
        <v>93205</v>
      </c>
      <c r="HUU245" s="4">
        <v>93205</v>
      </c>
      <c r="HUV245" s="4">
        <v>93205</v>
      </c>
      <c r="HUW245" s="4">
        <v>93205</v>
      </c>
      <c r="HUX245" s="4">
        <v>93205</v>
      </c>
      <c r="HUY245" s="4">
        <v>93205</v>
      </c>
      <c r="HUZ245" s="4">
        <v>93205</v>
      </c>
      <c r="HVA245" s="4">
        <v>93205</v>
      </c>
      <c r="HVB245" s="4">
        <v>93205</v>
      </c>
      <c r="HVC245" s="4">
        <v>93205</v>
      </c>
      <c r="HVD245" s="4">
        <v>93205</v>
      </c>
      <c r="HVE245" s="4">
        <v>93205</v>
      </c>
      <c r="HVF245" s="4">
        <v>93205</v>
      </c>
      <c r="HVG245" s="4">
        <v>93205</v>
      </c>
      <c r="HVH245" s="4">
        <v>93205</v>
      </c>
      <c r="HVI245" s="4">
        <v>93205</v>
      </c>
      <c r="HVJ245" s="4">
        <v>93205</v>
      </c>
      <c r="HVK245" s="4">
        <v>93205</v>
      </c>
      <c r="HVL245" s="4">
        <v>93205</v>
      </c>
      <c r="HVM245" s="4">
        <v>93205</v>
      </c>
      <c r="HVN245" s="4">
        <v>93205</v>
      </c>
      <c r="HVO245" s="4">
        <v>93205</v>
      </c>
      <c r="HVP245" s="4">
        <v>93205</v>
      </c>
      <c r="HVQ245" s="4">
        <v>93205</v>
      </c>
      <c r="HVR245" s="4">
        <v>93205</v>
      </c>
      <c r="HVS245" s="4">
        <v>93205</v>
      </c>
      <c r="HVT245" s="4">
        <v>93205</v>
      </c>
      <c r="HVU245" s="4">
        <v>93205</v>
      </c>
      <c r="HVV245" s="4">
        <v>93205</v>
      </c>
      <c r="HVW245" s="4">
        <v>93205</v>
      </c>
      <c r="HVX245" s="4">
        <v>93205</v>
      </c>
      <c r="HVY245" s="4">
        <v>93205</v>
      </c>
      <c r="HVZ245" s="4">
        <v>93205</v>
      </c>
      <c r="HWA245" s="4">
        <v>93205</v>
      </c>
      <c r="HWB245" s="4">
        <v>93205</v>
      </c>
      <c r="HWC245" s="4">
        <v>93205</v>
      </c>
      <c r="HWD245" s="4">
        <v>93205</v>
      </c>
      <c r="HWE245" s="4">
        <v>93205</v>
      </c>
      <c r="HWF245" s="4">
        <v>93205</v>
      </c>
      <c r="HWG245" s="4">
        <v>93205</v>
      </c>
      <c r="HWH245" s="4">
        <v>93205</v>
      </c>
      <c r="HWI245" s="4">
        <v>93205</v>
      </c>
      <c r="HWJ245" s="4">
        <v>93205</v>
      </c>
      <c r="HWK245" s="4">
        <v>93205</v>
      </c>
      <c r="HWL245" s="4">
        <v>93205</v>
      </c>
      <c r="HWM245" s="4">
        <v>93205</v>
      </c>
      <c r="HWN245" s="4">
        <v>93205</v>
      </c>
      <c r="HWO245" s="4">
        <v>93205</v>
      </c>
      <c r="HWP245" s="4">
        <v>93205</v>
      </c>
      <c r="HWQ245" s="4">
        <v>93205</v>
      </c>
      <c r="HWR245" s="4">
        <v>93205</v>
      </c>
      <c r="HWS245" s="4">
        <v>93205</v>
      </c>
      <c r="HWT245" s="4">
        <v>93205</v>
      </c>
      <c r="HWU245" s="4">
        <v>93205</v>
      </c>
      <c r="HWV245" s="4">
        <v>93205</v>
      </c>
      <c r="HWW245" s="4">
        <v>93205</v>
      </c>
      <c r="HWX245" s="4">
        <v>93205</v>
      </c>
      <c r="HWY245" s="4">
        <v>93205</v>
      </c>
      <c r="HWZ245" s="4">
        <v>93205</v>
      </c>
      <c r="HXA245" s="4">
        <v>93205</v>
      </c>
      <c r="HXB245" s="4">
        <v>93205</v>
      </c>
      <c r="HXC245" s="4">
        <v>93205</v>
      </c>
      <c r="HXD245" s="4">
        <v>93205</v>
      </c>
      <c r="HXE245" s="4">
        <v>93205</v>
      </c>
      <c r="HXF245" s="4">
        <v>93205</v>
      </c>
      <c r="HXG245" s="4">
        <v>93205</v>
      </c>
      <c r="HXH245" s="4">
        <v>93205</v>
      </c>
      <c r="HXI245" s="4">
        <v>93205</v>
      </c>
      <c r="HXJ245" s="4">
        <v>93205</v>
      </c>
      <c r="HXK245" s="4">
        <v>93205</v>
      </c>
      <c r="HXL245" s="4">
        <v>93205</v>
      </c>
      <c r="HXM245" s="4">
        <v>93205</v>
      </c>
      <c r="HXN245" s="4">
        <v>93205</v>
      </c>
      <c r="HXO245" s="4">
        <v>93205</v>
      </c>
      <c r="HXP245" s="4">
        <v>93205</v>
      </c>
      <c r="HXQ245" s="4">
        <v>93205</v>
      </c>
      <c r="HXR245" s="4">
        <v>93205</v>
      </c>
      <c r="HXS245" s="4">
        <v>93205</v>
      </c>
      <c r="HXT245" s="4">
        <v>93205</v>
      </c>
      <c r="HXU245" s="4">
        <v>93205</v>
      </c>
      <c r="HXV245" s="4">
        <v>93205</v>
      </c>
      <c r="HXW245" s="4">
        <v>93205</v>
      </c>
      <c r="HXX245" s="4">
        <v>93205</v>
      </c>
      <c r="HXY245" s="4">
        <v>93205</v>
      </c>
      <c r="HXZ245" s="4">
        <v>93205</v>
      </c>
      <c r="HYA245" s="4">
        <v>93205</v>
      </c>
      <c r="HYB245" s="4">
        <v>93205</v>
      </c>
      <c r="HYC245" s="4">
        <v>93205</v>
      </c>
      <c r="HYD245" s="4">
        <v>93205</v>
      </c>
      <c r="HYE245" s="4">
        <v>93205</v>
      </c>
      <c r="HYF245" s="4">
        <v>93205</v>
      </c>
      <c r="HYG245" s="4">
        <v>93205</v>
      </c>
      <c r="HYH245" s="4">
        <v>93205</v>
      </c>
      <c r="HYI245" s="4">
        <v>93205</v>
      </c>
      <c r="HYJ245" s="4">
        <v>93205</v>
      </c>
      <c r="HYK245" s="4">
        <v>93205</v>
      </c>
      <c r="HYL245" s="4">
        <v>93205</v>
      </c>
      <c r="HYM245" s="4">
        <v>93205</v>
      </c>
      <c r="HYN245" s="4">
        <v>93205</v>
      </c>
      <c r="HYO245" s="4">
        <v>93205</v>
      </c>
      <c r="HYP245" s="4">
        <v>93205</v>
      </c>
      <c r="HYQ245" s="4">
        <v>93205</v>
      </c>
      <c r="HYR245" s="4">
        <v>93205</v>
      </c>
      <c r="HYS245" s="4">
        <v>93205</v>
      </c>
      <c r="HYT245" s="4">
        <v>93205</v>
      </c>
      <c r="HYU245" s="4">
        <v>93205</v>
      </c>
      <c r="HYV245" s="4">
        <v>93205</v>
      </c>
      <c r="HYW245" s="4">
        <v>93205</v>
      </c>
      <c r="HYX245" s="4">
        <v>93205</v>
      </c>
      <c r="HYY245" s="4">
        <v>93205</v>
      </c>
      <c r="HYZ245" s="4">
        <v>93205</v>
      </c>
      <c r="HZA245" s="4">
        <v>93205</v>
      </c>
      <c r="HZB245" s="4">
        <v>93205</v>
      </c>
      <c r="HZC245" s="4">
        <v>93205</v>
      </c>
      <c r="HZD245" s="4">
        <v>93205</v>
      </c>
      <c r="HZE245" s="4">
        <v>93205</v>
      </c>
      <c r="HZF245" s="4">
        <v>93205</v>
      </c>
      <c r="HZG245" s="4">
        <v>93205</v>
      </c>
      <c r="HZH245" s="4">
        <v>93205</v>
      </c>
      <c r="HZI245" s="4">
        <v>93205</v>
      </c>
      <c r="HZJ245" s="4">
        <v>93205</v>
      </c>
      <c r="HZK245" s="4">
        <v>93205</v>
      </c>
      <c r="HZL245" s="4">
        <v>93205</v>
      </c>
      <c r="HZM245" s="4">
        <v>93205</v>
      </c>
      <c r="HZN245" s="4">
        <v>93205</v>
      </c>
      <c r="HZO245" s="4">
        <v>93205</v>
      </c>
      <c r="HZP245" s="4">
        <v>93205</v>
      </c>
      <c r="HZQ245" s="4">
        <v>93205</v>
      </c>
      <c r="HZR245" s="4">
        <v>93205</v>
      </c>
      <c r="HZS245" s="4">
        <v>93205</v>
      </c>
      <c r="HZT245" s="4">
        <v>93205</v>
      </c>
      <c r="HZU245" s="4">
        <v>93205</v>
      </c>
      <c r="HZV245" s="4">
        <v>93205</v>
      </c>
      <c r="HZW245" s="4">
        <v>93205</v>
      </c>
      <c r="HZX245" s="4">
        <v>93205</v>
      </c>
      <c r="HZY245" s="4">
        <v>93205</v>
      </c>
      <c r="HZZ245" s="4">
        <v>93205</v>
      </c>
      <c r="IAA245" s="4">
        <v>93205</v>
      </c>
      <c r="IAB245" s="4">
        <v>93205</v>
      </c>
      <c r="IAC245" s="4">
        <v>93205</v>
      </c>
      <c r="IAD245" s="4">
        <v>93205</v>
      </c>
      <c r="IAE245" s="4">
        <v>93205</v>
      </c>
      <c r="IAF245" s="4">
        <v>93205</v>
      </c>
      <c r="IAG245" s="4">
        <v>93205</v>
      </c>
      <c r="IAH245" s="4">
        <v>93205</v>
      </c>
      <c r="IAI245" s="4">
        <v>93205</v>
      </c>
      <c r="IAJ245" s="4">
        <v>93205</v>
      </c>
      <c r="IAK245" s="4">
        <v>93205</v>
      </c>
      <c r="IAL245" s="4">
        <v>93205</v>
      </c>
      <c r="IAM245" s="4">
        <v>93205</v>
      </c>
      <c r="IAN245" s="4">
        <v>93205</v>
      </c>
      <c r="IAO245" s="4">
        <v>93205</v>
      </c>
      <c r="IAP245" s="4">
        <v>93205</v>
      </c>
      <c r="IAQ245" s="4">
        <v>93205</v>
      </c>
      <c r="IAR245" s="4">
        <v>93205</v>
      </c>
      <c r="IAS245" s="4">
        <v>93205</v>
      </c>
      <c r="IAT245" s="4">
        <v>93205</v>
      </c>
      <c r="IAU245" s="4">
        <v>93205</v>
      </c>
      <c r="IAV245" s="4">
        <v>93205</v>
      </c>
      <c r="IAW245" s="4">
        <v>93205</v>
      </c>
      <c r="IAX245" s="4">
        <v>93205</v>
      </c>
      <c r="IAY245" s="4">
        <v>93205</v>
      </c>
      <c r="IAZ245" s="4">
        <v>93205</v>
      </c>
      <c r="IBA245" s="4">
        <v>93205</v>
      </c>
      <c r="IBB245" s="4">
        <v>93205</v>
      </c>
      <c r="IBC245" s="4">
        <v>93205</v>
      </c>
      <c r="IBD245" s="4">
        <v>93205</v>
      </c>
      <c r="IBE245" s="4">
        <v>93205</v>
      </c>
      <c r="IBF245" s="4">
        <v>93205</v>
      </c>
      <c r="IBG245" s="4">
        <v>93205</v>
      </c>
      <c r="IBH245" s="4">
        <v>93205</v>
      </c>
      <c r="IBI245" s="4">
        <v>93205</v>
      </c>
      <c r="IBJ245" s="4">
        <v>93205</v>
      </c>
      <c r="IBK245" s="4">
        <v>93205</v>
      </c>
      <c r="IBL245" s="4">
        <v>93205</v>
      </c>
      <c r="IBM245" s="4">
        <v>93205</v>
      </c>
      <c r="IBN245" s="4">
        <v>93205</v>
      </c>
      <c r="IBO245" s="4">
        <v>93205</v>
      </c>
      <c r="IBP245" s="4">
        <v>93205</v>
      </c>
      <c r="IBQ245" s="4">
        <v>93205</v>
      </c>
      <c r="IBR245" s="4">
        <v>93205</v>
      </c>
      <c r="IBS245" s="4">
        <v>93205</v>
      </c>
      <c r="IBT245" s="4">
        <v>93205</v>
      </c>
      <c r="IBU245" s="4">
        <v>93205</v>
      </c>
      <c r="IBV245" s="4">
        <v>93205</v>
      </c>
      <c r="IBW245" s="4">
        <v>93205</v>
      </c>
      <c r="IBX245" s="4">
        <v>93205</v>
      </c>
      <c r="IBY245" s="4">
        <v>93205</v>
      </c>
      <c r="IBZ245" s="4">
        <v>93205</v>
      </c>
      <c r="ICA245" s="4">
        <v>93205</v>
      </c>
      <c r="ICB245" s="4">
        <v>93205</v>
      </c>
      <c r="ICC245" s="4">
        <v>93205</v>
      </c>
      <c r="ICD245" s="4">
        <v>93205</v>
      </c>
      <c r="ICE245" s="4">
        <v>93205</v>
      </c>
      <c r="ICF245" s="4">
        <v>93205</v>
      </c>
      <c r="ICG245" s="4">
        <v>93205</v>
      </c>
      <c r="ICH245" s="4">
        <v>93205</v>
      </c>
      <c r="ICI245" s="4">
        <v>93205</v>
      </c>
      <c r="ICJ245" s="4">
        <v>93205</v>
      </c>
      <c r="ICK245" s="4">
        <v>93205</v>
      </c>
      <c r="ICL245" s="4">
        <v>93205</v>
      </c>
      <c r="ICM245" s="4">
        <v>93205</v>
      </c>
      <c r="ICN245" s="4">
        <v>93205</v>
      </c>
      <c r="ICO245" s="4">
        <v>93205</v>
      </c>
      <c r="ICP245" s="4">
        <v>93205</v>
      </c>
      <c r="ICQ245" s="4">
        <v>93205</v>
      </c>
      <c r="ICR245" s="4">
        <v>93205</v>
      </c>
      <c r="ICS245" s="4">
        <v>93205</v>
      </c>
      <c r="ICT245" s="4">
        <v>93205</v>
      </c>
      <c r="ICU245" s="4">
        <v>93205</v>
      </c>
      <c r="ICV245" s="4">
        <v>93205</v>
      </c>
      <c r="ICW245" s="4">
        <v>93205</v>
      </c>
      <c r="ICX245" s="4">
        <v>93205</v>
      </c>
      <c r="ICY245" s="4">
        <v>93205</v>
      </c>
      <c r="ICZ245" s="4">
        <v>93205</v>
      </c>
      <c r="IDA245" s="4">
        <v>93205</v>
      </c>
      <c r="IDB245" s="4">
        <v>93205</v>
      </c>
      <c r="IDC245" s="4">
        <v>93205</v>
      </c>
      <c r="IDD245" s="4">
        <v>93205</v>
      </c>
      <c r="IDE245" s="4">
        <v>93205</v>
      </c>
      <c r="IDF245" s="4">
        <v>93205</v>
      </c>
      <c r="IDG245" s="4">
        <v>93205</v>
      </c>
      <c r="IDH245" s="4">
        <v>93205</v>
      </c>
      <c r="IDI245" s="4">
        <v>93205</v>
      </c>
      <c r="IDJ245" s="4">
        <v>93205</v>
      </c>
      <c r="IDK245" s="4">
        <v>93205</v>
      </c>
      <c r="IDL245" s="4">
        <v>93205</v>
      </c>
      <c r="IDM245" s="4">
        <v>93205</v>
      </c>
      <c r="IDN245" s="4">
        <v>93205</v>
      </c>
      <c r="IDO245" s="4">
        <v>93205</v>
      </c>
      <c r="IDP245" s="4">
        <v>93205</v>
      </c>
      <c r="IDQ245" s="4">
        <v>93205</v>
      </c>
      <c r="IDR245" s="4">
        <v>93205</v>
      </c>
      <c r="IDS245" s="4">
        <v>93205</v>
      </c>
      <c r="IDT245" s="4">
        <v>93205</v>
      </c>
      <c r="IDU245" s="4">
        <v>93205</v>
      </c>
      <c r="IDV245" s="4">
        <v>93205</v>
      </c>
      <c r="IDW245" s="4">
        <v>93205</v>
      </c>
      <c r="IDX245" s="4">
        <v>93205</v>
      </c>
      <c r="IDY245" s="4">
        <v>93205</v>
      </c>
      <c r="IDZ245" s="4">
        <v>93205</v>
      </c>
      <c r="IEA245" s="4">
        <v>93205</v>
      </c>
      <c r="IEB245" s="4">
        <v>93205</v>
      </c>
      <c r="IEC245" s="4">
        <v>93205</v>
      </c>
      <c r="IED245" s="4">
        <v>93205</v>
      </c>
      <c r="IEE245" s="4">
        <v>93205</v>
      </c>
      <c r="IEF245" s="4">
        <v>93205</v>
      </c>
      <c r="IEG245" s="4">
        <v>93205</v>
      </c>
      <c r="IEH245" s="4">
        <v>93205</v>
      </c>
      <c r="IEI245" s="4">
        <v>93205</v>
      </c>
      <c r="IEJ245" s="4">
        <v>93205</v>
      </c>
      <c r="IEK245" s="4">
        <v>93205</v>
      </c>
      <c r="IEL245" s="4">
        <v>93205</v>
      </c>
      <c r="IEM245" s="4">
        <v>93205</v>
      </c>
      <c r="IEN245" s="4">
        <v>93205</v>
      </c>
      <c r="IEO245" s="4">
        <v>93205</v>
      </c>
      <c r="IEP245" s="4">
        <v>93205</v>
      </c>
      <c r="IEQ245" s="4">
        <v>93205</v>
      </c>
      <c r="IER245" s="4">
        <v>93205</v>
      </c>
      <c r="IES245" s="4">
        <v>93205</v>
      </c>
      <c r="IET245" s="4">
        <v>93205</v>
      </c>
      <c r="IEU245" s="4">
        <v>93205</v>
      </c>
      <c r="IEV245" s="4">
        <v>93205</v>
      </c>
      <c r="IEW245" s="4">
        <v>93205</v>
      </c>
      <c r="IEX245" s="4">
        <v>93205</v>
      </c>
      <c r="IEY245" s="4">
        <v>93205</v>
      </c>
      <c r="IEZ245" s="4">
        <v>93205</v>
      </c>
      <c r="IFA245" s="4">
        <v>93205</v>
      </c>
      <c r="IFB245" s="4">
        <v>93205</v>
      </c>
      <c r="IFC245" s="4">
        <v>93205</v>
      </c>
      <c r="IFD245" s="4">
        <v>93205</v>
      </c>
      <c r="IFE245" s="4">
        <v>93205</v>
      </c>
      <c r="IFF245" s="4">
        <v>93205</v>
      </c>
      <c r="IFG245" s="4">
        <v>93205</v>
      </c>
      <c r="IFH245" s="4">
        <v>93205</v>
      </c>
      <c r="IFI245" s="4">
        <v>93205</v>
      </c>
      <c r="IFJ245" s="4">
        <v>93205</v>
      </c>
      <c r="IFK245" s="4">
        <v>93205</v>
      </c>
      <c r="IFL245" s="4">
        <v>93205</v>
      </c>
      <c r="IFM245" s="4">
        <v>93205</v>
      </c>
      <c r="IFN245" s="4">
        <v>93205</v>
      </c>
      <c r="IFO245" s="4">
        <v>93205</v>
      </c>
      <c r="IFP245" s="4">
        <v>93205</v>
      </c>
      <c r="IFQ245" s="4">
        <v>93205</v>
      </c>
      <c r="IFR245" s="4">
        <v>93205</v>
      </c>
      <c r="IFS245" s="4">
        <v>93205</v>
      </c>
      <c r="IFT245" s="4">
        <v>93205</v>
      </c>
      <c r="IFU245" s="4">
        <v>93205</v>
      </c>
      <c r="IFV245" s="4">
        <v>93205</v>
      </c>
      <c r="IFW245" s="4">
        <v>93205</v>
      </c>
      <c r="IFX245" s="4">
        <v>93205</v>
      </c>
      <c r="IFY245" s="4">
        <v>93205</v>
      </c>
      <c r="IFZ245" s="4">
        <v>93205</v>
      </c>
      <c r="IGA245" s="4">
        <v>93205</v>
      </c>
      <c r="IGB245" s="4">
        <v>93205</v>
      </c>
      <c r="IGC245" s="4">
        <v>93205</v>
      </c>
      <c r="IGD245" s="4">
        <v>93205</v>
      </c>
      <c r="IGE245" s="4">
        <v>93205</v>
      </c>
      <c r="IGF245" s="4">
        <v>93205</v>
      </c>
      <c r="IGG245" s="4">
        <v>93205</v>
      </c>
      <c r="IGH245" s="4">
        <v>93205</v>
      </c>
      <c r="IGI245" s="4">
        <v>93205</v>
      </c>
      <c r="IGJ245" s="4">
        <v>93205</v>
      </c>
      <c r="IGK245" s="4">
        <v>93205</v>
      </c>
      <c r="IGL245" s="4">
        <v>93205</v>
      </c>
      <c r="IGM245" s="4">
        <v>93205</v>
      </c>
      <c r="IGN245" s="4">
        <v>93205</v>
      </c>
      <c r="IGO245" s="4">
        <v>93205</v>
      </c>
      <c r="IGP245" s="4">
        <v>93205</v>
      </c>
      <c r="IGQ245" s="4">
        <v>93205</v>
      </c>
      <c r="IGR245" s="4">
        <v>93205</v>
      </c>
      <c r="IGS245" s="4">
        <v>93205</v>
      </c>
      <c r="IGT245" s="4">
        <v>93205</v>
      </c>
      <c r="IGU245" s="4">
        <v>93205</v>
      </c>
      <c r="IGV245" s="4">
        <v>93205</v>
      </c>
      <c r="IGW245" s="4">
        <v>93205</v>
      </c>
      <c r="IGX245" s="4">
        <v>93205</v>
      </c>
      <c r="IGY245" s="4">
        <v>93205</v>
      </c>
      <c r="IGZ245" s="4">
        <v>93205</v>
      </c>
      <c r="IHA245" s="4">
        <v>93205</v>
      </c>
      <c r="IHB245" s="4">
        <v>93205</v>
      </c>
      <c r="IHC245" s="4">
        <v>93205</v>
      </c>
      <c r="IHD245" s="4">
        <v>93205</v>
      </c>
      <c r="IHE245" s="4">
        <v>93205</v>
      </c>
      <c r="IHF245" s="4">
        <v>93205</v>
      </c>
      <c r="IHG245" s="4">
        <v>93205</v>
      </c>
      <c r="IHH245" s="4">
        <v>93205</v>
      </c>
      <c r="IHI245" s="4">
        <v>93205</v>
      </c>
      <c r="IHJ245" s="4">
        <v>93205</v>
      </c>
      <c r="IHK245" s="4">
        <v>93205</v>
      </c>
      <c r="IHL245" s="4">
        <v>93205</v>
      </c>
      <c r="IHM245" s="4">
        <v>93205</v>
      </c>
      <c r="IHN245" s="4">
        <v>93205</v>
      </c>
      <c r="IHO245" s="4">
        <v>93205</v>
      </c>
      <c r="IHP245" s="4">
        <v>93205</v>
      </c>
      <c r="IHQ245" s="4">
        <v>93205</v>
      </c>
      <c r="IHR245" s="4">
        <v>93205</v>
      </c>
      <c r="IHS245" s="4">
        <v>93205</v>
      </c>
      <c r="IHT245" s="4">
        <v>93205</v>
      </c>
      <c r="IHU245" s="4">
        <v>93205</v>
      </c>
      <c r="IHV245" s="4">
        <v>93205</v>
      </c>
      <c r="IHW245" s="4">
        <v>93205</v>
      </c>
      <c r="IHX245" s="4">
        <v>93205</v>
      </c>
      <c r="IHY245" s="4">
        <v>93205</v>
      </c>
      <c r="IHZ245" s="4">
        <v>93205</v>
      </c>
      <c r="IIA245" s="4">
        <v>93205</v>
      </c>
      <c r="IIB245" s="4">
        <v>93205</v>
      </c>
      <c r="IIC245" s="4">
        <v>93205</v>
      </c>
      <c r="IID245" s="4">
        <v>93205</v>
      </c>
      <c r="IIE245" s="4">
        <v>93205</v>
      </c>
      <c r="IIF245" s="4">
        <v>93205</v>
      </c>
      <c r="IIG245" s="4">
        <v>93205</v>
      </c>
      <c r="IIH245" s="4">
        <v>93205</v>
      </c>
      <c r="III245" s="4">
        <v>93205</v>
      </c>
      <c r="IIJ245" s="4">
        <v>93205</v>
      </c>
      <c r="IIK245" s="4">
        <v>93205</v>
      </c>
      <c r="IIL245" s="4">
        <v>93205</v>
      </c>
      <c r="IIM245" s="4">
        <v>93205</v>
      </c>
      <c r="IIN245" s="4">
        <v>93205</v>
      </c>
      <c r="IIO245" s="4">
        <v>93205</v>
      </c>
      <c r="IIP245" s="4">
        <v>93205</v>
      </c>
      <c r="IIQ245" s="4">
        <v>93205</v>
      </c>
      <c r="IIR245" s="4">
        <v>93205</v>
      </c>
      <c r="IIS245" s="4">
        <v>93205</v>
      </c>
      <c r="IIT245" s="4">
        <v>93205</v>
      </c>
      <c r="IIU245" s="4">
        <v>93205</v>
      </c>
      <c r="IIV245" s="4">
        <v>93205</v>
      </c>
      <c r="IIW245" s="4">
        <v>93205</v>
      </c>
      <c r="IIX245" s="4">
        <v>93205</v>
      </c>
      <c r="IIY245" s="4">
        <v>93205</v>
      </c>
      <c r="IIZ245" s="4">
        <v>93205</v>
      </c>
      <c r="IJA245" s="4">
        <v>93205</v>
      </c>
      <c r="IJB245" s="4">
        <v>93205</v>
      </c>
      <c r="IJC245" s="4">
        <v>93205</v>
      </c>
      <c r="IJD245" s="4">
        <v>93205</v>
      </c>
      <c r="IJE245" s="4">
        <v>93205</v>
      </c>
      <c r="IJF245" s="4">
        <v>93205</v>
      </c>
      <c r="IJG245" s="4">
        <v>93205</v>
      </c>
      <c r="IJH245" s="4">
        <v>93205</v>
      </c>
      <c r="IJI245" s="4">
        <v>93205</v>
      </c>
      <c r="IJJ245" s="4">
        <v>93205</v>
      </c>
      <c r="IJK245" s="4">
        <v>93205</v>
      </c>
      <c r="IJL245" s="4">
        <v>93205</v>
      </c>
      <c r="IJM245" s="4">
        <v>93205</v>
      </c>
      <c r="IJN245" s="4">
        <v>93205</v>
      </c>
      <c r="IJO245" s="4">
        <v>93205</v>
      </c>
      <c r="IJP245" s="4">
        <v>93205</v>
      </c>
      <c r="IJQ245" s="4">
        <v>93205</v>
      </c>
      <c r="IJR245" s="4">
        <v>93205</v>
      </c>
      <c r="IJS245" s="4">
        <v>93205</v>
      </c>
      <c r="IJT245" s="4">
        <v>93205</v>
      </c>
      <c r="IJU245" s="4">
        <v>93205</v>
      </c>
      <c r="IJV245" s="4">
        <v>93205</v>
      </c>
      <c r="IJW245" s="4">
        <v>93205</v>
      </c>
      <c r="IJX245" s="4">
        <v>93205</v>
      </c>
      <c r="IJY245" s="4">
        <v>93205</v>
      </c>
      <c r="IJZ245" s="4">
        <v>93205</v>
      </c>
      <c r="IKA245" s="4">
        <v>93205</v>
      </c>
      <c r="IKB245" s="4">
        <v>93205</v>
      </c>
      <c r="IKC245" s="4">
        <v>93205</v>
      </c>
      <c r="IKD245" s="4">
        <v>93205</v>
      </c>
      <c r="IKE245" s="4">
        <v>93205</v>
      </c>
      <c r="IKF245" s="4">
        <v>93205</v>
      </c>
      <c r="IKG245" s="4">
        <v>93205</v>
      </c>
      <c r="IKH245" s="4">
        <v>93205</v>
      </c>
      <c r="IKI245" s="4">
        <v>93205</v>
      </c>
      <c r="IKJ245" s="4">
        <v>93205</v>
      </c>
      <c r="IKK245" s="4">
        <v>93205</v>
      </c>
      <c r="IKL245" s="4">
        <v>93205</v>
      </c>
      <c r="IKM245" s="4">
        <v>93205</v>
      </c>
      <c r="IKN245" s="4">
        <v>93205</v>
      </c>
      <c r="IKO245" s="4">
        <v>93205</v>
      </c>
      <c r="IKP245" s="4">
        <v>93205</v>
      </c>
      <c r="IKQ245" s="4">
        <v>93205</v>
      </c>
      <c r="IKR245" s="4">
        <v>93205</v>
      </c>
      <c r="IKS245" s="4">
        <v>93205</v>
      </c>
      <c r="IKT245" s="4">
        <v>93205</v>
      </c>
      <c r="IKU245" s="4">
        <v>93205</v>
      </c>
      <c r="IKV245" s="4">
        <v>93205</v>
      </c>
      <c r="IKW245" s="4">
        <v>93205</v>
      </c>
      <c r="IKX245" s="4">
        <v>93205</v>
      </c>
      <c r="IKY245" s="4">
        <v>93205</v>
      </c>
      <c r="IKZ245" s="4">
        <v>93205</v>
      </c>
      <c r="ILA245" s="4">
        <v>93205</v>
      </c>
      <c r="ILB245" s="4">
        <v>93205</v>
      </c>
      <c r="ILC245" s="4">
        <v>93205</v>
      </c>
      <c r="ILD245" s="4">
        <v>93205</v>
      </c>
      <c r="ILE245" s="4">
        <v>93205</v>
      </c>
      <c r="ILF245" s="4">
        <v>93205</v>
      </c>
      <c r="ILG245" s="4">
        <v>93205</v>
      </c>
      <c r="ILH245" s="4">
        <v>93205</v>
      </c>
      <c r="ILI245" s="4">
        <v>93205</v>
      </c>
      <c r="ILJ245" s="4">
        <v>93205</v>
      </c>
      <c r="ILK245" s="4">
        <v>93205</v>
      </c>
      <c r="ILL245" s="4">
        <v>93205</v>
      </c>
      <c r="ILM245" s="4">
        <v>93205</v>
      </c>
      <c r="ILN245" s="4">
        <v>93205</v>
      </c>
      <c r="ILO245" s="4">
        <v>93205</v>
      </c>
      <c r="ILP245" s="4">
        <v>93205</v>
      </c>
      <c r="ILQ245" s="4">
        <v>93205</v>
      </c>
      <c r="ILR245" s="4">
        <v>93205</v>
      </c>
      <c r="ILS245" s="4">
        <v>93205</v>
      </c>
      <c r="ILT245" s="4">
        <v>93205</v>
      </c>
      <c r="ILU245" s="4">
        <v>93205</v>
      </c>
      <c r="ILV245" s="4">
        <v>93205</v>
      </c>
      <c r="ILW245" s="4">
        <v>93205</v>
      </c>
      <c r="ILX245" s="4">
        <v>93205</v>
      </c>
      <c r="ILY245" s="4">
        <v>93205</v>
      </c>
      <c r="ILZ245" s="4">
        <v>93205</v>
      </c>
      <c r="IMA245" s="4">
        <v>93205</v>
      </c>
      <c r="IMB245" s="4">
        <v>93205</v>
      </c>
      <c r="IMC245" s="4">
        <v>93205</v>
      </c>
      <c r="IMD245" s="4">
        <v>93205</v>
      </c>
      <c r="IME245" s="4">
        <v>93205</v>
      </c>
      <c r="IMF245" s="4">
        <v>93205</v>
      </c>
      <c r="IMG245" s="4">
        <v>93205</v>
      </c>
      <c r="IMH245" s="4">
        <v>93205</v>
      </c>
      <c r="IMI245" s="4">
        <v>93205</v>
      </c>
      <c r="IMJ245" s="4">
        <v>93205</v>
      </c>
      <c r="IMK245" s="4">
        <v>93205</v>
      </c>
      <c r="IML245" s="4">
        <v>93205</v>
      </c>
      <c r="IMM245" s="4">
        <v>93205</v>
      </c>
      <c r="IMN245" s="4">
        <v>93205</v>
      </c>
      <c r="IMO245" s="4">
        <v>93205</v>
      </c>
      <c r="IMP245" s="4">
        <v>93205</v>
      </c>
      <c r="IMQ245" s="4">
        <v>93205</v>
      </c>
      <c r="IMR245" s="4">
        <v>93205</v>
      </c>
      <c r="IMS245" s="4">
        <v>93205</v>
      </c>
      <c r="IMT245" s="4">
        <v>93205</v>
      </c>
      <c r="IMU245" s="4">
        <v>93205</v>
      </c>
      <c r="IMV245" s="4">
        <v>93205</v>
      </c>
      <c r="IMW245" s="4">
        <v>93205</v>
      </c>
      <c r="IMX245" s="4">
        <v>93205</v>
      </c>
      <c r="IMY245" s="4">
        <v>93205</v>
      </c>
      <c r="IMZ245" s="4">
        <v>93205</v>
      </c>
      <c r="INA245" s="4">
        <v>93205</v>
      </c>
      <c r="INB245" s="4">
        <v>93205</v>
      </c>
      <c r="INC245" s="4">
        <v>93205</v>
      </c>
      <c r="IND245" s="4">
        <v>93205</v>
      </c>
      <c r="INE245" s="4">
        <v>93205</v>
      </c>
      <c r="INF245" s="4">
        <v>93205</v>
      </c>
      <c r="ING245" s="4">
        <v>93205</v>
      </c>
      <c r="INH245" s="4">
        <v>93205</v>
      </c>
      <c r="INI245" s="4">
        <v>93205</v>
      </c>
      <c r="INJ245" s="4">
        <v>93205</v>
      </c>
      <c r="INK245" s="4">
        <v>93205</v>
      </c>
      <c r="INL245" s="4">
        <v>93205</v>
      </c>
      <c r="INM245" s="4">
        <v>93205</v>
      </c>
      <c r="INN245" s="4">
        <v>93205</v>
      </c>
      <c r="INO245" s="4">
        <v>93205</v>
      </c>
      <c r="INP245" s="4">
        <v>93205</v>
      </c>
      <c r="INQ245" s="4">
        <v>93205</v>
      </c>
      <c r="INR245" s="4">
        <v>93205</v>
      </c>
      <c r="INS245" s="4">
        <v>93205</v>
      </c>
      <c r="INT245" s="4">
        <v>93205</v>
      </c>
      <c r="INU245" s="4">
        <v>93205</v>
      </c>
      <c r="INV245" s="4">
        <v>93205</v>
      </c>
      <c r="INW245" s="4">
        <v>93205</v>
      </c>
      <c r="INX245" s="4">
        <v>93205</v>
      </c>
      <c r="INY245" s="4">
        <v>93205</v>
      </c>
      <c r="INZ245" s="4">
        <v>93205</v>
      </c>
      <c r="IOA245" s="4">
        <v>93205</v>
      </c>
      <c r="IOB245" s="4">
        <v>93205</v>
      </c>
      <c r="IOC245" s="4">
        <v>93205</v>
      </c>
      <c r="IOD245" s="4">
        <v>93205</v>
      </c>
      <c r="IOE245" s="4">
        <v>93205</v>
      </c>
      <c r="IOF245" s="4">
        <v>93205</v>
      </c>
      <c r="IOG245" s="4">
        <v>93205</v>
      </c>
      <c r="IOH245" s="4">
        <v>93205</v>
      </c>
      <c r="IOI245" s="4">
        <v>93205</v>
      </c>
      <c r="IOJ245" s="4">
        <v>93205</v>
      </c>
      <c r="IOK245" s="4">
        <v>93205</v>
      </c>
      <c r="IOL245" s="4">
        <v>93205</v>
      </c>
      <c r="IOM245" s="4">
        <v>93205</v>
      </c>
      <c r="ION245" s="4">
        <v>93205</v>
      </c>
      <c r="IOO245" s="4">
        <v>93205</v>
      </c>
      <c r="IOP245" s="4">
        <v>93205</v>
      </c>
      <c r="IOQ245" s="4">
        <v>93205</v>
      </c>
      <c r="IOR245" s="4">
        <v>93205</v>
      </c>
      <c r="IOS245" s="4">
        <v>93205</v>
      </c>
      <c r="IOT245" s="4">
        <v>93205</v>
      </c>
      <c r="IOU245" s="4">
        <v>93205</v>
      </c>
      <c r="IOV245" s="4">
        <v>93205</v>
      </c>
      <c r="IOW245" s="4">
        <v>93205</v>
      </c>
      <c r="IOX245" s="4">
        <v>93205</v>
      </c>
      <c r="IOY245" s="4">
        <v>93205</v>
      </c>
      <c r="IOZ245" s="4">
        <v>93205</v>
      </c>
      <c r="IPA245" s="4">
        <v>93205</v>
      </c>
      <c r="IPB245" s="4">
        <v>93205</v>
      </c>
      <c r="IPC245" s="4">
        <v>93205</v>
      </c>
      <c r="IPD245" s="4">
        <v>93205</v>
      </c>
      <c r="IPE245" s="4">
        <v>93205</v>
      </c>
      <c r="IPF245" s="4">
        <v>93205</v>
      </c>
      <c r="IPG245" s="4">
        <v>93205</v>
      </c>
      <c r="IPH245" s="4">
        <v>93205</v>
      </c>
      <c r="IPI245" s="4">
        <v>93205</v>
      </c>
      <c r="IPJ245" s="4">
        <v>93205</v>
      </c>
      <c r="IPK245" s="4">
        <v>93205</v>
      </c>
      <c r="IPL245" s="4">
        <v>93205</v>
      </c>
      <c r="IPM245" s="4">
        <v>93205</v>
      </c>
      <c r="IPN245" s="4">
        <v>93205</v>
      </c>
      <c r="IPO245" s="4">
        <v>93205</v>
      </c>
      <c r="IPP245" s="4">
        <v>93205</v>
      </c>
      <c r="IPQ245" s="4">
        <v>93205</v>
      </c>
      <c r="IPR245" s="4">
        <v>93205</v>
      </c>
      <c r="IPS245" s="4">
        <v>93205</v>
      </c>
      <c r="IPT245" s="4">
        <v>93205</v>
      </c>
      <c r="IPU245" s="4">
        <v>93205</v>
      </c>
      <c r="IPV245" s="4">
        <v>93205</v>
      </c>
      <c r="IPW245" s="4">
        <v>93205</v>
      </c>
      <c r="IPX245" s="4">
        <v>93205</v>
      </c>
      <c r="IPY245" s="4">
        <v>93205</v>
      </c>
      <c r="IPZ245" s="4">
        <v>93205</v>
      </c>
      <c r="IQA245" s="4">
        <v>93205</v>
      </c>
      <c r="IQB245" s="4">
        <v>93205</v>
      </c>
      <c r="IQC245" s="4">
        <v>93205</v>
      </c>
      <c r="IQD245" s="4">
        <v>93205</v>
      </c>
      <c r="IQE245" s="4">
        <v>93205</v>
      </c>
      <c r="IQF245" s="4">
        <v>93205</v>
      </c>
      <c r="IQG245" s="4">
        <v>93205</v>
      </c>
      <c r="IQH245" s="4">
        <v>93205</v>
      </c>
      <c r="IQI245" s="4">
        <v>93205</v>
      </c>
      <c r="IQJ245" s="4">
        <v>93205</v>
      </c>
      <c r="IQK245" s="4">
        <v>93205</v>
      </c>
      <c r="IQL245" s="4">
        <v>93205</v>
      </c>
      <c r="IQM245" s="4">
        <v>93205</v>
      </c>
      <c r="IQN245" s="4">
        <v>93205</v>
      </c>
      <c r="IQO245" s="4">
        <v>93205</v>
      </c>
      <c r="IQP245" s="4">
        <v>93205</v>
      </c>
      <c r="IQQ245" s="4">
        <v>93205</v>
      </c>
      <c r="IQR245" s="4">
        <v>93205</v>
      </c>
      <c r="IQS245" s="4">
        <v>93205</v>
      </c>
      <c r="IQT245" s="4">
        <v>93205</v>
      </c>
      <c r="IQU245" s="4">
        <v>93205</v>
      </c>
      <c r="IQV245" s="4">
        <v>93205</v>
      </c>
      <c r="IQW245" s="4">
        <v>93205</v>
      </c>
      <c r="IQX245" s="4">
        <v>93205</v>
      </c>
      <c r="IQY245" s="4">
        <v>93205</v>
      </c>
      <c r="IQZ245" s="4">
        <v>93205</v>
      </c>
      <c r="IRA245" s="4">
        <v>93205</v>
      </c>
      <c r="IRB245" s="4">
        <v>93205</v>
      </c>
      <c r="IRC245" s="4">
        <v>93205</v>
      </c>
      <c r="IRD245" s="4">
        <v>93205</v>
      </c>
      <c r="IRE245" s="4">
        <v>93205</v>
      </c>
      <c r="IRF245" s="4">
        <v>93205</v>
      </c>
      <c r="IRG245" s="4">
        <v>93205</v>
      </c>
      <c r="IRH245" s="4">
        <v>93205</v>
      </c>
      <c r="IRI245" s="4">
        <v>93205</v>
      </c>
      <c r="IRJ245" s="4">
        <v>93205</v>
      </c>
      <c r="IRK245" s="4">
        <v>93205</v>
      </c>
      <c r="IRL245" s="4">
        <v>93205</v>
      </c>
      <c r="IRM245" s="4">
        <v>93205</v>
      </c>
      <c r="IRN245" s="4">
        <v>93205</v>
      </c>
      <c r="IRO245" s="4">
        <v>93205</v>
      </c>
      <c r="IRP245" s="4">
        <v>93205</v>
      </c>
      <c r="IRQ245" s="4">
        <v>93205</v>
      </c>
      <c r="IRR245" s="4">
        <v>93205</v>
      </c>
      <c r="IRS245" s="4">
        <v>93205</v>
      </c>
      <c r="IRT245" s="4">
        <v>93205</v>
      </c>
      <c r="IRU245" s="4">
        <v>93205</v>
      </c>
      <c r="IRV245" s="4">
        <v>93205</v>
      </c>
      <c r="IRW245" s="4">
        <v>93205</v>
      </c>
      <c r="IRX245" s="4">
        <v>93205</v>
      </c>
      <c r="IRY245" s="4">
        <v>93205</v>
      </c>
      <c r="IRZ245" s="4">
        <v>93205</v>
      </c>
      <c r="ISA245" s="4">
        <v>93205</v>
      </c>
      <c r="ISB245" s="4">
        <v>93205</v>
      </c>
      <c r="ISC245" s="4">
        <v>93205</v>
      </c>
      <c r="ISD245" s="4">
        <v>93205</v>
      </c>
      <c r="ISE245" s="4">
        <v>93205</v>
      </c>
      <c r="ISF245" s="4">
        <v>93205</v>
      </c>
      <c r="ISG245" s="4">
        <v>93205</v>
      </c>
      <c r="ISH245" s="4">
        <v>93205</v>
      </c>
      <c r="ISI245" s="4">
        <v>93205</v>
      </c>
      <c r="ISJ245" s="4">
        <v>93205</v>
      </c>
      <c r="ISK245" s="4">
        <v>93205</v>
      </c>
      <c r="ISL245" s="4">
        <v>93205</v>
      </c>
      <c r="ISM245" s="4">
        <v>93205</v>
      </c>
      <c r="ISN245" s="4">
        <v>93205</v>
      </c>
      <c r="ISO245" s="4">
        <v>93205</v>
      </c>
      <c r="ISP245" s="4">
        <v>93205</v>
      </c>
      <c r="ISQ245" s="4">
        <v>93205</v>
      </c>
      <c r="ISR245" s="4">
        <v>93205</v>
      </c>
      <c r="ISS245" s="4">
        <v>93205</v>
      </c>
      <c r="IST245" s="4">
        <v>93205</v>
      </c>
      <c r="ISU245" s="4">
        <v>93205</v>
      </c>
      <c r="ISV245" s="4">
        <v>93205</v>
      </c>
      <c r="ISW245" s="4">
        <v>93205</v>
      </c>
      <c r="ISX245" s="4">
        <v>93205</v>
      </c>
      <c r="ISY245" s="4">
        <v>93205</v>
      </c>
      <c r="ISZ245" s="4">
        <v>93205</v>
      </c>
      <c r="ITA245" s="4">
        <v>93205</v>
      </c>
      <c r="ITB245" s="4">
        <v>93205</v>
      </c>
      <c r="ITC245" s="4">
        <v>93205</v>
      </c>
      <c r="ITD245" s="4">
        <v>93205</v>
      </c>
      <c r="ITE245" s="4">
        <v>93205</v>
      </c>
      <c r="ITF245" s="4">
        <v>93205</v>
      </c>
      <c r="ITG245" s="4">
        <v>93205</v>
      </c>
      <c r="ITH245" s="4">
        <v>93205</v>
      </c>
      <c r="ITI245" s="4">
        <v>93205</v>
      </c>
      <c r="ITJ245" s="4">
        <v>93205</v>
      </c>
      <c r="ITK245" s="4">
        <v>93205</v>
      </c>
      <c r="ITL245" s="4">
        <v>93205</v>
      </c>
      <c r="ITM245" s="4">
        <v>93205</v>
      </c>
      <c r="ITN245" s="4">
        <v>93205</v>
      </c>
      <c r="ITO245" s="4">
        <v>93205</v>
      </c>
      <c r="ITP245" s="4">
        <v>93205</v>
      </c>
      <c r="ITQ245" s="4">
        <v>93205</v>
      </c>
      <c r="ITR245" s="4">
        <v>93205</v>
      </c>
      <c r="ITS245" s="4">
        <v>93205</v>
      </c>
      <c r="ITT245" s="4">
        <v>93205</v>
      </c>
      <c r="ITU245" s="4">
        <v>93205</v>
      </c>
      <c r="ITV245" s="4">
        <v>93205</v>
      </c>
      <c r="ITW245" s="4">
        <v>93205</v>
      </c>
      <c r="ITX245" s="4">
        <v>93205</v>
      </c>
      <c r="ITY245" s="4">
        <v>93205</v>
      </c>
      <c r="ITZ245" s="4">
        <v>93205</v>
      </c>
      <c r="IUA245" s="4">
        <v>93205</v>
      </c>
      <c r="IUB245" s="4">
        <v>93205</v>
      </c>
      <c r="IUC245" s="4">
        <v>93205</v>
      </c>
      <c r="IUD245" s="4">
        <v>93205</v>
      </c>
      <c r="IUE245" s="4">
        <v>93205</v>
      </c>
      <c r="IUF245" s="4">
        <v>93205</v>
      </c>
      <c r="IUG245" s="4">
        <v>93205</v>
      </c>
      <c r="IUH245" s="4">
        <v>93205</v>
      </c>
      <c r="IUI245" s="4">
        <v>93205</v>
      </c>
      <c r="IUJ245" s="4">
        <v>93205</v>
      </c>
      <c r="IUK245" s="4">
        <v>93205</v>
      </c>
      <c r="IUL245" s="4">
        <v>93205</v>
      </c>
      <c r="IUM245" s="4">
        <v>93205</v>
      </c>
      <c r="IUN245" s="4">
        <v>93205</v>
      </c>
      <c r="IUO245" s="4">
        <v>93205</v>
      </c>
      <c r="IUP245" s="4">
        <v>93205</v>
      </c>
      <c r="IUQ245" s="4">
        <v>93205</v>
      </c>
      <c r="IUR245" s="4">
        <v>93205</v>
      </c>
      <c r="IUS245" s="4">
        <v>93205</v>
      </c>
      <c r="IUT245" s="4">
        <v>93205</v>
      </c>
      <c r="IUU245" s="4">
        <v>93205</v>
      </c>
      <c r="IUV245" s="4">
        <v>93205</v>
      </c>
      <c r="IUW245" s="4">
        <v>93205</v>
      </c>
      <c r="IUX245" s="4">
        <v>93205</v>
      </c>
      <c r="IUY245" s="4">
        <v>93205</v>
      </c>
      <c r="IUZ245" s="4">
        <v>93205</v>
      </c>
      <c r="IVA245" s="4">
        <v>93205</v>
      </c>
      <c r="IVB245" s="4">
        <v>93205</v>
      </c>
      <c r="IVC245" s="4">
        <v>93205</v>
      </c>
      <c r="IVD245" s="4">
        <v>93205</v>
      </c>
      <c r="IVE245" s="4">
        <v>93205</v>
      </c>
      <c r="IVF245" s="4">
        <v>93205</v>
      </c>
      <c r="IVG245" s="4">
        <v>93205</v>
      </c>
      <c r="IVH245" s="4">
        <v>93205</v>
      </c>
      <c r="IVI245" s="4">
        <v>93205</v>
      </c>
      <c r="IVJ245" s="4">
        <v>93205</v>
      </c>
      <c r="IVK245" s="4">
        <v>93205</v>
      </c>
      <c r="IVL245" s="4">
        <v>93205</v>
      </c>
      <c r="IVM245" s="4">
        <v>93205</v>
      </c>
      <c r="IVN245" s="4">
        <v>93205</v>
      </c>
      <c r="IVO245" s="4">
        <v>93205</v>
      </c>
      <c r="IVP245" s="4">
        <v>93205</v>
      </c>
      <c r="IVQ245" s="4">
        <v>93205</v>
      </c>
      <c r="IVR245" s="4">
        <v>93205</v>
      </c>
      <c r="IVS245" s="4">
        <v>93205</v>
      </c>
      <c r="IVT245" s="4">
        <v>93205</v>
      </c>
      <c r="IVU245" s="4">
        <v>93205</v>
      </c>
      <c r="IVV245" s="4">
        <v>93205</v>
      </c>
      <c r="IVW245" s="4">
        <v>93205</v>
      </c>
      <c r="IVX245" s="4">
        <v>93205</v>
      </c>
      <c r="IVY245" s="4">
        <v>93205</v>
      </c>
      <c r="IVZ245" s="4">
        <v>93205</v>
      </c>
      <c r="IWA245" s="4">
        <v>93205</v>
      </c>
      <c r="IWB245" s="4">
        <v>93205</v>
      </c>
      <c r="IWC245" s="4">
        <v>93205</v>
      </c>
      <c r="IWD245" s="4">
        <v>93205</v>
      </c>
      <c r="IWE245" s="4">
        <v>93205</v>
      </c>
      <c r="IWF245" s="4">
        <v>93205</v>
      </c>
      <c r="IWG245" s="4">
        <v>93205</v>
      </c>
      <c r="IWH245" s="4">
        <v>93205</v>
      </c>
      <c r="IWI245" s="4">
        <v>93205</v>
      </c>
      <c r="IWJ245" s="4">
        <v>93205</v>
      </c>
      <c r="IWK245" s="4">
        <v>93205</v>
      </c>
      <c r="IWL245" s="4">
        <v>93205</v>
      </c>
      <c r="IWM245" s="4">
        <v>93205</v>
      </c>
      <c r="IWN245" s="4">
        <v>93205</v>
      </c>
      <c r="IWO245" s="4">
        <v>93205</v>
      </c>
      <c r="IWP245" s="4">
        <v>93205</v>
      </c>
      <c r="IWQ245" s="4">
        <v>93205</v>
      </c>
      <c r="IWR245" s="4">
        <v>93205</v>
      </c>
      <c r="IWS245" s="4">
        <v>93205</v>
      </c>
      <c r="IWT245" s="4">
        <v>93205</v>
      </c>
      <c r="IWU245" s="4">
        <v>93205</v>
      </c>
      <c r="IWV245" s="4">
        <v>93205</v>
      </c>
      <c r="IWW245" s="4">
        <v>93205</v>
      </c>
      <c r="IWX245" s="4">
        <v>93205</v>
      </c>
      <c r="IWY245" s="4">
        <v>93205</v>
      </c>
      <c r="IWZ245" s="4">
        <v>93205</v>
      </c>
      <c r="IXA245" s="4">
        <v>93205</v>
      </c>
      <c r="IXB245" s="4">
        <v>93205</v>
      </c>
      <c r="IXC245" s="4">
        <v>93205</v>
      </c>
      <c r="IXD245" s="4">
        <v>93205</v>
      </c>
      <c r="IXE245" s="4">
        <v>93205</v>
      </c>
      <c r="IXF245" s="4">
        <v>93205</v>
      </c>
      <c r="IXG245" s="4">
        <v>93205</v>
      </c>
      <c r="IXH245" s="4">
        <v>93205</v>
      </c>
      <c r="IXI245" s="4">
        <v>93205</v>
      </c>
      <c r="IXJ245" s="4">
        <v>93205</v>
      </c>
      <c r="IXK245" s="4">
        <v>93205</v>
      </c>
      <c r="IXL245" s="4">
        <v>93205</v>
      </c>
      <c r="IXM245" s="4">
        <v>93205</v>
      </c>
      <c r="IXN245" s="4">
        <v>93205</v>
      </c>
      <c r="IXO245" s="4">
        <v>93205</v>
      </c>
      <c r="IXP245" s="4">
        <v>93205</v>
      </c>
      <c r="IXQ245" s="4">
        <v>93205</v>
      </c>
      <c r="IXR245" s="4">
        <v>93205</v>
      </c>
      <c r="IXS245" s="4">
        <v>93205</v>
      </c>
      <c r="IXT245" s="4">
        <v>93205</v>
      </c>
      <c r="IXU245" s="4">
        <v>93205</v>
      </c>
      <c r="IXV245" s="4">
        <v>93205</v>
      </c>
      <c r="IXW245" s="4">
        <v>93205</v>
      </c>
      <c r="IXX245" s="4">
        <v>93205</v>
      </c>
      <c r="IXY245" s="4">
        <v>93205</v>
      </c>
      <c r="IXZ245" s="4">
        <v>93205</v>
      </c>
      <c r="IYA245" s="4">
        <v>93205</v>
      </c>
      <c r="IYB245" s="4">
        <v>93205</v>
      </c>
      <c r="IYC245" s="4">
        <v>93205</v>
      </c>
      <c r="IYD245" s="4">
        <v>93205</v>
      </c>
      <c r="IYE245" s="4">
        <v>93205</v>
      </c>
      <c r="IYF245" s="4">
        <v>93205</v>
      </c>
      <c r="IYG245" s="4">
        <v>93205</v>
      </c>
      <c r="IYH245" s="4">
        <v>93205</v>
      </c>
      <c r="IYI245" s="4">
        <v>93205</v>
      </c>
      <c r="IYJ245" s="4">
        <v>93205</v>
      </c>
      <c r="IYK245" s="4">
        <v>93205</v>
      </c>
      <c r="IYL245" s="4">
        <v>93205</v>
      </c>
      <c r="IYM245" s="4">
        <v>93205</v>
      </c>
      <c r="IYN245" s="4">
        <v>93205</v>
      </c>
      <c r="IYO245" s="4">
        <v>93205</v>
      </c>
      <c r="IYP245" s="4">
        <v>93205</v>
      </c>
      <c r="IYQ245" s="4">
        <v>93205</v>
      </c>
      <c r="IYR245" s="4">
        <v>93205</v>
      </c>
      <c r="IYS245" s="4">
        <v>93205</v>
      </c>
      <c r="IYT245" s="4">
        <v>93205</v>
      </c>
      <c r="IYU245" s="4">
        <v>93205</v>
      </c>
      <c r="IYV245" s="4">
        <v>93205</v>
      </c>
      <c r="IYW245" s="4">
        <v>93205</v>
      </c>
      <c r="IYX245" s="4">
        <v>93205</v>
      </c>
      <c r="IYY245" s="4">
        <v>93205</v>
      </c>
      <c r="IYZ245" s="4">
        <v>93205</v>
      </c>
      <c r="IZA245" s="4">
        <v>93205</v>
      </c>
      <c r="IZB245" s="4">
        <v>93205</v>
      </c>
      <c r="IZC245" s="4">
        <v>93205</v>
      </c>
      <c r="IZD245" s="4">
        <v>93205</v>
      </c>
      <c r="IZE245" s="4">
        <v>93205</v>
      </c>
      <c r="IZF245" s="4">
        <v>93205</v>
      </c>
      <c r="IZG245" s="4">
        <v>93205</v>
      </c>
      <c r="IZH245" s="4">
        <v>93205</v>
      </c>
      <c r="IZI245" s="4">
        <v>93205</v>
      </c>
      <c r="IZJ245" s="4">
        <v>93205</v>
      </c>
      <c r="IZK245" s="4">
        <v>93205</v>
      </c>
      <c r="IZL245" s="4">
        <v>93205</v>
      </c>
      <c r="IZM245" s="4">
        <v>93205</v>
      </c>
      <c r="IZN245" s="4">
        <v>93205</v>
      </c>
      <c r="IZO245" s="4">
        <v>93205</v>
      </c>
      <c r="IZP245" s="4">
        <v>93205</v>
      </c>
      <c r="IZQ245" s="4">
        <v>93205</v>
      </c>
      <c r="IZR245" s="4">
        <v>93205</v>
      </c>
      <c r="IZS245" s="4">
        <v>93205</v>
      </c>
      <c r="IZT245" s="4">
        <v>93205</v>
      </c>
      <c r="IZU245" s="4">
        <v>93205</v>
      </c>
      <c r="IZV245" s="4">
        <v>93205</v>
      </c>
      <c r="IZW245" s="4">
        <v>93205</v>
      </c>
      <c r="IZX245" s="4">
        <v>93205</v>
      </c>
      <c r="IZY245" s="4">
        <v>93205</v>
      </c>
      <c r="IZZ245" s="4">
        <v>93205</v>
      </c>
      <c r="JAA245" s="4">
        <v>93205</v>
      </c>
      <c r="JAB245" s="4">
        <v>93205</v>
      </c>
      <c r="JAC245" s="4">
        <v>93205</v>
      </c>
      <c r="JAD245" s="4">
        <v>93205</v>
      </c>
      <c r="JAE245" s="4">
        <v>93205</v>
      </c>
      <c r="JAF245" s="4">
        <v>93205</v>
      </c>
      <c r="JAG245" s="4">
        <v>93205</v>
      </c>
      <c r="JAH245" s="4">
        <v>93205</v>
      </c>
      <c r="JAI245" s="4">
        <v>93205</v>
      </c>
      <c r="JAJ245" s="4">
        <v>93205</v>
      </c>
      <c r="JAK245" s="4">
        <v>93205</v>
      </c>
      <c r="JAL245" s="4">
        <v>93205</v>
      </c>
      <c r="JAM245" s="4">
        <v>93205</v>
      </c>
      <c r="JAN245" s="4">
        <v>93205</v>
      </c>
      <c r="JAO245" s="4">
        <v>93205</v>
      </c>
      <c r="JAP245" s="4">
        <v>93205</v>
      </c>
      <c r="JAQ245" s="4">
        <v>93205</v>
      </c>
      <c r="JAR245" s="4">
        <v>93205</v>
      </c>
      <c r="JAS245" s="4">
        <v>93205</v>
      </c>
      <c r="JAT245" s="4">
        <v>93205</v>
      </c>
      <c r="JAU245" s="4">
        <v>93205</v>
      </c>
      <c r="JAV245" s="4">
        <v>93205</v>
      </c>
      <c r="JAW245" s="4">
        <v>93205</v>
      </c>
      <c r="JAX245" s="4">
        <v>93205</v>
      </c>
      <c r="JAY245" s="4">
        <v>93205</v>
      </c>
      <c r="JAZ245" s="4">
        <v>93205</v>
      </c>
      <c r="JBA245" s="4">
        <v>93205</v>
      </c>
      <c r="JBB245" s="4">
        <v>93205</v>
      </c>
      <c r="JBC245" s="4">
        <v>93205</v>
      </c>
      <c r="JBD245" s="4">
        <v>93205</v>
      </c>
      <c r="JBE245" s="4">
        <v>93205</v>
      </c>
      <c r="JBF245" s="4">
        <v>93205</v>
      </c>
      <c r="JBG245" s="4">
        <v>93205</v>
      </c>
      <c r="JBH245" s="4">
        <v>93205</v>
      </c>
      <c r="JBI245" s="4">
        <v>93205</v>
      </c>
      <c r="JBJ245" s="4">
        <v>93205</v>
      </c>
      <c r="JBK245" s="4">
        <v>93205</v>
      </c>
      <c r="JBL245" s="4">
        <v>93205</v>
      </c>
      <c r="JBM245" s="4">
        <v>93205</v>
      </c>
      <c r="JBN245" s="4">
        <v>93205</v>
      </c>
      <c r="JBO245" s="4">
        <v>93205</v>
      </c>
      <c r="JBP245" s="4">
        <v>93205</v>
      </c>
      <c r="JBQ245" s="4">
        <v>93205</v>
      </c>
      <c r="JBR245" s="4">
        <v>93205</v>
      </c>
      <c r="JBS245" s="4">
        <v>93205</v>
      </c>
      <c r="JBT245" s="4">
        <v>93205</v>
      </c>
      <c r="JBU245" s="4">
        <v>93205</v>
      </c>
      <c r="JBV245" s="4">
        <v>93205</v>
      </c>
      <c r="JBW245" s="4">
        <v>93205</v>
      </c>
      <c r="JBX245" s="4">
        <v>93205</v>
      </c>
      <c r="JBY245" s="4">
        <v>93205</v>
      </c>
      <c r="JBZ245" s="4">
        <v>93205</v>
      </c>
      <c r="JCA245" s="4">
        <v>93205</v>
      </c>
      <c r="JCB245" s="4">
        <v>93205</v>
      </c>
      <c r="JCC245" s="4">
        <v>93205</v>
      </c>
      <c r="JCD245" s="4">
        <v>93205</v>
      </c>
      <c r="JCE245" s="4">
        <v>93205</v>
      </c>
      <c r="JCF245" s="4">
        <v>93205</v>
      </c>
      <c r="JCG245" s="4">
        <v>93205</v>
      </c>
      <c r="JCH245" s="4">
        <v>93205</v>
      </c>
      <c r="JCI245" s="4">
        <v>93205</v>
      </c>
      <c r="JCJ245" s="4">
        <v>93205</v>
      </c>
      <c r="JCK245" s="4">
        <v>93205</v>
      </c>
      <c r="JCL245" s="4">
        <v>93205</v>
      </c>
      <c r="JCM245" s="4">
        <v>93205</v>
      </c>
      <c r="JCN245" s="4">
        <v>93205</v>
      </c>
      <c r="JCO245" s="4">
        <v>93205</v>
      </c>
      <c r="JCP245" s="4">
        <v>93205</v>
      </c>
      <c r="JCQ245" s="4">
        <v>93205</v>
      </c>
      <c r="JCR245" s="4">
        <v>93205</v>
      </c>
      <c r="JCS245" s="4">
        <v>93205</v>
      </c>
      <c r="JCT245" s="4">
        <v>93205</v>
      </c>
      <c r="JCU245" s="4">
        <v>93205</v>
      </c>
      <c r="JCV245" s="4">
        <v>93205</v>
      </c>
      <c r="JCW245" s="4">
        <v>93205</v>
      </c>
      <c r="JCX245" s="4">
        <v>93205</v>
      </c>
      <c r="JCY245" s="4">
        <v>93205</v>
      </c>
      <c r="JCZ245" s="4">
        <v>93205</v>
      </c>
      <c r="JDA245" s="4">
        <v>93205</v>
      </c>
      <c r="JDB245" s="4">
        <v>93205</v>
      </c>
      <c r="JDC245" s="4">
        <v>93205</v>
      </c>
      <c r="JDD245" s="4">
        <v>93205</v>
      </c>
      <c r="JDE245" s="4">
        <v>93205</v>
      </c>
      <c r="JDF245" s="4">
        <v>93205</v>
      </c>
      <c r="JDG245" s="4">
        <v>93205</v>
      </c>
      <c r="JDH245" s="4">
        <v>93205</v>
      </c>
      <c r="JDI245" s="4">
        <v>93205</v>
      </c>
      <c r="JDJ245" s="4">
        <v>93205</v>
      </c>
      <c r="JDK245" s="4">
        <v>93205</v>
      </c>
      <c r="JDL245" s="4">
        <v>93205</v>
      </c>
      <c r="JDM245" s="4">
        <v>93205</v>
      </c>
      <c r="JDN245" s="4">
        <v>93205</v>
      </c>
      <c r="JDO245" s="4">
        <v>93205</v>
      </c>
      <c r="JDP245" s="4">
        <v>93205</v>
      </c>
      <c r="JDQ245" s="4">
        <v>93205</v>
      </c>
      <c r="JDR245" s="4">
        <v>93205</v>
      </c>
      <c r="JDS245" s="4">
        <v>93205</v>
      </c>
      <c r="JDT245" s="4">
        <v>93205</v>
      </c>
      <c r="JDU245" s="4">
        <v>93205</v>
      </c>
      <c r="JDV245" s="4">
        <v>93205</v>
      </c>
      <c r="JDW245" s="4">
        <v>93205</v>
      </c>
      <c r="JDX245" s="4">
        <v>93205</v>
      </c>
      <c r="JDY245" s="4">
        <v>93205</v>
      </c>
      <c r="JDZ245" s="4">
        <v>93205</v>
      </c>
      <c r="JEA245" s="4">
        <v>93205</v>
      </c>
      <c r="JEB245" s="4">
        <v>93205</v>
      </c>
      <c r="JEC245" s="4">
        <v>93205</v>
      </c>
      <c r="JED245" s="4">
        <v>93205</v>
      </c>
      <c r="JEE245" s="4">
        <v>93205</v>
      </c>
      <c r="JEF245" s="4">
        <v>93205</v>
      </c>
      <c r="JEG245" s="4">
        <v>93205</v>
      </c>
      <c r="JEH245" s="4">
        <v>93205</v>
      </c>
      <c r="JEI245" s="4">
        <v>93205</v>
      </c>
      <c r="JEJ245" s="4">
        <v>93205</v>
      </c>
      <c r="JEK245" s="4">
        <v>93205</v>
      </c>
      <c r="JEL245" s="4">
        <v>93205</v>
      </c>
      <c r="JEM245" s="4">
        <v>93205</v>
      </c>
      <c r="JEN245" s="4">
        <v>93205</v>
      </c>
      <c r="JEO245" s="4">
        <v>93205</v>
      </c>
      <c r="JEP245" s="4">
        <v>93205</v>
      </c>
      <c r="JEQ245" s="4">
        <v>93205</v>
      </c>
      <c r="JER245" s="4">
        <v>93205</v>
      </c>
      <c r="JES245" s="4">
        <v>93205</v>
      </c>
      <c r="JET245" s="4">
        <v>93205</v>
      </c>
      <c r="JEU245" s="4">
        <v>93205</v>
      </c>
      <c r="JEV245" s="4">
        <v>93205</v>
      </c>
      <c r="JEW245" s="4">
        <v>93205</v>
      </c>
      <c r="JEX245" s="4">
        <v>93205</v>
      </c>
      <c r="JEY245" s="4">
        <v>93205</v>
      </c>
      <c r="JEZ245" s="4">
        <v>93205</v>
      </c>
      <c r="JFA245" s="4">
        <v>93205</v>
      </c>
      <c r="JFB245" s="4">
        <v>93205</v>
      </c>
      <c r="JFC245" s="4">
        <v>93205</v>
      </c>
      <c r="JFD245" s="4">
        <v>93205</v>
      </c>
      <c r="JFE245" s="4">
        <v>93205</v>
      </c>
      <c r="JFF245" s="4">
        <v>93205</v>
      </c>
      <c r="JFG245" s="4">
        <v>93205</v>
      </c>
      <c r="JFH245" s="4">
        <v>93205</v>
      </c>
      <c r="JFI245" s="4">
        <v>93205</v>
      </c>
      <c r="JFJ245" s="4">
        <v>93205</v>
      </c>
      <c r="JFK245" s="4">
        <v>93205</v>
      </c>
      <c r="JFL245" s="4">
        <v>93205</v>
      </c>
      <c r="JFM245" s="4">
        <v>93205</v>
      </c>
      <c r="JFN245" s="4">
        <v>93205</v>
      </c>
      <c r="JFO245" s="4">
        <v>93205</v>
      </c>
      <c r="JFP245" s="4">
        <v>93205</v>
      </c>
      <c r="JFQ245" s="4">
        <v>93205</v>
      </c>
      <c r="JFR245" s="4">
        <v>93205</v>
      </c>
      <c r="JFS245" s="4">
        <v>93205</v>
      </c>
      <c r="JFT245" s="4">
        <v>93205</v>
      </c>
      <c r="JFU245" s="4">
        <v>93205</v>
      </c>
      <c r="JFV245" s="4">
        <v>93205</v>
      </c>
      <c r="JFW245" s="4">
        <v>93205</v>
      </c>
      <c r="JFX245" s="4">
        <v>93205</v>
      </c>
      <c r="JFY245" s="4">
        <v>93205</v>
      </c>
      <c r="JFZ245" s="4">
        <v>93205</v>
      </c>
      <c r="JGA245" s="4">
        <v>93205</v>
      </c>
      <c r="JGB245" s="4">
        <v>93205</v>
      </c>
      <c r="JGC245" s="4">
        <v>93205</v>
      </c>
      <c r="JGD245" s="4">
        <v>93205</v>
      </c>
      <c r="JGE245" s="4">
        <v>93205</v>
      </c>
      <c r="JGF245" s="4">
        <v>93205</v>
      </c>
      <c r="JGG245" s="4">
        <v>93205</v>
      </c>
      <c r="JGH245" s="4">
        <v>93205</v>
      </c>
      <c r="JGI245" s="4">
        <v>93205</v>
      </c>
      <c r="JGJ245" s="4">
        <v>93205</v>
      </c>
      <c r="JGK245" s="4">
        <v>93205</v>
      </c>
      <c r="JGL245" s="4">
        <v>93205</v>
      </c>
      <c r="JGM245" s="4">
        <v>93205</v>
      </c>
      <c r="JGN245" s="4">
        <v>93205</v>
      </c>
      <c r="JGO245" s="4">
        <v>93205</v>
      </c>
      <c r="JGP245" s="4">
        <v>93205</v>
      </c>
      <c r="JGQ245" s="4">
        <v>93205</v>
      </c>
      <c r="JGR245" s="4">
        <v>93205</v>
      </c>
      <c r="JGS245" s="4">
        <v>93205</v>
      </c>
      <c r="JGT245" s="4">
        <v>93205</v>
      </c>
      <c r="JGU245" s="4">
        <v>93205</v>
      </c>
      <c r="JGV245" s="4">
        <v>93205</v>
      </c>
      <c r="JGW245" s="4">
        <v>93205</v>
      </c>
      <c r="JGX245" s="4">
        <v>93205</v>
      </c>
      <c r="JGY245" s="4">
        <v>93205</v>
      </c>
      <c r="JGZ245" s="4">
        <v>93205</v>
      </c>
      <c r="JHA245" s="4">
        <v>93205</v>
      </c>
      <c r="JHB245" s="4">
        <v>93205</v>
      </c>
      <c r="JHC245" s="4">
        <v>93205</v>
      </c>
      <c r="JHD245" s="4">
        <v>93205</v>
      </c>
      <c r="JHE245" s="4">
        <v>93205</v>
      </c>
      <c r="JHF245" s="4">
        <v>93205</v>
      </c>
      <c r="JHG245" s="4">
        <v>93205</v>
      </c>
      <c r="JHH245" s="4">
        <v>93205</v>
      </c>
      <c r="JHI245" s="4">
        <v>93205</v>
      </c>
      <c r="JHJ245" s="4">
        <v>93205</v>
      </c>
      <c r="JHK245" s="4">
        <v>93205</v>
      </c>
      <c r="JHL245" s="4">
        <v>93205</v>
      </c>
      <c r="JHM245" s="4">
        <v>93205</v>
      </c>
      <c r="JHN245" s="4">
        <v>93205</v>
      </c>
      <c r="JHO245" s="4">
        <v>93205</v>
      </c>
      <c r="JHP245" s="4">
        <v>93205</v>
      </c>
      <c r="JHQ245" s="4">
        <v>93205</v>
      </c>
      <c r="JHR245" s="4">
        <v>93205</v>
      </c>
      <c r="JHS245" s="4">
        <v>93205</v>
      </c>
      <c r="JHT245" s="4">
        <v>93205</v>
      </c>
      <c r="JHU245" s="4">
        <v>93205</v>
      </c>
      <c r="JHV245" s="4">
        <v>93205</v>
      </c>
      <c r="JHW245" s="4">
        <v>93205</v>
      </c>
      <c r="JHX245" s="4">
        <v>93205</v>
      </c>
      <c r="JHY245" s="4">
        <v>93205</v>
      </c>
      <c r="JHZ245" s="4">
        <v>93205</v>
      </c>
      <c r="JIA245" s="4">
        <v>93205</v>
      </c>
      <c r="JIB245" s="4">
        <v>93205</v>
      </c>
      <c r="JIC245" s="4">
        <v>93205</v>
      </c>
      <c r="JID245" s="4">
        <v>93205</v>
      </c>
      <c r="JIE245" s="4">
        <v>93205</v>
      </c>
      <c r="JIF245" s="4">
        <v>93205</v>
      </c>
      <c r="JIG245" s="4">
        <v>93205</v>
      </c>
      <c r="JIH245" s="4">
        <v>93205</v>
      </c>
      <c r="JII245" s="4">
        <v>93205</v>
      </c>
      <c r="JIJ245" s="4">
        <v>93205</v>
      </c>
      <c r="JIK245" s="4">
        <v>93205</v>
      </c>
      <c r="JIL245" s="4">
        <v>93205</v>
      </c>
      <c r="JIM245" s="4">
        <v>93205</v>
      </c>
      <c r="JIN245" s="4">
        <v>93205</v>
      </c>
      <c r="JIO245" s="4">
        <v>93205</v>
      </c>
      <c r="JIP245" s="4">
        <v>93205</v>
      </c>
      <c r="JIQ245" s="4">
        <v>93205</v>
      </c>
      <c r="JIR245" s="4">
        <v>93205</v>
      </c>
      <c r="JIS245" s="4">
        <v>93205</v>
      </c>
      <c r="JIT245" s="4">
        <v>93205</v>
      </c>
      <c r="JIU245" s="4">
        <v>93205</v>
      </c>
      <c r="JIV245" s="4">
        <v>93205</v>
      </c>
      <c r="JIW245" s="4">
        <v>93205</v>
      </c>
      <c r="JIX245" s="4">
        <v>93205</v>
      </c>
      <c r="JIY245" s="4">
        <v>93205</v>
      </c>
      <c r="JIZ245" s="4">
        <v>93205</v>
      </c>
      <c r="JJA245" s="4">
        <v>93205</v>
      </c>
      <c r="JJB245" s="4">
        <v>93205</v>
      </c>
      <c r="JJC245" s="4">
        <v>93205</v>
      </c>
      <c r="JJD245" s="4">
        <v>93205</v>
      </c>
      <c r="JJE245" s="4">
        <v>93205</v>
      </c>
      <c r="JJF245" s="4">
        <v>93205</v>
      </c>
      <c r="JJG245" s="4">
        <v>93205</v>
      </c>
      <c r="JJH245" s="4">
        <v>93205</v>
      </c>
      <c r="JJI245" s="4">
        <v>93205</v>
      </c>
      <c r="JJJ245" s="4">
        <v>93205</v>
      </c>
      <c r="JJK245" s="4">
        <v>93205</v>
      </c>
      <c r="JJL245" s="4">
        <v>93205</v>
      </c>
      <c r="JJM245" s="4">
        <v>93205</v>
      </c>
      <c r="JJN245" s="4">
        <v>93205</v>
      </c>
      <c r="JJO245" s="4">
        <v>93205</v>
      </c>
      <c r="JJP245" s="4">
        <v>93205</v>
      </c>
      <c r="JJQ245" s="4">
        <v>93205</v>
      </c>
      <c r="JJR245" s="4">
        <v>93205</v>
      </c>
      <c r="JJS245" s="4">
        <v>93205</v>
      </c>
      <c r="JJT245" s="4">
        <v>93205</v>
      </c>
      <c r="JJU245" s="4">
        <v>93205</v>
      </c>
      <c r="JJV245" s="4">
        <v>93205</v>
      </c>
      <c r="JJW245" s="4">
        <v>93205</v>
      </c>
      <c r="JJX245" s="4">
        <v>93205</v>
      </c>
      <c r="JJY245" s="4">
        <v>93205</v>
      </c>
      <c r="JJZ245" s="4">
        <v>93205</v>
      </c>
      <c r="JKA245" s="4">
        <v>93205</v>
      </c>
      <c r="JKB245" s="4">
        <v>93205</v>
      </c>
      <c r="JKC245" s="4">
        <v>93205</v>
      </c>
      <c r="JKD245" s="4">
        <v>93205</v>
      </c>
      <c r="JKE245" s="4">
        <v>93205</v>
      </c>
      <c r="JKF245" s="4">
        <v>93205</v>
      </c>
      <c r="JKG245" s="4">
        <v>93205</v>
      </c>
      <c r="JKH245" s="4">
        <v>93205</v>
      </c>
      <c r="JKI245" s="4">
        <v>93205</v>
      </c>
      <c r="JKJ245" s="4">
        <v>93205</v>
      </c>
      <c r="JKK245" s="4">
        <v>93205</v>
      </c>
      <c r="JKL245" s="4">
        <v>93205</v>
      </c>
      <c r="JKM245" s="4">
        <v>93205</v>
      </c>
      <c r="JKN245" s="4">
        <v>93205</v>
      </c>
      <c r="JKO245" s="4">
        <v>93205</v>
      </c>
      <c r="JKP245" s="4">
        <v>93205</v>
      </c>
      <c r="JKQ245" s="4">
        <v>93205</v>
      </c>
      <c r="JKR245" s="4">
        <v>93205</v>
      </c>
      <c r="JKS245" s="4">
        <v>93205</v>
      </c>
      <c r="JKT245" s="4">
        <v>93205</v>
      </c>
      <c r="JKU245" s="4">
        <v>93205</v>
      </c>
      <c r="JKV245" s="4">
        <v>93205</v>
      </c>
      <c r="JKW245" s="4">
        <v>93205</v>
      </c>
      <c r="JKX245" s="4">
        <v>93205</v>
      </c>
      <c r="JKY245" s="4">
        <v>93205</v>
      </c>
      <c r="JKZ245" s="4">
        <v>93205</v>
      </c>
      <c r="JLA245" s="4">
        <v>93205</v>
      </c>
      <c r="JLB245" s="4">
        <v>93205</v>
      </c>
      <c r="JLC245" s="4">
        <v>93205</v>
      </c>
      <c r="JLD245" s="4">
        <v>93205</v>
      </c>
      <c r="JLE245" s="4">
        <v>93205</v>
      </c>
      <c r="JLF245" s="4">
        <v>93205</v>
      </c>
      <c r="JLG245" s="4">
        <v>93205</v>
      </c>
      <c r="JLH245" s="4">
        <v>93205</v>
      </c>
      <c r="JLI245" s="4">
        <v>93205</v>
      </c>
      <c r="JLJ245" s="4">
        <v>93205</v>
      </c>
      <c r="JLK245" s="4">
        <v>93205</v>
      </c>
      <c r="JLL245" s="4">
        <v>93205</v>
      </c>
      <c r="JLM245" s="4">
        <v>93205</v>
      </c>
      <c r="JLN245" s="4">
        <v>93205</v>
      </c>
      <c r="JLO245" s="4">
        <v>93205</v>
      </c>
      <c r="JLP245" s="4">
        <v>93205</v>
      </c>
      <c r="JLQ245" s="4">
        <v>93205</v>
      </c>
      <c r="JLR245" s="4">
        <v>93205</v>
      </c>
      <c r="JLS245" s="4">
        <v>93205</v>
      </c>
      <c r="JLT245" s="4">
        <v>93205</v>
      </c>
      <c r="JLU245" s="4">
        <v>93205</v>
      </c>
      <c r="JLV245" s="4">
        <v>93205</v>
      </c>
      <c r="JLW245" s="4">
        <v>93205</v>
      </c>
      <c r="JLX245" s="4">
        <v>93205</v>
      </c>
      <c r="JLY245" s="4">
        <v>93205</v>
      </c>
      <c r="JLZ245" s="4">
        <v>93205</v>
      </c>
      <c r="JMA245" s="4">
        <v>93205</v>
      </c>
      <c r="JMB245" s="4">
        <v>93205</v>
      </c>
      <c r="JMC245" s="4">
        <v>93205</v>
      </c>
      <c r="JMD245" s="4">
        <v>93205</v>
      </c>
      <c r="JME245" s="4">
        <v>93205</v>
      </c>
      <c r="JMF245" s="4">
        <v>93205</v>
      </c>
      <c r="JMG245" s="4">
        <v>93205</v>
      </c>
      <c r="JMH245" s="4">
        <v>93205</v>
      </c>
      <c r="JMI245" s="4">
        <v>93205</v>
      </c>
      <c r="JMJ245" s="4">
        <v>93205</v>
      </c>
      <c r="JMK245" s="4">
        <v>93205</v>
      </c>
      <c r="JML245" s="4">
        <v>93205</v>
      </c>
      <c r="JMM245" s="4">
        <v>93205</v>
      </c>
      <c r="JMN245" s="4">
        <v>93205</v>
      </c>
      <c r="JMO245" s="4">
        <v>93205</v>
      </c>
      <c r="JMP245" s="4">
        <v>93205</v>
      </c>
      <c r="JMQ245" s="4">
        <v>93205</v>
      </c>
      <c r="JMR245" s="4">
        <v>93205</v>
      </c>
      <c r="JMS245" s="4">
        <v>93205</v>
      </c>
      <c r="JMT245" s="4">
        <v>93205</v>
      </c>
      <c r="JMU245" s="4">
        <v>93205</v>
      </c>
      <c r="JMV245" s="4">
        <v>93205</v>
      </c>
      <c r="JMW245" s="4">
        <v>93205</v>
      </c>
      <c r="JMX245" s="4">
        <v>93205</v>
      </c>
      <c r="JMY245" s="4">
        <v>93205</v>
      </c>
      <c r="JMZ245" s="4">
        <v>93205</v>
      </c>
      <c r="JNA245" s="4">
        <v>93205</v>
      </c>
      <c r="JNB245" s="4">
        <v>93205</v>
      </c>
      <c r="JNC245" s="4">
        <v>93205</v>
      </c>
      <c r="JND245" s="4">
        <v>93205</v>
      </c>
      <c r="JNE245" s="4">
        <v>93205</v>
      </c>
      <c r="JNF245" s="4">
        <v>93205</v>
      </c>
      <c r="JNG245" s="4">
        <v>93205</v>
      </c>
      <c r="JNH245" s="4">
        <v>93205</v>
      </c>
      <c r="JNI245" s="4">
        <v>93205</v>
      </c>
      <c r="JNJ245" s="4">
        <v>93205</v>
      </c>
      <c r="JNK245" s="4">
        <v>93205</v>
      </c>
      <c r="JNL245" s="4">
        <v>93205</v>
      </c>
      <c r="JNM245" s="4">
        <v>93205</v>
      </c>
      <c r="JNN245" s="4">
        <v>93205</v>
      </c>
      <c r="JNO245" s="4">
        <v>93205</v>
      </c>
      <c r="JNP245" s="4">
        <v>93205</v>
      </c>
      <c r="JNQ245" s="4">
        <v>93205</v>
      </c>
      <c r="JNR245" s="4">
        <v>93205</v>
      </c>
      <c r="JNS245" s="4">
        <v>93205</v>
      </c>
      <c r="JNT245" s="4">
        <v>93205</v>
      </c>
      <c r="JNU245" s="4">
        <v>93205</v>
      </c>
      <c r="JNV245" s="4">
        <v>93205</v>
      </c>
      <c r="JNW245" s="4">
        <v>93205</v>
      </c>
      <c r="JNX245" s="4">
        <v>93205</v>
      </c>
      <c r="JNY245" s="4">
        <v>93205</v>
      </c>
      <c r="JNZ245" s="4">
        <v>93205</v>
      </c>
      <c r="JOA245" s="4">
        <v>93205</v>
      </c>
      <c r="JOB245" s="4">
        <v>93205</v>
      </c>
      <c r="JOC245" s="4">
        <v>93205</v>
      </c>
      <c r="JOD245" s="4">
        <v>93205</v>
      </c>
      <c r="JOE245" s="4">
        <v>93205</v>
      </c>
      <c r="JOF245" s="4">
        <v>93205</v>
      </c>
      <c r="JOG245" s="4">
        <v>93205</v>
      </c>
      <c r="JOH245" s="4">
        <v>93205</v>
      </c>
      <c r="JOI245" s="4">
        <v>93205</v>
      </c>
      <c r="JOJ245" s="4">
        <v>93205</v>
      </c>
      <c r="JOK245" s="4">
        <v>93205</v>
      </c>
      <c r="JOL245" s="4">
        <v>93205</v>
      </c>
      <c r="JOM245" s="4">
        <v>93205</v>
      </c>
      <c r="JON245" s="4">
        <v>93205</v>
      </c>
      <c r="JOO245" s="4">
        <v>93205</v>
      </c>
      <c r="JOP245" s="4">
        <v>93205</v>
      </c>
      <c r="JOQ245" s="4">
        <v>93205</v>
      </c>
      <c r="JOR245" s="4">
        <v>93205</v>
      </c>
      <c r="JOS245" s="4">
        <v>93205</v>
      </c>
      <c r="JOT245" s="4">
        <v>93205</v>
      </c>
      <c r="JOU245" s="4">
        <v>93205</v>
      </c>
      <c r="JOV245" s="4">
        <v>93205</v>
      </c>
      <c r="JOW245" s="4">
        <v>93205</v>
      </c>
      <c r="JOX245" s="4">
        <v>93205</v>
      </c>
      <c r="JOY245" s="4">
        <v>93205</v>
      </c>
      <c r="JOZ245" s="4">
        <v>93205</v>
      </c>
      <c r="JPA245" s="4">
        <v>93205</v>
      </c>
      <c r="JPB245" s="4">
        <v>93205</v>
      </c>
      <c r="JPC245" s="4">
        <v>93205</v>
      </c>
      <c r="JPD245" s="4">
        <v>93205</v>
      </c>
      <c r="JPE245" s="4">
        <v>93205</v>
      </c>
      <c r="JPF245" s="4">
        <v>93205</v>
      </c>
      <c r="JPG245" s="4">
        <v>93205</v>
      </c>
      <c r="JPH245" s="4">
        <v>93205</v>
      </c>
      <c r="JPI245" s="4">
        <v>93205</v>
      </c>
      <c r="JPJ245" s="4">
        <v>93205</v>
      </c>
      <c r="JPK245" s="4">
        <v>93205</v>
      </c>
      <c r="JPL245" s="4">
        <v>93205</v>
      </c>
      <c r="JPM245" s="4">
        <v>93205</v>
      </c>
      <c r="JPN245" s="4">
        <v>93205</v>
      </c>
      <c r="JPO245" s="4">
        <v>93205</v>
      </c>
      <c r="JPP245" s="4">
        <v>93205</v>
      </c>
      <c r="JPQ245" s="4">
        <v>93205</v>
      </c>
      <c r="JPR245" s="4">
        <v>93205</v>
      </c>
      <c r="JPS245" s="4">
        <v>93205</v>
      </c>
      <c r="JPT245" s="4">
        <v>93205</v>
      </c>
      <c r="JPU245" s="4">
        <v>93205</v>
      </c>
      <c r="JPV245" s="4">
        <v>93205</v>
      </c>
      <c r="JPW245" s="4">
        <v>93205</v>
      </c>
      <c r="JPX245" s="4">
        <v>93205</v>
      </c>
      <c r="JPY245" s="4">
        <v>93205</v>
      </c>
      <c r="JPZ245" s="4">
        <v>93205</v>
      </c>
      <c r="JQA245" s="4">
        <v>93205</v>
      </c>
      <c r="JQB245" s="4">
        <v>93205</v>
      </c>
      <c r="JQC245" s="4">
        <v>93205</v>
      </c>
      <c r="JQD245" s="4">
        <v>93205</v>
      </c>
      <c r="JQE245" s="4">
        <v>93205</v>
      </c>
      <c r="JQF245" s="4">
        <v>93205</v>
      </c>
      <c r="JQG245" s="4">
        <v>93205</v>
      </c>
      <c r="JQH245" s="4">
        <v>93205</v>
      </c>
      <c r="JQI245" s="4">
        <v>93205</v>
      </c>
      <c r="JQJ245" s="4">
        <v>93205</v>
      </c>
      <c r="JQK245" s="4">
        <v>93205</v>
      </c>
      <c r="JQL245" s="4">
        <v>93205</v>
      </c>
      <c r="JQM245" s="4">
        <v>93205</v>
      </c>
      <c r="JQN245" s="4">
        <v>93205</v>
      </c>
      <c r="JQO245" s="4">
        <v>93205</v>
      </c>
      <c r="JQP245" s="4">
        <v>93205</v>
      </c>
      <c r="JQQ245" s="4">
        <v>93205</v>
      </c>
      <c r="JQR245" s="4">
        <v>93205</v>
      </c>
      <c r="JQS245" s="4">
        <v>93205</v>
      </c>
      <c r="JQT245" s="4">
        <v>93205</v>
      </c>
      <c r="JQU245" s="4">
        <v>93205</v>
      </c>
      <c r="JQV245" s="4">
        <v>93205</v>
      </c>
      <c r="JQW245" s="4">
        <v>93205</v>
      </c>
      <c r="JQX245" s="4">
        <v>93205</v>
      </c>
      <c r="JQY245" s="4">
        <v>93205</v>
      </c>
      <c r="JQZ245" s="4">
        <v>93205</v>
      </c>
      <c r="JRA245" s="4">
        <v>93205</v>
      </c>
      <c r="JRB245" s="4">
        <v>93205</v>
      </c>
      <c r="JRC245" s="4">
        <v>93205</v>
      </c>
      <c r="JRD245" s="4">
        <v>93205</v>
      </c>
      <c r="JRE245" s="4">
        <v>93205</v>
      </c>
      <c r="JRF245" s="4">
        <v>93205</v>
      </c>
      <c r="JRG245" s="4">
        <v>93205</v>
      </c>
      <c r="JRH245" s="4">
        <v>93205</v>
      </c>
      <c r="JRI245" s="4">
        <v>93205</v>
      </c>
      <c r="JRJ245" s="4">
        <v>93205</v>
      </c>
      <c r="JRK245" s="4">
        <v>93205</v>
      </c>
      <c r="JRL245" s="4">
        <v>93205</v>
      </c>
      <c r="JRM245" s="4">
        <v>93205</v>
      </c>
      <c r="JRN245" s="4">
        <v>93205</v>
      </c>
      <c r="JRO245" s="4">
        <v>93205</v>
      </c>
      <c r="JRP245" s="4">
        <v>93205</v>
      </c>
      <c r="JRQ245" s="4">
        <v>93205</v>
      </c>
      <c r="JRR245" s="4">
        <v>93205</v>
      </c>
      <c r="JRS245" s="4">
        <v>93205</v>
      </c>
      <c r="JRT245" s="4">
        <v>93205</v>
      </c>
      <c r="JRU245" s="4">
        <v>93205</v>
      </c>
      <c r="JRV245" s="4">
        <v>93205</v>
      </c>
      <c r="JRW245" s="4">
        <v>93205</v>
      </c>
      <c r="JRX245" s="4">
        <v>93205</v>
      </c>
      <c r="JRY245" s="4">
        <v>93205</v>
      </c>
      <c r="JRZ245" s="4">
        <v>93205</v>
      </c>
      <c r="JSA245" s="4">
        <v>93205</v>
      </c>
      <c r="JSB245" s="4">
        <v>93205</v>
      </c>
      <c r="JSC245" s="4">
        <v>93205</v>
      </c>
      <c r="JSD245" s="4">
        <v>93205</v>
      </c>
      <c r="JSE245" s="4">
        <v>93205</v>
      </c>
      <c r="JSF245" s="4">
        <v>93205</v>
      </c>
      <c r="JSG245" s="4">
        <v>93205</v>
      </c>
      <c r="JSH245" s="4">
        <v>93205</v>
      </c>
      <c r="JSI245" s="4">
        <v>93205</v>
      </c>
      <c r="JSJ245" s="4">
        <v>93205</v>
      </c>
      <c r="JSK245" s="4">
        <v>93205</v>
      </c>
      <c r="JSL245" s="4">
        <v>93205</v>
      </c>
      <c r="JSM245" s="4">
        <v>93205</v>
      </c>
      <c r="JSN245" s="4">
        <v>93205</v>
      </c>
      <c r="JSO245" s="4">
        <v>93205</v>
      </c>
      <c r="JSP245" s="4">
        <v>93205</v>
      </c>
      <c r="JSQ245" s="4">
        <v>93205</v>
      </c>
      <c r="JSR245" s="4">
        <v>93205</v>
      </c>
      <c r="JSS245" s="4">
        <v>93205</v>
      </c>
      <c r="JST245" s="4">
        <v>93205</v>
      </c>
      <c r="JSU245" s="4">
        <v>93205</v>
      </c>
      <c r="JSV245" s="4">
        <v>93205</v>
      </c>
      <c r="JSW245" s="4">
        <v>93205</v>
      </c>
      <c r="JSX245" s="4">
        <v>93205</v>
      </c>
      <c r="JSY245" s="4">
        <v>93205</v>
      </c>
      <c r="JSZ245" s="4">
        <v>93205</v>
      </c>
      <c r="JTA245" s="4">
        <v>93205</v>
      </c>
      <c r="JTB245" s="4">
        <v>93205</v>
      </c>
      <c r="JTC245" s="4">
        <v>93205</v>
      </c>
      <c r="JTD245" s="4">
        <v>93205</v>
      </c>
      <c r="JTE245" s="4">
        <v>93205</v>
      </c>
      <c r="JTF245" s="4">
        <v>93205</v>
      </c>
      <c r="JTG245" s="4">
        <v>93205</v>
      </c>
      <c r="JTH245" s="4">
        <v>93205</v>
      </c>
      <c r="JTI245" s="4">
        <v>93205</v>
      </c>
      <c r="JTJ245" s="4">
        <v>93205</v>
      </c>
      <c r="JTK245" s="4">
        <v>93205</v>
      </c>
      <c r="JTL245" s="4">
        <v>93205</v>
      </c>
      <c r="JTM245" s="4">
        <v>93205</v>
      </c>
      <c r="JTN245" s="4">
        <v>93205</v>
      </c>
      <c r="JTO245" s="4">
        <v>93205</v>
      </c>
      <c r="JTP245" s="4">
        <v>93205</v>
      </c>
      <c r="JTQ245" s="4">
        <v>93205</v>
      </c>
      <c r="JTR245" s="4">
        <v>93205</v>
      </c>
      <c r="JTS245" s="4">
        <v>93205</v>
      </c>
      <c r="JTT245" s="4">
        <v>93205</v>
      </c>
      <c r="JTU245" s="4">
        <v>93205</v>
      </c>
      <c r="JTV245" s="4">
        <v>93205</v>
      </c>
      <c r="JTW245" s="4">
        <v>93205</v>
      </c>
      <c r="JTX245" s="4">
        <v>93205</v>
      </c>
      <c r="JTY245" s="4">
        <v>93205</v>
      </c>
      <c r="JTZ245" s="4">
        <v>93205</v>
      </c>
      <c r="JUA245" s="4">
        <v>93205</v>
      </c>
      <c r="JUB245" s="4">
        <v>93205</v>
      </c>
      <c r="JUC245" s="4">
        <v>93205</v>
      </c>
      <c r="JUD245" s="4">
        <v>93205</v>
      </c>
      <c r="JUE245" s="4">
        <v>93205</v>
      </c>
      <c r="JUF245" s="4">
        <v>93205</v>
      </c>
      <c r="JUG245" s="4">
        <v>93205</v>
      </c>
      <c r="JUH245" s="4">
        <v>93205</v>
      </c>
      <c r="JUI245" s="4">
        <v>93205</v>
      </c>
      <c r="JUJ245" s="4">
        <v>93205</v>
      </c>
      <c r="JUK245" s="4">
        <v>93205</v>
      </c>
      <c r="JUL245" s="4">
        <v>93205</v>
      </c>
      <c r="JUM245" s="4">
        <v>93205</v>
      </c>
      <c r="JUN245" s="4">
        <v>93205</v>
      </c>
      <c r="JUO245" s="4">
        <v>93205</v>
      </c>
      <c r="JUP245" s="4">
        <v>93205</v>
      </c>
      <c r="JUQ245" s="4">
        <v>93205</v>
      </c>
      <c r="JUR245" s="4">
        <v>93205</v>
      </c>
      <c r="JUS245" s="4">
        <v>93205</v>
      </c>
      <c r="JUT245" s="4">
        <v>93205</v>
      </c>
      <c r="JUU245" s="4">
        <v>93205</v>
      </c>
      <c r="JUV245" s="4">
        <v>93205</v>
      </c>
      <c r="JUW245" s="4">
        <v>93205</v>
      </c>
      <c r="JUX245" s="4">
        <v>93205</v>
      </c>
      <c r="JUY245" s="4">
        <v>93205</v>
      </c>
      <c r="JUZ245" s="4">
        <v>93205</v>
      </c>
      <c r="JVA245" s="4">
        <v>93205</v>
      </c>
      <c r="JVB245" s="4">
        <v>93205</v>
      </c>
      <c r="JVC245" s="4">
        <v>93205</v>
      </c>
      <c r="JVD245" s="4">
        <v>93205</v>
      </c>
      <c r="JVE245" s="4">
        <v>93205</v>
      </c>
      <c r="JVF245" s="4">
        <v>93205</v>
      </c>
      <c r="JVG245" s="4">
        <v>93205</v>
      </c>
      <c r="JVH245" s="4">
        <v>93205</v>
      </c>
      <c r="JVI245" s="4">
        <v>93205</v>
      </c>
      <c r="JVJ245" s="4">
        <v>93205</v>
      </c>
      <c r="JVK245" s="4">
        <v>93205</v>
      </c>
      <c r="JVL245" s="4">
        <v>93205</v>
      </c>
      <c r="JVM245" s="4">
        <v>93205</v>
      </c>
      <c r="JVN245" s="4">
        <v>93205</v>
      </c>
      <c r="JVO245" s="4">
        <v>93205</v>
      </c>
      <c r="JVP245" s="4">
        <v>93205</v>
      </c>
      <c r="JVQ245" s="4">
        <v>93205</v>
      </c>
      <c r="JVR245" s="4">
        <v>93205</v>
      </c>
      <c r="JVS245" s="4">
        <v>93205</v>
      </c>
      <c r="JVT245" s="4">
        <v>93205</v>
      </c>
      <c r="JVU245" s="4">
        <v>93205</v>
      </c>
      <c r="JVV245" s="4">
        <v>93205</v>
      </c>
      <c r="JVW245" s="4">
        <v>93205</v>
      </c>
      <c r="JVX245" s="4">
        <v>93205</v>
      </c>
      <c r="JVY245" s="4">
        <v>93205</v>
      </c>
      <c r="JVZ245" s="4">
        <v>93205</v>
      </c>
      <c r="JWA245" s="4">
        <v>93205</v>
      </c>
      <c r="JWB245" s="4">
        <v>93205</v>
      </c>
      <c r="JWC245" s="4">
        <v>93205</v>
      </c>
      <c r="JWD245" s="4">
        <v>93205</v>
      </c>
      <c r="JWE245" s="4">
        <v>93205</v>
      </c>
      <c r="JWF245" s="4">
        <v>93205</v>
      </c>
      <c r="JWG245" s="4">
        <v>93205</v>
      </c>
      <c r="JWH245" s="4">
        <v>93205</v>
      </c>
      <c r="JWI245" s="4">
        <v>93205</v>
      </c>
      <c r="JWJ245" s="4">
        <v>93205</v>
      </c>
      <c r="JWK245" s="4">
        <v>93205</v>
      </c>
      <c r="JWL245" s="4">
        <v>93205</v>
      </c>
      <c r="JWM245" s="4">
        <v>93205</v>
      </c>
      <c r="JWN245" s="4">
        <v>93205</v>
      </c>
      <c r="JWO245" s="4">
        <v>93205</v>
      </c>
      <c r="JWP245" s="4">
        <v>93205</v>
      </c>
      <c r="JWQ245" s="4">
        <v>93205</v>
      </c>
      <c r="JWR245" s="4">
        <v>93205</v>
      </c>
      <c r="JWS245" s="4">
        <v>93205</v>
      </c>
      <c r="JWT245" s="4">
        <v>93205</v>
      </c>
      <c r="JWU245" s="4">
        <v>93205</v>
      </c>
      <c r="JWV245" s="4">
        <v>93205</v>
      </c>
      <c r="JWW245" s="4">
        <v>93205</v>
      </c>
      <c r="JWX245" s="4">
        <v>93205</v>
      </c>
      <c r="JWY245" s="4">
        <v>93205</v>
      </c>
      <c r="JWZ245" s="4">
        <v>93205</v>
      </c>
      <c r="JXA245" s="4">
        <v>93205</v>
      </c>
      <c r="JXB245" s="4">
        <v>93205</v>
      </c>
      <c r="JXC245" s="4">
        <v>93205</v>
      </c>
      <c r="JXD245" s="4">
        <v>93205</v>
      </c>
      <c r="JXE245" s="4">
        <v>93205</v>
      </c>
      <c r="JXF245" s="4">
        <v>93205</v>
      </c>
      <c r="JXG245" s="4">
        <v>93205</v>
      </c>
      <c r="JXH245" s="4">
        <v>93205</v>
      </c>
      <c r="JXI245" s="4">
        <v>93205</v>
      </c>
      <c r="JXJ245" s="4">
        <v>93205</v>
      </c>
      <c r="JXK245" s="4">
        <v>93205</v>
      </c>
      <c r="JXL245" s="4">
        <v>93205</v>
      </c>
      <c r="JXM245" s="4">
        <v>93205</v>
      </c>
      <c r="JXN245" s="4">
        <v>93205</v>
      </c>
      <c r="JXO245" s="4">
        <v>93205</v>
      </c>
      <c r="JXP245" s="4">
        <v>93205</v>
      </c>
      <c r="JXQ245" s="4">
        <v>93205</v>
      </c>
      <c r="JXR245" s="4">
        <v>93205</v>
      </c>
      <c r="JXS245" s="4">
        <v>93205</v>
      </c>
      <c r="JXT245" s="4">
        <v>93205</v>
      </c>
      <c r="JXU245" s="4">
        <v>93205</v>
      </c>
      <c r="JXV245" s="4">
        <v>93205</v>
      </c>
      <c r="JXW245" s="4">
        <v>93205</v>
      </c>
      <c r="JXX245" s="4">
        <v>93205</v>
      </c>
      <c r="JXY245" s="4">
        <v>93205</v>
      </c>
      <c r="JXZ245" s="4">
        <v>93205</v>
      </c>
      <c r="JYA245" s="4">
        <v>93205</v>
      </c>
      <c r="JYB245" s="4">
        <v>93205</v>
      </c>
      <c r="JYC245" s="4">
        <v>93205</v>
      </c>
      <c r="JYD245" s="4">
        <v>93205</v>
      </c>
      <c r="JYE245" s="4">
        <v>93205</v>
      </c>
      <c r="JYF245" s="4">
        <v>93205</v>
      </c>
      <c r="JYG245" s="4">
        <v>93205</v>
      </c>
      <c r="JYH245" s="4">
        <v>93205</v>
      </c>
      <c r="JYI245" s="4">
        <v>93205</v>
      </c>
      <c r="JYJ245" s="4">
        <v>93205</v>
      </c>
      <c r="JYK245" s="4">
        <v>93205</v>
      </c>
      <c r="JYL245" s="4">
        <v>93205</v>
      </c>
      <c r="JYM245" s="4">
        <v>93205</v>
      </c>
      <c r="JYN245" s="4">
        <v>93205</v>
      </c>
      <c r="JYO245" s="4">
        <v>93205</v>
      </c>
      <c r="JYP245" s="4">
        <v>93205</v>
      </c>
      <c r="JYQ245" s="4">
        <v>93205</v>
      </c>
      <c r="JYR245" s="4">
        <v>93205</v>
      </c>
      <c r="JYS245" s="4">
        <v>93205</v>
      </c>
      <c r="JYT245" s="4">
        <v>93205</v>
      </c>
      <c r="JYU245" s="4">
        <v>93205</v>
      </c>
      <c r="JYV245" s="4">
        <v>93205</v>
      </c>
      <c r="JYW245" s="4">
        <v>93205</v>
      </c>
      <c r="JYX245" s="4">
        <v>93205</v>
      </c>
      <c r="JYY245" s="4">
        <v>93205</v>
      </c>
      <c r="JYZ245" s="4">
        <v>93205</v>
      </c>
      <c r="JZA245" s="4">
        <v>93205</v>
      </c>
      <c r="JZB245" s="4">
        <v>93205</v>
      </c>
      <c r="JZC245" s="4">
        <v>93205</v>
      </c>
      <c r="JZD245" s="4">
        <v>93205</v>
      </c>
      <c r="JZE245" s="4">
        <v>93205</v>
      </c>
      <c r="JZF245" s="4">
        <v>93205</v>
      </c>
      <c r="JZG245" s="4">
        <v>93205</v>
      </c>
      <c r="JZH245" s="4">
        <v>93205</v>
      </c>
      <c r="JZI245" s="4">
        <v>93205</v>
      </c>
      <c r="JZJ245" s="4">
        <v>93205</v>
      </c>
      <c r="JZK245" s="4">
        <v>93205</v>
      </c>
      <c r="JZL245" s="4">
        <v>93205</v>
      </c>
      <c r="JZM245" s="4">
        <v>93205</v>
      </c>
      <c r="JZN245" s="4">
        <v>93205</v>
      </c>
      <c r="JZO245" s="4">
        <v>93205</v>
      </c>
      <c r="JZP245" s="4">
        <v>93205</v>
      </c>
      <c r="JZQ245" s="4">
        <v>93205</v>
      </c>
      <c r="JZR245" s="4">
        <v>93205</v>
      </c>
      <c r="JZS245" s="4">
        <v>93205</v>
      </c>
      <c r="JZT245" s="4">
        <v>93205</v>
      </c>
      <c r="JZU245" s="4">
        <v>93205</v>
      </c>
      <c r="JZV245" s="4">
        <v>93205</v>
      </c>
      <c r="JZW245" s="4">
        <v>93205</v>
      </c>
      <c r="JZX245" s="4">
        <v>93205</v>
      </c>
      <c r="JZY245" s="4">
        <v>93205</v>
      </c>
      <c r="JZZ245" s="4">
        <v>93205</v>
      </c>
      <c r="KAA245" s="4">
        <v>93205</v>
      </c>
      <c r="KAB245" s="4">
        <v>93205</v>
      </c>
      <c r="KAC245" s="4">
        <v>93205</v>
      </c>
      <c r="KAD245" s="4">
        <v>93205</v>
      </c>
      <c r="KAE245" s="4">
        <v>93205</v>
      </c>
      <c r="KAF245" s="4">
        <v>93205</v>
      </c>
      <c r="KAG245" s="4">
        <v>93205</v>
      </c>
      <c r="KAH245" s="4">
        <v>93205</v>
      </c>
      <c r="KAI245" s="4">
        <v>93205</v>
      </c>
      <c r="KAJ245" s="4">
        <v>93205</v>
      </c>
      <c r="KAK245" s="4">
        <v>93205</v>
      </c>
      <c r="KAL245" s="4">
        <v>93205</v>
      </c>
      <c r="KAM245" s="4">
        <v>93205</v>
      </c>
      <c r="KAN245" s="4">
        <v>93205</v>
      </c>
      <c r="KAO245" s="4">
        <v>93205</v>
      </c>
      <c r="KAP245" s="4">
        <v>93205</v>
      </c>
      <c r="KAQ245" s="4">
        <v>93205</v>
      </c>
      <c r="KAR245" s="4">
        <v>93205</v>
      </c>
      <c r="KAS245" s="4">
        <v>93205</v>
      </c>
      <c r="KAT245" s="4">
        <v>93205</v>
      </c>
      <c r="KAU245" s="4">
        <v>93205</v>
      </c>
      <c r="KAV245" s="4">
        <v>93205</v>
      </c>
      <c r="KAW245" s="4">
        <v>93205</v>
      </c>
      <c r="KAX245" s="4">
        <v>93205</v>
      </c>
      <c r="KAY245" s="4">
        <v>93205</v>
      </c>
      <c r="KAZ245" s="4">
        <v>93205</v>
      </c>
      <c r="KBA245" s="4">
        <v>93205</v>
      </c>
      <c r="KBB245" s="4">
        <v>93205</v>
      </c>
      <c r="KBC245" s="4">
        <v>93205</v>
      </c>
      <c r="KBD245" s="4">
        <v>93205</v>
      </c>
      <c r="KBE245" s="4">
        <v>93205</v>
      </c>
      <c r="KBF245" s="4">
        <v>93205</v>
      </c>
      <c r="KBG245" s="4">
        <v>93205</v>
      </c>
      <c r="KBH245" s="4">
        <v>93205</v>
      </c>
      <c r="KBI245" s="4">
        <v>93205</v>
      </c>
      <c r="KBJ245" s="4">
        <v>93205</v>
      </c>
      <c r="KBK245" s="4">
        <v>93205</v>
      </c>
      <c r="KBL245" s="4">
        <v>93205</v>
      </c>
      <c r="KBM245" s="4">
        <v>93205</v>
      </c>
      <c r="KBN245" s="4">
        <v>93205</v>
      </c>
      <c r="KBO245" s="4">
        <v>93205</v>
      </c>
      <c r="KBP245" s="4">
        <v>93205</v>
      </c>
      <c r="KBQ245" s="4">
        <v>93205</v>
      </c>
      <c r="KBR245" s="4">
        <v>93205</v>
      </c>
      <c r="KBS245" s="4">
        <v>93205</v>
      </c>
      <c r="KBT245" s="4">
        <v>93205</v>
      </c>
      <c r="KBU245" s="4">
        <v>93205</v>
      </c>
      <c r="KBV245" s="4">
        <v>93205</v>
      </c>
      <c r="KBW245" s="4">
        <v>93205</v>
      </c>
      <c r="KBX245" s="4">
        <v>93205</v>
      </c>
      <c r="KBY245" s="4">
        <v>93205</v>
      </c>
      <c r="KBZ245" s="4">
        <v>93205</v>
      </c>
      <c r="KCA245" s="4">
        <v>93205</v>
      </c>
      <c r="KCB245" s="4">
        <v>93205</v>
      </c>
      <c r="KCC245" s="4">
        <v>93205</v>
      </c>
      <c r="KCD245" s="4">
        <v>93205</v>
      </c>
      <c r="KCE245" s="4">
        <v>93205</v>
      </c>
      <c r="KCF245" s="4">
        <v>93205</v>
      </c>
      <c r="KCG245" s="4">
        <v>93205</v>
      </c>
      <c r="KCH245" s="4">
        <v>93205</v>
      </c>
      <c r="KCI245" s="4">
        <v>93205</v>
      </c>
      <c r="KCJ245" s="4">
        <v>93205</v>
      </c>
      <c r="KCK245" s="4">
        <v>93205</v>
      </c>
      <c r="KCL245" s="4">
        <v>93205</v>
      </c>
      <c r="KCM245" s="4">
        <v>93205</v>
      </c>
      <c r="KCN245" s="4">
        <v>93205</v>
      </c>
      <c r="KCO245" s="4">
        <v>93205</v>
      </c>
      <c r="KCP245" s="4">
        <v>93205</v>
      </c>
      <c r="KCQ245" s="4">
        <v>93205</v>
      </c>
      <c r="KCR245" s="4">
        <v>93205</v>
      </c>
      <c r="KCS245" s="4">
        <v>93205</v>
      </c>
      <c r="KCT245" s="4">
        <v>93205</v>
      </c>
      <c r="KCU245" s="4">
        <v>93205</v>
      </c>
      <c r="KCV245" s="4">
        <v>93205</v>
      </c>
      <c r="KCW245" s="4">
        <v>93205</v>
      </c>
      <c r="KCX245" s="4">
        <v>93205</v>
      </c>
      <c r="KCY245" s="4">
        <v>93205</v>
      </c>
      <c r="KCZ245" s="4">
        <v>93205</v>
      </c>
      <c r="KDA245" s="4">
        <v>93205</v>
      </c>
      <c r="KDB245" s="4">
        <v>93205</v>
      </c>
      <c r="KDC245" s="4">
        <v>93205</v>
      </c>
      <c r="KDD245" s="4">
        <v>93205</v>
      </c>
      <c r="KDE245" s="4">
        <v>93205</v>
      </c>
      <c r="KDF245" s="4">
        <v>93205</v>
      </c>
      <c r="KDG245" s="4">
        <v>93205</v>
      </c>
      <c r="KDH245" s="4">
        <v>93205</v>
      </c>
      <c r="KDI245" s="4">
        <v>93205</v>
      </c>
      <c r="KDJ245" s="4">
        <v>93205</v>
      </c>
      <c r="KDK245" s="4">
        <v>93205</v>
      </c>
      <c r="KDL245" s="4">
        <v>93205</v>
      </c>
      <c r="KDM245" s="4">
        <v>93205</v>
      </c>
      <c r="KDN245" s="4">
        <v>93205</v>
      </c>
      <c r="KDO245" s="4">
        <v>93205</v>
      </c>
      <c r="KDP245" s="4">
        <v>93205</v>
      </c>
      <c r="KDQ245" s="4">
        <v>93205</v>
      </c>
      <c r="KDR245" s="4">
        <v>93205</v>
      </c>
      <c r="KDS245" s="4">
        <v>93205</v>
      </c>
      <c r="KDT245" s="4">
        <v>93205</v>
      </c>
      <c r="KDU245" s="4">
        <v>93205</v>
      </c>
      <c r="KDV245" s="4">
        <v>93205</v>
      </c>
      <c r="KDW245" s="4">
        <v>93205</v>
      </c>
      <c r="KDX245" s="4">
        <v>93205</v>
      </c>
      <c r="KDY245" s="4">
        <v>93205</v>
      </c>
      <c r="KDZ245" s="4">
        <v>93205</v>
      </c>
      <c r="KEA245" s="4">
        <v>93205</v>
      </c>
      <c r="KEB245" s="4">
        <v>93205</v>
      </c>
      <c r="KEC245" s="4">
        <v>93205</v>
      </c>
      <c r="KED245" s="4">
        <v>93205</v>
      </c>
      <c r="KEE245" s="4">
        <v>93205</v>
      </c>
      <c r="KEF245" s="4">
        <v>93205</v>
      </c>
      <c r="KEG245" s="4">
        <v>93205</v>
      </c>
      <c r="KEH245" s="4">
        <v>93205</v>
      </c>
      <c r="KEI245" s="4">
        <v>93205</v>
      </c>
      <c r="KEJ245" s="4">
        <v>93205</v>
      </c>
      <c r="KEK245" s="4">
        <v>93205</v>
      </c>
      <c r="KEL245" s="4">
        <v>93205</v>
      </c>
      <c r="KEM245" s="4">
        <v>93205</v>
      </c>
      <c r="KEN245" s="4">
        <v>93205</v>
      </c>
      <c r="KEO245" s="4">
        <v>93205</v>
      </c>
      <c r="KEP245" s="4">
        <v>93205</v>
      </c>
      <c r="KEQ245" s="4">
        <v>93205</v>
      </c>
      <c r="KER245" s="4">
        <v>93205</v>
      </c>
      <c r="KES245" s="4">
        <v>93205</v>
      </c>
      <c r="KET245" s="4">
        <v>93205</v>
      </c>
      <c r="KEU245" s="4">
        <v>93205</v>
      </c>
      <c r="KEV245" s="4">
        <v>93205</v>
      </c>
      <c r="KEW245" s="4">
        <v>93205</v>
      </c>
      <c r="KEX245" s="4">
        <v>93205</v>
      </c>
      <c r="KEY245" s="4">
        <v>93205</v>
      </c>
      <c r="KEZ245" s="4">
        <v>93205</v>
      </c>
      <c r="KFA245" s="4">
        <v>93205</v>
      </c>
      <c r="KFB245" s="4">
        <v>93205</v>
      </c>
      <c r="KFC245" s="4">
        <v>93205</v>
      </c>
      <c r="KFD245" s="4">
        <v>93205</v>
      </c>
      <c r="KFE245" s="4">
        <v>93205</v>
      </c>
      <c r="KFF245" s="4">
        <v>93205</v>
      </c>
      <c r="KFG245" s="4">
        <v>93205</v>
      </c>
      <c r="KFH245" s="4">
        <v>93205</v>
      </c>
      <c r="KFI245" s="4">
        <v>93205</v>
      </c>
      <c r="KFJ245" s="4">
        <v>93205</v>
      </c>
      <c r="KFK245" s="4">
        <v>93205</v>
      </c>
      <c r="KFL245" s="4">
        <v>93205</v>
      </c>
      <c r="KFM245" s="4">
        <v>93205</v>
      </c>
      <c r="KFN245" s="4">
        <v>93205</v>
      </c>
      <c r="KFO245" s="4">
        <v>93205</v>
      </c>
      <c r="KFP245" s="4">
        <v>93205</v>
      </c>
      <c r="KFQ245" s="4">
        <v>93205</v>
      </c>
      <c r="KFR245" s="4">
        <v>93205</v>
      </c>
      <c r="KFS245" s="4">
        <v>93205</v>
      </c>
      <c r="KFT245" s="4">
        <v>93205</v>
      </c>
      <c r="KFU245" s="4">
        <v>93205</v>
      </c>
      <c r="KFV245" s="4">
        <v>93205</v>
      </c>
      <c r="KFW245" s="4">
        <v>93205</v>
      </c>
      <c r="KFX245" s="4">
        <v>93205</v>
      </c>
      <c r="KFY245" s="4">
        <v>93205</v>
      </c>
      <c r="KFZ245" s="4">
        <v>93205</v>
      </c>
      <c r="KGA245" s="4">
        <v>93205</v>
      </c>
      <c r="KGB245" s="4">
        <v>93205</v>
      </c>
      <c r="KGC245" s="4">
        <v>93205</v>
      </c>
      <c r="KGD245" s="4">
        <v>93205</v>
      </c>
      <c r="KGE245" s="4">
        <v>93205</v>
      </c>
      <c r="KGF245" s="4">
        <v>93205</v>
      </c>
      <c r="KGG245" s="4">
        <v>93205</v>
      </c>
      <c r="KGH245" s="4">
        <v>93205</v>
      </c>
      <c r="KGI245" s="4">
        <v>93205</v>
      </c>
      <c r="KGJ245" s="4">
        <v>93205</v>
      </c>
      <c r="KGK245" s="4">
        <v>93205</v>
      </c>
      <c r="KGL245" s="4">
        <v>93205</v>
      </c>
      <c r="KGM245" s="4">
        <v>93205</v>
      </c>
      <c r="KGN245" s="4">
        <v>93205</v>
      </c>
      <c r="KGO245" s="4">
        <v>93205</v>
      </c>
      <c r="KGP245" s="4">
        <v>93205</v>
      </c>
      <c r="KGQ245" s="4">
        <v>93205</v>
      </c>
      <c r="KGR245" s="4">
        <v>93205</v>
      </c>
      <c r="KGS245" s="4">
        <v>93205</v>
      </c>
      <c r="KGT245" s="4">
        <v>93205</v>
      </c>
      <c r="KGU245" s="4">
        <v>93205</v>
      </c>
      <c r="KGV245" s="4">
        <v>93205</v>
      </c>
      <c r="KGW245" s="4">
        <v>93205</v>
      </c>
      <c r="KGX245" s="4">
        <v>93205</v>
      </c>
      <c r="KGY245" s="4">
        <v>93205</v>
      </c>
      <c r="KGZ245" s="4">
        <v>93205</v>
      </c>
      <c r="KHA245" s="4">
        <v>93205</v>
      </c>
      <c r="KHB245" s="4">
        <v>93205</v>
      </c>
      <c r="KHC245" s="4">
        <v>93205</v>
      </c>
      <c r="KHD245" s="4">
        <v>93205</v>
      </c>
      <c r="KHE245" s="4">
        <v>93205</v>
      </c>
      <c r="KHF245" s="4">
        <v>93205</v>
      </c>
      <c r="KHG245" s="4">
        <v>93205</v>
      </c>
      <c r="KHH245" s="4">
        <v>93205</v>
      </c>
      <c r="KHI245" s="4">
        <v>93205</v>
      </c>
      <c r="KHJ245" s="4">
        <v>93205</v>
      </c>
      <c r="KHK245" s="4">
        <v>93205</v>
      </c>
      <c r="KHL245" s="4">
        <v>93205</v>
      </c>
      <c r="KHM245" s="4">
        <v>93205</v>
      </c>
      <c r="KHN245" s="4">
        <v>93205</v>
      </c>
      <c r="KHO245" s="4">
        <v>93205</v>
      </c>
      <c r="KHP245" s="4">
        <v>93205</v>
      </c>
      <c r="KHQ245" s="4">
        <v>93205</v>
      </c>
      <c r="KHR245" s="4">
        <v>93205</v>
      </c>
      <c r="KHS245" s="4">
        <v>93205</v>
      </c>
      <c r="KHT245" s="4">
        <v>93205</v>
      </c>
      <c r="KHU245" s="4">
        <v>93205</v>
      </c>
      <c r="KHV245" s="4">
        <v>93205</v>
      </c>
      <c r="KHW245" s="4">
        <v>93205</v>
      </c>
      <c r="KHX245" s="4">
        <v>93205</v>
      </c>
      <c r="KHY245" s="4">
        <v>93205</v>
      </c>
      <c r="KHZ245" s="4">
        <v>93205</v>
      </c>
      <c r="KIA245" s="4">
        <v>93205</v>
      </c>
      <c r="KIB245" s="4">
        <v>93205</v>
      </c>
      <c r="KIC245" s="4">
        <v>93205</v>
      </c>
      <c r="KID245" s="4">
        <v>93205</v>
      </c>
      <c r="KIE245" s="4">
        <v>93205</v>
      </c>
      <c r="KIF245" s="4">
        <v>93205</v>
      </c>
      <c r="KIG245" s="4">
        <v>93205</v>
      </c>
      <c r="KIH245" s="4">
        <v>93205</v>
      </c>
      <c r="KII245" s="4">
        <v>93205</v>
      </c>
      <c r="KIJ245" s="4">
        <v>93205</v>
      </c>
      <c r="KIK245" s="4">
        <v>93205</v>
      </c>
      <c r="KIL245" s="4">
        <v>93205</v>
      </c>
      <c r="KIM245" s="4">
        <v>93205</v>
      </c>
      <c r="KIN245" s="4">
        <v>93205</v>
      </c>
      <c r="KIO245" s="4">
        <v>93205</v>
      </c>
      <c r="KIP245" s="4">
        <v>93205</v>
      </c>
      <c r="KIQ245" s="4">
        <v>93205</v>
      </c>
      <c r="KIR245" s="4">
        <v>93205</v>
      </c>
      <c r="KIS245" s="4">
        <v>93205</v>
      </c>
      <c r="KIT245" s="4">
        <v>93205</v>
      </c>
      <c r="KIU245" s="4">
        <v>93205</v>
      </c>
      <c r="KIV245" s="4">
        <v>93205</v>
      </c>
      <c r="KIW245" s="4">
        <v>93205</v>
      </c>
      <c r="KIX245" s="4">
        <v>93205</v>
      </c>
      <c r="KIY245" s="4">
        <v>93205</v>
      </c>
      <c r="KIZ245" s="4">
        <v>93205</v>
      </c>
      <c r="KJA245" s="4">
        <v>93205</v>
      </c>
      <c r="KJB245" s="4">
        <v>93205</v>
      </c>
      <c r="KJC245" s="4">
        <v>93205</v>
      </c>
      <c r="KJD245" s="4">
        <v>93205</v>
      </c>
      <c r="KJE245" s="4">
        <v>93205</v>
      </c>
      <c r="KJF245" s="4">
        <v>93205</v>
      </c>
      <c r="KJG245" s="4">
        <v>93205</v>
      </c>
      <c r="KJH245" s="4">
        <v>93205</v>
      </c>
      <c r="KJI245" s="4">
        <v>93205</v>
      </c>
      <c r="KJJ245" s="4">
        <v>93205</v>
      </c>
      <c r="KJK245" s="4">
        <v>93205</v>
      </c>
      <c r="KJL245" s="4">
        <v>93205</v>
      </c>
      <c r="KJM245" s="4">
        <v>93205</v>
      </c>
      <c r="KJN245" s="4">
        <v>93205</v>
      </c>
      <c r="KJO245" s="4">
        <v>93205</v>
      </c>
      <c r="KJP245" s="4">
        <v>93205</v>
      </c>
      <c r="KJQ245" s="4">
        <v>93205</v>
      </c>
      <c r="KJR245" s="4">
        <v>93205</v>
      </c>
      <c r="KJS245" s="4">
        <v>93205</v>
      </c>
      <c r="KJT245" s="4">
        <v>93205</v>
      </c>
      <c r="KJU245" s="4">
        <v>93205</v>
      </c>
      <c r="KJV245" s="4">
        <v>93205</v>
      </c>
      <c r="KJW245" s="4">
        <v>93205</v>
      </c>
      <c r="KJX245" s="4">
        <v>93205</v>
      </c>
      <c r="KJY245" s="4">
        <v>93205</v>
      </c>
      <c r="KJZ245" s="4">
        <v>93205</v>
      </c>
      <c r="KKA245" s="4">
        <v>93205</v>
      </c>
      <c r="KKB245" s="4">
        <v>93205</v>
      </c>
      <c r="KKC245" s="4">
        <v>93205</v>
      </c>
      <c r="KKD245" s="4">
        <v>93205</v>
      </c>
      <c r="KKE245" s="4">
        <v>93205</v>
      </c>
      <c r="KKF245" s="4">
        <v>93205</v>
      </c>
      <c r="KKG245" s="4">
        <v>93205</v>
      </c>
      <c r="KKH245" s="4">
        <v>93205</v>
      </c>
      <c r="KKI245" s="4">
        <v>93205</v>
      </c>
      <c r="KKJ245" s="4">
        <v>93205</v>
      </c>
      <c r="KKK245" s="4">
        <v>93205</v>
      </c>
      <c r="KKL245" s="4">
        <v>93205</v>
      </c>
      <c r="KKM245" s="4">
        <v>93205</v>
      </c>
      <c r="KKN245" s="4">
        <v>93205</v>
      </c>
      <c r="KKO245" s="4">
        <v>93205</v>
      </c>
      <c r="KKP245" s="4">
        <v>93205</v>
      </c>
      <c r="KKQ245" s="4">
        <v>93205</v>
      </c>
      <c r="KKR245" s="4">
        <v>93205</v>
      </c>
      <c r="KKS245" s="4">
        <v>93205</v>
      </c>
      <c r="KKT245" s="4">
        <v>93205</v>
      </c>
      <c r="KKU245" s="4">
        <v>93205</v>
      </c>
      <c r="KKV245" s="4">
        <v>93205</v>
      </c>
      <c r="KKW245" s="4">
        <v>93205</v>
      </c>
      <c r="KKX245" s="4">
        <v>93205</v>
      </c>
      <c r="KKY245" s="4">
        <v>93205</v>
      </c>
      <c r="KKZ245" s="4">
        <v>93205</v>
      </c>
      <c r="KLA245" s="4">
        <v>93205</v>
      </c>
      <c r="KLB245" s="4">
        <v>93205</v>
      </c>
      <c r="KLC245" s="4">
        <v>93205</v>
      </c>
      <c r="KLD245" s="4">
        <v>93205</v>
      </c>
      <c r="KLE245" s="4">
        <v>93205</v>
      </c>
      <c r="KLF245" s="4">
        <v>93205</v>
      </c>
      <c r="KLG245" s="4">
        <v>93205</v>
      </c>
      <c r="KLH245" s="4">
        <v>93205</v>
      </c>
      <c r="KLI245" s="4">
        <v>93205</v>
      </c>
      <c r="KLJ245" s="4">
        <v>93205</v>
      </c>
      <c r="KLK245" s="4">
        <v>93205</v>
      </c>
      <c r="KLL245" s="4">
        <v>93205</v>
      </c>
      <c r="KLM245" s="4">
        <v>93205</v>
      </c>
      <c r="KLN245" s="4">
        <v>93205</v>
      </c>
      <c r="KLO245" s="4">
        <v>93205</v>
      </c>
      <c r="KLP245" s="4">
        <v>93205</v>
      </c>
      <c r="KLQ245" s="4">
        <v>93205</v>
      </c>
      <c r="KLR245" s="4">
        <v>93205</v>
      </c>
      <c r="KLS245" s="4">
        <v>93205</v>
      </c>
      <c r="KLT245" s="4">
        <v>93205</v>
      </c>
      <c r="KLU245" s="4">
        <v>93205</v>
      </c>
      <c r="KLV245" s="4">
        <v>93205</v>
      </c>
      <c r="KLW245" s="4">
        <v>93205</v>
      </c>
      <c r="KLX245" s="4">
        <v>93205</v>
      </c>
      <c r="KLY245" s="4">
        <v>93205</v>
      </c>
      <c r="KLZ245" s="4">
        <v>93205</v>
      </c>
      <c r="KMA245" s="4">
        <v>93205</v>
      </c>
      <c r="KMB245" s="4">
        <v>93205</v>
      </c>
      <c r="KMC245" s="4">
        <v>93205</v>
      </c>
      <c r="KMD245" s="4">
        <v>93205</v>
      </c>
      <c r="KME245" s="4">
        <v>93205</v>
      </c>
      <c r="KMF245" s="4">
        <v>93205</v>
      </c>
      <c r="KMG245" s="4">
        <v>93205</v>
      </c>
      <c r="KMH245" s="4">
        <v>93205</v>
      </c>
      <c r="KMI245" s="4">
        <v>93205</v>
      </c>
      <c r="KMJ245" s="4">
        <v>93205</v>
      </c>
      <c r="KMK245" s="4">
        <v>93205</v>
      </c>
      <c r="KML245" s="4">
        <v>93205</v>
      </c>
      <c r="KMM245" s="4">
        <v>93205</v>
      </c>
      <c r="KMN245" s="4">
        <v>93205</v>
      </c>
      <c r="KMO245" s="4">
        <v>93205</v>
      </c>
      <c r="KMP245" s="4">
        <v>93205</v>
      </c>
      <c r="KMQ245" s="4">
        <v>93205</v>
      </c>
      <c r="KMR245" s="4">
        <v>93205</v>
      </c>
      <c r="KMS245" s="4">
        <v>93205</v>
      </c>
      <c r="KMT245" s="4">
        <v>93205</v>
      </c>
      <c r="KMU245" s="4">
        <v>93205</v>
      </c>
      <c r="KMV245" s="4">
        <v>93205</v>
      </c>
      <c r="KMW245" s="4">
        <v>93205</v>
      </c>
      <c r="KMX245" s="4">
        <v>93205</v>
      </c>
      <c r="KMY245" s="4">
        <v>93205</v>
      </c>
      <c r="KMZ245" s="4">
        <v>93205</v>
      </c>
      <c r="KNA245" s="4">
        <v>93205</v>
      </c>
      <c r="KNB245" s="4">
        <v>93205</v>
      </c>
      <c r="KNC245" s="4">
        <v>93205</v>
      </c>
      <c r="KND245" s="4">
        <v>93205</v>
      </c>
      <c r="KNE245" s="4">
        <v>93205</v>
      </c>
      <c r="KNF245" s="4">
        <v>93205</v>
      </c>
      <c r="KNG245" s="4">
        <v>93205</v>
      </c>
      <c r="KNH245" s="4">
        <v>93205</v>
      </c>
      <c r="KNI245" s="4">
        <v>93205</v>
      </c>
      <c r="KNJ245" s="4">
        <v>93205</v>
      </c>
      <c r="KNK245" s="4">
        <v>93205</v>
      </c>
      <c r="KNL245" s="4">
        <v>93205</v>
      </c>
      <c r="KNM245" s="4">
        <v>93205</v>
      </c>
      <c r="KNN245" s="4">
        <v>93205</v>
      </c>
      <c r="KNO245" s="4">
        <v>93205</v>
      </c>
      <c r="KNP245" s="4">
        <v>93205</v>
      </c>
      <c r="KNQ245" s="4">
        <v>93205</v>
      </c>
      <c r="KNR245" s="4">
        <v>93205</v>
      </c>
      <c r="KNS245" s="4">
        <v>93205</v>
      </c>
      <c r="KNT245" s="4">
        <v>93205</v>
      </c>
      <c r="KNU245" s="4">
        <v>93205</v>
      </c>
      <c r="KNV245" s="4">
        <v>93205</v>
      </c>
      <c r="KNW245" s="4">
        <v>93205</v>
      </c>
      <c r="KNX245" s="4">
        <v>93205</v>
      </c>
      <c r="KNY245" s="4">
        <v>93205</v>
      </c>
      <c r="KNZ245" s="4">
        <v>93205</v>
      </c>
      <c r="KOA245" s="4">
        <v>93205</v>
      </c>
      <c r="KOB245" s="4">
        <v>93205</v>
      </c>
      <c r="KOC245" s="4">
        <v>93205</v>
      </c>
      <c r="KOD245" s="4">
        <v>93205</v>
      </c>
      <c r="KOE245" s="4">
        <v>93205</v>
      </c>
      <c r="KOF245" s="4">
        <v>93205</v>
      </c>
      <c r="KOG245" s="4">
        <v>93205</v>
      </c>
      <c r="KOH245" s="4">
        <v>93205</v>
      </c>
      <c r="KOI245" s="4">
        <v>93205</v>
      </c>
      <c r="KOJ245" s="4">
        <v>93205</v>
      </c>
      <c r="KOK245" s="4">
        <v>93205</v>
      </c>
      <c r="KOL245" s="4">
        <v>93205</v>
      </c>
      <c r="KOM245" s="4">
        <v>93205</v>
      </c>
      <c r="KON245" s="4">
        <v>93205</v>
      </c>
      <c r="KOO245" s="4">
        <v>93205</v>
      </c>
      <c r="KOP245" s="4">
        <v>93205</v>
      </c>
      <c r="KOQ245" s="4">
        <v>93205</v>
      </c>
      <c r="KOR245" s="4">
        <v>93205</v>
      </c>
      <c r="KOS245" s="4">
        <v>93205</v>
      </c>
      <c r="KOT245" s="4">
        <v>93205</v>
      </c>
      <c r="KOU245" s="4">
        <v>93205</v>
      </c>
      <c r="KOV245" s="4">
        <v>93205</v>
      </c>
      <c r="KOW245" s="4">
        <v>93205</v>
      </c>
      <c r="KOX245" s="4">
        <v>93205</v>
      </c>
      <c r="KOY245" s="4">
        <v>93205</v>
      </c>
      <c r="KOZ245" s="4">
        <v>93205</v>
      </c>
      <c r="KPA245" s="4">
        <v>93205</v>
      </c>
      <c r="KPB245" s="4">
        <v>93205</v>
      </c>
      <c r="KPC245" s="4">
        <v>93205</v>
      </c>
      <c r="KPD245" s="4">
        <v>93205</v>
      </c>
      <c r="KPE245" s="4">
        <v>93205</v>
      </c>
      <c r="KPF245" s="4">
        <v>93205</v>
      </c>
      <c r="KPG245" s="4">
        <v>93205</v>
      </c>
      <c r="KPH245" s="4">
        <v>93205</v>
      </c>
      <c r="KPI245" s="4">
        <v>93205</v>
      </c>
      <c r="KPJ245" s="4">
        <v>93205</v>
      </c>
      <c r="KPK245" s="4">
        <v>93205</v>
      </c>
      <c r="KPL245" s="4">
        <v>93205</v>
      </c>
      <c r="KPM245" s="4">
        <v>93205</v>
      </c>
      <c r="KPN245" s="4">
        <v>93205</v>
      </c>
      <c r="KPO245" s="4">
        <v>93205</v>
      </c>
      <c r="KPP245" s="4">
        <v>93205</v>
      </c>
      <c r="KPQ245" s="4">
        <v>93205</v>
      </c>
      <c r="KPR245" s="4">
        <v>93205</v>
      </c>
      <c r="KPS245" s="4">
        <v>93205</v>
      </c>
      <c r="KPT245" s="4">
        <v>93205</v>
      </c>
      <c r="KPU245" s="4">
        <v>93205</v>
      </c>
      <c r="KPV245" s="4">
        <v>93205</v>
      </c>
      <c r="KPW245" s="4">
        <v>93205</v>
      </c>
      <c r="KPX245" s="4">
        <v>93205</v>
      </c>
      <c r="KPY245" s="4">
        <v>93205</v>
      </c>
      <c r="KPZ245" s="4">
        <v>93205</v>
      </c>
      <c r="KQA245" s="4">
        <v>93205</v>
      </c>
      <c r="KQB245" s="4">
        <v>93205</v>
      </c>
      <c r="KQC245" s="4">
        <v>93205</v>
      </c>
      <c r="KQD245" s="4">
        <v>93205</v>
      </c>
      <c r="KQE245" s="4">
        <v>93205</v>
      </c>
      <c r="KQF245" s="4">
        <v>93205</v>
      </c>
      <c r="KQG245" s="4">
        <v>93205</v>
      </c>
      <c r="KQH245" s="4">
        <v>93205</v>
      </c>
      <c r="KQI245" s="4">
        <v>93205</v>
      </c>
      <c r="KQJ245" s="4">
        <v>93205</v>
      </c>
      <c r="KQK245" s="4">
        <v>93205</v>
      </c>
      <c r="KQL245" s="4">
        <v>93205</v>
      </c>
      <c r="KQM245" s="4">
        <v>93205</v>
      </c>
      <c r="KQN245" s="4">
        <v>93205</v>
      </c>
      <c r="KQO245" s="4">
        <v>93205</v>
      </c>
      <c r="KQP245" s="4">
        <v>93205</v>
      </c>
      <c r="KQQ245" s="4">
        <v>93205</v>
      </c>
      <c r="KQR245" s="4">
        <v>93205</v>
      </c>
      <c r="KQS245" s="4">
        <v>93205</v>
      </c>
      <c r="KQT245" s="4">
        <v>93205</v>
      </c>
      <c r="KQU245" s="4">
        <v>93205</v>
      </c>
      <c r="KQV245" s="4">
        <v>93205</v>
      </c>
      <c r="KQW245" s="4">
        <v>93205</v>
      </c>
      <c r="KQX245" s="4">
        <v>93205</v>
      </c>
      <c r="KQY245" s="4">
        <v>93205</v>
      </c>
      <c r="KQZ245" s="4">
        <v>93205</v>
      </c>
      <c r="KRA245" s="4">
        <v>93205</v>
      </c>
      <c r="KRB245" s="4">
        <v>93205</v>
      </c>
      <c r="KRC245" s="4">
        <v>93205</v>
      </c>
      <c r="KRD245" s="4">
        <v>93205</v>
      </c>
      <c r="KRE245" s="4">
        <v>93205</v>
      </c>
      <c r="KRF245" s="4">
        <v>93205</v>
      </c>
      <c r="KRG245" s="4">
        <v>93205</v>
      </c>
      <c r="KRH245" s="4">
        <v>93205</v>
      </c>
      <c r="KRI245" s="4">
        <v>93205</v>
      </c>
      <c r="KRJ245" s="4">
        <v>93205</v>
      </c>
      <c r="KRK245" s="4">
        <v>93205</v>
      </c>
      <c r="KRL245" s="4">
        <v>93205</v>
      </c>
      <c r="KRM245" s="4">
        <v>93205</v>
      </c>
      <c r="KRN245" s="4">
        <v>93205</v>
      </c>
      <c r="KRO245" s="4">
        <v>93205</v>
      </c>
      <c r="KRP245" s="4">
        <v>93205</v>
      </c>
      <c r="KRQ245" s="4">
        <v>93205</v>
      </c>
      <c r="KRR245" s="4">
        <v>93205</v>
      </c>
      <c r="KRS245" s="4">
        <v>93205</v>
      </c>
      <c r="KRT245" s="4">
        <v>93205</v>
      </c>
      <c r="KRU245" s="4">
        <v>93205</v>
      </c>
      <c r="KRV245" s="4">
        <v>93205</v>
      </c>
      <c r="KRW245" s="4">
        <v>93205</v>
      </c>
      <c r="KRX245" s="4">
        <v>93205</v>
      </c>
      <c r="KRY245" s="4">
        <v>93205</v>
      </c>
      <c r="KRZ245" s="4">
        <v>93205</v>
      </c>
      <c r="KSA245" s="4">
        <v>93205</v>
      </c>
      <c r="KSB245" s="4">
        <v>93205</v>
      </c>
      <c r="KSC245" s="4">
        <v>93205</v>
      </c>
      <c r="KSD245" s="4">
        <v>93205</v>
      </c>
      <c r="KSE245" s="4">
        <v>93205</v>
      </c>
      <c r="KSF245" s="4">
        <v>93205</v>
      </c>
      <c r="KSG245" s="4">
        <v>93205</v>
      </c>
      <c r="KSH245" s="4">
        <v>93205</v>
      </c>
      <c r="KSI245" s="4">
        <v>93205</v>
      </c>
      <c r="KSJ245" s="4">
        <v>93205</v>
      </c>
      <c r="KSK245" s="4">
        <v>93205</v>
      </c>
      <c r="KSL245" s="4">
        <v>93205</v>
      </c>
      <c r="KSM245" s="4">
        <v>93205</v>
      </c>
      <c r="KSN245" s="4">
        <v>93205</v>
      </c>
      <c r="KSO245" s="4">
        <v>93205</v>
      </c>
      <c r="KSP245" s="4">
        <v>93205</v>
      </c>
      <c r="KSQ245" s="4">
        <v>93205</v>
      </c>
      <c r="KSR245" s="4">
        <v>93205</v>
      </c>
      <c r="KSS245" s="4">
        <v>93205</v>
      </c>
      <c r="KST245" s="4">
        <v>93205</v>
      </c>
      <c r="KSU245" s="4">
        <v>93205</v>
      </c>
      <c r="KSV245" s="4">
        <v>93205</v>
      </c>
      <c r="KSW245" s="4">
        <v>93205</v>
      </c>
      <c r="KSX245" s="4">
        <v>93205</v>
      </c>
      <c r="KSY245" s="4">
        <v>93205</v>
      </c>
      <c r="KSZ245" s="4">
        <v>93205</v>
      </c>
      <c r="KTA245" s="4">
        <v>93205</v>
      </c>
      <c r="KTB245" s="4">
        <v>93205</v>
      </c>
      <c r="KTC245" s="4">
        <v>93205</v>
      </c>
      <c r="KTD245" s="4">
        <v>93205</v>
      </c>
      <c r="KTE245" s="4">
        <v>93205</v>
      </c>
      <c r="KTF245" s="4">
        <v>93205</v>
      </c>
      <c r="KTG245" s="4">
        <v>93205</v>
      </c>
      <c r="KTH245" s="4">
        <v>93205</v>
      </c>
      <c r="KTI245" s="4">
        <v>93205</v>
      </c>
      <c r="KTJ245" s="4">
        <v>93205</v>
      </c>
      <c r="KTK245" s="4">
        <v>93205</v>
      </c>
      <c r="KTL245" s="4">
        <v>93205</v>
      </c>
      <c r="KTM245" s="4">
        <v>93205</v>
      </c>
      <c r="KTN245" s="4">
        <v>93205</v>
      </c>
      <c r="KTO245" s="4">
        <v>93205</v>
      </c>
      <c r="KTP245" s="4">
        <v>93205</v>
      </c>
      <c r="KTQ245" s="4">
        <v>93205</v>
      </c>
      <c r="KTR245" s="4">
        <v>93205</v>
      </c>
      <c r="KTS245" s="4">
        <v>93205</v>
      </c>
      <c r="KTT245" s="4">
        <v>93205</v>
      </c>
      <c r="KTU245" s="4">
        <v>93205</v>
      </c>
      <c r="KTV245" s="4">
        <v>93205</v>
      </c>
      <c r="KTW245" s="4">
        <v>93205</v>
      </c>
      <c r="KTX245" s="4">
        <v>93205</v>
      </c>
      <c r="KTY245" s="4">
        <v>93205</v>
      </c>
      <c r="KTZ245" s="4">
        <v>93205</v>
      </c>
      <c r="KUA245" s="4">
        <v>93205</v>
      </c>
      <c r="KUB245" s="4">
        <v>93205</v>
      </c>
      <c r="KUC245" s="4">
        <v>93205</v>
      </c>
      <c r="KUD245" s="4">
        <v>93205</v>
      </c>
      <c r="KUE245" s="4">
        <v>93205</v>
      </c>
      <c r="KUF245" s="4">
        <v>93205</v>
      </c>
      <c r="KUG245" s="4">
        <v>93205</v>
      </c>
      <c r="KUH245" s="4">
        <v>93205</v>
      </c>
      <c r="KUI245" s="4">
        <v>93205</v>
      </c>
      <c r="KUJ245" s="4">
        <v>93205</v>
      </c>
      <c r="KUK245" s="4">
        <v>93205</v>
      </c>
      <c r="KUL245" s="4">
        <v>93205</v>
      </c>
      <c r="KUM245" s="4">
        <v>93205</v>
      </c>
      <c r="KUN245" s="4">
        <v>93205</v>
      </c>
      <c r="KUO245" s="4">
        <v>93205</v>
      </c>
      <c r="KUP245" s="4">
        <v>93205</v>
      </c>
      <c r="KUQ245" s="4">
        <v>93205</v>
      </c>
      <c r="KUR245" s="4">
        <v>93205</v>
      </c>
      <c r="KUS245" s="4">
        <v>93205</v>
      </c>
      <c r="KUT245" s="4">
        <v>93205</v>
      </c>
      <c r="KUU245" s="4">
        <v>93205</v>
      </c>
      <c r="KUV245" s="4">
        <v>93205</v>
      </c>
      <c r="KUW245" s="4">
        <v>93205</v>
      </c>
      <c r="KUX245" s="4">
        <v>93205</v>
      </c>
      <c r="KUY245" s="4">
        <v>93205</v>
      </c>
      <c r="KUZ245" s="4">
        <v>93205</v>
      </c>
      <c r="KVA245" s="4">
        <v>93205</v>
      </c>
      <c r="KVB245" s="4">
        <v>93205</v>
      </c>
      <c r="KVC245" s="4">
        <v>93205</v>
      </c>
      <c r="KVD245" s="4">
        <v>93205</v>
      </c>
      <c r="KVE245" s="4">
        <v>93205</v>
      </c>
      <c r="KVF245" s="4">
        <v>93205</v>
      </c>
      <c r="KVG245" s="4">
        <v>93205</v>
      </c>
      <c r="KVH245" s="4">
        <v>93205</v>
      </c>
      <c r="KVI245" s="4">
        <v>93205</v>
      </c>
      <c r="KVJ245" s="4">
        <v>93205</v>
      </c>
      <c r="KVK245" s="4">
        <v>93205</v>
      </c>
      <c r="KVL245" s="4">
        <v>93205</v>
      </c>
      <c r="KVM245" s="4">
        <v>93205</v>
      </c>
      <c r="KVN245" s="4">
        <v>93205</v>
      </c>
      <c r="KVO245" s="4">
        <v>93205</v>
      </c>
      <c r="KVP245" s="4">
        <v>93205</v>
      </c>
      <c r="KVQ245" s="4">
        <v>93205</v>
      </c>
      <c r="KVR245" s="4">
        <v>93205</v>
      </c>
      <c r="KVS245" s="4">
        <v>93205</v>
      </c>
      <c r="KVT245" s="4">
        <v>93205</v>
      </c>
      <c r="KVU245" s="4">
        <v>93205</v>
      </c>
      <c r="KVV245" s="4">
        <v>93205</v>
      </c>
      <c r="KVW245" s="4">
        <v>93205</v>
      </c>
      <c r="KVX245" s="4">
        <v>93205</v>
      </c>
      <c r="KVY245" s="4">
        <v>93205</v>
      </c>
      <c r="KVZ245" s="4">
        <v>93205</v>
      </c>
      <c r="KWA245" s="4">
        <v>93205</v>
      </c>
      <c r="KWB245" s="4">
        <v>93205</v>
      </c>
      <c r="KWC245" s="4">
        <v>93205</v>
      </c>
      <c r="KWD245" s="4">
        <v>93205</v>
      </c>
      <c r="KWE245" s="4">
        <v>93205</v>
      </c>
      <c r="KWF245" s="4">
        <v>93205</v>
      </c>
      <c r="KWG245" s="4">
        <v>93205</v>
      </c>
      <c r="KWH245" s="4">
        <v>93205</v>
      </c>
      <c r="KWI245" s="4">
        <v>93205</v>
      </c>
      <c r="KWJ245" s="4">
        <v>93205</v>
      </c>
      <c r="KWK245" s="4">
        <v>93205</v>
      </c>
      <c r="KWL245" s="4">
        <v>93205</v>
      </c>
      <c r="KWM245" s="4">
        <v>93205</v>
      </c>
      <c r="KWN245" s="4">
        <v>93205</v>
      </c>
      <c r="KWO245" s="4">
        <v>93205</v>
      </c>
      <c r="KWP245" s="4">
        <v>93205</v>
      </c>
      <c r="KWQ245" s="4">
        <v>93205</v>
      </c>
      <c r="KWR245" s="4">
        <v>93205</v>
      </c>
      <c r="KWS245" s="4">
        <v>93205</v>
      </c>
      <c r="KWT245" s="4">
        <v>93205</v>
      </c>
      <c r="KWU245" s="4">
        <v>93205</v>
      </c>
      <c r="KWV245" s="4">
        <v>93205</v>
      </c>
      <c r="KWW245" s="4">
        <v>93205</v>
      </c>
      <c r="KWX245" s="4">
        <v>93205</v>
      </c>
      <c r="KWY245" s="4">
        <v>93205</v>
      </c>
      <c r="KWZ245" s="4">
        <v>93205</v>
      </c>
      <c r="KXA245" s="4">
        <v>93205</v>
      </c>
      <c r="KXB245" s="4">
        <v>93205</v>
      </c>
      <c r="KXC245" s="4">
        <v>93205</v>
      </c>
      <c r="KXD245" s="4">
        <v>93205</v>
      </c>
      <c r="KXE245" s="4">
        <v>93205</v>
      </c>
      <c r="KXF245" s="4">
        <v>93205</v>
      </c>
      <c r="KXG245" s="4">
        <v>93205</v>
      </c>
      <c r="KXH245" s="4">
        <v>93205</v>
      </c>
      <c r="KXI245" s="4">
        <v>93205</v>
      </c>
      <c r="KXJ245" s="4">
        <v>93205</v>
      </c>
      <c r="KXK245" s="4">
        <v>93205</v>
      </c>
      <c r="KXL245" s="4">
        <v>93205</v>
      </c>
      <c r="KXM245" s="4">
        <v>93205</v>
      </c>
      <c r="KXN245" s="4">
        <v>93205</v>
      </c>
      <c r="KXO245" s="4">
        <v>93205</v>
      </c>
      <c r="KXP245" s="4">
        <v>93205</v>
      </c>
      <c r="KXQ245" s="4">
        <v>93205</v>
      </c>
      <c r="KXR245" s="4">
        <v>93205</v>
      </c>
      <c r="KXS245" s="4">
        <v>93205</v>
      </c>
      <c r="KXT245" s="4">
        <v>93205</v>
      </c>
      <c r="KXU245" s="4">
        <v>93205</v>
      </c>
      <c r="KXV245" s="4">
        <v>93205</v>
      </c>
      <c r="KXW245" s="4">
        <v>93205</v>
      </c>
      <c r="KXX245" s="4">
        <v>93205</v>
      </c>
      <c r="KXY245" s="4">
        <v>93205</v>
      </c>
      <c r="KXZ245" s="4">
        <v>93205</v>
      </c>
      <c r="KYA245" s="4">
        <v>93205</v>
      </c>
      <c r="KYB245" s="4">
        <v>93205</v>
      </c>
      <c r="KYC245" s="4">
        <v>93205</v>
      </c>
      <c r="KYD245" s="4">
        <v>93205</v>
      </c>
      <c r="KYE245" s="4">
        <v>93205</v>
      </c>
      <c r="KYF245" s="4">
        <v>93205</v>
      </c>
      <c r="KYG245" s="4">
        <v>93205</v>
      </c>
      <c r="KYH245" s="4">
        <v>93205</v>
      </c>
      <c r="KYI245" s="4">
        <v>93205</v>
      </c>
      <c r="KYJ245" s="4">
        <v>93205</v>
      </c>
      <c r="KYK245" s="4">
        <v>93205</v>
      </c>
      <c r="KYL245" s="4">
        <v>93205</v>
      </c>
      <c r="KYM245" s="4">
        <v>93205</v>
      </c>
      <c r="KYN245" s="4">
        <v>93205</v>
      </c>
      <c r="KYO245" s="4">
        <v>93205</v>
      </c>
      <c r="KYP245" s="4">
        <v>93205</v>
      </c>
      <c r="KYQ245" s="4">
        <v>93205</v>
      </c>
      <c r="KYR245" s="4">
        <v>93205</v>
      </c>
      <c r="KYS245" s="4">
        <v>93205</v>
      </c>
      <c r="KYT245" s="4">
        <v>93205</v>
      </c>
      <c r="KYU245" s="4">
        <v>93205</v>
      </c>
      <c r="KYV245" s="4">
        <v>93205</v>
      </c>
      <c r="KYW245" s="4">
        <v>93205</v>
      </c>
      <c r="KYX245" s="4">
        <v>93205</v>
      </c>
      <c r="KYY245" s="4">
        <v>93205</v>
      </c>
      <c r="KYZ245" s="4">
        <v>93205</v>
      </c>
      <c r="KZA245" s="4">
        <v>93205</v>
      </c>
      <c r="KZB245" s="4">
        <v>93205</v>
      </c>
      <c r="KZC245" s="4">
        <v>93205</v>
      </c>
      <c r="KZD245" s="4">
        <v>93205</v>
      </c>
      <c r="KZE245" s="4">
        <v>93205</v>
      </c>
      <c r="KZF245" s="4">
        <v>93205</v>
      </c>
      <c r="KZG245" s="4">
        <v>93205</v>
      </c>
      <c r="KZH245" s="4">
        <v>93205</v>
      </c>
      <c r="KZI245" s="4">
        <v>93205</v>
      </c>
      <c r="KZJ245" s="4">
        <v>93205</v>
      </c>
      <c r="KZK245" s="4">
        <v>93205</v>
      </c>
      <c r="KZL245" s="4">
        <v>93205</v>
      </c>
      <c r="KZM245" s="4">
        <v>93205</v>
      </c>
      <c r="KZN245" s="4">
        <v>93205</v>
      </c>
      <c r="KZO245" s="4">
        <v>93205</v>
      </c>
      <c r="KZP245" s="4">
        <v>93205</v>
      </c>
      <c r="KZQ245" s="4">
        <v>93205</v>
      </c>
      <c r="KZR245" s="4">
        <v>93205</v>
      </c>
      <c r="KZS245" s="4">
        <v>93205</v>
      </c>
      <c r="KZT245" s="4">
        <v>93205</v>
      </c>
      <c r="KZU245" s="4">
        <v>93205</v>
      </c>
      <c r="KZV245" s="4">
        <v>93205</v>
      </c>
      <c r="KZW245" s="4">
        <v>93205</v>
      </c>
      <c r="KZX245" s="4">
        <v>93205</v>
      </c>
      <c r="KZY245" s="4">
        <v>93205</v>
      </c>
      <c r="KZZ245" s="4">
        <v>93205</v>
      </c>
      <c r="LAA245" s="4">
        <v>93205</v>
      </c>
      <c r="LAB245" s="4">
        <v>93205</v>
      </c>
      <c r="LAC245" s="4">
        <v>93205</v>
      </c>
      <c r="LAD245" s="4">
        <v>93205</v>
      </c>
      <c r="LAE245" s="4">
        <v>93205</v>
      </c>
      <c r="LAF245" s="4">
        <v>93205</v>
      </c>
      <c r="LAG245" s="4">
        <v>93205</v>
      </c>
      <c r="LAH245" s="4">
        <v>93205</v>
      </c>
      <c r="LAI245" s="4">
        <v>93205</v>
      </c>
      <c r="LAJ245" s="4">
        <v>93205</v>
      </c>
      <c r="LAK245" s="4">
        <v>93205</v>
      </c>
      <c r="LAL245" s="4">
        <v>93205</v>
      </c>
      <c r="LAM245" s="4">
        <v>93205</v>
      </c>
      <c r="LAN245" s="4">
        <v>93205</v>
      </c>
      <c r="LAO245" s="4">
        <v>93205</v>
      </c>
      <c r="LAP245" s="4">
        <v>93205</v>
      </c>
      <c r="LAQ245" s="4">
        <v>93205</v>
      </c>
      <c r="LAR245" s="4">
        <v>93205</v>
      </c>
      <c r="LAS245" s="4">
        <v>93205</v>
      </c>
      <c r="LAT245" s="4">
        <v>93205</v>
      </c>
      <c r="LAU245" s="4">
        <v>93205</v>
      </c>
      <c r="LAV245" s="4">
        <v>93205</v>
      </c>
      <c r="LAW245" s="4">
        <v>93205</v>
      </c>
      <c r="LAX245" s="4">
        <v>93205</v>
      </c>
      <c r="LAY245" s="4">
        <v>93205</v>
      </c>
      <c r="LAZ245" s="4">
        <v>93205</v>
      </c>
      <c r="LBA245" s="4">
        <v>93205</v>
      </c>
      <c r="LBB245" s="4">
        <v>93205</v>
      </c>
      <c r="LBC245" s="4">
        <v>93205</v>
      </c>
      <c r="LBD245" s="4">
        <v>93205</v>
      </c>
      <c r="LBE245" s="4">
        <v>93205</v>
      </c>
      <c r="LBF245" s="4">
        <v>93205</v>
      </c>
      <c r="LBG245" s="4">
        <v>93205</v>
      </c>
      <c r="LBH245" s="4">
        <v>93205</v>
      </c>
      <c r="LBI245" s="4">
        <v>93205</v>
      </c>
      <c r="LBJ245" s="4">
        <v>93205</v>
      </c>
      <c r="LBK245" s="4">
        <v>93205</v>
      </c>
      <c r="LBL245" s="4">
        <v>93205</v>
      </c>
      <c r="LBM245" s="4">
        <v>93205</v>
      </c>
      <c r="LBN245" s="4">
        <v>93205</v>
      </c>
      <c r="LBO245" s="4">
        <v>93205</v>
      </c>
      <c r="LBP245" s="4">
        <v>93205</v>
      </c>
      <c r="LBQ245" s="4">
        <v>93205</v>
      </c>
      <c r="LBR245" s="4">
        <v>93205</v>
      </c>
      <c r="LBS245" s="4">
        <v>93205</v>
      </c>
      <c r="LBT245" s="4">
        <v>93205</v>
      </c>
      <c r="LBU245" s="4">
        <v>93205</v>
      </c>
      <c r="LBV245" s="4">
        <v>93205</v>
      </c>
      <c r="LBW245" s="4">
        <v>93205</v>
      </c>
      <c r="LBX245" s="4">
        <v>93205</v>
      </c>
      <c r="LBY245" s="4">
        <v>93205</v>
      </c>
      <c r="LBZ245" s="4">
        <v>93205</v>
      </c>
      <c r="LCA245" s="4">
        <v>93205</v>
      </c>
      <c r="LCB245" s="4">
        <v>93205</v>
      </c>
      <c r="LCC245" s="4">
        <v>93205</v>
      </c>
      <c r="LCD245" s="4">
        <v>93205</v>
      </c>
      <c r="LCE245" s="4">
        <v>93205</v>
      </c>
      <c r="LCF245" s="4">
        <v>93205</v>
      </c>
      <c r="LCG245" s="4">
        <v>93205</v>
      </c>
      <c r="LCH245" s="4">
        <v>93205</v>
      </c>
      <c r="LCI245" s="4">
        <v>93205</v>
      </c>
      <c r="LCJ245" s="4">
        <v>93205</v>
      </c>
      <c r="LCK245" s="4">
        <v>93205</v>
      </c>
      <c r="LCL245" s="4">
        <v>93205</v>
      </c>
      <c r="LCM245" s="4">
        <v>93205</v>
      </c>
      <c r="LCN245" s="4">
        <v>93205</v>
      </c>
      <c r="LCO245" s="4">
        <v>93205</v>
      </c>
      <c r="LCP245" s="4">
        <v>93205</v>
      </c>
      <c r="LCQ245" s="4">
        <v>93205</v>
      </c>
      <c r="LCR245" s="4">
        <v>93205</v>
      </c>
      <c r="LCS245" s="4">
        <v>93205</v>
      </c>
      <c r="LCT245" s="4">
        <v>93205</v>
      </c>
      <c r="LCU245" s="4">
        <v>93205</v>
      </c>
      <c r="LCV245" s="4">
        <v>93205</v>
      </c>
      <c r="LCW245" s="4">
        <v>93205</v>
      </c>
      <c r="LCX245" s="4">
        <v>93205</v>
      </c>
      <c r="LCY245" s="4">
        <v>93205</v>
      </c>
      <c r="LCZ245" s="4">
        <v>93205</v>
      </c>
      <c r="LDA245" s="4">
        <v>93205</v>
      </c>
      <c r="LDB245" s="4">
        <v>93205</v>
      </c>
      <c r="LDC245" s="4">
        <v>93205</v>
      </c>
      <c r="LDD245" s="4">
        <v>93205</v>
      </c>
      <c r="LDE245" s="4">
        <v>93205</v>
      </c>
      <c r="LDF245" s="4">
        <v>93205</v>
      </c>
      <c r="LDG245" s="4">
        <v>93205</v>
      </c>
      <c r="LDH245" s="4">
        <v>93205</v>
      </c>
      <c r="LDI245" s="4">
        <v>93205</v>
      </c>
      <c r="LDJ245" s="4">
        <v>93205</v>
      </c>
      <c r="LDK245" s="4">
        <v>93205</v>
      </c>
      <c r="LDL245" s="4">
        <v>93205</v>
      </c>
      <c r="LDM245" s="4">
        <v>93205</v>
      </c>
      <c r="LDN245" s="4">
        <v>93205</v>
      </c>
      <c r="LDO245" s="4">
        <v>93205</v>
      </c>
      <c r="LDP245" s="4">
        <v>93205</v>
      </c>
      <c r="LDQ245" s="4">
        <v>93205</v>
      </c>
      <c r="LDR245" s="4">
        <v>93205</v>
      </c>
      <c r="LDS245" s="4">
        <v>93205</v>
      </c>
      <c r="LDT245" s="4">
        <v>93205</v>
      </c>
      <c r="LDU245" s="4">
        <v>93205</v>
      </c>
      <c r="LDV245" s="4">
        <v>93205</v>
      </c>
      <c r="LDW245" s="4">
        <v>93205</v>
      </c>
      <c r="LDX245" s="4">
        <v>93205</v>
      </c>
      <c r="LDY245" s="4">
        <v>93205</v>
      </c>
      <c r="LDZ245" s="4">
        <v>93205</v>
      </c>
      <c r="LEA245" s="4">
        <v>93205</v>
      </c>
      <c r="LEB245" s="4">
        <v>93205</v>
      </c>
      <c r="LEC245" s="4">
        <v>93205</v>
      </c>
      <c r="LED245" s="4">
        <v>93205</v>
      </c>
      <c r="LEE245" s="4">
        <v>93205</v>
      </c>
      <c r="LEF245" s="4">
        <v>93205</v>
      </c>
      <c r="LEG245" s="4">
        <v>93205</v>
      </c>
      <c r="LEH245" s="4">
        <v>93205</v>
      </c>
      <c r="LEI245" s="4">
        <v>93205</v>
      </c>
      <c r="LEJ245" s="4">
        <v>93205</v>
      </c>
      <c r="LEK245" s="4">
        <v>93205</v>
      </c>
      <c r="LEL245" s="4">
        <v>93205</v>
      </c>
      <c r="LEM245" s="4">
        <v>93205</v>
      </c>
      <c r="LEN245" s="4">
        <v>93205</v>
      </c>
      <c r="LEO245" s="4">
        <v>93205</v>
      </c>
      <c r="LEP245" s="4">
        <v>93205</v>
      </c>
      <c r="LEQ245" s="4">
        <v>93205</v>
      </c>
      <c r="LER245" s="4">
        <v>93205</v>
      </c>
      <c r="LES245" s="4">
        <v>93205</v>
      </c>
      <c r="LET245" s="4">
        <v>93205</v>
      </c>
      <c r="LEU245" s="4">
        <v>93205</v>
      </c>
      <c r="LEV245" s="4">
        <v>93205</v>
      </c>
      <c r="LEW245" s="4">
        <v>93205</v>
      </c>
      <c r="LEX245" s="4">
        <v>93205</v>
      </c>
      <c r="LEY245" s="4">
        <v>93205</v>
      </c>
      <c r="LEZ245" s="4">
        <v>93205</v>
      </c>
      <c r="LFA245" s="4">
        <v>93205</v>
      </c>
      <c r="LFB245" s="4">
        <v>93205</v>
      </c>
      <c r="LFC245" s="4">
        <v>93205</v>
      </c>
      <c r="LFD245" s="4">
        <v>93205</v>
      </c>
      <c r="LFE245" s="4">
        <v>93205</v>
      </c>
      <c r="LFF245" s="4">
        <v>93205</v>
      </c>
      <c r="LFG245" s="4">
        <v>93205</v>
      </c>
      <c r="LFH245" s="4">
        <v>93205</v>
      </c>
      <c r="LFI245" s="4">
        <v>93205</v>
      </c>
      <c r="LFJ245" s="4">
        <v>93205</v>
      </c>
      <c r="LFK245" s="4">
        <v>93205</v>
      </c>
      <c r="LFL245" s="4">
        <v>93205</v>
      </c>
      <c r="LFM245" s="4">
        <v>93205</v>
      </c>
      <c r="LFN245" s="4">
        <v>93205</v>
      </c>
      <c r="LFO245" s="4">
        <v>93205</v>
      </c>
      <c r="LFP245" s="4">
        <v>93205</v>
      </c>
      <c r="LFQ245" s="4">
        <v>93205</v>
      </c>
      <c r="LFR245" s="4">
        <v>93205</v>
      </c>
      <c r="LFS245" s="4">
        <v>93205</v>
      </c>
      <c r="LFT245" s="4">
        <v>93205</v>
      </c>
      <c r="LFU245" s="4">
        <v>93205</v>
      </c>
      <c r="LFV245" s="4">
        <v>93205</v>
      </c>
      <c r="LFW245" s="4">
        <v>93205</v>
      </c>
      <c r="LFX245" s="4">
        <v>93205</v>
      </c>
      <c r="LFY245" s="4">
        <v>93205</v>
      </c>
      <c r="LFZ245" s="4">
        <v>93205</v>
      </c>
      <c r="LGA245" s="4">
        <v>93205</v>
      </c>
      <c r="LGB245" s="4">
        <v>93205</v>
      </c>
      <c r="LGC245" s="4">
        <v>93205</v>
      </c>
      <c r="LGD245" s="4">
        <v>93205</v>
      </c>
      <c r="LGE245" s="4">
        <v>93205</v>
      </c>
      <c r="LGF245" s="4">
        <v>93205</v>
      </c>
      <c r="LGG245" s="4">
        <v>93205</v>
      </c>
      <c r="LGH245" s="4">
        <v>93205</v>
      </c>
      <c r="LGI245" s="4">
        <v>93205</v>
      </c>
      <c r="LGJ245" s="4">
        <v>93205</v>
      </c>
      <c r="LGK245" s="4">
        <v>93205</v>
      </c>
      <c r="LGL245" s="4">
        <v>93205</v>
      </c>
      <c r="LGM245" s="4">
        <v>93205</v>
      </c>
      <c r="LGN245" s="4">
        <v>93205</v>
      </c>
      <c r="LGO245" s="4">
        <v>93205</v>
      </c>
      <c r="LGP245" s="4">
        <v>93205</v>
      </c>
      <c r="LGQ245" s="4">
        <v>93205</v>
      </c>
      <c r="LGR245" s="4">
        <v>93205</v>
      </c>
      <c r="LGS245" s="4">
        <v>93205</v>
      </c>
      <c r="LGT245" s="4">
        <v>93205</v>
      </c>
      <c r="LGU245" s="4">
        <v>93205</v>
      </c>
      <c r="LGV245" s="4">
        <v>93205</v>
      </c>
      <c r="LGW245" s="4">
        <v>93205</v>
      </c>
      <c r="LGX245" s="4">
        <v>93205</v>
      </c>
      <c r="LGY245" s="4">
        <v>93205</v>
      </c>
      <c r="LGZ245" s="4">
        <v>93205</v>
      </c>
      <c r="LHA245" s="4">
        <v>93205</v>
      </c>
      <c r="LHB245" s="4">
        <v>93205</v>
      </c>
      <c r="LHC245" s="4">
        <v>93205</v>
      </c>
      <c r="LHD245" s="4">
        <v>93205</v>
      </c>
      <c r="LHE245" s="4">
        <v>93205</v>
      </c>
      <c r="LHF245" s="4">
        <v>93205</v>
      </c>
      <c r="LHG245" s="4">
        <v>93205</v>
      </c>
      <c r="LHH245" s="4">
        <v>93205</v>
      </c>
      <c r="LHI245" s="4">
        <v>93205</v>
      </c>
      <c r="LHJ245" s="4">
        <v>93205</v>
      </c>
      <c r="LHK245" s="4">
        <v>93205</v>
      </c>
      <c r="LHL245" s="4">
        <v>93205</v>
      </c>
      <c r="LHM245" s="4">
        <v>93205</v>
      </c>
      <c r="LHN245" s="4">
        <v>93205</v>
      </c>
      <c r="LHO245" s="4">
        <v>93205</v>
      </c>
      <c r="LHP245" s="4">
        <v>93205</v>
      </c>
      <c r="LHQ245" s="4">
        <v>93205</v>
      </c>
      <c r="LHR245" s="4">
        <v>93205</v>
      </c>
      <c r="LHS245" s="4">
        <v>93205</v>
      </c>
      <c r="LHT245" s="4">
        <v>93205</v>
      </c>
      <c r="LHU245" s="4">
        <v>93205</v>
      </c>
      <c r="LHV245" s="4">
        <v>93205</v>
      </c>
      <c r="LHW245" s="4">
        <v>93205</v>
      </c>
      <c r="LHX245" s="4">
        <v>93205</v>
      </c>
      <c r="LHY245" s="4">
        <v>93205</v>
      </c>
      <c r="LHZ245" s="4">
        <v>93205</v>
      </c>
      <c r="LIA245" s="4">
        <v>93205</v>
      </c>
      <c r="LIB245" s="4">
        <v>93205</v>
      </c>
      <c r="LIC245" s="4">
        <v>93205</v>
      </c>
      <c r="LID245" s="4">
        <v>93205</v>
      </c>
      <c r="LIE245" s="4">
        <v>93205</v>
      </c>
      <c r="LIF245" s="4">
        <v>93205</v>
      </c>
      <c r="LIG245" s="4">
        <v>93205</v>
      </c>
      <c r="LIH245" s="4">
        <v>93205</v>
      </c>
      <c r="LII245" s="4">
        <v>93205</v>
      </c>
      <c r="LIJ245" s="4">
        <v>93205</v>
      </c>
      <c r="LIK245" s="4">
        <v>93205</v>
      </c>
      <c r="LIL245" s="4">
        <v>93205</v>
      </c>
      <c r="LIM245" s="4">
        <v>93205</v>
      </c>
      <c r="LIN245" s="4">
        <v>93205</v>
      </c>
      <c r="LIO245" s="4">
        <v>93205</v>
      </c>
      <c r="LIP245" s="4">
        <v>93205</v>
      </c>
      <c r="LIQ245" s="4">
        <v>93205</v>
      </c>
      <c r="LIR245" s="4">
        <v>93205</v>
      </c>
      <c r="LIS245" s="4">
        <v>93205</v>
      </c>
      <c r="LIT245" s="4">
        <v>93205</v>
      </c>
      <c r="LIU245" s="4">
        <v>93205</v>
      </c>
      <c r="LIV245" s="4">
        <v>93205</v>
      </c>
      <c r="LIW245" s="4">
        <v>93205</v>
      </c>
      <c r="LIX245" s="4">
        <v>93205</v>
      </c>
      <c r="LIY245" s="4">
        <v>93205</v>
      </c>
      <c r="LIZ245" s="4">
        <v>93205</v>
      </c>
      <c r="LJA245" s="4">
        <v>93205</v>
      </c>
      <c r="LJB245" s="4">
        <v>93205</v>
      </c>
      <c r="LJC245" s="4">
        <v>93205</v>
      </c>
      <c r="LJD245" s="4">
        <v>93205</v>
      </c>
      <c r="LJE245" s="4">
        <v>93205</v>
      </c>
      <c r="LJF245" s="4">
        <v>93205</v>
      </c>
      <c r="LJG245" s="4">
        <v>93205</v>
      </c>
      <c r="LJH245" s="4">
        <v>93205</v>
      </c>
      <c r="LJI245" s="4">
        <v>93205</v>
      </c>
      <c r="LJJ245" s="4">
        <v>93205</v>
      </c>
      <c r="LJK245" s="4">
        <v>93205</v>
      </c>
      <c r="LJL245" s="4">
        <v>93205</v>
      </c>
      <c r="LJM245" s="4">
        <v>93205</v>
      </c>
      <c r="LJN245" s="4">
        <v>93205</v>
      </c>
      <c r="LJO245" s="4">
        <v>93205</v>
      </c>
      <c r="LJP245" s="4">
        <v>93205</v>
      </c>
      <c r="LJQ245" s="4">
        <v>93205</v>
      </c>
      <c r="LJR245" s="4">
        <v>93205</v>
      </c>
      <c r="LJS245" s="4">
        <v>93205</v>
      </c>
      <c r="LJT245" s="4">
        <v>93205</v>
      </c>
      <c r="LJU245" s="4">
        <v>93205</v>
      </c>
      <c r="LJV245" s="4">
        <v>93205</v>
      </c>
      <c r="LJW245" s="4">
        <v>93205</v>
      </c>
      <c r="LJX245" s="4">
        <v>93205</v>
      </c>
      <c r="LJY245" s="4">
        <v>93205</v>
      </c>
      <c r="LJZ245" s="4">
        <v>93205</v>
      </c>
      <c r="LKA245" s="4">
        <v>93205</v>
      </c>
      <c r="LKB245" s="4">
        <v>93205</v>
      </c>
      <c r="LKC245" s="4">
        <v>93205</v>
      </c>
      <c r="LKD245" s="4">
        <v>93205</v>
      </c>
      <c r="LKE245" s="4">
        <v>93205</v>
      </c>
      <c r="LKF245" s="4">
        <v>93205</v>
      </c>
      <c r="LKG245" s="4">
        <v>93205</v>
      </c>
      <c r="LKH245" s="4">
        <v>93205</v>
      </c>
      <c r="LKI245" s="4">
        <v>93205</v>
      </c>
      <c r="LKJ245" s="4">
        <v>93205</v>
      </c>
      <c r="LKK245" s="4">
        <v>93205</v>
      </c>
      <c r="LKL245" s="4">
        <v>93205</v>
      </c>
      <c r="LKM245" s="4">
        <v>93205</v>
      </c>
      <c r="LKN245" s="4">
        <v>93205</v>
      </c>
      <c r="LKO245" s="4">
        <v>93205</v>
      </c>
      <c r="LKP245" s="4">
        <v>93205</v>
      </c>
      <c r="LKQ245" s="4">
        <v>93205</v>
      </c>
      <c r="LKR245" s="4">
        <v>93205</v>
      </c>
      <c r="LKS245" s="4">
        <v>93205</v>
      </c>
      <c r="LKT245" s="4">
        <v>93205</v>
      </c>
      <c r="LKU245" s="4">
        <v>93205</v>
      </c>
      <c r="LKV245" s="4">
        <v>93205</v>
      </c>
      <c r="LKW245" s="4">
        <v>93205</v>
      </c>
      <c r="LKX245" s="4">
        <v>93205</v>
      </c>
      <c r="LKY245" s="4">
        <v>93205</v>
      </c>
      <c r="LKZ245" s="4">
        <v>93205</v>
      </c>
      <c r="LLA245" s="4">
        <v>93205</v>
      </c>
      <c r="LLB245" s="4">
        <v>93205</v>
      </c>
      <c r="LLC245" s="4">
        <v>93205</v>
      </c>
      <c r="LLD245" s="4">
        <v>93205</v>
      </c>
      <c r="LLE245" s="4">
        <v>93205</v>
      </c>
      <c r="LLF245" s="4">
        <v>93205</v>
      </c>
      <c r="LLG245" s="4">
        <v>93205</v>
      </c>
      <c r="LLH245" s="4">
        <v>93205</v>
      </c>
      <c r="LLI245" s="4">
        <v>93205</v>
      </c>
      <c r="LLJ245" s="4">
        <v>93205</v>
      </c>
      <c r="LLK245" s="4">
        <v>93205</v>
      </c>
      <c r="LLL245" s="4">
        <v>93205</v>
      </c>
      <c r="LLM245" s="4">
        <v>93205</v>
      </c>
      <c r="LLN245" s="4">
        <v>93205</v>
      </c>
      <c r="LLO245" s="4">
        <v>93205</v>
      </c>
      <c r="LLP245" s="4">
        <v>93205</v>
      </c>
      <c r="LLQ245" s="4">
        <v>93205</v>
      </c>
      <c r="LLR245" s="4">
        <v>93205</v>
      </c>
      <c r="LLS245" s="4">
        <v>93205</v>
      </c>
      <c r="LLT245" s="4">
        <v>93205</v>
      </c>
      <c r="LLU245" s="4">
        <v>93205</v>
      </c>
      <c r="LLV245" s="4">
        <v>93205</v>
      </c>
      <c r="LLW245" s="4">
        <v>93205</v>
      </c>
      <c r="LLX245" s="4">
        <v>93205</v>
      </c>
      <c r="LLY245" s="4">
        <v>93205</v>
      </c>
      <c r="LLZ245" s="4">
        <v>93205</v>
      </c>
      <c r="LMA245" s="4">
        <v>93205</v>
      </c>
      <c r="LMB245" s="4">
        <v>93205</v>
      </c>
      <c r="LMC245" s="4">
        <v>93205</v>
      </c>
      <c r="LMD245" s="4">
        <v>93205</v>
      </c>
      <c r="LME245" s="4">
        <v>93205</v>
      </c>
      <c r="LMF245" s="4">
        <v>93205</v>
      </c>
      <c r="LMG245" s="4">
        <v>93205</v>
      </c>
      <c r="LMH245" s="4">
        <v>93205</v>
      </c>
      <c r="LMI245" s="4">
        <v>93205</v>
      </c>
      <c r="LMJ245" s="4">
        <v>93205</v>
      </c>
      <c r="LMK245" s="4">
        <v>93205</v>
      </c>
      <c r="LML245" s="4">
        <v>93205</v>
      </c>
      <c r="LMM245" s="4">
        <v>93205</v>
      </c>
      <c r="LMN245" s="4">
        <v>93205</v>
      </c>
      <c r="LMO245" s="4">
        <v>93205</v>
      </c>
      <c r="LMP245" s="4">
        <v>93205</v>
      </c>
      <c r="LMQ245" s="4">
        <v>93205</v>
      </c>
      <c r="LMR245" s="4">
        <v>93205</v>
      </c>
      <c r="LMS245" s="4">
        <v>93205</v>
      </c>
      <c r="LMT245" s="4">
        <v>93205</v>
      </c>
      <c r="LMU245" s="4">
        <v>93205</v>
      </c>
      <c r="LMV245" s="4">
        <v>93205</v>
      </c>
      <c r="LMW245" s="4">
        <v>93205</v>
      </c>
      <c r="LMX245" s="4">
        <v>93205</v>
      </c>
      <c r="LMY245" s="4">
        <v>93205</v>
      </c>
      <c r="LMZ245" s="4">
        <v>93205</v>
      </c>
      <c r="LNA245" s="4">
        <v>93205</v>
      </c>
      <c r="LNB245" s="4">
        <v>93205</v>
      </c>
      <c r="LNC245" s="4">
        <v>93205</v>
      </c>
      <c r="LND245" s="4">
        <v>93205</v>
      </c>
      <c r="LNE245" s="4">
        <v>93205</v>
      </c>
      <c r="LNF245" s="4">
        <v>93205</v>
      </c>
      <c r="LNG245" s="4">
        <v>93205</v>
      </c>
      <c r="LNH245" s="4">
        <v>93205</v>
      </c>
      <c r="LNI245" s="4">
        <v>93205</v>
      </c>
      <c r="LNJ245" s="4">
        <v>93205</v>
      </c>
      <c r="LNK245" s="4">
        <v>93205</v>
      </c>
      <c r="LNL245" s="4">
        <v>93205</v>
      </c>
      <c r="LNM245" s="4">
        <v>93205</v>
      </c>
      <c r="LNN245" s="4">
        <v>93205</v>
      </c>
      <c r="LNO245" s="4">
        <v>93205</v>
      </c>
      <c r="LNP245" s="4">
        <v>93205</v>
      </c>
      <c r="LNQ245" s="4">
        <v>93205</v>
      </c>
      <c r="LNR245" s="4">
        <v>93205</v>
      </c>
      <c r="LNS245" s="4">
        <v>93205</v>
      </c>
      <c r="LNT245" s="4">
        <v>93205</v>
      </c>
      <c r="LNU245" s="4">
        <v>93205</v>
      </c>
      <c r="LNV245" s="4">
        <v>93205</v>
      </c>
      <c r="LNW245" s="4">
        <v>93205</v>
      </c>
      <c r="LNX245" s="4">
        <v>93205</v>
      </c>
      <c r="LNY245" s="4">
        <v>93205</v>
      </c>
      <c r="LNZ245" s="4">
        <v>93205</v>
      </c>
      <c r="LOA245" s="4">
        <v>93205</v>
      </c>
      <c r="LOB245" s="4">
        <v>93205</v>
      </c>
      <c r="LOC245" s="4">
        <v>93205</v>
      </c>
      <c r="LOD245" s="4">
        <v>93205</v>
      </c>
      <c r="LOE245" s="4">
        <v>93205</v>
      </c>
      <c r="LOF245" s="4">
        <v>93205</v>
      </c>
      <c r="LOG245" s="4">
        <v>93205</v>
      </c>
      <c r="LOH245" s="4">
        <v>93205</v>
      </c>
      <c r="LOI245" s="4">
        <v>93205</v>
      </c>
      <c r="LOJ245" s="4">
        <v>93205</v>
      </c>
      <c r="LOK245" s="4">
        <v>93205</v>
      </c>
      <c r="LOL245" s="4">
        <v>93205</v>
      </c>
      <c r="LOM245" s="4">
        <v>93205</v>
      </c>
      <c r="LON245" s="4">
        <v>93205</v>
      </c>
      <c r="LOO245" s="4">
        <v>93205</v>
      </c>
      <c r="LOP245" s="4">
        <v>93205</v>
      </c>
      <c r="LOQ245" s="4">
        <v>93205</v>
      </c>
      <c r="LOR245" s="4">
        <v>93205</v>
      </c>
      <c r="LOS245" s="4">
        <v>93205</v>
      </c>
      <c r="LOT245" s="4">
        <v>93205</v>
      </c>
      <c r="LOU245" s="4">
        <v>93205</v>
      </c>
      <c r="LOV245" s="4">
        <v>93205</v>
      </c>
      <c r="LOW245" s="4">
        <v>93205</v>
      </c>
      <c r="LOX245" s="4">
        <v>93205</v>
      </c>
      <c r="LOY245" s="4">
        <v>93205</v>
      </c>
      <c r="LOZ245" s="4">
        <v>93205</v>
      </c>
      <c r="LPA245" s="4">
        <v>93205</v>
      </c>
      <c r="LPB245" s="4">
        <v>93205</v>
      </c>
      <c r="LPC245" s="4">
        <v>93205</v>
      </c>
      <c r="LPD245" s="4">
        <v>93205</v>
      </c>
      <c r="LPE245" s="4">
        <v>93205</v>
      </c>
      <c r="LPF245" s="4">
        <v>93205</v>
      </c>
      <c r="LPG245" s="4">
        <v>93205</v>
      </c>
      <c r="LPH245" s="4">
        <v>93205</v>
      </c>
      <c r="LPI245" s="4">
        <v>93205</v>
      </c>
      <c r="LPJ245" s="4">
        <v>93205</v>
      </c>
      <c r="LPK245" s="4">
        <v>93205</v>
      </c>
      <c r="LPL245" s="4">
        <v>93205</v>
      </c>
      <c r="LPM245" s="4">
        <v>93205</v>
      </c>
      <c r="LPN245" s="4">
        <v>93205</v>
      </c>
      <c r="LPO245" s="4">
        <v>93205</v>
      </c>
      <c r="LPP245" s="4">
        <v>93205</v>
      </c>
      <c r="LPQ245" s="4">
        <v>93205</v>
      </c>
      <c r="LPR245" s="4">
        <v>93205</v>
      </c>
      <c r="LPS245" s="4">
        <v>93205</v>
      </c>
      <c r="LPT245" s="4">
        <v>93205</v>
      </c>
      <c r="LPU245" s="4">
        <v>93205</v>
      </c>
      <c r="LPV245" s="4">
        <v>93205</v>
      </c>
      <c r="LPW245" s="4">
        <v>93205</v>
      </c>
      <c r="LPX245" s="4">
        <v>93205</v>
      </c>
      <c r="LPY245" s="4">
        <v>93205</v>
      </c>
      <c r="LPZ245" s="4">
        <v>93205</v>
      </c>
      <c r="LQA245" s="4">
        <v>93205</v>
      </c>
      <c r="LQB245" s="4">
        <v>93205</v>
      </c>
      <c r="LQC245" s="4">
        <v>93205</v>
      </c>
      <c r="LQD245" s="4">
        <v>93205</v>
      </c>
      <c r="LQE245" s="4">
        <v>93205</v>
      </c>
      <c r="LQF245" s="4">
        <v>93205</v>
      </c>
      <c r="LQG245" s="4">
        <v>93205</v>
      </c>
      <c r="LQH245" s="4">
        <v>93205</v>
      </c>
      <c r="LQI245" s="4">
        <v>93205</v>
      </c>
      <c r="LQJ245" s="4">
        <v>93205</v>
      </c>
      <c r="LQK245" s="4">
        <v>93205</v>
      </c>
      <c r="LQL245" s="4">
        <v>93205</v>
      </c>
      <c r="LQM245" s="4">
        <v>93205</v>
      </c>
      <c r="LQN245" s="4">
        <v>93205</v>
      </c>
      <c r="LQO245" s="4">
        <v>93205</v>
      </c>
      <c r="LQP245" s="4">
        <v>93205</v>
      </c>
      <c r="LQQ245" s="4">
        <v>93205</v>
      </c>
      <c r="LQR245" s="4">
        <v>93205</v>
      </c>
      <c r="LQS245" s="4">
        <v>93205</v>
      </c>
      <c r="LQT245" s="4">
        <v>93205</v>
      </c>
      <c r="LQU245" s="4">
        <v>93205</v>
      </c>
      <c r="LQV245" s="4">
        <v>93205</v>
      </c>
      <c r="LQW245" s="4">
        <v>93205</v>
      </c>
      <c r="LQX245" s="4">
        <v>93205</v>
      </c>
      <c r="LQY245" s="4">
        <v>93205</v>
      </c>
      <c r="LQZ245" s="4">
        <v>93205</v>
      </c>
      <c r="LRA245" s="4">
        <v>93205</v>
      </c>
      <c r="LRB245" s="4">
        <v>93205</v>
      </c>
      <c r="LRC245" s="4">
        <v>93205</v>
      </c>
      <c r="LRD245" s="4">
        <v>93205</v>
      </c>
      <c r="LRE245" s="4">
        <v>93205</v>
      </c>
      <c r="LRF245" s="4">
        <v>93205</v>
      </c>
      <c r="LRG245" s="4">
        <v>93205</v>
      </c>
      <c r="LRH245" s="4">
        <v>93205</v>
      </c>
      <c r="LRI245" s="4">
        <v>93205</v>
      </c>
      <c r="LRJ245" s="4">
        <v>93205</v>
      </c>
      <c r="LRK245" s="4">
        <v>93205</v>
      </c>
      <c r="LRL245" s="4">
        <v>93205</v>
      </c>
      <c r="LRM245" s="4">
        <v>93205</v>
      </c>
      <c r="LRN245" s="4">
        <v>93205</v>
      </c>
      <c r="LRO245" s="4">
        <v>93205</v>
      </c>
      <c r="LRP245" s="4">
        <v>93205</v>
      </c>
      <c r="LRQ245" s="4">
        <v>93205</v>
      </c>
      <c r="LRR245" s="4">
        <v>93205</v>
      </c>
      <c r="LRS245" s="4">
        <v>93205</v>
      </c>
      <c r="LRT245" s="4">
        <v>93205</v>
      </c>
      <c r="LRU245" s="4">
        <v>93205</v>
      </c>
      <c r="LRV245" s="4">
        <v>93205</v>
      </c>
      <c r="LRW245" s="4">
        <v>93205</v>
      </c>
      <c r="LRX245" s="4">
        <v>93205</v>
      </c>
      <c r="LRY245" s="4">
        <v>93205</v>
      </c>
      <c r="LRZ245" s="4">
        <v>93205</v>
      </c>
      <c r="LSA245" s="4">
        <v>93205</v>
      </c>
      <c r="LSB245" s="4">
        <v>93205</v>
      </c>
      <c r="LSC245" s="4">
        <v>93205</v>
      </c>
      <c r="LSD245" s="4">
        <v>93205</v>
      </c>
      <c r="LSE245" s="4">
        <v>93205</v>
      </c>
      <c r="LSF245" s="4">
        <v>93205</v>
      </c>
      <c r="LSG245" s="4">
        <v>93205</v>
      </c>
      <c r="LSH245" s="4">
        <v>93205</v>
      </c>
      <c r="LSI245" s="4">
        <v>93205</v>
      </c>
      <c r="LSJ245" s="4">
        <v>93205</v>
      </c>
      <c r="LSK245" s="4">
        <v>93205</v>
      </c>
      <c r="LSL245" s="4">
        <v>93205</v>
      </c>
      <c r="LSM245" s="4">
        <v>93205</v>
      </c>
      <c r="LSN245" s="4">
        <v>93205</v>
      </c>
      <c r="LSO245" s="4">
        <v>93205</v>
      </c>
      <c r="LSP245" s="4">
        <v>93205</v>
      </c>
      <c r="LSQ245" s="4">
        <v>93205</v>
      </c>
      <c r="LSR245" s="4">
        <v>93205</v>
      </c>
      <c r="LSS245" s="4">
        <v>93205</v>
      </c>
      <c r="LST245" s="4">
        <v>93205</v>
      </c>
      <c r="LSU245" s="4">
        <v>93205</v>
      </c>
      <c r="LSV245" s="4">
        <v>93205</v>
      </c>
      <c r="LSW245" s="4">
        <v>93205</v>
      </c>
      <c r="LSX245" s="4">
        <v>93205</v>
      </c>
      <c r="LSY245" s="4">
        <v>93205</v>
      </c>
      <c r="LSZ245" s="4">
        <v>93205</v>
      </c>
      <c r="LTA245" s="4">
        <v>93205</v>
      </c>
      <c r="LTB245" s="4">
        <v>93205</v>
      </c>
      <c r="LTC245" s="4">
        <v>93205</v>
      </c>
      <c r="LTD245" s="4">
        <v>93205</v>
      </c>
      <c r="LTE245" s="4">
        <v>93205</v>
      </c>
      <c r="LTF245" s="4">
        <v>93205</v>
      </c>
      <c r="LTG245" s="4">
        <v>93205</v>
      </c>
      <c r="LTH245" s="4">
        <v>93205</v>
      </c>
      <c r="LTI245" s="4">
        <v>93205</v>
      </c>
      <c r="LTJ245" s="4">
        <v>93205</v>
      </c>
      <c r="LTK245" s="4">
        <v>93205</v>
      </c>
      <c r="LTL245" s="4">
        <v>93205</v>
      </c>
      <c r="LTM245" s="4">
        <v>93205</v>
      </c>
      <c r="LTN245" s="4">
        <v>93205</v>
      </c>
      <c r="LTO245" s="4">
        <v>93205</v>
      </c>
      <c r="LTP245" s="4">
        <v>93205</v>
      </c>
      <c r="LTQ245" s="4">
        <v>93205</v>
      </c>
      <c r="LTR245" s="4">
        <v>93205</v>
      </c>
      <c r="LTS245" s="4">
        <v>93205</v>
      </c>
      <c r="LTT245" s="4">
        <v>93205</v>
      </c>
      <c r="LTU245" s="4">
        <v>93205</v>
      </c>
      <c r="LTV245" s="4">
        <v>93205</v>
      </c>
      <c r="LTW245" s="4">
        <v>93205</v>
      </c>
      <c r="LTX245" s="4">
        <v>93205</v>
      </c>
      <c r="LTY245" s="4">
        <v>93205</v>
      </c>
      <c r="LTZ245" s="4">
        <v>93205</v>
      </c>
      <c r="LUA245" s="4">
        <v>93205</v>
      </c>
      <c r="LUB245" s="4">
        <v>93205</v>
      </c>
      <c r="LUC245" s="4">
        <v>93205</v>
      </c>
      <c r="LUD245" s="4">
        <v>93205</v>
      </c>
      <c r="LUE245" s="4">
        <v>93205</v>
      </c>
      <c r="LUF245" s="4">
        <v>93205</v>
      </c>
      <c r="LUG245" s="4">
        <v>93205</v>
      </c>
      <c r="LUH245" s="4">
        <v>93205</v>
      </c>
      <c r="LUI245" s="4">
        <v>93205</v>
      </c>
      <c r="LUJ245" s="4">
        <v>93205</v>
      </c>
      <c r="LUK245" s="4">
        <v>93205</v>
      </c>
      <c r="LUL245" s="4">
        <v>93205</v>
      </c>
      <c r="LUM245" s="4">
        <v>93205</v>
      </c>
      <c r="LUN245" s="4">
        <v>93205</v>
      </c>
      <c r="LUO245" s="4">
        <v>93205</v>
      </c>
      <c r="LUP245" s="4">
        <v>93205</v>
      </c>
      <c r="LUQ245" s="4">
        <v>93205</v>
      </c>
      <c r="LUR245" s="4">
        <v>93205</v>
      </c>
      <c r="LUS245" s="4">
        <v>93205</v>
      </c>
      <c r="LUT245" s="4">
        <v>93205</v>
      </c>
      <c r="LUU245" s="4">
        <v>93205</v>
      </c>
      <c r="LUV245" s="4">
        <v>93205</v>
      </c>
      <c r="LUW245" s="4">
        <v>93205</v>
      </c>
      <c r="LUX245" s="4">
        <v>93205</v>
      </c>
      <c r="LUY245" s="4">
        <v>93205</v>
      </c>
      <c r="LUZ245" s="4">
        <v>93205</v>
      </c>
      <c r="LVA245" s="4">
        <v>93205</v>
      </c>
      <c r="LVB245" s="4">
        <v>93205</v>
      </c>
      <c r="LVC245" s="4">
        <v>93205</v>
      </c>
      <c r="LVD245" s="4">
        <v>93205</v>
      </c>
      <c r="LVE245" s="4">
        <v>93205</v>
      </c>
      <c r="LVF245" s="4">
        <v>93205</v>
      </c>
      <c r="LVG245" s="4">
        <v>93205</v>
      </c>
      <c r="LVH245" s="4">
        <v>93205</v>
      </c>
      <c r="LVI245" s="4">
        <v>93205</v>
      </c>
      <c r="LVJ245" s="4">
        <v>93205</v>
      </c>
      <c r="LVK245" s="4">
        <v>93205</v>
      </c>
      <c r="LVL245" s="4">
        <v>93205</v>
      </c>
      <c r="LVM245" s="4">
        <v>93205</v>
      </c>
      <c r="LVN245" s="4">
        <v>93205</v>
      </c>
      <c r="LVO245" s="4">
        <v>93205</v>
      </c>
      <c r="LVP245" s="4">
        <v>93205</v>
      </c>
      <c r="LVQ245" s="4">
        <v>93205</v>
      </c>
      <c r="LVR245" s="4">
        <v>93205</v>
      </c>
      <c r="LVS245" s="4">
        <v>93205</v>
      </c>
      <c r="LVT245" s="4">
        <v>93205</v>
      </c>
      <c r="LVU245" s="4">
        <v>93205</v>
      </c>
      <c r="LVV245" s="4">
        <v>93205</v>
      </c>
      <c r="LVW245" s="4">
        <v>93205</v>
      </c>
      <c r="LVX245" s="4">
        <v>93205</v>
      </c>
      <c r="LVY245" s="4">
        <v>93205</v>
      </c>
      <c r="LVZ245" s="4">
        <v>93205</v>
      </c>
      <c r="LWA245" s="4">
        <v>93205</v>
      </c>
      <c r="LWB245" s="4">
        <v>93205</v>
      </c>
      <c r="LWC245" s="4">
        <v>93205</v>
      </c>
      <c r="LWD245" s="4">
        <v>93205</v>
      </c>
      <c r="LWE245" s="4">
        <v>93205</v>
      </c>
      <c r="LWF245" s="4">
        <v>93205</v>
      </c>
      <c r="LWG245" s="4">
        <v>93205</v>
      </c>
      <c r="LWH245" s="4">
        <v>93205</v>
      </c>
      <c r="LWI245" s="4">
        <v>93205</v>
      </c>
      <c r="LWJ245" s="4">
        <v>93205</v>
      </c>
      <c r="LWK245" s="4">
        <v>93205</v>
      </c>
      <c r="LWL245" s="4">
        <v>93205</v>
      </c>
      <c r="LWM245" s="4">
        <v>93205</v>
      </c>
      <c r="LWN245" s="4">
        <v>93205</v>
      </c>
      <c r="LWO245" s="4">
        <v>93205</v>
      </c>
      <c r="LWP245" s="4">
        <v>93205</v>
      </c>
      <c r="LWQ245" s="4">
        <v>93205</v>
      </c>
      <c r="LWR245" s="4">
        <v>93205</v>
      </c>
      <c r="LWS245" s="4">
        <v>93205</v>
      </c>
      <c r="LWT245" s="4">
        <v>93205</v>
      </c>
      <c r="LWU245" s="4">
        <v>93205</v>
      </c>
      <c r="LWV245" s="4">
        <v>93205</v>
      </c>
      <c r="LWW245" s="4">
        <v>93205</v>
      </c>
      <c r="LWX245" s="4">
        <v>93205</v>
      </c>
      <c r="LWY245" s="4">
        <v>93205</v>
      </c>
      <c r="LWZ245" s="4">
        <v>93205</v>
      </c>
      <c r="LXA245" s="4">
        <v>93205</v>
      </c>
      <c r="LXB245" s="4">
        <v>93205</v>
      </c>
      <c r="LXC245" s="4">
        <v>93205</v>
      </c>
      <c r="LXD245" s="4">
        <v>93205</v>
      </c>
      <c r="LXE245" s="4">
        <v>93205</v>
      </c>
      <c r="LXF245" s="4">
        <v>93205</v>
      </c>
      <c r="LXG245" s="4">
        <v>93205</v>
      </c>
      <c r="LXH245" s="4">
        <v>93205</v>
      </c>
      <c r="LXI245" s="4">
        <v>93205</v>
      </c>
      <c r="LXJ245" s="4">
        <v>93205</v>
      </c>
      <c r="LXK245" s="4">
        <v>93205</v>
      </c>
      <c r="LXL245" s="4">
        <v>93205</v>
      </c>
      <c r="LXM245" s="4">
        <v>93205</v>
      </c>
      <c r="LXN245" s="4">
        <v>93205</v>
      </c>
      <c r="LXO245" s="4">
        <v>93205</v>
      </c>
      <c r="LXP245" s="4">
        <v>93205</v>
      </c>
      <c r="LXQ245" s="4">
        <v>93205</v>
      </c>
      <c r="LXR245" s="4">
        <v>93205</v>
      </c>
      <c r="LXS245" s="4">
        <v>93205</v>
      </c>
      <c r="LXT245" s="4">
        <v>93205</v>
      </c>
      <c r="LXU245" s="4">
        <v>93205</v>
      </c>
      <c r="LXV245" s="4">
        <v>93205</v>
      </c>
      <c r="LXW245" s="4">
        <v>93205</v>
      </c>
      <c r="LXX245" s="4">
        <v>93205</v>
      </c>
      <c r="LXY245" s="4">
        <v>93205</v>
      </c>
      <c r="LXZ245" s="4">
        <v>93205</v>
      </c>
      <c r="LYA245" s="4">
        <v>93205</v>
      </c>
      <c r="LYB245" s="4">
        <v>93205</v>
      </c>
      <c r="LYC245" s="4">
        <v>93205</v>
      </c>
      <c r="LYD245" s="4">
        <v>93205</v>
      </c>
      <c r="LYE245" s="4">
        <v>93205</v>
      </c>
      <c r="LYF245" s="4">
        <v>93205</v>
      </c>
      <c r="LYG245" s="4">
        <v>93205</v>
      </c>
      <c r="LYH245" s="4">
        <v>93205</v>
      </c>
      <c r="LYI245" s="4">
        <v>93205</v>
      </c>
      <c r="LYJ245" s="4">
        <v>93205</v>
      </c>
      <c r="LYK245" s="4">
        <v>93205</v>
      </c>
      <c r="LYL245" s="4">
        <v>93205</v>
      </c>
      <c r="LYM245" s="4">
        <v>93205</v>
      </c>
      <c r="LYN245" s="4">
        <v>93205</v>
      </c>
      <c r="LYO245" s="4">
        <v>93205</v>
      </c>
      <c r="LYP245" s="4">
        <v>93205</v>
      </c>
      <c r="LYQ245" s="4">
        <v>93205</v>
      </c>
      <c r="LYR245" s="4">
        <v>93205</v>
      </c>
      <c r="LYS245" s="4">
        <v>93205</v>
      </c>
      <c r="LYT245" s="4">
        <v>93205</v>
      </c>
      <c r="LYU245" s="4">
        <v>93205</v>
      </c>
      <c r="LYV245" s="4">
        <v>93205</v>
      </c>
      <c r="LYW245" s="4">
        <v>93205</v>
      </c>
      <c r="LYX245" s="4">
        <v>93205</v>
      </c>
      <c r="LYY245" s="4">
        <v>93205</v>
      </c>
      <c r="LYZ245" s="4">
        <v>93205</v>
      </c>
      <c r="LZA245" s="4">
        <v>93205</v>
      </c>
      <c r="LZB245" s="4">
        <v>93205</v>
      </c>
      <c r="LZC245" s="4">
        <v>93205</v>
      </c>
      <c r="LZD245" s="4">
        <v>93205</v>
      </c>
      <c r="LZE245" s="4">
        <v>93205</v>
      </c>
      <c r="LZF245" s="4">
        <v>93205</v>
      </c>
      <c r="LZG245" s="4">
        <v>93205</v>
      </c>
      <c r="LZH245" s="4">
        <v>93205</v>
      </c>
      <c r="LZI245" s="4">
        <v>93205</v>
      </c>
      <c r="LZJ245" s="4">
        <v>93205</v>
      </c>
      <c r="LZK245" s="4">
        <v>93205</v>
      </c>
      <c r="LZL245" s="4">
        <v>93205</v>
      </c>
      <c r="LZM245" s="4">
        <v>93205</v>
      </c>
      <c r="LZN245" s="4">
        <v>93205</v>
      </c>
      <c r="LZO245" s="4">
        <v>93205</v>
      </c>
      <c r="LZP245" s="4">
        <v>93205</v>
      </c>
      <c r="LZQ245" s="4">
        <v>93205</v>
      </c>
      <c r="LZR245" s="4">
        <v>93205</v>
      </c>
      <c r="LZS245" s="4">
        <v>93205</v>
      </c>
      <c r="LZT245" s="4">
        <v>93205</v>
      </c>
      <c r="LZU245" s="4">
        <v>93205</v>
      </c>
      <c r="LZV245" s="4">
        <v>93205</v>
      </c>
      <c r="LZW245" s="4">
        <v>93205</v>
      </c>
      <c r="LZX245" s="4">
        <v>93205</v>
      </c>
      <c r="LZY245" s="4">
        <v>93205</v>
      </c>
      <c r="LZZ245" s="4">
        <v>93205</v>
      </c>
      <c r="MAA245" s="4">
        <v>93205</v>
      </c>
      <c r="MAB245" s="4">
        <v>93205</v>
      </c>
      <c r="MAC245" s="4">
        <v>93205</v>
      </c>
      <c r="MAD245" s="4">
        <v>93205</v>
      </c>
      <c r="MAE245" s="4">
        <v>93205</v>
      </c>
      <c r="MAF245" s="4">
        <v>93205</v>
      </c>
      <c r="MAG245" s="4">
        <v>93205</v>
      </c>
      <c r="MAH245" s="4">
        <v>93205</v>
      </c>
      <c r="MAI245" s="4">
        <v>93205</v>
      </c>
      <c r="MAJ245" s="4">
        <v>93205</v>
      </c>
      <c r="MAK245" s="4">
        <v>93205</v>
      </c>
      <c r="MAL245" s="4">
        <v>93205</v>
      </c>
      <c r="MAM245" s="4">
        <v>93205</v>
      </c>
      <c r="MAN245" s="4">
        <v>93205</v>
      </c>
      <c r="MAO245" s="4">
        <v>93205</v>
      </c>
      <c r="MAP245" s="4">
        <v>93205</v>
      </c>
      <c r="MAQ245" s="4">
        <v>93205</v>
      </c>
      <c r="MAR245" s="4">
        <v>93205</v>
      </c>
      <c r="MAS245" s="4">
        <v>93205</v>
      </c>
      <c r="MAT245" s="4">
        <v>93205</v>
      </c>
      <c r="MAU245" s="4">
        <v>93205</v>
      </c>
      <c r="MAV245" s="4">
        <v>93205</v>
      </c>
      <c r="MAW245" s="4">
        <v>93205</v>
      </c>
      <c r="MAX245" s="4">
        <v>93205</v>
      </c>
      <c r="MAY245" s="4">
        <v>93205</v>
      </c>
      <c r="MAZ245" s="4">
        <v>93205</v>
      </c>
      <c r="MBA245" s="4">
        <v>93205</v>
      </c>
      <c r="MBB245" s="4">
        <v>93205</v>
      </c>
      <c r="MBC245" s="4">
        <v>93205</v>
      </c>
      <c r="MBD245" s="4">
        <v>93205</v>
      </c>
      <c r="MBE245" s="4">
        <v>93205</v>
      </c>
      <c r="MBF245" s="4">
        <v>93205</v>
      </c>
      <c r="MBG245" s="4">
        <v>93205</v>
      </c>
      <c r="MBH245" s="4">
        <v>93205</v>
      </c>
      <c r="MBI245" s="4">
        <v>93205</v>
      </c>
      <c r="MBJ245" s="4">
        <v>93205</v>
      </c>
      <c r="MBK245" s="4">
        <v>93205</v>
      </c>
      <c r="MBL245" s="4">
        <v>93205</v>
      </c>
      <c r="MBM245" s="4">
        <v>93205</v>
      </c>
      <c r="MBN245" s="4">
        <v>93205</v>
      </c>
      <c r="MBO245" s="4">
        <v>93205</v>
      </c>
      <c r="MBP245" s="4">
        <v>93205</v>
      </c>
      <c r="MBQ245" s="4">
        <v>93205</v>
      </c>
      <c r="MBR245" s="4">
        <v>93205</v>
      </c>
      <c r="MBS245" s="4">
        <v>93205</v>
      </c>
      <c r="MBT245" s="4">
        <v>93205</v>
      </c>
      <c r="MBU245" s="4">
        <v>93205</v>
      </c>
      <c r="MBV245" s="4">
        <v>93205</v>
      </c>
      <c r="MBW245" s="4">
        <v>93205</v>
      </c>
      <c r="MBX245" s="4">
        <v>93205</v>
      </c>
      <c r="MBY245" s="4">
        <v>93205</v>
      </c>
      <c r="MBZ245" s="4">
        <v>93205</v>
      </c>
      <c r="MCA245" s="4">
        <v>93205</v>
      </c>
      <c r="MCB245" s="4">
        <v>93205</v>
      </c>
      <c r="MCC245" s="4">
        <v>93205</v>
      </c>
      <c r="MCD245" s="4">
        <v>93205</v>
      </c>
      <c r="MCE245" s="4">
        <v>93205</v>
      </c>
      <c r="MCF245" s="4">
        <v>93205</v>
      </c>
      <c r="MCG245" s="4">
        <v>93205</v>
      </c>
      <c r="MCH245" s="4">
        <v>93205</v>
      </c>
      <c r="MCI245" s="4">
        <v>93205</v>
      </c>
      <c r="MCJ245" s="4">
        <v>93205</v>
      </c>
      <c r="MCK245" s="4">
        <v>93205</v>
      </c>
      <c r="MCL245" s="4">
        <v>93205</v>
      </c>
      <c r="MCM245" s="4">
        <v>93205</v>
      </c>
      <c r="MCN245" s="4">
        <v>93205</v>
      </c>
      <c r="MCO245" s="4">
        <v>93205</v>
      </c>
      <c r="MCP245" s="4">
        <v>93205</v>
      </c>
      <c r="MCQ245" s="4">
        <v>93205</v>
      </c>
      <c r="MCR245" s="4">
        <v>93205</v>
      </c>
      <c r="MCS245" s="4">
        <v>93205</v>
      </c>
      <c r="MCT245" s="4">
        <v>93205</v>
      </c>
      <c r="MCU245" s="4">
        <v>93205</v>
      </c>
      <c r="MCV245" s="4">
        <v>93205</v>
      </c>
      <c r="MCW245" s="4">
        <v>93205</v>
      </c>
      <c r="MCX245" s="4">
        <v>93205</v>
      </c>
      <c r="MCY245" s="4">
        <v>93205</v>
      </c>
      <c r="MCZ245" s="4">
        <v>93205</v>
      </c>
      <c r="MDA245" s="4">
        <v>93205</v>
      </c>
      <c r="MDB245" s="4">
        <v>93205</v>
      </c>
      <c r="MDC245" s="4">
        <v>93205</v>
      </c>
      <c r="MDD245" s="4">
        <v>93205</v>
      </c>
      <c r="MDE245" s="4">
        <v>93205</v>
      </c>
      <c r="MDF245" s="4">
        <v>93205</v>
      </c>
      <c r="MDG245" s="4">
        <v>93205</v>
      </c>
      <c r="MDH245" s="4">
        <v>93205</v>
      </c>
      <c r="MDI245" s="4">
        <v>93205</v>
      </c>
      <c r="MDJ245" s="4">
        <v>93205</v>
      </c>
      <c r="MDK245" s="4">
        <v>93205</v>
      </c>
      <c r="MDL245" s="4">
        <v>93205</v>
      </c>
      <c r="MDM245" s="4">
        <v>93205</v>
      </c>
      <c r="MDN245" s="4">
        <v>93205</v>
      </c>
      <c r="MDO245" s="4">
        <v>93205</v>
      </c>
      <c r="MDP245" s="4">
        <v>93205</v>
      </c>
      <c r="MDQ245" s="4">
        <v>93205</v>
      </c>
      <c r="MDR245" s="4">
        <v>93205</v>
      </c>
      <c r="MDS245" s="4">
        <v>93205</v>
      </c>
      <c r="MDT245" s="4">
        <v>93205</v>
      </c>
      <c r="MDU245" s="4">
        <v>93205</v>
      </c>
      <c r="MDV245" s="4">
        <v>93205</v>
      </c>
      <c r="MDW245" s="4">
        <v>93205</v>
      </c>
      <c r="MDX245" s="4">
        <v>93205</v>
      </c>
      <c r="MDY245" s="4">
        <v>93205</v>
      </c>
      <c r="MDZ245" s="4">
        <v>93205</v>
      </c>
      <c r="MEA245" s="4">
        <v>93205</v>
      </c>
      <c r="MEB245" s="4">
        <v>93205</v>
      </c>
      <c r="MEC245" s="4">
        <v>93205</v>
      </c>
      <c r="MED245" s="4">
        <v>93205</v>
      </c>
      <c r="MEE245" s="4">
        <v>93205</v>
      </c>
      <c r="MEF245" s="4">
        <v>93205</v>
      </c>
      <c r="MEG245" s="4">
        <v>93205</v>
      </c>
      <c r="MEH245" s="4">
        <v>93205</v>
      </c>
      <c r="MEI245" s="4">
        <v>93205</v>
      </c>
      <c r="MEJ245" s="4">
        <v>93205</v>
      </c>
      <c r="MEK245" s="4">
        <v>93205</v>
      </c>
      <c r="MEL245" s="4">
        <v>93205</v>
      </c>
      <c r="MEM245" s="4">
        <v>93205</v>
      </c>
      <c r="MEN245" s="4">
        <v>93205</v>
      </c>
      <c r="MEO245" s="4">
        <v>93205</v>
      </c>
      <c r="MEP245" s="4">
        <v>93205</v>
      </c>
      <c r="MEQ245" s="4">
        <v>93205</v>
      </c>
      <c r="MER245" s="4">
        <v>93205</v>
      </c>
      <c r="MES245" s="4">
        <v>93205</v>
      </c>
      <c r="MET245" s="4">
        <v>93205</v>
      </c>
      <c r="MEU245" s="4">
        <v>93205</v>
      </c>
      <c r="MEV245" s="4">
        <v>93205</v>
      </c>
      <c r="MEW245" s="4">
        <v>93205</v>
      </c>
      <c r="MEX245" s="4">
        <v>93205</v>
      </c>
      <c r="MEY245" s="4">
        <v>93205</v>
      </c>
      <c r="MEZ245" s="4">
        <v>93205</v>
      </c>
      <c r="MFA245" s="4">
        <v>93205</v>
      </c>
      <c r="MFB245" s="4">
        <v>93205</v>
      </c>
      <c r="MFC245" s="4">
        <v>93205</v>
      </c>
      <c r="MFD245" s="4">
        <v>93205</v>
      </c>
      <c r="MFE245" s="4">
        <v>93205</v>
      </c>
      <c r="MFF245" s="4">
        <v>93205</v>
      </c>
      <c r="MFG245" s="4">
        <v>93205</v>
      </c>
      <c r="MFH245" s="4">
        <v>93205</v>
      </c>
      <c r="MFI245" s="4">
        <v>93205</v>
      </c>
      <c r="MFJ245" s="4">
        <v>93205</v>
      </c>
      <c r="MFK245" s="4">
        <v>93205</v>
      </c>
      <c r="MFL245" s="4">
        <v>93205</v>
      </c>
      <c r="MFM245" s="4">
        <v>93205</v>
      </c>
      <c r="MFN245" s="4">
        <v>93205</v>
      </c>
      <c r="MFO245" s="4">
        <v>93205</v>
      </c>
      <c r="MFP245" s="4">
        <v>93205</v>
      </c>
      <c r="MFQ245" s="4">
        <v>93205</v>
      </c>
      <c r="MFR245" s="4">
        <v>93205</v>
      </c>
      <c r="MFS245" s="4">
        <v>93205</v>
      </c>
      <c r="MFT245" s="4">
        <v>93205</v>
      </c>
      <c r="MFU245" s="4">
        <v>93205</v>
      </c>
      <c r="MFV245" s="4">
        <v>93205</v>
      </c>
      <c r="MFW245" s="4">
        <v>93205</v>
      </c>
      <c r="MFX245" s="4">
        <v>93205</v>
      </c>
      <c r="MFY245" s="4">
        <v>93205</v>
      </c>
      <c r="MFZ245" s="4">
        <v>93205</v>
      </c>
      <c r="MGA245" s="4">
        <v>93205</v>
      </c>
      <c r="MGB245" s="4">
        <v>93205</v>
      </c>
      <c r="MGC245" s="4">
        <v>93205</v>
      </c>
      <c r="MGD245" s="4">
        <v>93205</v>
      </c>
      <c r="MGE245" s="4">
        <v>93205</v>
      </c>
      <c r="MGF245" s="4">
        <v>93205</v>
      </c>
      <c r="MGG245" s="4">
        <v>93205</v>
      </c>
      <c r="MGH245" s="4">
        <v>93205</v>
      </c>
      <c r="MGI245" s="4">
        <v>93205</v>
      </c>
      <c r="MGJ245" s="4">
        <v>93205</v>
      </c>
      <c r="MGK245" s="4">
        <v>93205</v>
      </c>
      <c r="MGL245" s="4">
        <v>93205</v>
      </c>
      <c r="MGM245" s="4">
        <v>93205</v>
      </c>
      <c r="MGN245" s="4">
        <v>93205</v>
      </c>
      <c r="MGO245" s="4">
        <v>93205</v>
      </c>
      <c r="MGP245" s="4">
        <v>93205</v>
      </c>
      <c r="MGQ245" s="4">
        <v>93205</v>
      </c>
      <c r="MGR245" s="4">
        <v>93205</v>
      </c>
      <c r="MGS245" s="4">
        <v>93205</v>
      </c>
      <c r="MGT245" s="4">
        <v>93205</v>
      </c>
      <c r="MGU245" s="4">
        <v>93205</v>
      </c>
      <c r="MGV245" s="4">
        <v>93205</v>
      </c>
      <c r="MGW245" s="4">
        <v>93205</v>
      </c>
      <c r="MGX245" s="4">
        <v>93205</v>
      </c>
      <c r="MGY245" s="4">
        <v>93205</v>
      </c>
      <c r="MGZ245" s="4">
        <v>93205</v>
      </c>
      <c r="MHA245" s="4">
        <v>93205</v>
      </c>
      <c r="MHB245" s="4">
        <v>93205</v>
      </c>
      <c r="MHC245" s="4">
        <v>93205</v>
      </c>
      <c r="MHD245" s="4">
        <v>93205</v>
      </c>
      <c r="MHE245" s="4">
        <v>93205</v>
      </c>
      <c r="MHF245" s="4">
        <v>93205</v>
      </c>
      <c r="MHG245" s="4">
        <v>93205</v>
      </c>
      <c r="MHH245" s="4">
        <v>93205</v>
      </c>
      <c r="MHI245" s="4">
        <v>93205</v>
      </c>
      <c r="MHJ245" s="4">
        <v>93205</v>
      </c>
      <c r="MHK245" s="4">
        <v>93205</v>
      </c>
      <c r="MHL245" s="4">
        <v>93205</v>
      </c>
      <c r="MHM245" s="4">
        <v>93205</v>
      </c>
      <c r="MHN245" s="4">
        <v>93205</v>
      </c>
      <c r="MHO245" s="4">
        <v>93205</v>
      </c>
      <c r="MHP245" s="4">
        <v>93205</v>
      </c>
      <c r="MHQ245" s="4">
        <v>93205</v>
      </c>
      <c r="MHR245" s="4">
        <v>93205</v>
      </c>
      <c r="MHS245" s="4">
        <v>93205</v>
      </c>
      <c r="MHT245" s="4">
        <v>93205</v>
      </c>
      <c r="MHU245" s="4">
        <v>93205</v>
      </c>
      <c r="MHV245" s="4">
        <v>93205</v>
      </c>
      <c r="MHW245" s="4">
        <v>93205</v>
      </c>
      <c r="MHX245" s="4">
        <v>93205</v>
      </c>
      <c r="MHY245" s="4">
        <v>93205</v>
      </c>
      <c r="MHZ245" s="4">
        <v>93205</v>
      </c>
      <c r="MIA245" s="4">
        <v>93205</v>
      </c>
      <c r="MIB245" s="4">
        <v>93205</v>
      </c>
      <c r="MIC245" s="4">
        <v>93205</v>
      </c>
      <c r="MID245" s="4">
        <v>93205</v>
      </c>
      <c r="MIE245" s="4">
        <v>93205</v>
      </c>
      <c r="MIF245" s="4">
        <v>93205</v>
      </c>
      <c r="MIG245" s="4">
        <v>93205</v>
      </c>
      <c r="MIH245" s="4">
        <v>93205</v>
      </c>
      <c r="MII245" s="4">
        <v>93205</v>
      </c>
      <c r="MIJ245" s="4">
        <v>93205</v>
      </c>
      <c r="MIK245" s="4">
        <v>93205</v>
      </c>
      <c r="MIL245" s="4">
        <v>93205</v>
      </c>
      <c r="MIM245" s="4">
        <v>93205</v>
      </c>
      <c r="MIN245" s="4">
        <v>93205</v>
      </c>
      <c r="MIO245" s="4">
        <v>93205</v>
      </c>
      <c r="MIP245" s="4">
        <v>93205</v>
      </c>
      <c r="MIQ245" s="4">
        <v>93205</v>
      </c>
      <c r="MIR245" s="4">
        <v>93205</v>
      </c>
      <c r="MIS245" s="4">
        <v>93205</v>
      </c>
      <c r="MIT245" s="4">
        <v>93205</v>
      </c>
      <c r="MIU245" s="4">
        <v>93205</v>
      </c>
      <c r="MIV245" s="4">
        <v>93205</v>
      </c>
      <c r="MIW245" s="4">
        <v>93205</v>
      </c>
      <c r="MIX245" s="4">
        <v>93205</v>
      </c>
      <c r="MIY245" s="4">
        <v>93205</v>
      </c>
      <c r="MIZ245" s="4">
        <v>93205</v>
      </c>
      <c r="MJA245" s="4">
        <v>93205</v>
      </c>
      <c r="MJB245" s="4">
        <v>93205</v>
      </c>
      <c r="MJC245" s="4">
        <v>93205</v>
      </c>
      <c r="MJD245" s="4">
        <v>93205</v>
      </c>
      <c r="MJE245" s="4">
        <v>93205</v>
      </c>
      <c r="MJF245" s="4">
        <v>93205</v>
      </c>
      <c r="MJG245" s="4">
        <v>93205</v>
      </c>
      <c r="MJH245" s="4">
        <v>93205</v>
      </c>
      <c r="MJI245" s="4">
        <v>93205</v>
      </c>
      <c r="MJJ245" s="4">
        <v>93205</v>
      </c>
      <c r="MJK245" s="4">
        <v>93205</v>
      </c>
      <c r="MJL245" s="4">
        <v>93205</v>
      </c>
      <c r="MJM245" s="4">
        <v>93205</v>
      </c>
      <c r="MJN245" s="4">
        <v>93205</v>
      </c>
      <c r="MJO245" s="4">
        <v>93205</v>
      </c>
      <c r="MJP245" s="4">
        <v>93205</v>
      </c>
      <c r="MJQ245" s="4">
        <v>93205</v>
      </c>
      <c r="MJR245" s="4">
        <v>93205</v>
      </c>
      <c r="MJS245" s="4">
        <v>93205</v>
      </c>
      <c r="MJT245" s="4">
        <v>93205</v>
      </c>
      <c r="MJU245" s="4">
        <v>93205</v>
      </c>
      <c r="MJV245" s="4">
        <v>93205</v>
      </c>
      <c r="MJW245" s="4">
        <v>93205</v>
      </c>
      <c r="MJX245" s="4">
        <v>93205</v>
      </c>
      <c r="MJY245" s="4">
        <v>93205</v>
      </c>
      <c r="MJZ245" s="4">
        <v>93205</v>
      </c>
      <c r="MKA245" s="4">
        <v>93205</v>
      </c>
      <c r="MKB245" s="4">
        <v>93205</v>
      </c>
      <c r="MKC245" s="4">
        <v>93205</v>
      </c>
      <c r="MKD245" s="4">
        <v>93205</v>
      </c>
      <c r="MKE245" s="4">
        <v>93205</v>
      </c>
      <c r="MKF245" s="4">
        <v>93205</v>
      </c>
      <c r="MKG245" s="4">
        <v>93205</v>
      </c>
      <c r="MKH245" s="4">
        <v>93205</v>
      </c>
      <c r="MKI245" s="4">
        <v>93205</v>
      </c>
      <c r="MKJ245" s="4">
        <v>93205</v>
      </c>
      <c r="MKK245" s="4">
        <v>93205</v>
      </c>
      <c r="MKL245" s="4">
        <v>93205</v>
      </c>
      <c r="MKM245" s="4">
        <v>93205</v>
      </c>
      <c r="MKN245" s="4">
        <v>93205</v>
      </c>
      <c r="MKO245" s="4">
        <v>93205</v>
      </c>
      <c r="MKP245" s="4">
        <v>93205</v>
      </c>
      <c r="MKQ245" s="4">
        <v>93205</v>
      </c>
      <c r="MKR245" s="4">
        <v>93205</v>
      </c>
      <c r="MKS245" s="4">
        <v>93205</v>
      </c>
      <c r="MKT245" s="4">
        <v>93205</v>
      </c>
      <c r="MKU245" s="4">
        <v>93205</v>
      </c>
      <c r="MKV245" s="4">
        <v>93205</v>
      </c>
      <c r="MKW245" s="4">
        <v>93205</v>
      </c>
      <c r="MKX245" s="4">
        <v>93205</v>
      </c>
      <c r="MKY245" s="4">
        <v>93205</v>
      </c>
      <c r="MKZ245" s="4">
        <v>93205</v>
      </c>
      <c r="MLA245" s="4">
        <v>93205</v>
      </c>
      <c r="MLB245" s="4">
        <v>93205</v>
      </c>
      <c r="MLC245" s="4">
        <v>93205</v>
      </c>
      <c r="MLD245" s="4">
        <v>93205</v>
      </c>
      <c r="MLE245" s="4">
        <v>93205</v>
      </c>
      <c r="MLF245" s="4">
        <v>93205</v>
      </c>
      <c r="MLG245" s="4">
        <v>93205</v>
      </c>
      <c r="MLH245" s="4">
        <v>93205</v>
      </c>
      <c r="MLI245" s="4">
        <v>93205</v>
      </c>
      <c r="MLJ245" s="4">
        <v>93205</v>
      </c>
      <c r="MLK245" s="4">
        <v>93205</v>
      </c>
      <c r="MLL245" s="4">
        <v>93205</v>
      </c>
      <c r="MLM245" s="4">
        <v>93205</v>
      </c>
      <c r="MLN245" s="4">
        <v>93205</v>
      </c>
      <c r="MLO245" s="4">
        <v>93205</v>
      </c>
      <c r="MLP245" s="4">
        <v>93205</v>
      </c>
      <c r="MLQ245" s="4">
        <v>93205</v>
      </c>
      <c r="MLR245" s="4">
        <v>93205</v>
      </c>
      <c r="MLS245" s="4">
        <v>93205</v>
      </c>
      <c r="MLT245" s="4">
        <v>93205</v>
      </c>
      <c r="MLU245" s="4">
        <v>93205</v>
      </c>
      <c r="MLV245" s="4">
        <v>93205</v>
      </c>
      <c r="MLW245" s="4">
        <v>93205</v>
      </c>
      <c r="MLX245" s="4">
        <v>93205</v>
      </c>
      <c r="MLY245" s="4">
        <v>93205</v>
      </c>
      <c r="MLZ245" s="4">
        <v>93205</v>
      </c>
      <c r="MMA245" s="4">
        <v>93205</v>
      </c>
      <c r="MMB245" s="4">
        <v>93205</v>
      </c>
      <c r="MMC245" s="4">
        <v>93205</v>
      </c>
      <c r="MMD245" s="4">
        <v>93205</v>
      </c>
      <c r="MME245" s="4">
        <v>93205</v>
      </c>
      <c r="MMF245" s="4">
        <v>93205</v>
      </c>
      <c r="MMG245" s="4">
        <v>93205</v>
      </c>
      <c r="MMH245" s="4">
        <v>93205</v>
      </c>
      <c r="MMI245" s="4">
        <v>93205</v>
      </c>
      <c r="MMJ245" s="4">
        <v>93205</v>
      </c>
      <c r="MMK245" s="4">
        <v>93205</v>
      </c>
      <c r="MML245" s="4">
        <v>93205</v>
      </c>
      <c r="MMM245" s="4">
        <v>93205</v>
      </c>
      <c r="MMN245" s="4">
        <v>93205</v>
      </c>
      <c r="MMO245" s="4">
        <v>93205</v>
      </c>
      <c r="MMP245" s="4">
        <v>93205</v>
      </c>
      <c r="MMQ245" s="4">
        <v>93205</v>
      </c>
      <c r="MMR245" s="4">
        <v>93205</v>
      </c>
      <c r="MMS245" s="4">
        <v>93205</v>
      </c>
      <c r="MMT245" s="4">
        <v>93205</v>
      </c>
      <c r="MMU245" s="4">
        <v>93205</v>
      </c>
      <c r="MMV245" s="4">
        <v>93205</v>
      </c>
      <c r="MMW245" s="4">
        <v>93205</v>
      </c>
      <c r="MMX245" s="4">
        <v>93205</v>
      </c>
      <c r="MMY245" s="4">
        <v>93205</v>
      </c>
      <c r="MMZ245" s="4">
        <v>93205</v>
      </c>
      <c r="MNA245" s="4">
        <v>93205</v>
      </c>
      <c r="MNB245" s="4">
        <v>93205</v>
      </c>
      <c r="MNC245" s="4">
        <v>93205</v>
      </c>
      <c r="MND245" s="4">
        <v>93205</v>
      </c>
      <c r="MNE245" s="4">
        <v>93205</v>
      </c>
      <c r="MNF245" s="4">
        <v>93205</v>
      </c>
      <c r="MNG245" s="4">
        <v>93205</v>
      </c>
      <c r="MNH245" s="4">
        <v>93205</v>
      </c>
      <c r="MNI245" s="4">
        <v>93205</v>
      </c>
      <c r="MNJ245" s="4">
        <v>93205</v>
      </c>
      <c r="MNK245" s="4">
        <v>93205</v>
      </c>
      <c r="MNL245" s="4">
        <v>93205</v>
      </c>
      <c r="MNM245" s="4">
        <v>93205</v>
      </c>
      <c r="MNN245" s="4">
        <v>93205</v>
      </c>
      <c r="MNO245" s="4">
        <v>93205</v>
      </c>
      <c r="MNP245" s="4">
        <v>93205</v>
      </c>
      <c r="MNQ245" s="4">
        <v>93205</v>
      </c>
      <c r="MNR245" s="4">
        <v>93205</v>
      </c>
      <c r="MNS245" s="4">
        <v>93205</v>
      </c>
      <c r="MNT245" s="4">
        <v>93205</v>
      </c>
      <c r="MNU245" s="4">
        <v>93205</v>
      </c>
      <c r="MNV245" s="4">
        <v>93205</v>
      </c>
      <c r="MNW245" s="4">
        <v>93205</v>
      </c>
      <c r="MNX245" s="4">
        <v>93205</v>
      </c>
      <c r="MNY245" s="4">
        <v>93205</v>
      </c>
      <c r="MNZ245" s="4">
        <v>93205</v>
      </c>
      <c r="MOA245" s="4">
        <v>93205</v>
      </c>
      <c r="MOB245" s="4">
        <v>93205</v>
      </c>
      <c r="MOC245" s="4">
        <v>93205</v>
      </c>
      <c r="MOD245" s="4">
        <v>93205</v>
      </c>
      <c r="MOE245" s="4">
        <v>93205</v>
      </c>
      <c r="MOF245" s="4">
        <v>93205</v>
      </c>
      <c r="MOG245" s="4">
        <v>93205</v>
      </c>
      <c r="MOH245" s="4">
        <v>93205</v>
      </c>
      <c r="MOI245" s="4">
        <v>93205</v>
      </c>
      <c r="MOJ245" s="4">
        <v>93205</v>
      </c>
      <c r="MOK245" s="4">
        <v>93205</v>
      </c>
      <c r="MOL245" s="4">
        <v>93205</v>
      </c>
      <c r="MOM245" s="4">
        <v>93205</v>
      </c>
      <c r="MON245" s="4">
        <v>93205</v>
      </c>
      <c r="MOO245" s="4">
        <v>93205</v>
      </c>
      <c r="MOP245" s="4">
        <v>93205</v>
      </c>
      <c r="MOQ245" s="4">
        <v>93205</v>
      </c>
      <c r="MOR245" s="4">
        <v>93205</v>
      </c>
      <c r="MOS245" s="4">
        <v>93205</v>
      </c>
      <c r="MOT245" s="4">
        <v>93205</v>
      </c>
      <c r="MOU245" s="4">
        <v>93205</v>
      </c>
      <c r="MOV245" s="4">
        <v>93205</v>
      </c>
      <c r="MOW245" s="4">
        <v>93205</v>
      </c>
      <c r="MOX245" s="4">
        <v>93205</v>
      </c>
      <c r="MOY245" s="4">
        <v>93205</v>
      </c>
      <c r="MOZ245" s="4">
        <v>93205</v>
      </c>
      <c r="MPA245" s="4">
        <v>93205</v>
      </c>
      <c r="MPB245" s="4">
        <v>93205</v>
      </c>
      <c r="MPC245" s="4">
        <v>93205</v>
      </c>
      <c r="MPD245" s="4">
        <v>93205</v>
      </c>
      <c r="MPE245" s="4">
        <v>93205</v>
      </c>
      <c r="MPF245" s="4">
        <v>93205</v>
      </c>
      <c r="MPG245" s="4">
        <v>93205</v>
      </c>
      <c r="MPH245" s="4">
        <v>93205</v>
      </c>
      <c r="MPI245" s="4">
        <v>93205</v>
      </c>
      <c r="MPJ245" s="4">
        <v>93205</v>
      </c>
      <c r="MPK245" s="4">
        <v>93205</v>
      </c>
      <c r="MPL245" s="4">
        <v>93205</v>
      </c>
      <c r="MPM245" s="4">
        <v>93205</v>
      </c>
      <c r="MPN245" s="4">
        <v>93205</v>
      </c>
      <c r="MPO245" s="4">
        <v>93205</v>
      </c>
      <c r="MPP245" s="4">
        <v>93205</v>
      </c>
      <c r="MPQ245" s="4">
        <v>93205</v>
      </c>
      <c r="MPR245" s="4">
        <v>93205</v>
      </c>
      <c r="MPS245" s="4">
        <v>93205</v>
      </c>
      <c r="MPT245" s="4">
        <v>93205</v>
      </c>
      <c r="MPU245" s="4">
        <v>93205</v>
      </c>
      <c r="MPV245" s="4">
        <v>93205</v>
      </c>
      <c r="MPW245" s="4">
        <v>93205</v>
      </c>
      <c r="MPX245" s="4">
        <v>93205</v>
      </c>
      <c r="MPY245" s="4">
        <v>93205</v>
      </c>
      <c r="MPZ245" s="4">
        <v>93205</v>
      </c>
      <c r="MQA245" s="4">
        <v>93205</v>
      </c>
      <c r="MQB245" s="4">
        <v>93205</v>
      </c>
      <c r="MQC245" s="4">
        <v>93205</v>
      </c>
      <c r="MQD245" s="4">
        <v>93205</v>
      </c>
      <c r="MQE245" s="4">
        <v>93205</v>
      </c>
      <c r="MQF245" s="4">
        <v>93205</v>
      </c>
      <c r="MQG245" s="4">
        <v>93205</v>
      </c>
      <c r="MQH245" s="4">
        <v>93205</v>
      </c>
      <c r="MQI245" s="4">
        <v>93205</v>
      </c>
      <c r="MQJ245" s="4">
        <v>93205</v>
      </c>
      <c r="MQK245" s="4">
        <v>93205</v>
      </c>
      <c r="MQL245" s="4">
        <v>93205</v>
      </c>
      <c r="MQM245" s="4">
        <v>93205</v>
      </c>
      <c r="MQN245" s="4">
        <v>93205</v>
      </c>
      <c r="MQO245" s="4">
        <v>93205</v>
      </c>
      <c r="MQP245" s="4">
        <v>93205</v>
      </c>
      <c r="MQQ245" s="4">
        <v>93205</v>
      </c>
      <c r="MQR245" s="4">
        <v>93205</v>
      </c>
      <c r="MQS245" s="4">
        <v>93205</v>
      </c>
      <c r="MQT245" s="4">
        <v>93205</v>
      </c>
      <c r="MQU245" s="4">
        <v>93205</v>
      </c>
      <c r="MQV245" s="4">
        <v>93205</v>
      </c>
      <c r="MQW245" s="4">
        <v>93205</v>
      </c>
      <c r="MQX245" s="4">
        <v>93205</v>
      </c>
      <c r="MQY245" s="4">
        <v>93205</v>
      </c>
      <c r="MQZ245" s="4">
        <v>93205</v>
      </c>
      <c r="MRA245" s="4">
        <v>93205</v>
      </c>
      <c r="MRB245" s="4">
        <v>93205</v>
      </c>
      <c r="MRC245" s="4">
        <v>93205</v>
      </c>
      <c r="MRD245" s="4">
        <v>93205</v>
      </c>
      <c r="MRE245" s="4">
        <v>93205</v>
      </c>
      <c r="MRF245" s="4">
        <v>93205</v>
      </c>
      <c r="MRG245" s="4">
        <v>93205</v>
      </c>
      <c r="MRH245" s="4">
        <v>93205</v>
      </c>
      <c r="MRI245" s="4">
        <v>93205</v>
      </c>
      <c r="MRJ245" s="4">
        <v>93205</v>
      </c>
      <c r="MRK245" s="4">
        <v>93205</v>
      </c>
      <c r="MRL245" s="4">
        <v>93205</v>
      </c>
      <c r="MRM245" s="4">
        <v>93205</v>
      </c>
      <c r="MRN245" s="4">
        <v>93205</v>
      </c>
      <c r="MRO245" s="4">
        <v>93205</v>
      </c>
      <c r="MRP245" s="4">
        <v>93205</v>
      </c>
      <c r="MRQ245" s="4">
        <v>93205</v>
      </c>
      <c r="MRR245" s="4">
        <v>93205</v>
      </c>
      <c r="MRS245" s="4">
        <v>93205</v>
      </c>
      <c r="MRT245" s="4">
        <v>93205</v>
      </c>
      <c r="MRU245" s="4">
        <v>93205</v>
      </c>
      <c r="MRV245" s="4">
        <v>93205</v>
      </c>
      <c r="MRW245" s="4">
        <v>93205</v>
      </c>
      <c r="MRX245" s="4">
        <v>93205</v>
      </c>
      <c r="MRY245" s="4">
        <v>93205</v>
      </c>
      <c r="MRZ245" s="4">
        <v>93205</v>
      </c>
      <c r="MSA245" s="4">
        <v>93205</v>
      </c>
      <c r="MSB245" s="4">
        <v>93205</v>
      </c>
      <c r="MSC245" s="4">
        <v>93205</v>
      </c>
      <c r="MSD245" s="4">
        <v>93205</v>
      </c>
      <c r="MSE245" s="4">
        <v>93205</v>
      </c>
      <c r="MSF245" s="4">
        <v>93205</v>
      </c>
      <c r="MSG245" s="4">
        <v>93205</v>
      </c>
      <c r="MSH245" s="4">
        <v>93205</v>
      </c>
      <c r="MSI245" s="4">
        <v>93205</v>
      </c>
      <c r="MSJ245" s="4">
        <v>93205</v>
      </c>
      <c r="MSK245" s="4">
        <v>93205</v>
      </c>
      <c r="MSL245" s="4">
        <v>93205</v>
      </c>
      <c r="MSM245" s="4">
        <v>93205</v>
      </c>
      <c r="MSN245" s="4">
        <v>93205</v>
      </c>
      <c r="MSO245" s="4">
        <v>93205</v>
      </c>
      <c r="MSP245" s="4">
        <v>93205</v>
      </c>
      <c r="MSQ245" s="4">
        <v>93205</v>
      </c>
      <c r="MSR245" s="4">
        <v>93205</v>
      </c>
      <c r="MSS245" s="4">
        <v>93205</v>
      </c>
      <c r="MST245" s="4">
        <v>93205</v>
      </c>
      <c r="MSU245" s="4">
        <v>93205</v>
      </c>
      <c r="MSV245" s="4">
        <v>93205</v>
      </c>
      <c r="MSW245" s="4">
        <v>93205</v>
      </c>
      <c r="MSX245" s="4">
        <v>93205</v>
      </c>
      <c r="MSY245" s="4">
        <v>93205</v>
      </c>
      <c r="MSZ245" s="4">
        <v>93205</v>
      </c>
      <c r="MTA245" s="4">
        <v>93205</v>
      </c>
      <c r="MTB245" s="4">
        <v>93205</v>
      </c>
      <c r="MTC245" s="4">
        <v>93205</v>
      </c>
      <c r="MTD245" s="4">
        <v>93205</v>
      </c>
      <c r="MTE245" s="4">
        <v>93205</v>
      </c>
      <c r="MTF245" s="4">
        <v>93205</v>
      </c>
      <c r="MTG245" s="4">
        <v>93205</v>
      </c>
      <c r="MTH245" s="4">
        <v>93205</v>
      </c>
      <c r="MTI245" s="4">
        <v>93205</v>
      </c>
      <c r="MTJ245" s="4">
        <v>93205</v>
      </c>
      <c r="MTK245" s="4">
        <v>93205</v>
      </c>
      <c r="MTL245" s="4">
        <v>93205</v>
      </c>
      <c r="MTM245" s="4">
        <v>93205</v>
      </c>
      <c r="MTN245" s="4">
        <v>93205</v>
      </c>
      <c r="MTO245" s="4">
        <v>93205</v>
      </c>
      <c r="MTP245" s="4">
        <v>93205</v>
      </c>
      <c r="MTQ245" s="4">
        <v>93205</v>
      </c>
      <c r="MTR245" s="4">
        <v>93205</v>
      </c>
      <c r="MTS245" s="4">
        <v>93205</v>
      </c>
      <c r="MTT245" s="4">
        <v>93205</v>
      </c>
      <c r="MTU245" s="4">
        <v>93205</v>
      </c>
      <c r="MTV245" s="4">
        <v>93205</v>
      </c>
      <c r="MTW245" s="4">
        <v>93205</v>
      </c>
      <c r="MTX245" s="4">
        <v>93205</v>
      </c>
      <c r="MTY245" s="4">
        <v>93205</v>
      </c>
      <c r="MTZ245" s="4">
        <v>93205</v>
      </c>
      <c r="MUA245" s="4">
        <v>93205</v>
      </c>
      <c r="MUB245" s="4">
        <v>93205</v>
      </c>
      <c r="MUC245" s="4">
        <v>93205</v>
      </c>
      <c r="MUD245" s="4">
        <v>93205</v>
      </c>
      <c r="MUE245" s="4">
        <v>93205</v>
      </c>
      <c r="MUF245" s="4">
        <v>93205</v>
      </c>
      <c r="MUG245" s="4">
        <v>93205</v>
      </c>
      <c r="MUH245" s="4">
        <v>93205</v>
      </c>
      <c r="MUI245" s="4">
        <v>93205</v>
      </c>
      <c r="MUJ245" s="4">
        <v>93205</v>
      </c>
      <c r="MUK245" s="4">
        <v>93205</v>
      </c>
      <c r="MUL245" s="4">
        <v>93205</v>
      </c>
      <c r="MUM245" s="4">
        <v>93205</v>
      </c>
      <c r="MUN245" s="4">
        <v>93205</v>
      </c>
      <c r="MUO245" s="4">
        <v>93205</v>
      </c>
      <c r="MUP245" s="4">
        <v>93205</v>
      </c>
      <c r="MUQ245" s="4">
        <v>93205</v>
      </c>
      <c r="MUR245" s="4">
        <v>93205</v>
      </c>
      <c r="MUS245" s="4">
        <v>93205</v>
      </c>
      <c r="MUT245" s="4">
        <v>93205</v>
      </c>
      <c r="MUU245" s="4">
        <v>93205</v>
      </c>
      <c r="MUV245" s="4">
        <v>93205</v>
      </c>
      <c r="MUW245" s="4">
        <v>93205</v>
      </c>
      <c r="MUX245" s="4">
        <v>93205</v>
      </c>
      <c r="MUY245" s="4">
        <v>93205</v>
      </c>
      <c r="MUZ245" s="4">
        <v>93205</v>
      </c>
      <c r="MVA245" s="4">
        <v>93205</v>
      </c>
      <c r="MVB245" s="4">
        <v>93205</v>
      </c>
      <c r="MVC245" s="4">
        <v>93205</v>
      </c>
      <c r="MVD245" s="4">
        <v>93205</v>
      </c>
      <c r="MVE245" s="4">
        <v>93205</v>
      </c>
      <c r="MVF245" s="4">
        <v>93205</v>
      </c>
      <c r="MVG245" s="4">
        <v>93205</v>
      </c>
      <c r="MVH245" s="4">
        <v>93205</v>
      </c>
      <c r="MVI245" s="4">
        <v>93205</v>
      </c>
      <c r="MVJ245" s="4">
        <v>93205</v>
      </c>
      <c r="MVK245" s="4">
        <v>93205</v>
      </c>
      <c r="MVL245" s="4">
        <v>93205</v>
      </c>
      <c r="MVM245" s="4">
        <v>93205</v>
      </c>
      <c r="MVN245" s="4">
        <v>93205</v>
      </c>
      <c r="MVO245" s="4">
        <v>93205</v>
      </c>
      <c r="MVP245" s="4">
        <v>93205</v>
      </c>
      <c r="MVQ245" s="4">
        <v>93205</v>
      </c>
      <c r="MVR245" s="4">
        <v>93205</v>
      </c>
      <c r="MVS245" s="4">
        <v>93205</v>
      </c>
      <c r="MVT245" s="4">
        <v>93205</v>
      </c>
      <c r="MVU245" s="4">
        <v>93205</v>
      </c>
      <c r="MVV245" s="4">
        <v>93205</v>
      </c>
      <c r="MVW245" s="4">
        <v>93205</v>
      </c>
      <c r="MVX245" s="4">
        <v>93205</v>
      </c>
      <c r="MVY245" s="4">
        <v>93205</v>
      </c>
      <c r="MVZ245" s="4">
        <v>93205</v>
      </c>
      <c r="MWA245" s="4">
        <v>93205</v>
      </c>
      <c r="MWB245" s="4">
        <v>93205</v>
      </c>
      <c r="MWC245" s="4">
        <v>93205</v>
      </c>
      <c r="MWD245" s="4">
        <v>93205</v>
      </c>
      <c r="MWE245" s="4">
        <v>93205</v>
      </c>
      <c r="MWF245" s="4">
        <v>93205</v>
      </c>
      <c r="MWG245" s="4">
        <v>93205</v>
      </c>
      <c r="MWH245" s="4">
        <v>93205</v>
      </c>
      <c r="MWI245" s="4">
        <v>93205</v>
      </c>
      <c r="MWJ245" s="4">
        <v>93205</v>
      </c>
      <c r="MWK245" s="4">
        <v>93205</v>
      </c>
      <c r="MWL245" s="4">
        <v>93205</v>
      </c>
      <c r="MWM245" s="4">
        <v>93205</v>
      </c>
      <c r="MWN245" s="4">
        <v>93205</v>
      </c>
      <c r="MWO245" s="4">
        <v>93205</v>
      </c>
      <c r="MWP245" s="4">
        <v>93205</v>
      </c>
      <c r="MWQ245" s="4">
        <v>93205</v>
      </c>
      <c r="MWR245" s="4">
        <v>93205</v>
      </c>
      <c r="MWS245" s="4">
        <v>93205</v>
      </c>
      <c r="MWT245" s="4">
        <v>93205</v>
      </c>
      <c r="MWU245" s="4">
        <v>93205</v>
      </c>
      <c r="MWV245" s="4">
        <v>93205</v>
      </c>
      <c r="MWW245" s="4">
        <v>93205</v>
      </c>
      <c r="MWX245" s="4">
        <v>93205</v>
      </c>
      <c r="MWY245" s="4">
        <v>93205</v>
      </c>
      <c r="MWZ245" s="4">
        <v>93205</v>
      </c>
      <c r="MXA245" s="4">
        <v>93205</v>
      </c>
      <c r="MXB245" s="4">
        <v>93205</v>
      </c>
      <c r="MXC245" s="4">
        <v>93205</v>
      </c>
      <c r="MXD245" s="4">
        <v>93205</v>
      </c>
      <c r="MXE245" s="4">
        <v>93205</v>
      </c>
      <c r="MXF245" s="4">
        <v>93205</v>
      </c>
      <c r="MXG245" s="4">
        <v>93205</v>
      </c>
      <c r="MXH245" s="4">
        <v>93205</v>
      </c>
      <c r="MXI245" s="4">
        <v>93205</v>
      </c>
      <c r="MXJ245" s="4">
        <v>93205</v>
      </c>
      <c r="MXK245" s="4">
        <v>93205</v>
      </c>
      <c r="MXL245" s="4">
        <v>93205</v>
      </c>
      <c r="MXM245" s="4">
        <v>93205</v>
      </c>
      <c r="MXN245" s="4">
        <v>93205</v>
      </c>
      <c r="MXO245" s="4">
        <v>93205</v>
      </c>
      <c r="MXP245" s="4">
        <v>93205</v>
      </c>
      <c r="MXQ245" s="4">
        <v>93205</v>
      </c>
      <c r="MXR245" s="4">
        <v>93205</v>
      </c>
      <c r="MXS245" s="4">
        <v>93205</v>
      </c>
      <c r="MXT245" s="4">
        <v>93205</v>
      </c>
      <c r="MXU245" s="4">
        <v>93205</v>
      </c>
      <c r="MXV245" s="4">
        <v>93205</v>
      </c>
      <c r="MXW245" s="4">
        <v>93205</v>
      </c>
      <c r="MXX245" s="4">
        <v>93205</v>
      </c>
      <c r="MXY245" s="4">
        <v>93205</v>
      </c>
      <c r="MXZ245" s="4">
        <v>93205</v>
      </c>
      <c r="MYA245" s="4">
        <v>93205</v>
      </c>
      <c r="MYB245" s="4">
        <v>93205</v>
      </c>
      <c r="MYC245" s="4">
        <v>93205</v>
      </c>
      <c r="MYD245" s="4">
        <v>93205</v>
      </c>
      <c r="MYE245" s="4">
        <v>93205</v>
      </c>
      <c r="MYF245" s="4">
        <v>93205</v>
      </c>
      <c r="MYG245" s="4">
        <v>93205</v>
      </c>
      <c r="MYH245" s="4">
        <v>93205</v>
      </c>
      <c r="MYI245" s="4">
        <v>93205</v>
      </c>
      <c r="MYJ245" s="4">
        <v>93205</v>
      </c>
      <c r="MYK245" s="4">
        <v>93205</v>
      </c>
      <c r="MYL245" s="4">
        <v>93205</v>
      </c>
      <c r="MYM245" s="4">
        <v>93205</v>
      </c>
      <c r="MYN245" s="4">
        <v>93205</v>
      </c>
      <c r="MYO245" s="4">
        <v>93205</v>
      </c>
      <c r="MYP245" s="4">
        <v>93205</v>
      </c>
      <c r="MYQ245" s="4">
        <v>93205</v>
      </c>
      <c r="MYR245" s="4">
        <v>93205</v>
      </c>
      <c r="MYS245" s="4">
        <v>93205</v>
      </c>
      <c r="MYT245" s="4">
        <v>93205</v>
      </c>
      <c r="MYU245" s="4">
        <v>93205</v>
      </c>
      <c r="MYV245" s="4">
        <v>93205</v>
      </c>
      <c r="MYW245" s="4">
        <v>93205</v>
      </c>
      <c r="MYX245" s="4">
        <v>93205</v>
      </c>
      <c r="MYY245" s="4">
        <v>93205</v>
      </c>
      <c r="MYZ245" s="4">
        <v>93205</v>
      </c>
      <c r="MZA245" s="4">
        <v>93205</v>
      </c>
      <c r="MZB245" s="4">
        <v>93205</v>
      </c>
      <c r="MZC245" s="4">
        <v>93205</v>
      </c>
      <c r="MZD245" s="4">
        <v>93205</v>
      </c>
      <c r="MZE245" s="4">
        <v>93205</v>
      </c>
      <c r="MZF245" s="4">
        <v>93205</v>
      </c>
      <c r="MZG245" s="4">
        <v>93205</v>
      </c>
      <c r="MZH245" s="4">
        <v>93205</v>
      </c>
      <c r="MZI245" s="4">
        <v>93205</v>
      </c>
      <c r="MZJ245" s="4">
        <v>93205</v>
      </c>
      <c r="MZK245" s="4">
        <v>93205</v>
      </c>
      <c r="MZL245" s="4">
        <v>93205</v>
      </c>
      <c r="MZM245" s="4">
        <v>93205</v>
      </c>
      <c r="MZN245" s="4">
        <v>93205</v>
      </c>
      <c r="MZO245" s="4">
        <v>93205</v>
      </c>
      <c r="MZP245" s="4">
        <v>93205</v>
      </c>
      <c r="MZQ245" s="4">
        <v>93205</v>
      </c>
      <c r="MZR245" s="4">
        <v>93205</v>
      </c>
      <c r="MZS245" s="4">
        <v>93205</v>
      </c>
      <c r="MZT245" s="4">
        <v>93205</v>
      </c>
      <c r="MZU245" s="4">
        <v>93205</v>
      </c>
      <c r="MZV245" s="4">
        <v>93205</v>
      </c>
      <c r="MZW245" s="4">
        <v>93205</v>
      </c>
      <c r="MZX245" s="4">
        <v>93205</v>
      </c>
      <c r="MZY245" s="4">
        <v>93205</v>
      </c>
      <c r="MZZ245" s="4">
        <v>93205</v>
      </c>
      <c r="NAA245" s="4">
        <v>93205</v>
      </c>
      <c r="NAB245" s="4">
        <v>93205</v>
      </c>
      <c r="NAC245" s="4">
        <v>93205</v>
      </c>
      <c r="NAD245" s="4">
        <v>93205</v>
      </c>
      <c r="NAE245" s="4">
        <v>93205</v>
      </c>
      <c r="NAF245" s="4">
        <v>93205</v>
      </c>
      <c r="NAG245" s="4">
        <v>93205</v>
      </c>
      <c r="NAH245" s="4">
        <v>93205</v>
      </c>
      <c r="NAI245" s="4">
        <v>93205</v>
      </c>
      <c r="NAJ245" s="4">
        <v>93205</v>
      </c>
      <c r="NAK245" s="4">
        <v>93205</v>
      </c>
      <c r="NAL245" s="4">
        <v>93205</v>
      </c>
      <c r="NAM245" s="4">
        <v>93205</v>
      </c>
      <c r="NAN245" s="4">
        <v>93205</v>
      </c>
      <c r="NAO245" s="4">
        <v>93205</v>
      </c>
      <c r="NAP245" s="4">
        <v>93205</v>
      </c>
      <c r="NAQ245" s="4">
        <v>93205</v>
      </c>
      <c r="NAR245" s="4">
        <v>93205</v>
      </c>
      <c r="NAS245" s="4">
        <v>93205</v>
      </c>
      <c r="NAT245" s="4">
        <v>93205</v>
      </c>
      <c r="NAU245" s="4">
        <v>93205</v>
      </c>
      <c r="NAV245" s="4">
        <v>93205</v>
      </c>
      <c r="NAW245" s="4">
        <v>93205</v>
      </c>
      <c r="NAX245" s="4">
        <v>93205</v>
      </c>
      <c r="NAY245" s="4">
        <v>93205</v>
      </c>
      <c r="NAZ245" s="4">
        <v>93205</v>
      </c>
      <c r="NBA245" s="4">
        <v>93205</v>
      </c>
      <c r="NBB245" s="4">
        <v>93205</v>
      </c>
      <c r="NBC245" s="4">
        <v>93205</v>
      </c>
      <c r="NBD245" s="4">
        <v>93205</v>
      </c>
      <c r="NBE245" s="4">
        <v>93205</v>
      </c>
      <c r="NBF245" s="4">
        <v>93205</v>
      </c>
      <c r="NBG245" s="4">
        <v>93205</v>
      </c>
      <c r="NBH245" s="4">
        <v>93205</v>
      </c>
      <c r="NBI245" s="4">
        <v>93205</v>
      </c>
      <c r="NBJ245" s="4">
        <v>93205</v>
      </c>
      <c r="NBK245" s="4">
        <v>93205</v>
      </c>
      <c r="NBL245" s="4">
        <v>93205</v>
      </c>
      <c r="NBM245" s="4">
        <v>93205</v>
      </c>
      <c r="NBN245" s="4">
        <v>93205</v>
      </c>
      <c r="NBO245" s="4">
        <v>93205</v>
      </c>
      <c r="NBP245" s="4">
        <v>93205</v>
      </c>
      <c r="NBQ245" s="4">
        <v>93205</v>
      </c>
      <c r="NBR245" s="4">
        <v>93205</v>
      </c>
      <c r="NBS245" s="4">
        <v>93205</v>
      </c>
      <c r="NBT245" s="4">
        <v>93205</v>
      </c>
      <c r="NBU245" s="4">
        <v>93205</v>
      </c>
      <c r="NBV245" s="4">
        <v>93205</v>
      </c>
      <c r="NBW245" s="4">
        <v>93205</v>
      </c>
      <c r="NBX245" s="4">
        <v>93205</v>
      </c>
      <c r="NBY245" s="4">
        <v>93205</v>
      </c>
      <c r="NBZ245" s="4">
        <v>93205</v>
      </c>
      <c r="NCA245" s="4">
        <v>93205</v>
      </c>
      <c r="NCB245" s="4">
        <v>93205</v>
      </c>
      <c r="NCC245" s="4">
        <v>93205</v>
      </c>
      <c r="NCD245" s="4">
        <v>93205</v>
      </c>
      <c r="NCE245" s="4">
        <v>93205</v>
      </c>
      <c r="NCF245" s="4">
        <v>93205</v>
      </c>
      <c r="NCG245" s="4">
        <v>93205</v>
      </c>
      <c r="NCH245" s="4">
        <v>93205</v>
      </c>
      <c r="NCI245" s="4">
        <v>93205</v>
      </c>
      <c r="NCJ245" s="4">
        <v>93205</v>
      </c>
      <c r="NCK245" s="4">
        <v>93205</v>
      </c>
      <c r="NCL245" s="4">
        <v>93205</v>
      </c>
      <c r="NCM245" s="4">
        <v>93205</v>
      </c>
      <c r="NCN245" s="4">
        <v>93205</v>
      </c>
      <c r="NCO245" s="4">
        <v>93205</v>
      </c>
      <c r="NCP245" s="4">
        <v>93205</v>
      </c>
      <c r="NCQ245" s="4">
        <v>93205</v>
      </c>
      <c r="NCR245" s="4">
        <v>93205</v>
      </c>
      <c r="NCS245" s="4">
        <v>93205</v>
      </c>
      <c r="NCT245" s="4">
        <v>93205</v>
      </c>
      <c r="NCU245" s="4">
        <v>93205</v>
      </c>
      <c r="NCV245" s="4">
        <v>93205</v>
      </c>
      <c r="NCW245" s="4">
        <v>93205</v>
      </c>
      <c r="NCX245" s="4">
        <v>93205</v>
      </c>
      <c r="NCY245" s="4">
        <v>93205</v>
      </c>
      <c r="NCZ245" s="4">
        <v>93205</v>
      </c>
      <c r="NDA245" s="4">
        <v>93205</v>
      </c>
      <c r="NDB245" s="4">
        <v>93205</v>
      </c>
      <c r="NDC245" s="4">
        <v>93205</v>
      </c>
      <c r="NDD245" s="4">
        <v>93205</v>
      </c>
      <c r="NDE245" s="4">
        <v>93205</v>
      </c>
      <c r="NDF245" s="4">
        <v>93205</v>
      </c>
      <c r="NDG245" s="4">
        <v>93205</v>
      </c>
      <c r="NDH245" s="4">
        <v>93205</v>
      </c>
      <c r="NDI245" s="4">
        <v>93205</v>
      </c>
      <c r="NDJ245" s="4">
        <v>93205</v>
      </c>
      <c r="NDK245" s="4">
        <v>93205</v>
      </c>
      <c r="NDL245" s="4">
        <v>93205</v>
      </c>
      <c r="NDM245" s="4">
        <v>93205</v>
      </c>
      <c r="NDN245" s="4">
        <v>93205</v>
      </c>
      <c r="NDO245" s="4">
        <v>93205</v>
      </c>
      <c r="NDP245" s="4">
        <v>93205</v>
      </c>
      <c r="NDQ245" s="4">
        <v>93205</v>
      </c>
      <c r="NDR245" s="4">
        <v>93205</v>
      </c>
      <c r="NDS245" s="4">
        <v>93205</v>
      </c>
      <c r="NDT245" s="4">
        <v>93205</v>
      </c>
      <c r="NDU245" s="4">
        <v>93205</v>
      </c>
      <c r="NDV245" s="4">
        <v>93205</v>
      </c>
      <c r="NDW245" s="4">
        <v>93205</v>
      </c>
      <c r="NDX245" s="4">
        <v>93205</v>
      </c>
      <c r="NDY245" s="4">
        <v>93205</v>
      </c>
      <c r="NDZ245" s="4">
        <v>93205</v>
      </c>
      <c r="NEA245" s="4">
        <v>93205</v>
      </c>
      <c r="NEB245" s="4">
        <v>93205</v>
      </c>
      <c r="NEC245" s="4">
        <v>93205</v>
      </c>
      <c r="NED245" s="4">
        <v>93205</v>
      </c>
      <c r="NEE245" s="4">
        <v>93205</v>
      </c>
      <c r="NEF245" s="4">
        <v>93205</v>
      </c>
      <c r="NEG245" s="4">
        <v>93205</v>
      </c>
      <c r="NEH245" s="4">
        <v>93205</v>
      </c>
      <c r="NEI245" s="4">
        <v>93205</v>
      </c>
      <c r="NEJ245" s="4">
        <v>93205</v>
      </c>
      <c r="NEK245" s="4">
        <v>93205</v>
      </c>
      <c r="NEL245" s="4">
        <v>93205</v>
      </c>
      <c r="NEM245" s="4">
        <v>93205</v>
      </c>
      <c r="NEN245" s="4">
        <v>93205</v>
      </c>
      <c r="NEO245" s="4">
        <v>93205</v>
      </c>
      <c r="NEP245" s="4">
        <v>93205</v>
      </c>
      <c r="NEQ245" s="4">
        <v>93205</v>
      </c>
      <c r="NER245" s="4">
        <v>93205</v>
      </c>
      <c r="NES245" s="4">
        <v>93205</v>
      </c>
      <c r="NET245" s="4">
        <v>93205</v>
      </c>
      <c r="NEU245" s="4">
        <v>93205</v>
      </c>
      <c r="NEV245" s="4">
        <v>93205</v>
      </c>
      <c r="NEW245" s="4">
        <v>93205</v>
      </c>
      <c r="NEX245" s="4">
        <v>93205</v>
      </c>
      <c r="NEY245" s="4">
        <v>93205</v>
      </c>
      <c r="NEZ245" s="4">
        <v>93205</v>
      </c>
      <c r="NFA245" s="4">
        <v>93205</v>
      </c>
      <c r="NFB245" s="4">
        <v>93205</v>
      </c>
      <c r="NFC245" s="4">
        <v>93205</v>
      </c>
      <c r="NFD245" s="4">
        <v>93205</v>
      </c>
      <c r="NFE245" s="4">
        <v>93205</v>
      </c>
      <c r="NFF245" s="4">
        <v>93205</v>
      </c>
      <c r="NFG245" s="4">
        <v>93205</v>
      </c>
      <c r="NFH245" s="4">
        <v>93205</v>
      </c>
      <c r="NFI245" s="4">
        <v>93205</v>
      </c>
      <c r="NFJ245" s="4">
        <v>93205</v>
      </c>
      <c r="NFK245" s="4">
        <v>93205</v>
      </c>
      <c r="NFL245" s="4">
        <v>93205</v>
      </c>
      <c r="NFM245" s="4">
        <v>93205</v>
      </c>
      <c r="NFN245" s="4">
        <v>93205</v>
      </c>
      <c r="NFO245" s="4">
        <v>93205</v>
      </c>
      <c r="NFP245" s="4">
        <v>93205</v>
      </c>
      <c r="NFQ245" s="4">
        <v>93205</v>
      </c>
      <c r="NFR245" s="4">
        <v>93205</v>
      </c>
      <c r="NFS245" s="4">
        <v>93205</v>
      </c>
      <c r="NFT245" s="4">
        <v>93205</v>
      </c>
      <c r="NFU245" s="4">
        <v>93205</v>
      </c>
      <c r="NFV245" s="4">
        <v>93205</v>
      </c>
      <c r="NFW245" s="4">
        <v>93205</v>
      </c>
      <c r="NFX245" s="4">
        <v>93205</v>
      </c>
      <c r="NFY245" s="4">
        <v>93205</v>
      </c>
      <c r="NFZ245" s="4">
        <v>93205</v>
      </c>
      <c r="NGA245" s="4">
        <v>93205</v>
      </c>
      <c r="NGB245" s="4">
        <v>93205</v>
      </c>
      <c r="NGC245" s="4">
        <v>93205</v>
      </c>
      <c r="NGD245" s="4">
        <v>93205</v>
      </c>
      <c r="NGE245" s="4">
        <v>93205</v>
      </c>
      <c r="NGF245" s="4">
        <v>93205</v>
      </c>
      <c r="NGG245" s="4">
        <v>93205</v>
      </c>
      <c r="NGH245" s="4">
        <v>93205</v>
      </c>
      <c r="NGI245" s="4">
        <v>93205</v>
      </c>
      <c r="NGJ245" s="4">
        <v>93205</v>
      </c>
      <c r="NGK245" s="4">
        <v>93205</v>
      </c>
      <c r="NGL245" s="4">
        <v>93205</v>
      </c>
      <c r="NGM245" s="4">
        <v>93205</v>
      </c>
      <c r="NGN245" s="4">
        <v>93205</v>
      </c>
      <c r="NGO245" s="4">
        <v>93205</v>
      </c>
      <c r="NGP245" s="4">
        <v>93205</v>
      </c>
      <c r="NGQ245" s="4">
        <v>93205</v>
      </c>
      <c r="NGR245" s="4">
        <v>93205</v>
      </c>
      <c r="NGS245" s="4">
        <v>93205</v>
      </c>
      <c r="NGT245" s="4">
        <v>93205</v>
      </c>
      <c r="NGU245" s="4">
        <v>93205</v>
      </c>
      <c r="NGV245" s="4">
        <v>93205</v>
      </c>
      <c r="NGW245" s="4">
        <v>93205</v>
      </c>
      <c r="NGX245" s="4">
        <v>93205</v>
      </c>
      <c r="NGY245" s="4">
        <v>93205</v>
      </c>
      <c r="NGZ245" s="4">
        <v>93205</v>
      </c>
      <c r="NHA245" s="4">
        <v>93205</v>
      </c>
      <c r="NHB245" s="4">
        <v>93205</v>
      </c>
      <c r="NHC245" s="4">
        <v>93205</v>
      </c>
      <c r="NHD245" s="4">
        <v>93205</v>
      </c>
      <c r="NHE245" s="4">
        <v>93205</v>
      </c>
      <c r="NHF245" s="4">
        <v>93205</v>
      </c>
      <c r="NHG245" s="4">
        <v>93205</v>
      </c>
      <c r="NHH245" s="4">
        <v>93205</v>
      </c>
      <c r="NHI245" s="4">
        <v>93205</v>
      </c>
      <c r="NHJ245" s="4">
        <v>93205</v>
      </c>
      <c r="NHK245" s="4">
        <v>93205</v>
      </c>
      <c r="NHL245" s="4">
        <v>93205</v>
      </c>
      <c r="NHM245" s="4">
        <v>93205</v>
      </c>
      <c r="NHN245" s="4">
        <v>93205</v>
      </c>
      <c r="NHO245" s="4">
        <v>93205</v>
      </c>
      <c r="NHP245" s="4">
        <v>93205</v>
      </c>
      <c r="NHQ245" s="4">
        <v>93205</v>
      </c>
      <c r="NHR245" s="4">
        <v>93205</v>
      </c>
      <c r="NHS245" s="4">
        <v>93205</v>
      </c>
      <c r="NHT245" s="4">
        <v>93205</v>
      </c>
      <c r="NHU245" s="4">
        <v>93205</v>
      </c>
      <c r="NHV245" s="4">
        <v>93205</v>
      </c>
      <c r="NHW245" s="4">
        <v>93205</v>
      </c>
      <c r="NHX245" s="4">
        <v>93205</v>
      </c>
      <c r="NHY245" s="4">
        <v>93205</v>
      </c>
      <c r="NHZ245" s="4">
        <v>93205</v>
      </c>
      <c r="NIA245" s="4">
        <v>93205</v>
      </c>
      <c r="NIB245" s="4">
        <v>93205</v>
      </c>
      <c r="NIC245" s="4">
        <v>93205</v>
      </c>
      <c r="NID245" s="4">
        <v>93205</v>
      </c>
      <c r="NIE245" s="4">
        <v>93205</v>
      </c>
      <c r="NIF245" s="4">
        <v>93205</v>
      </c>
      <c r="NIG245" s="4">
        <v>93205</v>
      </c>
      <c r="NIH245" s="4">
        <v>93205</v>
      </c>
      <c r="NII245" s="4">
        <v>93205</v>
      </c>
      <c r="NIJ245" s="4">
        <v>93205</v>
      </c>
      <c r="NIK245" s="4">
        <v>93205</v>
      </c>
      <c r="NIL245" s="4">
        <v>93205</v>
      </c>
      <c r="NIM245" s="4">
        <v>93205</v>
      </c>
      <c r="NIN245" s="4">
        <v>93205</v>
      </c>
      <c r="NIO245" s="4">
        <v>93205</v>
      </c>
      <c r="NIP245" s="4">
        <v>93205</v>
      </c>
      <c r="NIQ245" s="4">
        <v>93205</v>
      </c>
      <c r="NIR245" s="4">
        <v>93205</v>
      </c>
      <c r="NIS245" s="4">
        <v>93205</v>
      </c>
      <c r="NIT245" s="4">
        <v>93205</v>
      </c>
      <c r="NIU245" s="4">
        <v>93205</v>
      </c>
      <c r="NIV245" s="4">
        <v>93205</v>
      </c>
      <c r="NIW245" s="4">
        <v>93205</v>
      </c>
      <c r="NIX245" s="4">
        <v>93205</v>
      </c>
      <c r="NIY245" s="4">
        <v>93205</v>
      </c>
      <c r="NIZ245" s="4">
        <v>93205</v>
      </c>
      <c r="NJA245" s="4">
        <v>93205</v>
      </c>
      <c r="NJB245" s="4">
        <v>93205</v>
      </c>
      <c r="NJC245" s="4">
        <v>93205</v>
      </c>
      <c r="NJD245" s="4">
        <v>93205</v>
      </c>
      <c r="NJE245" s="4">
        <v>93205</v>
      </c>
      <c r="NJF245" s="4">
        <v>93205</v>
      </c>
      <c r="NJG245" s="4">
        <v>93205</v>
      </c>
      <c r="NJH245" s="4">
        <v>93205</v>
      </c>
      <c r="NJI245" s="4">
        <v>93205</v>
      </c>
      <c r="NJJ245" s="4">
        <v>93205</v>
      </c>
      <c r="NJK245" s="4">
        <v>93205</v>
      </c>
      <c r="NJL245" s="4">
        <v>93205</v>
      </c>
      <c r="NJM245" s="4">
        <v>93205</v>
      </c>
      <c r="NJN245" s="4">
        <v>93205</v>
      </c>
      <c r="NJO245" s="4">
        <v>93205</v>
      </c>
      <c r="NJP245" s="4">
        <v>93205</v>
      </c>
      <c r="NJQ245" s="4">
        <v>93205</v>
      </c>
      <c r="NJR245" s="4">
        <v>93205</v>
      </c>
      <c r="NJS245" s="4">
        <v>93205</v>
      </c>
      <c r="NJT245" s="4">
        <v>93205</v>
      </c>
      <c r="NJU245" s="4">
        <v>93205</v>
      </c>
      <c r="NJV245" s="4">
        <v>93205</v>
      </c>
      <c r="NJW245" s="4">
        <v>93205</v>
      </c>
      <c r="NJX245" s="4">
        <v>93205</v>
      </c>
      <c r="NJY245" s="4">
        <v>93205</v>
      </c>
      <c r="NJZ245" s="4">
        <v>93205</v>
      </c>
      <c r="NKA245" s="4">
        <v>93205</v>
      </c>
      <c r="NKB245" s="4">
        <v>93205</v>
      </c>
      <c r="NKC245" s="4">
        <v>93205</v>
      </c>
      <c r="NKD245" s="4">
        <v>93205</v>
      </c>
      <c r="NKE245" s="4">
        <v>93205</v>
      </c>
      <c r="NKF245" s="4">
        <v>93205</v>
      </c>
      <c r="NKG245" s="4">
        <v>93205</v>
      </c>
      <c r="NKH245" s="4">
        <v>93205</v>
      </c>
      <c r="NKI245" s="4">
        <v>93205</v>
      </c>
      <c r="NKJ245" s="4">
        <v>93205</v>
      </c>
      <c r="NKK245" s="4">
        <v>93205</v>
      </c>
      <c r="NKL245" s="4">
        <v>93205</v>
      </c>
      <c r="NKM245" s="4">
        <v>93205</v>
      </c>
      <c r="NKN245" s="4">
        <v>93205</v>
      </c>
      <c r="NKO245" s="4">
        <v>93205</v>
      </c>
      <c r="NKP245" s="4">
        <v>93205</v>
      </c>
      <c r="NKQ245" s="4">
        <v>93205</v>
      </c>
      <c r="NKR245" s="4">
        <v>93205</v>
      </c>
      <c r="NKS245" s="4">
        <v>93205</v>
      </c>
      <c r="NKT245" s="4">
        <v>93205</v>
      </c>
      <c r="NKU245" s="4">
        <v>93205</v>
      </c>
      <c r="NKV245" s="4">
        <v>93205</v>
      </c>
      <c r="NKW245" s="4">
        <v>93205</v>
      </c>
      <c r="NKX245" s="4">
        <v>93205</v>
      </c>
      <c r="NKY245" s="4">
        <v>93205</v>
      </c>
      <c r="NKZ245" s="4">
        <v>93205</v>
      </c>
      <c r="NLA245" s="4">
        <v>93205</v>
      </c>
      <c r="NLB245" s="4">
        <v>93205</v>
      </c>
      <c r="NLC245" s="4">
        <v>93205</v>
      </c>
      <c r="NLD245" s="4">
        <v>93205</v>
      </c>
      <c r="NLE245" s="4">
        <v>93205</v>
      </c>
      <c r="NLF245" s="4">
        <v>93205</v>
      </c>
      <c r="NLG245" s="4">
        <v>93205</v>
      </c>
      <c r="NLH245" s="4">
        <v>93205</v>
      </c>
      <c r="NLI245" s="4">
        <v>93205</v>
      </c>
      <c r="NLJ245" s="4">
        <v>93205</v>
      </c>
      <c r="NLK245" s="4">
        <v>93205</v>
      </c>
      <c r="NLL245" s="4">
        <v>93205</v>
      </c>
      <c r="NLM245" s="4">
        <v>93205</v>
      </c>
      <c r="NLN245" s="4">
        <v>93205</v>
      </c>
      <c r="NLO245" s="4">
        <v>93205</v>
      </c>
      <c r="NLP245" s="4">
        <v>93205</v>
      </c>
      <c r="NLQ245" s="4">
        <v>93205</v>
      </c>
      <c r="NLR245" s="4">
        <v>93205</v>
      </c>
      <c r="NLS245" s="4">
        <v>93205</v>
      </c>
      <c r="NLT245" s="4">
        <v>93205</v>
      </c>
      <c r="NLU245" s="4">
        <v>93205</v>
      </c>
      <c r="NLV245" s="4">
        <v>93205</v>
      </c>
      <c r="NLW245" s="4">
        <v>93205</v>
      </c>
      <c r="NLX245" s="4">
        <v>93205</v>
      </c>
      <c r="NLY245" s="4">
        <v>93205</v>
      </c>
      <c r="NLZ245" s="4">
        <v>93205</v>
      </c>
      <c r="NMA245" s="4">
        <v>93205</v>
      </c>
      <c r="NMB245" s="4">
        <v>93205</v>
      </c>
      <c r="NMC245" s="4">
        <v>93205</v>
      </c>
      <c r="NMD245" s="4">
        <v>93205</v>
      </c>
      <c r="NME245" s="4">
        <v>93205</v>
      </c>
      <c r="NMF245" s="4">
        <v>93205</v>
      </c>
      <c r="NMG245" s="4">
        <v>93205</v>
      </c>
      <c r="NMH245" s="4">
        <v>93205</v>
      </c>
      <c r="NMI245" s="4">
        <v>93205</v>
      </c>
      <c r="NMJ245" s="4">
        <v>93205</v>
      </c>
      <c r="NMK245" s="4">
        <v>93205</v>
      </c>
      <c r="NML245" s="4">
        <v>93205</v>
      </c>
      <c r="NMM245" s="4">
        <v>93205</v>
      </c>
      <c r="NMN245" s="4">
        <v>93205</v>
      </c>
      <c r="NMO245" s="4">
        <v>93205</v>
      </c>
      <c r="NMP245" s="4">
        <v>93205</v>
      </c>
      <c r="NMQ245" s="4">
        <v>93205</v>
      </c>
      <c r="NMR245" s="4">
        <v>93205</v>
      </c>
      <c r="NMS245" s="4">
        <v>93205</v>
      </c>
      <c r="NMT245" s="4">
        <v>93205</v>
      </c>
      <c r="NMU245" s="4">
        <v>93205</v>
      </c>
      <c r="NMV245" s="4">
        <v>93205</v>
      </c>
      <c r="NMW245" s="4">
        <v>93205</v>
      </c>
      <c r="NMX245" s="4">
        <v>93205</v>
      </c>
      <c r="NMY245" s="4">
        <v>93205</v>
      </c>
      <c r="NMZ245" s="4">
        <v>93205</v>
      </c>
      <c r="NNA245" s="4">
        <v>93205</v>
      </c>
      <c r="NNB245" s="4">
        <v>93205</v>
      </c>
      <c r="NNC245" s="4">
        <v>93205</v>
      </c>
      <c r="NND245" s="4">
        <v>93205</v>
      </c>
      <c r="NNE245" s="4">
        <v>93205</v>
      </c>
      <c r="NNF245" s="4">
        <v>93205</v>
      </c>
      <c r="NNG245" s="4">
        <v>93205</v>
      </c>
      <c r="NNH245" s="4">
        <v>93205</v>
      </c>
      <c r="NNI245" s="4">
        <v>93205</v>
      </c>
      <c r="NNJ245" s="4">
        <v>93205</v>
      </c>
      <c r="NNK245" s="4">
        <v>93205</v>
      </c>
      <c r="NNL245" s="4">
        <v>93205</v>
      </c>
      <c r="NNM245" s="4">
        <v>93205</v>
      </c>
      <c r="NNN245" s="4">
        <v>93205</v>
      </c>
      <c r="NNO245" s="4">
        <v>93205</v>
      </c>
      <c r="NNP245" s="4">
        <v>93205</v>
      </c>
      <c r="NNQ245" s="4">
        <v>93205</v>
      </c>
      <c r="NNR245" s="4">
        <v>93205</v>
      </c>
      <c r="NNS245" s="4">
        <v>93205</v>
      </c>
      <c r="NNT245" s="4">
        <v>93205</v>
      </c>
      <c r="NNU245" s="4">
        <v>93205</v>
      </c>
      <c r="NNV245" s="4">
        <v>93205</v>
      </c>
      <c r="NNW245" s="4">
        <v>93205</v>
      </c>
      <c r="NNX245" s="4">
        <v>93205</v>
      </c>
      <c r="NNY245" s="4">
        <v>93205</v>
      </c>
      <c r="NNZ245" s="4">
        <v>93205</v>
      </c>
      <c r="NOA245" s="4">
        <v>93205</v>
      </c>
      <c r="NOB245" s="4">
        <v>93205</v>
      </c>
      <c r="NOC245" s="4">
        <v>93205</v>
      </c>
      <c r="NOD245" s="4">
        <v>93205</v>
      </c>
      <c r="NOE245" s="4">
        <v>93205</v>
      </c>
      <c r="NOF245" s="4">
        <v>93205</v>
      </c>
      <c r="NOG245" s="4">
        <v>93205</v>
      </c>
      <c r="NOH245" s="4">
        <v>93205</v>
      </c>
      <c r="NOI245" s="4">
        <v>93205</v>
      </c>
      <c r="NOJ245" s="4">
        <v>93205</v>
      </c>
      <c r="NOK245" s="4">
        <v>93205</v>
      </c>
      <c r="NOL245" s="4">
        <v>93205</v>
      </c>
      <c r="NOM245" s="4">
        <v>93205</v>
      </c>
      <c r="NON245" s="4">
        <v>93205</v>
      </c>
      <c r="NOO245" s="4">
        <v>93205</v>
      </c>
      <c r="NOP245" s="4">
        <v>93205</v>
      </c>
      <c r="NOQ245" s="4">
        <v>93205</v>
      </c>
      <c r="NOR245" s="4">
        <v>93205</v>
      </c>
      <c r="NOS245" s="4">
        <v>93205</v>
      </c>
      <c r="NOT245" s="4">
        <v>93205</v>
      </c>
      <c r="NOU245" s="4">
        <v>93205</v>
      </c>
      <c r="NOV245" s="4">
        <v>93205</v>
      </c>
      <c r="NOW245" s="4">
        <v>93205</v>
      </c>
      <c r="NOX245" s="4">
        <v>93205</v>
      </c>
      <c r="NOY245" s="4">
        <v>93205</v>
      </c>
      <c r="NOZ245" s="4">
        <v>93205</v>
      </c>
      <c r="NPA245" s="4">
        <v>93205</v>
      </c>
      <c r="NPB245" s="4">
        <v>93205</v>
      </c>
      <c r="NPC245" s="4">
        <v>93205</v>
      </c>
      <c r="NPD245" s="4">
        <v>93205</v>
      </c>
      <c r="NPE245" s="4">
        <v>93205</v>
      </c>
      <c r="NPF245" s="4">
        <v>93205</v>
      </c>
      <c r="NPG245" s="4">
        <v>93205</v>
      </c>
      <c r="NPH245" s="4">
        <v>93205</v>
      </c>
      <c r="NPI245" s="4">
        <v>93205</v>
      </c>
      <c r="NPJ245" s="4">
        <v>93205</v>
      </c>
      <c r="NPK245" s="4">
        <v>93205</v>
      </c>
      <c r="NPL245" s="4">
        <v>93205</v>
      </c>
      <c r="NPM245" s="4">
        <v>93205</v>
      </c>
      <c r="NPN245" s="4">
        <v>93205</v>
      </c>
      <c r="NPO245" s="4">
        <v>93205</v>
      </c>
      <c r="NPP245" s="4">
        <v>93205</v>
      </c>
      <c r="NPQ245" s="4">
        <v>93205</v>
      </c>
      <c r="NPR245" s="4">
        <v>93205</v>
      </c>
      <c r="NPS245" s="4">
        <v>93205</v>
      </c>
      <c r="NPT245" s="4">
        <v>93205</v>
      </c>
      <c r="NPU245" s="4">
        <v>93205</v>
      </c>
      <c r="NPV245" s="4">
        <v>93205</v>
      </c>
      <c r="NPW245" s="4">
        <v>93205</v>
      </c>
      <c r="NPX245" s="4">
        <v>93205</v>
      </c>
      <c r="NPY245" s="4">
        <v>93205</v>
      </c>
      <c r="NPZ245" s="4">
        <v>93205</v>
      </c>
      <c r="NQA245" s="4">
        <v>93205</v>
      </c>
      <c r="NQB245" s="4">
        <v>93205</v>
      </c>
      <c r="NQC245" s="4">
        <v>93205</v>
      </c>
      <c r="NQD245" s="4">
        <v>93205</v>
      </c>
      <c r="NQE245" s="4">
        <v>93205</v>
      </c>
      <c r="NQF245" s="4">
        <v>93205</v>
      </c>
      <c r="NQG245" s="4">
        <v>93205</v>
      </c>
      <c r="NQH245" s="4">
        <v>93205</v>
      </c>
      <c r="NQI245" s="4">
        <v>93205</v>
      </c>
      <c r="NQJ245" s="4">
        <v>93205</v>
      </c>
      <c r="NQK245" s="4">
        <v>93205</v>
      </c>
      <c r="NQL245" s="4">
        <v>93205</v>
      </c>
      <c r="NQM245" s="4">
        <v>93205</v>
      </c>
      <c r="NQN245" s="4">
        <v>93205</v>
      </c>
      <c r="NQO245" s="4">
        <v>93205</v>
      </c>
      <c r="NQP245" s="4">
        <v>93205</v>
      </c>
      <c r="NQQ245" s="4">
        <v>93205</v>
      </c>
      <c r="NQR245" s="4">
        <v>93205</v>
      </c>
      <c r="NQS245" s="4">
        <v>93205</v>
      </c>
      <c r="NQT245" s="4">
        <v>93205</v>
      </c>
      <c r="NQU245" s="4">
        <v>93205</v>
      </c>
      <c r="NQV245" s="4">
        <v>93205</v>
      </c>
      <c r="NQW245" s="4">
        <v>93205</v>
      </c>
      <c r="NQX245" s="4">
        <v>93205</v>
      </c>
      <c r="NQY245" s="4">
        <v>93205</v>
      </c>
      <c r="NQZ245" s="4">
        <v>93205</v>
      </c>
      <c r="NRA245" s="4">
        <v>93205</v>
      </c>
      <c r="NRB245" s="4">
        <v>93205</v>
      </c>
      <c r="NRC245" s="4">
        <v>93205</v>
      </c>
      <c r="NRD245" s="4">
        <v>93205</v>
      </c>
      <c r="NRE245" s="4">
        <v>93205</v>
      </c>
      <c r="NRF245" s="4">
        <v>93205</v>
      </c>
      <c r="NRG245" s="4">
        <v>93205</v>
      </c>
      <c r="NRH245" s="4">
        <v>93205</v>
      </c>
      <c r="NRI245" s="4">
        <v>93205</v>
      </c>
      <c r="NRJ245" s="4">
        <v>93205</v>
      </c>
      <c r="NRK245" s="4">
        <v>93205</v>
      </c>
      <c r="NRL245" s="4">
        <v>93205</v>
      </c>
      <c r="NRM245" s="4">
        <v>93205</v>
      </c>
      <c r="NRN245" s="4">
        <v>93205</v>
      </c>
      <c r="NRO245" s="4">
        <v>93205</v>
      </c>
      <c r="NRP245" s="4">
        <v>93205</v>
      </c>
      <c r="NRQ245" s="4">
        <v>93205</v>
      </c>
      <c r="NRR245" s="4">
        <v>93205</v>
      </c>
      <c r="NRS245" s="4">
        <v>93205</v>
      </c>
      <c r="NRT245" s="4">
        <v>93205</v>
      </c>
      <c r="NRU245" s="4">
        <v>93205</v>
      </c>
      <c r="NRV245" s="4">
        <v>93205</v>
      </c>
      <c r="NRW245" s="4">
        <v>93205</v>
      </c>
      <c r="NRX245" s="4">
        <v>93205</v>
      </c>
      <c r="NRY245" s="4">
        <v>93205</v>
      </c>
      <c r="NRZ245" s="4">
        <v>93205</v>
      </c>
      <c r="NSA245" s="4">
        <v>93205</v>
      </c>
      <c r="NSB245" s="4">
        <v>93205</v>
      </c>
      <c r="NSC245" s="4">
        <v>93205</v>
      </c>
      <c r="NSD245" s="4">
        <v>93205</v>
      </c>
      <c r="NSE245" s="4">
        <v>93205</v>
      </c>
      <c r="NSF245" s="4">
        <v>93205</v>
      </c>
      <c r="NSG245" s="4">
        <v>93205</v>
      </c>
      <c r="NSH245" s="4">
        <v>93205</v>
      </c>
      <c r="NSI245" s="4">
        <v>93205</v>
      </c>
      <c r="NSJ245" s="4">
        <v>93205</v>
      </c>
      <c r="NSK245" s="4">
        <v>93205</v>
      </c>
      <c r="NSL245" s="4">
        <v>93205</v>
      </c>
      <c r="NSM245" s="4">
        <v>93205</v>
      </c>
      <c r="NSN245" s="4">
        <v>93205</v>
      </c>
      <c r="NSO245" s="4">
        <v>93205</v>
      </c>
      <c r="NSP245" s="4">
        <v>93205</v>
      </c>
      <c r="NSQ245" s="4">
        <v>93205</v>
      </c>
      <c r="NSR245" s="4">
        <v>93205</v>
      </c>
      <c r="NSS245" s="4">
        <v>93205</v>
      </c>
      <c r="NST245" s="4">
        <v>93205</v>
      </c>
      <c r="NSU245" s="4">
        <v>93205</v>
      </c>
      <c r="NSV245" s="4">
        <v>93205</v>
      </c>
      <c r="NSW245" s="4">
        <v>93205</v>
      </c>
      <c r="NSX245" s="4">
        <v>93205</v>
      </c>
      <c r="NSY245" s="4">
        <v>93205</v>
      </c>
      <c r="NSZ245" s="4">
        <v>93205</v>
      </c>
      <c r="NTA245" s="4">
        <v>93205</v>
      </c>
      <c r="NTB245" s="4">
        <v>93205</v>
      </c>
      <c r="NTC245" s="4">
        <v>93205</v>
      </c>
      <c r="NTD245" s="4">
        <v>93205</v>
      </c>
      <c r="NTE245" s="4">
        <v>93205</v>
      </c>
      <c r="NTF245" s="4">
        <v>93205</v>
      </c>
      <c r="NTG245" s="4">
        <v>93205</v>
      </c>
      <c r="NTH245" s="4">
        <v>93205</v>
      </c>
      <c r="NTI245" s="4">
        <v>93205</v>
      </c>
      <c r="NTJ245" s="4">
        <v>93205</v>
      </c>
      <c r="NTK245" s="4">
        <v>93205</v>
      </c>
      <c r="NTL245" s="4">
        <v>93205</v>
      </c>
      <c r="NTM245" s="4">
        <v>93205</v>
      </c>
      <c r="NTN245" s="4">
        <v>93205</v>
      </c>
      <c r="NTO245" s="4">
        <v>93205</v>
      </c>
      <c r="NTP245" s="4">
        <v>93205</v>
      </c>
      <c r="NTQ245" s="4">
        <v>93205</v>
      </c>
      <c r="NTR245" s="4">
        <v>93205</v>
      </c>
      <c r="NTS245" s="4">
        <v>93205</v>
      </c>
      <c r="NTT245" s="4">
        <v>93205</v>
      </c>
      <c r="NTU245" s="4">
        <v>93205</v>
      </c>
      <c r="NTV245" s="4">
        <v>93205</v>
      </c>
      <c r="NTW245" s="4">
        <v>93205</v>
      </c>
      <c r="NTX245" s="4">
        <v>93205</v>
      </c>
      <c r="NTY245" s="4">
        <v>93205</v>
      </c>
      <c r="NTZ245" s="4">
        <v>93205</v>
      </c>
      <c r="NUA245" s="4">
        <v>93205</v>
      </c>
      <c r="NUB245" s="4">
        <v>93205</v>
      </c>
      <c r="NUC245" s="4">
        <v>93205</v>
      </c>
      <c r="NUD245" s="4">
        <v>93205</v>
      </c>
      <c r="NUE245" s="4">
        <v>93205</v>
      </c>
      <c r="NUF245" s="4">
        <v>93205</v>
      </c>
      <c r="NUG245" s="4">
        <v>93205</v>
      </c>
      <c r="NUH245" s="4">
        <v>93205</v>
      </c>
      <c r="NUI245" s="4">
        <v>93205</v>
      </c>
      <c r="NUJ245" s="4">
        <v>93205</v>
      </c>
      <c r="NUK245" s="4">
        <v>93205</v>
      </c>
      <c r="NUL245" s="4">
        <v>93205</v>
      </c>
      <c r="NUM245" s="4">
        <v>93205</v>
      </c>
      <c r="NUN245" s="4">
        <v>93205</v>
      </c>
      <c r="NUO245" s="4">
        <v>93205</v>
      </c>
      <c r="NUP245" s="4">
        <v>93205</v>
      </c>
      <c r="NUQ245" s="4">
        <v>93205</v>
      </c>
      <c r="NUR245" s="4">
        <v>93205</v>
      </c>
      <c r="NUS245" s="4">
        <v>93205</v>
      </c>
      <c r="NUT245" s="4">
        <v>93205</v>
      </c>
      <c r="NUU245" s="4">
        <v>93205</v>
      </c>
      <c r="NUV245" s="4">
        <v>93205</v>
      </c>
      <c r="NUW245" s="4">
        <v>93205</v>
      </c>
      <c r="NUX245" s="4">
        <v>93205</v>
      </c>
      <c r="NUY245" s="4">
        <v>93205</v>
      </c>
      <c r="NUZ245" s="4">
        <v>93205</v>
      </c>
      <c r="NVA245" s="4">
        <v>93205</v>
      </c>
      <c r="NVB245" s="4">
        <v>93205</v>
      </c>
      <c r="NVC245" s="4">
        <v>93205</v>
      </c>
      <c r="NVD245" s="4">
        <v>93205</v>
      </c>
      <c r="NVE245" s="4">
        <v>93205</v>
      </c>
      <c r="NVF245" s="4">
        <v>93205</v>
      </c>
      <c r="NVG245" s="4">
        <v>93205</v>
      </c>
      <c r="NVH245" s="4">
        <v>93205</v>
      </c>
      <c r="NVI245" s="4">
        <v>93205</v>
      </c>
      <c r="NVJ245" s="4">
        <v>93205</v>
      </c>
      <c r="NVK245" s="4">
        <v>93205</v>
      </c>
      <c r="NVL245" s="4">
        <v>93205</v>
      </c>
      <c r="NVM245" s="4">
        <v>93205</v>
      </c>
      <c r="NVN245" s="4">
        <v>93205</v>
      </c>
      <c r="NVO245" s="4">
        <v>93205</v>
      </c>
      <c r="NVP245" s="4">
        <v>93205</v>
      </c>
      <c r="NVQ245" s="4">
        <v>93205</v>
      </c>
      <c r="NVR245" s="4">
        <v>93205</v>
      </c>
      <c r="NVS245" s="4">
        <v>93205</v>
      </c>
      <c r="NVT245" s="4">
        <v>93205</v>
      </c>
      <c r="NVU245" s="4">
        <v>93205</v>
      </c>
      <c r="NVV245" s="4">
        <v>93205</v>
      </c>
      <c r="NVW245" s="4">
        <v>93205</v>
      </c>
      <c r="NVX245" s="4">
        <v>93205</v>
      </c>
      <c r="NVY245" s="4">
        <v>93205</v>
      </c>
      <c r="NVZ245" s="4">
        <v>93205</v>
      </c>
      <c r="NWA245" s="4">
        <v>93205</v>
      </c>
      <c r="NWB245" s="4">
        <v>93205</v>
      </c>
      <c r="NWC245" s="4">
        <v>93205</v>
      </c>
      <c r="NWD245" s="4">
        <v>93205</v>
      </c>
      <c r="NWE245" s="4">
        <v>93205</v>
      </c>
      <c r="NWF245" s="4">
        <v>93205</v>
      </c>
      <c r="NWG245" s="4">
        <v>93205</v>
      </c>
      <c r="NWH245" s="4">
        <v>93205</v>
      </c>
      <c r="NWI245" s="4">
        <v>93205</v>
      </c>
      <c r="NWJ245" s="4">
        <v>93205</v>
      </c>
      <c r="NWK245" s="4">
        <v>93205</v>
      </c>
      <c r="NWL245" s="4">
        <v>93205</v>
      </c>
      <c r="NWM245" s="4">
        <v>93205</v>
      </c>
      <c r="NWN245" s="4">
        <v>93205</v>
      </c>
      <c r="NWO245" s="4">
        <v>93205</v>
      </c>
      <c r="NWP245" s="4">
        <v>93205</v>
      </c>
      <c r="NWQ245" s="4">
        <v>93205</v>
      </c>
      <c r="NWR245" s="4">
        <v>93205</v>
      </c>
      <c r="NWS245" s="4">
        <v>93205</v>
      </c>
      <c r="NWT245" s="4">
        <v>93205</v>
      </c>
      <c r="NWU245" s="4">
        <v>93205</v>
      </c>
      <c r="NWV245" s="4">
        <v>93205</v>
      </c>
      <c r="NWW245" s="4">
        <v>93205</v>
      </c>
      <c r="NWX245" s="4">
        <v>93205</v>
      </c>
      <c r="NWY245" s="4">
        <v>93205</v>
      </c>
      <c r="NWZ245" s="4">
        <v>93205</v>
      </c>
      <c r="NXA245" s="4">
        <v>93205</v>
      </c>
      <c r="NXB245" s="4">
        <v>93205</v>
      </c>
      <c r="NXC245" s="4">
        <v>93205</v>
      </c>
      <c r="NXD245" s="4">
        <v>93205</v>
      </c>
      <c r="NXE245" s="4">
        <v>93205</v>
      </c>
      <c r="NXF245" s="4">
        <v>93205</v>
      </c>
      <c r="NXG245" s="4">
        <v>93205</v>
      </c>
      <c r="NXH245" s="4">
        <v>93205</v>
      </c>
      <c r="NXI245" s="4">
        <v>93205</v>
      </c>
      <c r="NXJ245" s="4">
        <v>93205</v>
      </c>
      <c r="NXK245" s="4">
        <v>93205</v>
      </c>
      <c r="NXL245" s="4">
        <v>93205</v>
      </c>
      <c r="NXM245" s="4">
        <v>93205</v>
      </c>
      <c r="NXN245" s="4">
        <v>93205</v>
      </c>
      <c r="NXO245" s="4">
        <v>93205</v>
      </c>
      <c r="NXP245" s="4">
        <v>93205</v>
      </c>
      <c r="NXQ245" s="4">
        <v>93205</v>
      </c>
      <c r="NXR245" s="4">
        <v>93205</v>
      </c>
      <c r="NXS245" s="4">
        <v>93205</v>
      </c>
      <c r="NXT245" s="4">
        <v>93205</v>
      </c>
      <c r="NXU245" s="4">
        <v>93205</v>
      </c>
      <c r="NXV245" s="4">
        <v>93205</v>
      </c>
      <c r="NXW245" s="4">
        <v>93205</v>
      </c>
      <c r="NXX245" s="4">
        <v>93205</v>
      </c>
      <c r="NXY245" s="4">
        <v>93205</v>
      </c>
      <c r="NXZ245" s="4">
        <v>93205</v>
      </c>
      <c r="NYA245" s="4">
        <v>93205</v>
      </c>
      <c r="NYB245" s="4">
        <v>93205</v>
      </c>
      <c r="NYC245" s="4">
        <v>93205</v>
      </c>
      <c r="NYD245" s="4">
        <v>93205</v>
      </c>
      <c r="NYE245" s="4">
        <v>93205</v>
      </c>
      <c r="NYF245" s="4">
        <v>93205</v>
      </c>
      <c r="NYG245" s="4">
        <v>93205</v>
      </c>
      <c r="NYH245" s="4">
        <v>93205</v>
      </c>
      <c r="NYI245" s="4">
        <v>93205</v>
      </c>
      <c r="NYJ245" s="4">
        <v>93205</v>
      </c>
      <c r="NYK245" s="4">
        <v>93205</v>
      </c>
      <c r="NYL245" s="4">
        <v>93205</v>
      </c>
      <c r="NYM245" s="4">
        <v>93205</v>
      </c>
      <c r="NYN245" s="4">
        <v>93205</v>
      </c>
      <c r="NYO245" s="4">
        <v>93205</v>
      </c>
      <c r="NYP245" s="4">
        <v>93205</v>
      </c>
      <c r="NYQ245" s="4">
        <v>93205</v>
      </c>
      <c r="NYR245" s="4">
        <v>93205</v>
      </c>
      <c r="NYS245" s="4">
        <v>93205</v>
      </c>
      <c r="NYT245" s="4">
        <v>93205</v>
      </c>
      <c r="NYU245" s="4">
        <v>93205</v>
      </c>
      <c r="NYV245" s="4">
        <v>93205</v>
      </c>
      <c r="NYW245" s="4">
        <v>93205</v>
      </c>
      <c r="NYX245" s="4">
        <v>93205</v>
      </c>
      <c r="NYY245" s="4">
        <v>93205</v>
      </c>
      <c r="NYZ245" s="4">
        <v>93205</v>
      </c>
      <c r="NZA245" s="4">
        <v>93205</v>
      </c>
      <c r="NZB245" s="4">
        <v>93205</v>
      </c>
      <c r="NZC245" s="4">
        <v>93205</v>
      </c>
      <c r="NZD245" s="4">
        <v>93205</v>
      </c>
      <c r="NZE245" s="4">
        <v>93205</v>
      </c>
      <c r="NZF245" s="4">
        <v>93205</v>
      </c>
      <c r="NZG245" s="4">
        <v>93205</v>
      </c>
      <c r="NZH245" s="4">
        <v>93205</v>
      </c>
      <c r="NZI245" s="4">
        <v>93205</v>
      </c>
      <c r="NZJ245" s="4">
        <v>93205</v>
      </c>
      <c r="NZK245" s="4">
        <v>93205</v>
      </c>
      <c r="NZL245" s="4">
        <v>93205</v>
      </c>
      <c r="NZM245" s="4">
        <v>93205</v>
      </c>
      <c r="NZN245" s="4">
        <v>93205</v>
      </c>
      <c r="NZO245" s="4">
        <v>93205</v>
      </c>
      <c r="NZP245" s="4">
        <v>93205</v>
      </c>
      <c r="NZQ245" s="4">
        <v>93205</v>
      </c>
      <c r="NZR245" s="4">
        <v>93205</v>
      </c>
      <c r="NZS245" s="4">
        <v>93205</v>
      </c>
      <c r="NZT245" s="4">
        <v>93205</v>
      </c>
      <c r="NZU245" s="4">
        <v>93205</v>
      </c>
      <c r="NZV245" s="4">
        <v>93205</v>
      </c>
      <c r="NZW245" s="4">
        <v>93205</v>
      </c>
      <c r="NZX245" s="4">
        <v>93205</v>
      </c>
      <c r="NZY245" s="4">
        <v>93205</v>
      </c>
      <c r="NZZ245" s="4">
        <v>93205</v>
      </c>
      <c r="OAA245" s="4">
        <v>93205</v>
      </c>
      <c r="OAB245" s="4">
        <v>93205</v>
      </c>
      <c r="OAC245" s="4">
        <v>93205</v>
      </c>
      <c r="OAD245" s="4">
        <v>93205</v>
      </c>
      <c r="OAE245" s="4">
        <v>93205</v>
      </c>
      <c r="OAF245" s="4">
        <v>93205</v>
      </c>
      <c r="OAG245" s="4">
        <v>93205</v>
      </c>
      <c r="OAH245" s="4">
        <v>93205</v>
      </c>
      <c r="OAI245" s="4">
        <v>93205</v>
      </c>
      <c r="OAJ245" s="4">
        <v>93205</v>
      </c>
      <c r="OAK245" s="4">
        <v>93205</v>
      </c>
      <c r="OAL245" s="4">
        <v>93205</v>
      </c>
      <c r="OAM245" s="4">
        <v>93205</v>
      </c>
      <c r="OAN245" s="4">
        <v>93205</v>
      </c>
      <c r="OAO245" s="4">
        <v>93205</v>
      </c>
      <c r="OAP245" s="4">
        <v>93205</v>
      </c>
      <c r="OAQ245" s="4">
        <v>93205</v>
      </c>
      <c r="OAR245" s="4">
        <v>93205</v>
      </c>
      <c r="OAS245" s="4">
        <v>93205</v>
      </c>
      <c r="OAT245" s="4">
        <v>93205</v>
      </c>
      <c r="OAU245" s="4">
        <v>93205</v>
      </c>
      <c r="OAV245" s="4">
        <v>93205</v>
      </c>
      <c r="OAW245" s="4">
        <v>93205</v>
      </c>
      <c r="OAX245" s="4">
        <v>93205</v>
      </c>
      <c r="OAY245" s="4">
        <v>93205</v>
      </c>
      <c r="OAZ245" s="4">
        <v>93205</v>
      </c>
      <c r="OBA245" s="4">
        <v>93205</v>
      </c>
      <c r="OBB245" s="4">
        <v>93205</v>
      </c>
      <c r="OBC245" s="4">
        <v>93205</v>
      </c>
      <c r="OBD245" s="4">
        <v>93205</v>
      </c>
      <c r="OBE245" s="4">
        <v>93205</v>
      </c>
      <c r="OBF245" s="4">
        <v>93205</v>
      </c>
      <c r="OBG245" s="4">
        <v>93205</v>
      </c>
      <c r="OBH245" s="4">
        <v>93205</v>
      </c>
      <c r="OBI245" s="4">
        <v>93205</v>
      </c>
      <c r="OBJ245" s="4">
        <v>93205</v>
      </c>
      <c r="OBK245" s="4">
        <v>93205</v>
      </c>
      <c r="OBL245" s="4">
        <v>93205</v>
      </c>
      <c r="OBM245" s="4">
        <v>93205</v>
      </c>
      <c r="OBN245" s="4">
        <v>93205</v>
      </c>
      <c r="OBO245" s="4">
        <v>93205</v>
      </c>
      <c r="OBP245" s="4">
        <v>93205</v>
      </c>
      <c r="OBQ245" s="4">
        <v>93205</v>
      </c>
      <c r="OBR245" s="4">
        <v>93205</v>
      </c>
      <c r="OBS245" s="4">
        <v>93205</v>
      </c>
      <c r="OBT245" s="4">
        <v>93205</v>
      </c>
      <c r="OBU245" s="4">
        <v>93205</v>
      </c>
      <c r="OBV245" s="4">
        <v>93205</v>
      </c>
      <c r="OBW245" s="4">
        <v>93205</v>
      </c>
      <c r="OBX245" s="4">
        <v>93205</v>
      </c>
      <c r="OBY245" s="4">
        <v>93205</v>
      </c>
      <c r="OBZ245" s="4">
        <v>93205</v>
      </c>
      <c r="OCA245" s="4">
        <v>93205</v>
      </c>
      <c r="OCB245" s="4">
        <v>93205</v>
      </c>
      <c r="OCC245" s="4">
        <v>93205</v>
      </c>
      <c r="OCD245" s="4">
        <v>93205</v>
      </c>
      <c r="OCE245" s="4">
        <v>93205</v>
      </c>
      <c r="OCF245" s="4">
        <v>93205</v>
      </c>
      <c r="OCG245" s="4">
        <v>93205</v>
      </c>
      <c r="OCH245" s="4">
        <v>93205</v>
      </c>
      <c r="OCI245" s="4">
        <v>93205</v>
      </c>
      <c r="OCJ245" s="4">
        <v>93205</v>
      </c>
      <c r="OCK245" s="4">
        <v>93205</v>
      </c>
      <c r="OCL245" s="4">
        <v>93205</v>
      </c>
      <c r="OCM245" s="4">
        <v>93205</v>
      </c>
      <c r="OCN245" s="4">
        <v>93205</v>
      </c>
      <c r="OCO245" s="4">
        <v>93205</v>
      </c>
      <c r="OCP245" s="4">
        <v>93205</v>
      </c>
      <c r="OCQ245" s="4">
        <v>93205</v>
      </c>
      <c r="OCR245" s="4">
        <v>93205</v>
      </c>
      <c r="OCS245" s="4">
        <v>93205</v>
      </c>
      <c r="OCT245" s="4">
        <v>93205</v>
      </c>
      <c r="OCU245" s="4">
        <v>93205</v>
      </c>
      <c r="OCV245" s="4">
        <v>93205</v>
      </c>
      <c r="OCW245" s="4">
        <v>93205</v>
      </c>
      <c r="OCX245" s="4">
        <v>93205</v>
      </c>
      <c r="OCY245" s="4">
        <v>93205</v>
      </c>
      <c r="OCZ245" s="4">
        <v>93205</v>
      </c>
      <c r="ODA245" s="4">
        <v>93205</v>
      </c>
      <c r="ODB245" s="4">
        <v>93205</v>
      </c>
      <c r="ODC245" s="4">
        <v>93205</v>
      </c>
      <c r="ODD245" s="4">
        <v>93205</v>
      </c>
      <c r="ODE245" s="4">
        <v>93205</v>
      </c>
      <c r="ODF245" s="4">
        <v>93205</v>
      </c>
      <c r="ODG245" s="4">
        <v>93205</v>
      </c>
      <c r="ODH245" s="4">
        <v>93205</v>
      </c>
      <c r="ODI245" s="4">
        <v>93205</v>
      </c>
      <c r="ODJ245" s="4">
        <v>93205</v>
      </c>
      <c r="ODK245" s="4">
        <v>93205</v>
      </c>
      <c r="ODL245" s="4">
        <v>93205</v>
      </c>
      <c r="ODM245" s="4">
        <v>93205</v>
      </c>
      <c r="ODN245" s="4">
        <v>93205</v>
      </c>
      <c r="ODO245" s="4">
        <v>93205</v>
      </c>
      <c r="ODP245" s="4">
        <v>93205</v>
      </c>
      <c r="ODQ245" s="4">
        <v>93205</v>
      </c>
      <c r="ODR245" s="4">
        <v>93205</v>
      </c>
      <c r="ODS245" s="4">
        <v>93205</v>
      </c>
      <c r="ODT245" s="4">
        <v>93205</v>
      </c>
      <c r="ODU245" s="4">
        <v>93205</v>
      </c>
      <c r="ODV245" s="4">
        <v>93205</v>
      </c>
      <c r="ODW245" s="4">
        <v>93205</v>
      </c>
      <c r="ODX245" s="4">
        <v>93205</v>
      </c>
      <c r="ODY245" s="4">
        <v>93205</v>
      </c>
      <c r="ODZ245" s="4">
        <v>93205</v>
      </c>
      <c r="OEA245" s="4">
        <v>93205</v>
      </c>
      <c r="OEB245" s="4">
        <v>93205</v>
      </c>
      <c r="OEC245" s="4">
        <v>93205</v>
      </c>
      <c r="OED245" s="4">
        <v>93205</v>
      </c>
      <c r="OEE245" s="4">
        <v>93205</v>
      </c>
      <c r="OEF245" s="4">
        <v>93205</v>
      </c>
      <c r="OEG245" s="4">
        <v>93205</v>
      </c>
      <c r="OEH245" s="4">
        <v>93205</v>
      </c>
      <c r="OEI245" s="4">
        <v>93205</v>
      </c>
      <c r="OEJ245" s="4">
        <v>93205</v>
      </c>
      <c r="OEK245" s="4">
        <v>93205</v>
      </c>
      <c r="OEL245" s="4">
        <v>93205</v>
      </c>
      <c r="OEM245" s="4">
        <v>93205</v>
      </c>
      <c r="OEN245" s="4">
        <v>93205</v>
      </c>
      <c r="OEO245" s="4">
        <v>93205</v>
      </c>
      <c r="OEP245" s="4">
        <v>93205</v>
      </c>
      <c r="OEQ245" s="4">
        <v>93205</v>
      </c>
      <c r="OER245" s="4">
        <v>93205</v>
      </c>
      <c r="OES245" s="4">
        <v>93205</v>
      </c>
      <c r="OET245" s="4">
        <v>93205</v>
      </c>
      <c r="OEU245" s="4">
        <v>93205</v>
      </c>
      <c r="OEV245" s="4">
        <v>93205</v>
      </c>
      <c r="OEW245" s="4">
        <v>93205</v>
      </c>
      <c r="OEX245" s="4">
        <v>93205</v>
      </c>
      <c r="OEY245" s="4">
        <v>93205</v>
      </c>
      <c r="OEZ245" s="4">
        <v>93205</v>
      </c>
      <c r="OFA245" s="4">
        <v>93205</v>
      </c>
      <c r="OFB245" s="4">
        <v>93205</v>
      </c>
      <c r="OFC245" s="4">
        <v>93205</v>
      </c>
      <c r="OFD245" s="4">
        <v>93205</v>
      </c>
      <c r="OFE245" s="4">
        <v>93205</v>
      </c>
      <c r="OFF245" s="4">
        <v>93205</v>
      </c>
      <c r="OFG245" s="4">
        <v>93205</v>
      </c>
      <c r="OFH245" s="4">
        <v>93205</v>
      </c>
      <c r="OFI245" s="4">
        <v>93205</v>
      </c>
      <c r="OFJ245" s="4">
        <v>93205</v>
      </c>
      <c r="OFK245" s="4">
        <v>93205</v>
      </c>
      <c r="OFL245" s="4">
        <v>93205</v>
      </c>
      <c r="OFM245" s="4">
        <v>93205</v>
      </c>
      <c r="OFN245" s="4">
        <v>93205</v>
      </c>
      <c r="OFO245" s="4">
        <v>93205</v>
      </c>
      <c r="OFP245" s="4">
        <v>93205</v>
      </c>
      <c r="OFQ245" s="4">
        <v>93205</v>
      </c>
      <c r="OFR245" s="4">
        <v>93205</v>
      </c>
      <c r="OFS245" s="4">
        <v>93205</v>
      </c>
      <c r="OFT245" s="4">
        <v>93205</v>
      </c>
      <c r="OFU245" s="4">
        <v>93205</v>
      </c>
      <c r="OFV245" s="4">
        <v>93205</v>
      </c>
      <c r="OFW245" s="4">
        <v>93205</v>
      </c>
      <c r="OFX245" s="4">
        <v>93205</v>
      </c>
      <c r="OFY245" s="4">
        <v>93205</v>
      </c>
      <c r="OFZ245" s="4">
        <v>93205</v>
      </c>
      <c r="OGA245" s="4">
        <v>93205</v>
      </c>
      <c r="OGB245" s="4">
        <v>93205</v>
      </c>
      <c r="OGC245" s="4">
        <v>93205</v>
      </c>
      <c r="OGD245" s="4">
        <v>93205</v>
      </c>
      <c r="OGE245" s="4">
        <v>93205</v>
      </c>
      <c r="OGF245" s="4">
        <v>93205</v>
      </c>
      <c r="OGG245" s="4">
        <v>93205</v>
      </c>
      <c r="OGH245" s="4">
        <v>93205</v>
      </c>
      <c r="OGI245" s="4">
        <v>93205</v>
      </c>
      <c r="OGJ245" s="4">
        <v>93205</v>
      </c>
      <c r="OGK245" s="4">
        <v>93205</v>
      </c>
      <c r="OGL245" s="4">
        <v>93205</v>
      </c>
      <c r="OGM245" s="4">
        <v>93205</v>
      </c>
      <c r="OGN245" s="4">
        <v>93205</v>
      </c>
      <c r="OGO245" s="4">
        <v>93205</v>
      </c>
      <c r="OGP245" s="4">
        <v>93205</v>
      </c>
      <c r="OGQ245" s="4">
        <v>93205</v>
      </c>
      <c r="OGR245" s="4">
        <v>93205</v>
      </c>
      <c r="OGS245" s="4">
        <v>93205</v>
      </c>
      <c r="OGT245" s="4">
        <v>93205</v>
      </c>
      <c r="OGU245" s="4">
        <v>93205</v>
      </c>
      <c r="OGV245" s="4">
        <v>93205</v>
      </c>
      <c r="OGW245" s="4">
        <v>93205</v>
      </c>
      <c r="OGX245" s="4">
        <v>93205</v>
      </c>
      <c r="OGY245" s="4">
        <v>93205</v>
      </c>
      <c r="OGZ245" s="4">
        <v>93205</v>
      </c>
      <c r="OHA245" s="4">
        <v>93205</v>
      </c>
      <c r="OHB245" s="4">
        <v>93205</v>
      </c>
      <c r="OHC245" s="4">
        <v>93205</v>
      </c>
      <c r="OHD245" s="4">
        <v>93205</v>
      </c>
      <c r="OHE245" s="4">
        <v>93205</v>
      </c>
      <c r="OHF245" s="4">
        <v>93205</v>
      </c>
      <c r="OHG245" s="4">
        <v>93205</v>
      </c>
      <c r="OHH245" s="4">
        <v>93205</v>
      </c>
      <c r="OHI245" s="4">
        <v>93205</v>
      </c>
      <c r="OHJ245" s="4">
        <v>93205</v>
      </c>
      <c r="OHK245" s="4">
        <v>93205</v>
      </c>
      <c r="OHL245" s="4">
        <v>93205</v>
      </c>
      <c r="OHM245" s="4">
        <v>93205</v>
      </c>
      <c r="OHN245" s="4">
        <v>93205</v>
      </c>
      <c r="OHO245" s="4">
        <v>93205</v>
      </c>
      <c r="OHP245" s="4">
        <v>93205</v>
      </c>
      <c r="OHQ245" s="4">
        <v>93205</v>
      </c>
      <c r="OHR245" s="4">
        <v>93205</v>
      </c>
      <c r="OHS245" s="4">
        <v>93205</v>
      </c>
      <c r="OHT245" s="4">
        <v>93205</v>
      </c>
      <c r="OHU245" s="4">
        <v>93205</v>
      </c>
      <c r="OHV245" s="4">
        <v>93205</v>
      </c>
      <c r="OHW245" s="4">
        <v>93205</v>
      </c>
      <c r="OHX245" s="4">
        <v>93205</v>
      </c>
      <c r="OHY245" s="4">
        <v>93205</v>
      </c>
      <c r="OHZ245" s="4">
        <v>93205</v>
      </c>
      <c r="OIA245" s="4">
        <v>93205</v>
      </c>
      <c r="OIB245" s="4">
        <v>93205</v>
      </c>
      <c r="OIC245" s="4">
        <v>93205</v>
      </c>
      <c r="OID245" s="4">
        <v>93205</v>
      </c>
      <c r="OIE245" s="4">
        <v>93205</v>
      </c>
      <c r="OIF245" s="4">
        <v>93205</v>
      </c>
      <c r="OIG245" s="4">
        <v>93205</v>
      </c>
      <c r="OIH245" s="4">
        <v>93205</v>
      </c>
      <c r="OII245" s="4">
        <v>93205</v>
      </c>
      <c r="OIJ245" s="4">
        <v>93205</v>
      </c>
      <c r="OIK245" s="4">
        <v>93205</v>
      </c>
      <c r="OIL245" s="4">
        <v>93205</v>
      </c>
      <c r="OIM245" s="4">
        <v>93205</v>
      </c>
      <c r="OIN245" s="4">
        <v>93205</v>
      </c>
      <c r="OIO245" s="4">
        <v>93205</v>
      </c>
      <c r="OIP245" s="4">
        <v>93205</v>
      </c>
      <c r="OIQ245" s="4">
        <v>93205</v>
      </c>
      <c r="OIR245" s="4">
        <v>93205</v>
      </c>
      <c r="OIS245" s="4">
        <v>93205</v>
      </c>
      <c r="OIT245" s="4">
        <v>93205</v>
      </c>
      <c r="OIU245" s="4">
        <v>93205</v>
      </c>
      <c r="OIV245" s="4">
        <v>93205</v>
      </c>
      <c r="OIW245" s="4">
        <v>93205</v>
      </c>
      <c r="OIX245" s="4">
        <v>93205</v>
      </c>
      <c r="OIY245" s="4">
        <v>93205</v>
      </c>
      <c r="OIZ245" s="4">
        <v>93205</v>
      </c>
      <c r="OJA245" s="4">
        <v>93205</v>
      </c>
      <c r="OJB245" s="4">
        <v>93205</v>
      </c>
      <c r="OJC245" s="4">
        <v>93205</v>
      </c>
      <c r="OJD245" s="4">
        <v>93205</v>
      </c>
      <c r="OJE245" s="4">
        <v>93205</v>
      </c>
      <c r="OJF245" s="4">
        <v>93205</v>
      </c>
      <c r="OJG245" s="4">
        <v>93205</v>
      </c>
      <c r="OJH245" s="4">
        <v>93205</v>
      </c>
      <c r="OJI245" s="4">
        <v>93205</v>
      </c>
      <c r="OJJ245" s="4">
        <v>93205</v>
      </c>
      <c r="OJK245" s="4">
        <v>93205</v>
      </c>
      <c r="OJL245" s="4">
        <v>93205</v>
      </c>
      <c r="OJM245" s="4">
        <v>93205</v>
      </c>
      <c r="OJN245" s="4">
        <v>93205</v>
      </c>
      <c r="OJO245" s="4">
        <v>93205</v>
      </c>
      <c r="OJP245" s="4">
        <v>93205</v>
      </c>
      <c r="OJQ245" s="4">
        <v>93205</v>
      </c>
      <c r="OJR245" s="4">
        <v>93205</v>
      </c>
      <c r="OJS245" s="4">
        <v>93205</v>
      </c>
      <c r="OJT245" s="4">
        <v>93205</v>
      </c>
      <c r="OJU245" s="4">
        <v>93205</v>
      </c>
      <c r="OJV245" s="4">
        <v>93205</v>
      </c>
      <c r="OJW245" s="4">
        <v>93205</v>
      </c>
      <c r="OJX245" s="4">
        <v>93205</v>
      </c>
      <c r="OJY245" s="4">
        <v>93205</v>
      </c>
      <c r="OJZ245" s="4">
        <v>93205</v>
      </c>
      <c r="OKA245" s="4">
        <v>93205</v>
      </c>
      <c r="OKB245" s="4">
        <v>93205</v>
      </c>
      <c r="OKC245" s="4">
        <v>93205</v>
      </c>
      <c r="OKD245" s="4">
        <v>93205</v>
      </c>
      <c r="OKE245" s="4">
        <v>93205</v>
      </c>
      <c r="OKF245" s="4">
        <v>93205</v>
      </c>
      <c r="OKG245" s="4">
        <v>93205</v>
      </c>
      <c r="OKH245" s="4">
        <v>93205</v>
      </c>
      <c r="OKI245" s="4">
        <v>93205</v>
      </c>
      <c r="OKJ245" s="4">
        <v>93205</v>
      </c>
      <c r="OKK245" s="4">
        <v>93205</v>
      </c>
      <c r="OKL245" s="4">
        <v>93205</v>
      </c>
      <c r="OKM245" s="4">
        <v>93205</v>
      </c>
      <c r="OKN245" s="4">
        <v>93205</v>
      </c>
      <c r="OKO245" s="4">
        <v>93205</v>
      </c>
      <c r="OKP245" s="4">
        <v>93205</v>
      </c>
      <c r="OKQ245" s="4">
        <v>93205</v>
      </c>
      <c r="OKR245" s="4">
        <v>93205</v>
      </c>
      <c r="OKS245" s="4">
        <v>93205</v>
      </c>
      <c r="OKT245" s="4">
        <v>93205</v>
      </c>
      <c r="OKU245" s="4">
        <v>93205</v>
      </c>
      <c r="OKV245" s="4">
        <v>93205</v>
      </c>
      <c r="OKW245" s="4">
        <v>93205</v>
      </c>
      <c r="OKX245" s="4">
        <v>93205</v>
      </c>
      <c r="OKY245" s="4">
        <v>93205</v>
      </c>
      <c r="OKZ245" s="4">
        <v>93205</v>
      </c>
      <c r="OLA245" s="4">
        <v>93205</v>
      </c>
      <c r="OLB245" s="4">
        <v>93205</v>
      </c>
      <c r="OLC245" s="4">
        <v>93205</v>
      </c>
      <c r="OLD245" s="4">
        <v>93205</v>
      </c>
      <c r="OLE245" s="4">
        <v>93205</v>
      </c>
      <c r="OLF245" s="4">
        <v>93205</v>
      </c>
      <c r="OLG245" s="4">
        <v>93205</v>
      </c>
      <c r="OLH245" s="4">
        <v>93205</v>
      </c>
      <c r="OLI245" s="4">
        <v>93205</v>
      </c>
      <c r="OLJ245" s="4">
        <v>93205</v>
      </c>
      <c r="OLK245" s="4">
        <v>93205</v>
      </c>
      <c r="OLL245" s="4">
        <v>93205</v>
      </c>
      <c r="OLM245" s="4">
        <v>93205</v>
      </c>
      <c r="OLN245" s="4">
        <v>93205</v>
      </c>
      <c r="OLO245" s="4">
        <v>93205</v>
      </c>
      <c r="OLP245" s="4">
        <v>93205</v>
      </c>
      <c r="OLQ245" s="4">
        <v>93205</v>
      </c>
      <c r="OLR245" s="4">
        <v>93205</v>
      </c>
      <c r="OLS245" s="4">
        <v>93205</v>
      </c>
      <c r="OLT245" s="4">
        <v>93205</v>
      </c>
      <c r="OLU245" s="4">
        <v>93205</v>
      </c>
      <c r="OLV245" s="4">
        <v>93205</v>
      </c>
      <c r="OLW245" s="4">
        <v>93205</v>
      </c>
      <c r="OLX245" s="4">
        <v>93205</v>
      </c>
      <c r="OLY245" s="4">
        <v>93205</v>
      </c>
      <c r="OLZ245" s="4">
        <v>93205</v>
      </c>
      <c r="OMA245" s="4">
        <v>93205</v>
      </c>
      <c r="OMB245" s="4">
        <v>93205</v>
      </c>
      <c r="OMC245" s="4">
        <v>93205</v>
      </c>
      <c r="OMD245" s="4">
        <v>93205</v>
      </c>
      <c r="OME245" s="4">
        <v>93205</v>
      </c>
      <c r="OMF245" s="4">
        <v>93205</v>
      </c>
      <c r="OMG245" s="4">
        <v>93205</v>
      </c>
      <c r="OMH245" s="4">
        <v>93205</v>
      </c>
      <c r="OMI245" s="4">
        <v>93205</v>
      </c>
      <c r="OMJ245" s="4">
        <v>93205</v>
      </c>
      <c r="OMK245" s="4">
        <v>93205</v>
      </c>
      <c r="OML245" s="4">
        <v>93205</v>
      </c>
      <c r="OMM245" s="4">
        <v>93205</v>
      </c>
      <c r="OMN245" s="4">
        <v>93205</v>
      </c>
      <c r="OMO245" s="4">
        <v>93205</v>
      </c>
      <c r="OMP245" s="4">
        <v>93205</v>
      </c>
      <c r="OMQ245" s="4">
        <v>93205</v>
      </c>
      <c r="OMR245" s="4">
        <v>93205</v>
      </c>
      <c r="OMS245" s="4">
        <v>93205</v>
      </c>
      <c r="OMT245" s="4">
        <v>93205</v>
      </c>
      <c r="OMU245" s="4">
        <v>93205</v>
      </c>
      <c r="OMV245" s="4">
        <v>93205</v>
      </c>
      <c r="OMW245" s="4">
        <v>93205</v>
      </c>
      <c r="OMX245" s="4">
        <v>93205</v>
      </c>
      <c r="OMY245" s="4">
        <v>93205</v>
      </c>
      <c r="OMZ245" s="4">
        <v>93205</v>
      </c>
      <c r="ONA245" s="4">
        <v>93205</v>
      </c>
      <c r="ONB245" s="4">
        <v>93205</v>
      </c>
      <c r="ONC245" s="4">
        <v>93205</v>
      </c>
      <c r="OND245" s="4">
        <v>93205</v>
      </c>
      <c r="ONE245" s="4">
        <v>93205</v>
      </c>
      <c r="ONF245" s="4">
        <v>93205</v>
      </c>
      <c r="ONG245" s="4">
        <v>93205</v>
      </c>
      <c r="ONH245" s="4">
        <v>93205</v>
      </c>
      <c r="ONI245" s="4">
        <v>93205</v>
      </c>
      <c r="ONJ245" s="4">
        <v>93205</v>
      </c>
      <c r="ONK245" s="4">
        <v>93205</v>
      </c>
      <c r="ONL245" s="4">
        <v>93205</v>
      </c>
      <c r="ONM245" s="4">
        <v>93205</v>
      </c>
      <c r="ONN245" s="4">
        <v>93205</v>
      </c>
      <c r="ONO245" s="4">
        <v>93205</v>
      </c>
      <c r="ONP245" s="4">
        <v>93205</v>
      </c>
      <c r="ONQ245" s="4">
        <v>93205</v>
      </c>
      <c r="ONR245" s="4">
        <v>93205</v>
      </c>
      <c r="ONS245" s="4">
        <v>93205</v>
      </c>
      <c r="ONT245" s="4">
        <v>93205</v>
      </c>
      <c r="ONU245" s="4">
        <v>93205</v>
      </c>
      <c r="ONV245" s="4">
        <v>93205</v>
      </c>
      <c r="ONW245" s="4">
        <v>93205</v>
      </c>
      <c r="ONX245" s="4">
        <v>93205</v>
      </c>
      <c r="ONY245" s="4">
        <v>93205</v>
      </c>
      <c r="ONZ245" s="4">
        <v>93205</v>
      </c>
      <c r="OOA245" s="4">
        <v>93205</v>
      </c>
      <c r="OOB245" s="4">
        <v>93205</v>
      </c>
      <c r="OOC245" s="4">
        <v>93205</v>
      </c>
      <c r="OOD245" s="4">
        <v>93205</v>
      </c>
      <c r="OOE245" s="4">
        <v>93205</v>
      </c>
      <c r="OOF245" s="4">
        <v>93205</v>
      </c>
      <c r="OOG245" s="4">
        <v>93205</v>
      </c>
      <c r="OOH245" s="4">
        <v>93205</v>
      </c>
      <c r="OOI245" s="4">
        <v>93205</v>
      </c>
      <c r="OOJ245" s="4">
        <v>93205</v>
      </c>
      <c r="OOK245" s="4">
        <v>93205</v>
      </c>
      <c r="OOL245" s="4">
        <v>93205</v>
      </c>
      <c r="OOM245" s="4">
        <v>93205</v>
      </c>
      <c r="OON245" s="4">
        <v>93205</v>
      </c>
      <c r="OOO245" s="4">
        <v>93205</v>
      </c>
      <c r="OOP245" s="4">
        <v>93205</v>
      </c>
      <c r="OOQ245" s="4">
        <v>93205</v>
      </c>
      <c r="OOR245" s="4">
        <v>93205</v>
      </c>
      <c r="OOS245" s="4">
        <v>93205</v>
      </c>
      <c r="OOT245" s="4">
        <v>93205</v>
      </c>
      <c r="OOU245" s="4">
        <v>93205</v>
      </c>
      <c r="OOV245" s="4">
        <v>93205</v>
      </c>
      <c r="OOW245" s="4">
        <v>93205</v>
      </c>
      <c r="OOX245" s="4">
        <v>93205</v>
      </c>
      <c r="OOY245" s="4">
        <v>93205</v>
      </c>
      <c r="OOZ245" s="4">
        <v>93205</v>
      </c>
      <c r="OPA245" s="4">
        <v>93205</v>
      </c>
      <c r="OPB245" s="4">
        <v>93205</v>
      </c>
      <c r="OPC245" s="4">
        <v>93205</v>
      </c>
      <c r="OPD245" s="4">
        <v>93205</v>
      </c>
      <c r="OPE245" s="4">
        <v>93205</v>
      </c>
      <c r="OPF245" s="4">
        <v>93205</v>
      </c>
      <c r="OPG245" s="4">
        <v>93205</v>
      </c>
      <c r="OPH245" s="4">
        <v>93205</v>
      </c>
      <c r="OPI245" s="4">
        <v>93205</v>
      </c>
      <c r="OPJ245" s="4">
        <v>93205</v>
      </c>
      <c r="OPK245" s="4">
        <v>93205</v>
      </c>
      <c r="OPL245" s="4">
        <v>93205</v>
      </c>
      <c r="OPM245" s="4">
        <v>93205</v>
      </c>
      <c r="OPN245" s="4">
        <v>93205</v>
      </c>
      <c r="OPO245" s="4">
        <v>93205</v>
      </c>
      <c r="OPP245" s="4">
        <v>93205</v>
      </c>
      <c r="OPQ245" s="4">
        <v>93205</v>
      </c>
      <c r="OPR245" s="4">
        <v>93205</v>
      </c>
      <c r="OPS245" s="4">
        <v>93205</v>
      </c>
      <c r="OPT245" s="4">
        <v>93205</v>
      </c>
      <c r="OPU245" s="4">
        <v>93205</v>
      </c>
      <c r="OPV245" s="4">
        <v>93205</v>
      </c>
      <c r="OPW245" s="4">
        <v>93205</v>
      </c>
      <c r="OPX245" s="4">
        <v>93205</v>
      </c>
      <c r="OPY245" s="4">
        <v>93205</v>
      </c>
      <c r="OPZ245" s="4">
        <v>93205</v>
      </c>
      <c r="OQA245" s="4">
        <v>93205</v>
      </c>
      <c r="OQB245" s="4">
        <v>93205</v>
      </c>
      <c r="OQC245" s="4">
        <v>93205</v>
      </c>
      <c r="OQD245" s="4">
        <v>93205</v>
      </c>
      <c r="OQE245" s="4">
        <v>93205</v>
      </c>
      <c r="OQF245" s="4">
        <v>93205</v>
      </c>
      <c r="OQG245" s="4">
        <v>93205</v>
      </c>
      <c r="OQH245" s="4">
        <v>93205</v>
      </c>
      <c r="OQI245" s="4">
        <v>93205</v>
      </c>
      <c r="OQJ245" s="4">
        <v>93205</v>
      </c>
      <c r="OQK245" s="4">
        <v>93205</v>
      </c>
      <c r="OQL245" s="4">
        <v>93205</v>
      </c>
      <c r="OQM245" s="4">
        <v>93205</v>
      </c>
      <c r="OQN245" s="4">
        <v>93205</v>
      </c>
      <c r="OQO245" s="4">
        <v>93205</v>
      </c>
      <c r="OQP245" s="4">
        <v>93205</v>
      </c>
      <c r="OQQ245" s="4">
        <v>93205</v>
      </c>
      <c r="OQR245" s="4">
        <v>93205</v>
      </c>
      <c r="OQS245" s="4">
        <v>93205</v>
      </c>
      <c r="OQT245" s="4">
        <v>93205</v>
      </c>
      <c r="OQU245" s="4">
        <v>93205</v>
      </c>
      <c r="OQV245" s="4">
        <v>93205</v>
      </c>
      <c r="OQW245" s="4">
        <v>93205</v>
      </c>
      <c r="OQX245" s="4">
        <v>93205</v>
      </c>
      <c r="OQY245" s="4">
        <v>93205</v>
      </c>
      <c r="OQZ245" s="4">
        <v>93205</v>
      </c>
      <c r="ORA245" s="4">
        <v>93205</v>
      </c>
      <c r="ORB245" s="4">
        <v>93205</v>
      </c>
      <c r="ORC245" s="4">
        <v>93205</v>
      </c>
      <c r="ORD245" s="4">
        <v>93205</v>
      </c>
      <c r="ORE245" s="4">
        <v>93205</v>
      </c>
      <c r="ORF245" s="4">
        <v>93205</v>
      </c>
      <c r="ORG245" s="4">
        <v>93205</v>
      </c>
      <c r="ORH245" s="4">
        <v>93205</v>
      </c>
      <c r="ORI245" s="4">
        <v>93205</v>
      </c>
      <c r="ORJ245" s="4">
        <v>93205</v>
      </c>
      <c r="ORK245" s="4">
        <v>93205</v>
      </c>
      <c r="ORL245" s="4">
        <v>93205</v>
      </c>
      <c r="ORM245" s="4">
        <v>93205</v>
      </c>
      <c r="ORN245" s="4">
        <v>93205</v>
      </c>
      <c r="ORO245" s="4">
        <v>93205</v>
      </c>
      <c r="ORP245" s="4">
        <v>93205</v>
      </c>
      <c r="ORQ245" s="4">
        <v>93205</v>
      </c>
      <c r="ORR245" s="4">
        <v>93205</v>
      </c>
      <c r="ORS245" s="4">
        <v>93205</v>
      </c>
      <c r="ORT245" s="4">
        <v>93205</v>
      </c>
      <c r="ORU245" s="4">
        <v>93205</v>
      </c>
      <c r="ORV245" s="4">
        <v>93205</v>
      </c>
      <c r="ORW245" s="4">
        <v>93205</v>
      </c>
      <c r="ORX245" s="4">
        <v>93205</v>
      </c>
      <c r="ORY245" s="4">
        <v>93205</v>
      </c>
      <c r="ORZ245" s="4">
        <v>93205</v>
      </c>
      <c r="OSA245" s="4">
        <v>93205</v>
      </c>
      <c r="OSB245" s="4">
        <v>93205</v>
      </c>
      <c r="OSC245" s="4">
        <v>93205</v>
      </c>
      <c r="OSD245" s="4">
        <v>93205</v>
      </c>
      <c r="OSE245" s="4">
        <v>93205</v>
      </c>
      <c r="OSF245" s="4">
        <v>93205</v>
      </c>
      <c r="OSG245" s="4">
        <v>93205</v>
      </c>
      <c r="OSH245" s="4">
        <v>93205</v>
      </c>
      <c r="OSI245" s="4">
        <v>93205</v>
      </c>
      <c r="OSJ245" s="4">
        <v>93205</v>
      </c>
      <c r="OSK245" s="4">
        <v>93205</v>
      </c>
      <c r="OSL245" s="4">
        <v>93205</v>
      </c>
      <c r="OSM245" s="4">
        <v>93205</v>
      </c>
      <c r="OSN245" s="4">
        <v>93205</v>
      </c>
      <c r="OSO245" s="4">
        <v>93205</v>
      </c>
      <c r="OSP245" s="4">
        <v>93205</v>
      </c>
      <c r="OSQ245" s="4">
        <v>93205</v>
      </c>
      <c r="OSR245" s="4">
        <v>93205</v>
      </c>
      <c r="OSS245" s="4">
        <v>93205</v>
      </c>
      <c r="OST245" s="4">
        <v>93205</v>
      </c>
      <c r="OSU245" s="4">
        <v>93205</v>
      </c>
      <c r="OSV245" s="4">
        <v>93205</v>
      </c>
      <c r="OSW245" s="4">
        <v>93205</v>
      </c>
      <c r="OSX245" s="4">
        <v>93205</v>
      </c>
      <c r="OSY245" s="4">
        <v>93205</v>
      </c>
      <c r="OSZ245" s="4">
        <v>93205</v>
      </c>
      <c r="OTA245" s="4">
        <v>93205</v>
      </c>
      <c r="OTB245" s="4">
        <v>93205</v>
      </c>
      <c r="OTC245" s="4">
        <v>93205</v>
      </c>
      <c r="OTD245" s="4">
        <v>93205</v>
      </c>
      <c r="OTE245" s="4">
        <v>93205</v>
      </c>
      <c r="OTF245" s="4">
        <v>93205</v>
      </c>
      <c r="OTG245" s="4">
        <v>93205</v>
      </c>
      <c r="OTH245" s="4">
        <v>93205</v>
      </c>
      <c r="OTI245" s="4">
        <v>93205</v>
      </c>
      <c r="OTJ245" s="4">
        <v>93205</v>
      </c>
      <c r="OTK245" s="4">
        <v>93205</v>
      </c>
      <c r="OTL245" s="4">
        <v>93205</v>
      </c>
      <c r="OTM245" s="4">
        <v>93205</v>
      </c>
      <c r="OTN245" s="4">
        <v>93205</v>
      </c>
      <c r="OTO245" s="4">
        <v>93205</v>
      </c>
      <c r="OTP245" s="4">
        <v>93205</v>
      </c>
      <c r="OTQ245" s="4">
        <v>93205</v>
      </c>
      <c r="OTR245" s="4">
        <v>93205</v>
      </c>
      <c r="OTS245" s="4">
        <v>93205</v>
      </c>
      <c r="OTT245" s="4">
        <v>93205</v>
      </c>
      <c r="OTU245" s="4">
        <v>93205</v>
      </c>
      <c r="OTV245" s="4">
        <v>93205</v>
      </c>
      <c r="OTW245" s="4">
        <v>93205</v>
      </c>
      <c r="OTX245" s="4">
        <v>93205</v>
      </c>
      <c r="OTY245" s="4">
        <v>93205</v>
      </c>
      <c r="OTZ245" s="4">
        <v>93205</v>
      </c>
      <c r="OUA245" s="4">
        <v>93205</v>
      </c>
      <c r="OUB245" s="4">
        <v>93205</v>
      </c>
      <c r="OUC245" s="4">
        <v>93205</v>
      </c>
      <c r="OUD245" s="4">
        <v>93205</v>
      </c>
      <c r="OUE245" s="4">
        <v>93205</v>
      </c>
      <c r="OUF245" s="4">
        <v>93205</v>
      </c>
      <c r="OUG245" s="4">
        <v>93205</v>
      </c>
      <c r="OUH245" s="4">
        <v>93205</v>
      </c>
      <c r="OUI245" s="4">
        <v>93205</v>
      </c>
      <c r="OUJ245" s="4">
        <v>93205</v>
      </c>
      <c r="OUK245" s="4">
        <v>93205</v>
      </c>
      <c r="OUL245" s="4">
        <v>93205</v>
      </c>
      <c r="OUM245" s="4">
        <v>93205</v>
      </c>
      <c r="OUN245" s="4">
        <v>93205</v>
      </c>
      <c r="OUO245" s="4">
        <v>93205</v>
      </c>
      <c r="OUP245" s="4">
        <v>93205</v>
      </c>
      <c r="OUQ245" s="4">
        <v>93205</v>
      </c>
      <c r="OUR245" s="4">
        <v>93205</v>
      </c>
      <c r="OUS245" s="4">
        <v>93205</v>
      </c>
      <c r="OUT245" s="4">
        <v>93205</v>
      </c>
      <c r="OUU245" s="4">
        <v>93205</v>
      </c>
      <c r="OUV245" s="4">
        <v>93205</v>
      </c>
      <c r="OUW245" s="4">
        <v>93205</v>
      </c>
      <c r="OUX245" s="4">
        <v>93205</v>
      </c>
      <c r="OUY245" s="4">
        <v>93205</v>
      </c>
      <c r="OUZ245" s="4">
        <v>93205</v>
      </c>
      <c r="OVA245" s="4">
        <v>93205</v>
      </c>
      <c r="OVB245" s="4">
        <v>93205</v>
      </c>
      <c r="OVC245" s="4">
        <v>93205</v>
      </c>
      <c r="OVD245" s="4">
        <v>93205</v>
      </c>
      <c r="OVE245" s="4">
        <v>93205</v>
      </c>
      <c r="OVF245" s="4">
        <v>93205</v>
      </c>
      <c r="OVG245" s="4">
        <v>93205</v>
      </c>
      <c r="OVH245" s="4">
        <v>93205</v>
      </c>
      <c r="OVI245" s="4">
        <v>93205</v>
      </c>
      <c r="OVJ245" s="4">
        <v>93205</v>
      </c>
      <c r="OVK245" s="4">
        <v>93205</v>
      </c>
      <c r="OVL245" s="4">
        <v>93205</v>
      </c>
      <c r="OVM245" s="4">
        <v>93205</v>
      </c>
      <c r="OVN245" s="4">
        <v>93205</v>
      </c>
      <c r="OVO245" s="4">
        <v>93205</v>
      </c>
      <c r="OVP245" s="4">
        <v>93205</v>
      </c>
      <c r="OVQ245" s="4">
        <v>93205</v>
      </c>
      <c r="OVR245" s="4">
        <v>93205</v>
      </c>
      <c r="OVS245" s="4">
        <v>93205</v>
      </c>
      <c r="OVT245" s="4">
        <v>93205</v>
      </c>
      <c r="OVU245" s="4">
        <v>93205</v>
      </c>
      <c r="OVV245" s="4">
        <v>93205</v>
      </c>
      <c r="OVW245" s="4">
        <v>93205</v>
      </c>
      <c r="OVX245" s="4">
        <v>93205</v>
      </c>
      <c r="OVY245" s="4">
        <v>93205</v>
      </c>
      <c r="OVZ245" s="4">
        <v>93205</v>
      </c>
      <c r="OWA245" s="4">
        <v>93205</v>
      </c>
      <c r="OWB245" s="4">
        <v>93205</v>
      </c>
      <c r="OWC245" s="4">
        <v>93205</v>
      </c>
      <c r="OWD245" s="4">
        <v>93205</v>
      </c>
      <c r="OWE245" s="4">
        <v>93205</v>
      </c>
      <c r="OWF245" s="4">
        <v>93205</v>
      </c>
      <c r="OWG245" s="4">
        <v>93205</v>
      </c>
      <c r="OWH245" s="4">
        <v>93205</v>
      </c>
      <c r="OWI245" s="4">
        <v>93205</v>
      </c>
      <c r="OWJ245" s="4">
        <v>93205</v>
      </c>
      <c r="OWK245" s="4">
        <v>93205</v>
      </c>
      <c r="OWL245" s="4">
        <v>93205</v>
      </c>
      <c r="OWM245" s="4">
        <v>93205</v>
      </c>
      <c r="OWN245" s="4">
        <v>93205</v>
      </c>
      <c r="OWO245" s="4">
        <v>93205</v>
      </c>
      <c r="OWP245" s="4">
        <v>93205</v>
      </c>
      <c r="OWQ245" s="4">
        <v>93205</v>
      </c>
      <c r="OWR245" s="4">
        <v>93205</v>
      </c>
      <c r="OWS245" s="4">
        <v>93205</v>
      </c>
      <c r="OWT245" s="4">
        <v>93205</v>
      </c>
      <c r="OWU245" s="4">
        <v>93205</v>
      </c>
      <c r="OWV245" s="4">
        <v>93205</v>
      </c>
      <c r="OWW245" s="4">
        <v>93205</v>
      </c>
      <c r="OWX245" s="4">
        <v>93205</v>
      </c>
      <c r="OWY245" s="4">
        <v>93205</v>
      </c>
      <c r="OWZ245" s="4">
        <v>93205</v>
      </c>
      <c r="OXA245" s="4">
        <v>93205</v>
      </c>
      <c r="OXB245" s="4">
        <v>93205</v>
      </c>
      <c r="OXC245" s="4">
        <v>93205</v>
      </c>
      <c r="OXD245" s="4">
        <v>93205</v>
      </c>
      <c r="OXE245" s="4">
        <v>93205</v>
      </c>
      <c r="OXF245" s="4">
        <v>93205</v>
      </c>
      <c r="OXG245" s="4">
        <v>93205</v>
      </c>
      <c r="OXH245" s="4">
        <v>93205</v>
      </c>
      <c r="OXI245" s="4">
        <v>93205</v>
      </c>
      <c r="OXJ245" s="4">
        <v>93205</v>
      </c>
      <c r="OXK245" s="4">
        <v>93205</v>
      </c>
      <c r="OXL245" s="4">
        <v>93205</v>
      </c>
      <c r="OXM245" s="4">
        <v>93205</v>
      </c>
      <c r="OXN245" s="4">
        <v>93205</v>
      </c>
      <c r="OXO245" s="4">
        <v>93205</v>
      </c>
      <c r="OXP245" s="4">
        <v>93205</v>
      </c>
      <c r="OXQ245" s="4">
        <v>93205</v>
      </c>
      <c r="OXR245" s="4">
        <v>93205</v>
      </c>
      <c r="OXS245" s="4">
        <v>93205</v>
      </c>
      <c r="OXT245" s="4">
        <v>93205</v>
      </c>
      <c r="OXU245" s="4">
        <v>93205</v>
      </c>
      <c r="OXV245" s="4">
        <v>93205</v>
      </c>
      <c r="OXW245" s="4">
        <v>93205</v>
      </c>
      <c r="OXX245" s="4">
        <v>93205</v>
      </c>
      <c r="OXY245" s="4">
        <v>93205</v>
      </c>
      <c r="OXZ245" s="4">
        <v>93205</v>
      </c>
      <c r="OYA245" s="4">
        <v>93205</v>
      </c>
      <c r="OYB245" s="4">
        <v>93205</v>
      </c>
      <c r="OYC245" s="4">
        <v>93205</v>
      </c>
      <c r="OYD245" s="4">
        <v>93205</v>
      </c>
      <c r="OYE245" s="4">
        <v>93205</v>
      </c>
      <c r="OYF245" s="4">
        <v>93205</v>
      </c>
      <c r="OYG245" s="4">
        <v>93205</v>
      </c>
      <c r="OYH245" s="4">
        <v>93205</v>
      </c>
      <c r="OYI245" s="4">
        <v>93205</v>
      </c>
      <c r="OYJ245" s="4">
        <v>93205</v>
      </c>
      <c r="OYK245" s="4">
        <v>93205</v>
      </c>
      <c r="OYL245" s="4">
        <v>93205</v>
      </c>
      <c r="OYM245" s="4">
        <v>93205</v>
      </c>
      <c r="OYN245" s="4">
        <v>93205</v>
      </c>
      <c r="OYO245" s="4">
        <v>93205</v>
      </c>
      <c r="OYP245" s="4">
        <v>93205</v>
      </c>
      <c r="OYQ245" s="4">
        <v>93205</v>
      </c>
      <c r="OYR245" s="4">
        <v>93205</v>
      </c>
      <c r="OYS245" s="4">
        <v>93205</v>
      </c>
      <c r="OYT245" s="4">
        <v>93205</v>
      </c>
      <c r="OYU245" s="4">
        <v>93205</v>
      </c>
      <c r="OYV245" s="4">
        <v>93205</v>
      </c>
      <c r="OYW245" s="4">
        <v>93205</v>
      </c>
      <c r="OYX245" s="4">
        <v>93205</v>
      </c>
      <c r="OYY245" s="4">
        <v>93205</v>
      </c>
      <c r="OYZ245" s="4">
        <v>93205</v>
      </c>
      <c r="OZA245" s="4">
        <v>93205</v>
      </c>
      <c r="OZB245" s="4">
        <v>93205</v>
      </c>
      <c r="OZC245" s="4">
        <v>93205</v>
      </c>
      <c r="OZD245" s="4">
        <v>93205</v>
      </c>
      <c r="OZE245" s="4">
        <v>93205</v>
      </c>
      <c r="OZF245" s="4">
        <v>93205</v>
      </c>
      <c r="OZG245" s="4">
        <v>93205</v>
      </c>
      <c r="OZH245" s="4">
        <v>93205</v>
      </c>
      <c r="OZI245" s="4">
        <v>93205</v>
      </c>
      <c r="OZJ245" s="4">
        <v>93205</v>
      </c>
      <c r="OZK245" s="4">
        <v>93205</v>
      </c>
      <c r="OZL245" s="4">
        <v>93205</v>
      </c>
      <c r="OZM245" s="4">
        <v>93205</v>
      </c>
      <c r="OZN245" s="4">
        <v>93205</v>
      </c>
      <c r="OZO245" s="4">
        <v>93205</v>
      </c>
      <c r="OZP245" s="4">
        <v>93205</v>
      </c>
      <c r="OZQ245" s="4">
        <v>93205</v>
      </c>
      <c r="OZR245" s="4">
        <v>93205</v>
      </c>
      <c r="OZS245" s="4">
        <v>93205</v>
      </c>
      <c r="OZT245" s="4">
        <v>93205</v>
      </c>
      <c r="OZU245" s="4">
        <v>93205</v>
      </c>
      <c r="OZV245" s="4">
        <v>93205</v>
      </c>
      <c r="OZW245" s="4">
        <v>93205</v>
      </c>
      <c r="OZX245" s="4">
        <v>93205</v>
      </c>
      <c r="OZY245" s="4">
        <v>93205</v>
      </c>
      <c r="OZZ245" s="4">
        <v>93205</v>
      </c>
      <c r="PAA245" s="4">
        <v>93205</v>
      </c>
      <c r="PAB245" s="4">
        <v>93205</v>
      </c>
      <c r="PAC245" s="4">
        <v>93205</v>
      </c>
      <c r="PAD245" s="4">
        <v>93205</v>
      </c>
      <c r="PAE245" s="4">
        <v>93205</v>
      </c>
      <c r="PAF245" s="4">
        <v>93205</v>
      </c>
      <c r="PAG245" s="4">
        <v>93205</v>
      </c>
      <c r="PAH245" s="4">
        <v>93205</v>
      </c>
      <c r="PAI245" s="4">
        <v>93205</v>
      </c>
      <c r="PAJ245" s="4">
        <v>93205</v>
      </c>
      <c r="PAK245" s="4">
        <v>93205</v>
      </c>
      <c r="PAL245" s="4">
        <v>93205</v>
      </c>
      <c r="PAM245" s="4">
        <v>93205</v>
      </c>
      <c r="PAN245" s="4">
        <v>93205</v>
      </c>
      <c r="PAO245" s="4">
        <v>93205</v>
      </c>
      <c r="PAP245" s="4">
        <v>93205</v>
      </c>
      <c r="PAQ245" s="4">
        <v>93205</v>
      </c>
      <c r="PAR245" s="4">
        <v>93205</v>
      </c>
      <c r="PAS245" s="4">
        <v>93205</v>
      </c>
      <c r="PAT245" s="4">
        <v>93205</v>
      </c>
      <c r="PAU245" s="4">
        <v>93205</v>
      </c>
      <c r="PAV245" s="4">
        <v>93205</v>
      </c>
      <c r="PAW245" s="4">
        <v>93205</v>
      </c>
      <c r="PAX245" s="4">
        <v>93205</v>
      </c>
      <c r="PAY245" s="4">
        <v>93205</v>
      </c>
      <c r="PAZ245" s="4">
        <v>93205</v>
      </c>
      <c r="PBA245" s="4">
        <v>93205</v>
      </c>
      <c r="PBB245" s="4">
        <v>93205</v>
      </c>
      <c r="PBC245" s="4">
        <v>93205</v>
      </c>
      <c r="PBD245" s="4">
        <v>93205</v>
      </c>
      <c r="PBE245" s="4">
        <v>93205</v>
      </c>
      <c r="PBF245" s="4">
        <v>93205</v>
      </c>
      <c r="PBG245" s="4">
        <v>93205</v>
      </c>
      <c r="PBH245" s="4">
        <v>93205</v>
      </c>
      <c r="PBI245" s="4">
        <v>93205</v>
      </c>
      <c r="PBJ245" s="4">
        <v>93205</v>
      </c>
      <c r="PBK245" s="4">
        <v>93205</v>
      </c>
      <c r="PBL245" s="4">
        <v>93205</v>
      </c>
      <c r="PBM245" s="4">
        <v>93205</v>
      </c>
      <c r="PBN245" s="4">
        <v>93205</v>
      </c>
      <c r="PBO245" s="4">
        <v>93205</v>
      </c>
      <c r="PBP245" s="4">
        <v>93205</v>
      </c>
      <c r="PBQ245" s="4">
        <v>93205</v>
      </c>
      <c r="PBR245" s="4">
        <v>93205</v>
      </c>
      <c r="PBS245" s="4">
        <v>93205</v>
      </c>
      <c r="PBT245" s="4">
        <v>93205</v>
      </c>
      <c r="PBU245" s="4">
        <v>93205</v>
      </c>
      <c r="PBV245" s="4">
        <v>93205</v>
      </c>
      <c r="PBW245" s="4">
        <v>93205</v>
      </c>
      <c r="PBX245" s="4">
        <v>93205</v>
      </c>
      <c r="PBY245" s="4">
        <v>93205</v>
      </c>
      <c r="PBZ245" s="4">
        <v>93205</v>
      </c>
      <c r="PCA245" s="4">
        <v>93205</v>
      </c>
      <c r="PCB245" s="4">
        <v>93205</v>
      </c>
      <c r="PCC245" s="4">
        <v>93205</v>
      </c>
      <c r="PCD245" s="4">
        <v>93205</v>
      </c>
      <c r="PCE245" s="4">
        <v>93205</v>
      </c>
      <c r="PCF245" s="4">
        <v>93205</v>
      </c>
      <c r="PCG245" s="4">
        <v>93205</v>
      </c>
      <c r="PCH245" s="4">
        <v>93205</v>
      </c>
      <c r="PCI245" s="4">
        <v>93205</v>
      </c>
      <c r="PCJ245" s="4">
        <v>93205</v>
      </c>
      <c r="PCK245" s="4">
        <v>93205</v>
      </c>
      <c r="PCL245" s="4">
        <v>93205</v>
      </c>
      <c r="PCM245" s="4">
        <v>93205</v>
      </c>
      <c r="PCN245" s="4">
        <v>93205</v>
      </c>
      <c r="PCO245" s="4">
        <v>93205</v>
      </c>
      <c r="PCP245" s="4">
        <v>93205</v>
      </c>
      <c r="PCQ245" s="4">
        <v>93205</v>
      </c>
      <c r="PCR245" s="4">
        <v>93205</v>
      </c>
      <c r="PCS245" s="4">
        <v>93205</v>
      </c>
      <c r="PCT245" s="4">
        <v>93205</v>
      </c>
      <c r="PCU245" s="4">
        <v>93205</v>
      </c>
      <c r="PCV245" s="4">
        <v>93205</v>
      </c>
      <c r="PCW245" s="4">
        <v>93205</v>
      </c>
      <c r="PCX245" s="4">
        <v>93205</v>
      </c>
      <c r="PCY245" s="4">
        <v>93205</v>
      </c>
      <c r="PCZ245" s="4">
        <v>93205</v>
      </c>
      <c r="PDA245" s="4">
        <v>93205</v>
      </c>
      <c r="PDB245" s="4">
        <v>93205</v>
      </c>
      <c r="PDC245" s="4">
        <v>93205</v>
      </c>
      <c r="PDD245" s="4">
        <v>93205</v>
      </c>
      <c r="PDE245" s="4">
        <v>93205</v>
      </c>
      <c r="PDF245" s="4">
        <v>93205</v>
      </c>
      <c r="PDG245" s="4">
        <v>93205</v>
      </c>
      <c r="PDH245" s="4">
        <v>93205</v>
      </c>
      <c r="PDI245" s="4">
        <v>93205</v>
      </c>
      <c r="PDJ245" s="4">
        <v>93205</v>
      </c>
      <c r="PDK245" s="4">
        <v>93205</v>
      </c>
      <c r="PDL245" s="4">
        <v>93205</v>
      </c>
      <c r="PDM245" s="4">
        <v>93205</v>
      </c>
      <c r="PDN245" s="4">
        <v>93205</v>
      </c>
      <c r="PDO245" s="4">
        <v>93205</v>
      </c>
      <c r="PDP245" s="4">
        <v>93205</v>
      </c>
      <c r="PDQ245" s="4">
        <v>93205</v>
      </c>
      <c r="PDR245" s="4">
        <v>93205</v>
      </c>
      <c r="PDS245" s="4">
        <v>93205</v>
      </c>
      <c r="PDT245" s="4">
        <v>93205</v>
      </c>
      <c r="PDU245" s="4">
        <v>93205</v>
      </c>
      <c r="PDV245" s="4">
        <v>93205</v>
      </c>
      <c r="PDW245" s="4">
        <v>93205</v>
      </c>
      <c r="PDX245" s="4">
        <v>93205</v>
      </c>
      <c r="PDY245" s="4">
        <v>93205</v>
      </c>
      <c r="PDZ245" s="4">
        <v>93205</v>
      </c>
      <c r="PEA245" s="4">
        <v>93205</v>
      </c>
      <c r="PEB245" s="4">
        <v>93205</v>
      </c>
      <c r="PEC245" s="4">
        <v>93205</v>
      </c>
      <c r="PED245" s="4">
        <v>93205</v>
      </c>
      <c r="PEE245" s="4">
        <v>93205</v>
      </c>
      <c r="PEF245" s="4">
        <v>93205</v>
      </c>
      <c r="PEG245" s="4">
        <v>93205</v>
      </c>
      <c r="PEH245" s="4">
        <v>93205</v>
      </c>
      <c r="PEI245" s="4">
        <v>93205</v>
      </c>
      <c r="PEJ245" s="4">
        <v>93205</v>
      </c>
      <c r="PEK245" s="4">
        <v>93205</v>
      </c>
      <c r="PEL245" s="4">
        <v>93205</v>
      </c>
      <c r="PEM245" s="4">
        <v>93205</v>
      </c>
      <c r="PEN245" s="4">
        <v>93205</v>
      </c>
      <c r="PEO245" s="4">
        <v>93205</v>
      </c>
      <c r="PEP245" s="4">
        <v>93205</v>
      </c>
      <c r="PEQ245" s="4">
        <v>93205</v>
      </c>
      <c r="PER245" s="4">
        <v>93205</v>
      </c>
      <c r="PES245" s="4">
        <v>93205</v>
      </c>
      <c r="PET245" s="4">
        <v>93205</v>
      </c>
      <c r="PEU245" s="4">
        <v>93205</v>
      </c>
      <c r="PEV245" s="4">
        <v>93205</v>
      </c>
      <c r="PEW245" s="4">
        <v>93205</v>
      </c>
      <c r="PEX245" s="4">
        <v>93205</v>
      </c>
      <c r="PEY245" s="4">
        <v>93205</v>
      </c>
      <c r="PEZ245" s="4">
        <v>93205</v>
      </c>
      <c r="PFA245" s="4">
        <v>93205</v>
      </c>
      <c r="PFB245" s="4">
        <v>93205</v>
      </c>
      <c r="PFC245" s="4">
        <v>93205</v>
      </c>
      <c r="PFD245" s="4">
        <v>93205</v>
      </c>
      <c r="PFE245" s="4">
        <v>93205</v>
      </c>
      <c r="PFF245" s="4">
        <v>93205</v>
      </c>
      <c r="PFG245" s="4">
        <v>93205</v>
      </c>
      <c r="PFH245" s="4">
        <v>93205</v>
      </c>
      <c r="PFI245" s="4">
        <v>93205</v>
      </c>
      <c r="PFJ245" s="4">
        <v>93205</v>
      </c>
      <c r="PFK245" s="4">
        <v>93205</v>
      </c>
      <c r="PFL245" s="4">
        <v>93205</v>
      </c>
      <c r="PFM245" s="4">
        <v>93205</v>
      </c>
      <c r="PFN245" s="4">
        <v>93205</v>
      </c>
      <c r="PFO245" s="4">
        <v>93205</v>
      </c>
      <c r="PFP245" s="4">
        <v>93205</v>
      </c>
      <c r="PFQ245" s="4">
        <v>93205</v>
      </c>
      <c r="PFR245" s="4">
        <v>93205</v>
      </c>
      <c r="PFS245" s="4">
        <v>93205</v>
      </c>
      <c r="PFT245" s="4">
        <v>93205</v>
      </c>
      <c r="PFU245" s="4">
        <v>93205</v>
      </c>
      <c r="PFV245" s="4">
        <v>93205</v>
      </c>
      <c r="PFW245" s="4">
        <v>93205</v>
      </c>
      <c r="PFX245" s="4">
        <v>93205</v>
      </c>
      <c r="PFY245" s="4">
        <v>93205</v>
      </c>
      <c r="PFZ245" s="4">
        <v>93205</v>
      </c>
      <c r="PGA245" s="4">
        <v>93205</v>
      </c>
      <c r="PGB245" s="4">
        <v>93205</v>
      </c>
      <c r="PGC245" s="4">
        <v>93205</v>
      </c>
      <c r="PGD245" s="4">
        <v>93205</v>
      </c>
      <c r="PGE245" s="4">
        <v>93205</v>
      </c>
      <c r="PGF245" s="4">
        <v>93205</v>
      </c>
      <c r="PGG245" s="4">
        <v>93205</v>
      </c>
      <c r="PGH245" s="4">
        <v>93205</v>
      </c>
      <c r="PGI245" s="4">
        <v>93205</v>
      </c>
      <c r="PGJ245" s="4">
        <v>93205</v>
      </c>
      <c r="PGK245" s="4">
        <v>93205</v>
      </c>
      <c r="PGL245" s="4">
        <v>93205</v>
      </c>
      <c r="PGM245" s="4">
        <v>93205</v>
      </c>
      <c r="PGN245" s="4">
        <v>93205</v>
      </c>
      <c r="PGO245" s="4">
        <v>93205</v>
      </c>
      <c r="PGP245" s="4">
        <v>93205</v>
      </c>
      <c r="PGQ245" s="4">
        <v>93205</v>
      </c>
      <c r="PGR245" s="4">
        <v>93205</v>
      </c>
      <c r="PGS245" s="4">
        <v>93205</v>
      </c>
      <c r="PGT245" s="4">
        <v>93205</v>
      </c>
      <c r="PGU245" s="4">
        <v>93205</v>
      </c>
      <c r="PGV245" s="4">
        <v>93205</v>
      </c>
      <c r="PGW245" s="4">
        <v>93205</v>
      </c>
      <c r="PGX245" s="4">
        <v>93205</v>
      </c>
      <c r="PGY245" s="4">
        <v>93205</v>
      </c>
      <c r="PGZ245" s="4">
        <v>93205</v>
      </c>
      <c r="PHA245" s="4">
        <v>93205</v>
      </c>
      <c r="PHB245" s="4">
        <v>93205</v>
      </c>
      <c r="PHC245" s="4">
        <v>93205</v>
      </c>
      <c r="PHD245" s="4">
        <v>93205</v>
      </c>
      <c r="PHE245" s="4">
        <v>93205</v>
      </c>
      <c r="PHF245" s="4">
        <v>93205</v>
      </c>
      <c r="PHG245" s="4">
        <v>93205</v>
      </c>
      <c r="PHH245" s="4">
        <v>93205</v>
      </c>
      <c r="PHI245" s="4">
        <v>93205</v>
      </c>
      <c r="PHJ245" s="4">
        <v>93205</v>
      </c>
      <c r="PHK245" s="4">
        <v>93205</v>
      </c>
      <c r="PHL245" s="4">
        <v>93205</v>
      </c>
      <c r="PHM245" s="4">
        <v>93205</v>
      </c>
      <c r="PHN245" s="4">
        <v>93205</v>
      </c>
      <c r="PHO245" s="4">
        <v>93205</v>
      </c>
      <c r="PHP245" s="4">
        <v>93205</v>
      </c>
      <c r="PHQ245" s="4">
        <v>93205</v>
      </c>
      <c r="PHR245" s="4">
        <v>93205</v>
      </c>
      <c r="PHS245" s="4">
        <v>93205</v>
      </c>
      <c r="PHT245" s="4">
        <v>93205</v>
      </c>
      <c r="PHU245" s="4">
        <v>93205</v>
      </c>
      <c r="PHV245" s="4">
        <v>93205</v>
      </c>
      <c r="PHW245" s="4">
        <v>93205</v>
      </c>
      <c r="PHX245" s="4">
        <v>93205</v>
      </c>
      <c r="PHY245" s="4">
        <v>93205</v>
      </c>
      <c r="PHZ245" s="4">
        <v>93205</v>
      </c>
      <c r="PIA245" s="4">
        <v>93205</v>
      </c>
      <c r="PIB245" s="4">
        <v>93205</v>
      </c>
      <c r="PIC245" s="4">
        <v>93205</v>
      </c>
      <c r="PID245" s="4">
        <v>93205</v>
      </c>
      <c r="PIE245" s="4">
        <v>93205</v>
      </c>
      <c r="PIF245" s="4">
        <v>93205</v>
      </c>
      <c r="PIG245" s="4">
        <v>93205</v>
      </c>
      <c r="PIH245" s="4">
        <v>93205</v>
      </c>
      <c r="PII245" s="4">
        <v>93205</v>
      </c>
      <c r="PIJ245" s="4">
        <v>93205</v>
      </c>
      <c r="PIK245" s="4">
        <v>93205</v>
      </c>
      <c r="PIL245" s="4">
        <v>93205</v>
      </c>
      <c r="PIM245" s="4">
        <v>93205</v>
      </c>
      <c r="PIN245" s="4">
        <v>93205</v>
      </c>
      <c r="PIO245" s="4">
        <v>93205</v>
      </c>
      <c r="PIP245" s="4">
        <v>93205</v>
      </c>
      <c r="PIQ245" s="4">
        <v>93205</v>
      </c>
      <c r="PIR245" s="4">
        <v>93205</v>
      </c>
      <c r="PIS245" s="4">
        <v>93205</v>
      </c>
      <c r="PIT245" s="4">
        <v>93205</v>
      </c>
      <c r="PIU245" s="4">
        <v>93205</v>
      </c>
      <c r="PIV245" s="4">
        <v>93205</v>
      </c>
      <c r="PIW245" s="4">
        <v>93205</v>
      </c>
      <c r="PIX245" s="4">
        <v>93205</v>
      </c>
      <c r="PIY245" s="4">
        <v>93205</v>
      </c>
      <c r="PIZ245" s="4">
        <v>93205</v>
      </c>
      <c r="PJA245" s="4">
        <v>93205</v>
      </c>
      <c r="PJB245" s="4">
        <v>93205</v>
      </c>
      <c r="PJC245" s="4">
        <v>93205</v>
      </c>
      <c r="PJD245" s="4">
        <v>93205</v>
      </c>
      <c r="PJE245" s="4">
        <v>93205</v>
      </c>
      <c r="PJF245" s="4">
        <v>93205</v>
      </c>
      <c r="PJG245" s="4">
        <v>93205</v>
      </c>
      <c r="PJH245" s="4">
        <v>93205</v>
      </c>
      <c r="PJI245" s="4">
        <v>93205</v>
      </c>
      <c r="PJJ245" s="4">
        <v>93205</v>
      </c>
      <c r="PJK245" s="4">
        <v>93205</v>
      </c>
      <c r="PJL245" s="4">
        <v>93205</v>
      </c>
      <c r="PJM245" s="4">
        <v>93205</v>
      </c>
      <c r="PJN245" s="4">
        <v>93205</v>
      </c>
      <c r="PJO245" s="4">
        <v>93205</v>
      </c>
      <c r="PJP245" s="4">
        <v>93205</v>
      </c>
      <c r="PJQ245" s="4">
        <v>93205</v>
      </c>
      <c r="PJR245" s="4">
        <v>93205</v>
      </c>
      <c r="PJS245" s="4">
        <v>93205</v>
      </c>
      <c r="PJT245" s="4">
        <v>93205</v>
      </c>
      <c r="PJU245" s="4">
        <v>93205</v>
      </c>
      <c r="PJV245" s="4">
        <v>93205</v>
      </c>
      <c r="PJW245" s="4">
        <v>93205</v>
      </c>
      <c r="PJX245" s="4">
        <v>93205</v>
      </c>
      <c r="PJY245" s="4">
        <v>93205</v>
      </c>
      <c r="PJZ245" s="4">
        <v>93205</v>
      </c>
      <c r="PKA245" s="4">
        <v>93205</v>
      </c>
      <c r="PKB245" s="4">
        <v>93205</v>
      </c>
      <c r="PKC245" s="4">
        <v>93205</v>
      </c>
      <c r="PKD245" s="4">
        <v>93205</v>
      </c>
      <c r="PKE245" s="4">
        <v>93205</v>
      </c>
      <c r="PKF245" s="4">
        <v>93205</v>
      </c>
      <c r="PKG245" s="4">
        <v>93205</v>
      </c>
      <c r="PKH245" s="4">
        <v>93205</v>
      </c>
      <c r="PKI245" s="4">
        <v>93205</v>
      </c>
      <c r="PKJ245" s="4">
        <v>93205</v>
      </c>
      <c r="PKK245" s="4">
        <v>93205</v>
      </c>
      <c r="PKL245" s="4">
        <v>93205</v>
      </c>
      <c r="PKM245" s="4">
        <v>93205</v>
      </c>
      <c r="PKN245" s="4">
        <v>93205</v>
      </c>
      <c r="PKO245" s="4">
        <v>93205</v>
      </c>
      <c r="PKP245" s="4">
        <v>93205</v>
      </c>
      <c r="PKQ245" s="4">
        <v>93205</v>
      </c>
      <c r="PKR245" s="4">
        <v>93205</v>
      </c>
      <c r="PKS245" s="4">
        <v>93205</v>
      </c>
      <c r="PKT245" s="4">
        <v>93205</v>
      </c>
      <c r="PKU245" s="4">
        <v>93205</v>
      </c>
      <c r="PKV245" s="4">
        <v>93205</v>
      </c>
      <c r="PKW245" s="4">
        <v>93205</v>
      </c>
      <c r="PKX245" s="4">
        <v>93205</v>
      </c>
      <c r="PKY245" s="4">
        <v>93205</v>
      </c>
      <c r="PKZ245" s="4">
        <v>93205</v>
      </c>
      <c r="PLA245" s="4">
        <v>93205</v>
      </c>
      <c r="PLB245" s="4">
        <v>93205</v>
      </c>
      <c r="PLC245" s="4">
        <v>93205</v>
      </c>
      <c r="PLD245" s="4">
        <v>93205</v>
      </c>
      <c r="PLE245" s="4">
        <v>93205</v>
      </c>
      <c r="PLF245" s="4">
        <v>93205</v>
      </c>
      <c r="PLG245" s="4">
        <v>93205</v>
      </c>
      <c r="PLH245" s="4">
        <v>93205</v>
      </c>
      <c r="PLI245" s="4">
        <v>93205</v>
      </c>
      <c r="PLJ245" s="4">
        <v>93205</v>
      </c>
      <c r="PLK245" s="4">
        <v>93205</v>
      </c>
      <c r="PLL245" s="4">
        <v>93205</v>
      </c>
      <c r="PLM245" s="4">
        <v>93205</v>
      </c>
      <c r="PLN245" s="4">
        <v>93205</v>
      </c>
      <c r="PLO245" s="4">
        <v>93205</v>
      </c>
      <c r="PLP245" s="4">
        <v>93205</v>
      </c>
      <c r="PLQ245" s="4">
        <v>93205</v>
      </c>
      <c r="PLR245" s="4">
        <v>93205</v>
      </c>
      <c r="PLS245" s="4">
        <v>93205</v>
      </c>
      <c r="PLT245" s="4">
        <v>93205</v>
      </c>
      <c r="PLU245" s="4">
        <v>93205</v>
      </c>
      <c r="PLV245" s="4">
        <v>93205</v>
      </c>
      <c r="PLW245" s="4">
        <v>93205</v>
      </c>
      <c r="PLX245" s="4">
        <v>93205</v>
      </c>
      <c r="PLY245" s="4">
        <v>93205</v>
      </c>
      <c r="PLZ245" s="4">
        <v>93205</v>
      </c>
      <c r="PMA245" s="4">
        <v>93205</v>
      </c>
      <c r="PMB245" s="4">
        <v>93205</v>
      </c>
      <c r="PMC245" s="4">
        <v>93205</v>
      </c>
      <c r="PMD245" s="4">
        <v>93205</v>
      </c>
      <c r="PME245" s="4">
        <v>93205</v>
      </c>
      <c r="PMF245" s="4">
        <v>93205</v>
      </c>
      <c r="PMG245" s="4">
        <v>93205</v>
      </c>
      <c r="PMH245" s="4">
        <v>93205</v>
      </c>
      <c r="PMI245" s="4">
        <v>93205</v>
      </c>
      <c r="PMJ245" s="4">
        <v>93205</v>
      </c>
      <c r="PMK245" s="4">
        <v>93205</v>
      </c>
      <c r="PML245" s="4">
        <v>93205</v>
      </c>
      <c r="PMM245" s="4">
        <v>93205</v>
      </c>
      <c r="PMN245" s="4">
        <v>93205</v>
      </c>
      <c r="PMO245" s="4">
        <v>93205</v>
      </c>
      <c r="PMP245" s="4">
        <v>93205</v>
      </c>
      <c r="PMQ245" s="4">
        <v>93205</v>
      </c>
      <c r="PMR245" s="4">
        <v>93205</v>
      </c>
      <c r="PMS245" s="4">
        <v>93205</v>
      </c>
      <c r="PMT245" s="4">
        <v>93205</v>
      </c>
      <c r="PMU245" s="4">
        <v>93205</v>
      </c>
      <c r="PMV245" s="4">
        <v>93205</v>
      </c>
      <c r="PMW245" s="4">
        <v>93205</v>
      </c>
      <c r="PMX245" s="4">
        <v>93205</v>
      </c>
      <c r="PMY245" s="4">
        <v>93205</v>
      </c>
      <c r="PMZ245" s="4">
        <v>93205</v>
      </c>
      <c r="PNA245" s="4">
        <v>93205</v>
      </c>
      <c r="PNB245" s="4">
        <v>93205</v>
      </c>
      <c r="PNC245" s="4">
        <v>93205</v>
      </c>
      <c r="PND245" s="4">
        <v>93205</v>
      </c>
      <c r="PNE245" s="4">
        <v>93205</v>
      </c>
      <c r="PNF245" s="4">
        <v>93205</v>
      </c>
      <c r="PNG245" s="4">
        <v>93205</v>
      </c>
      <c r="PNH245" s="4">
        <v>93205</v>
      </c>
      <c r="PNI245" s="4">
        <v>93205</v>
      </c>
      <c r="PNJ245" s="4">
        <v>93205</v>
      </c>
      <c r="PNK245" s="4">
        <v>93205</v>
      </c>
      <c r="PNL245" s="4">
        <v>93205</v>
      </c>
      <c r="PNM245" s="4">
        <v>93205</v>
      </c>
      <c r="PNN245" s="4">
        <v>93205</v>
      </c>
      <c r="PNO245" s="4">
        <v>93205</v>
      </c>
      <c r="PNP245" s="4">
        <v>93205</v>
      </c>
      <c r="PNQ245" s="4">
        <v>93205</v>
      </c>
      <c r="PNR245" s="4">
        <v>93205</v>
      </c>
      <c r="PNS245" s="4">
        <v>93205</v>
      </c>
      <c r="PNT245" s="4">
        <v>93205</v>
      </c>
      <c r="PNU245" s="4">
        <v>93205</v>
      </c>
      <c r="PNV245" s="4">
        <v>93205</v>
      </c>
      <c r="PNW245" s="4">
        <v>93205</v>
      </c>
      <c r="PNX245" s="4">
        <v>93205</v>
      </c>
      <c r="PNY245" s="4">
        <v>93205</v>
      </c>
      <c r="PNZ245" s="4">
        <v>93205</v>
      </c>
      <c r="POA245" s="4">
        <v>93205</v>
      </c>
      <c r="POB245" s="4">
        <v>93205</v>
      </c>
      <c r="POC245" s="4">
        <v>93205</v>
      </c>
      <c r="POD245" s="4">
        <v>93205</v>
      </c>
      <c r="POE245" s="4">
        <v>93205</v>
      </c>
      <c r="POF245" s="4">
        <v>93205</v>
      </c>
      <c r="POG245" s="4">
        <v>93205</v>
      </c>
      <c r="POH245" s="4">
        <v>93205</v>
      </c>
      <c r="POI245" s="4">
        <v>93205</v>
      </c>
      <c r="POJ245" s="4">
        <v>93205</v>
      </c>
      <c r="POK245" s="4">
        <v>93205</v>
      </c>
      <c r="POL245" s="4">
        <v>93205</v>
      </c>
      <c r="POM245" s="4">
        <v>93205</v>
      </c>
      <c r="PON245" s="4">
        <v>93205</v>
      </c>
      <c r="POO245" s="4">
        <v>93205</v>
      </c>
      <c r="POP245" s="4">
        <v>93205</v>
      </c>
      <c r="POQ245" s="4">
        <v>93205</v>
      </c>
      <c r="POR245" s="4">
        <v>93205</v>
      </c>
      <c r="POS245" s="4">
        <v>93205</v>
      </c>
      <c r="POT245" s="4">
        <v>93205</v>
      </c>
      <c r="POU245" s="4">
        <v>93205</v>
      </c>
      <c r="POV245" s="4">
        <v>93205</v>
      </c>
      <c r="POW245" s="4">
        <v>93205</v>
      </c>
      <c r="POX245" s="4">
        <v>93205</v>
      </c>
      <c r="POY245" s="4">
        <v>93205</v>
      </c>
      <c r="POZ245" s="4">
        <v>93205</v>
      </c>
      <c r="PPA245" s="4">
        <v>93205</v>
      </c>
      <c r="PPB245" s="4">
        <v>93205</v>
      </c>
      <c r="PPC245" s="4">
        <v>93205</v>
      </c>
      <c r="PPD245" s="4">
        <v>93205</v>
      </c>
      <c r="PPE245" s="4">
        <v>93205</v>
      </c>
      <c r="PPF245" s="4">
        <v>93205</v>
      </c>
      <c r="PPG245" s="4">
        <v>93205</v>
      </c>
      <c r="PPH245" s="4">
        <v>93205</v>
      </c>
      <c r="PPI245" s="4">
        <v>93205</v>
      </c>
      <c r="PPJ245" s="4">
        <v>93205</v>
      </c>
      <c r="PPK245" s="4">
        <v>93205</v>
      </c>
      <c r="PPL245" s="4">
        <v>93205</v>
      </c>
      <c r="PPM245" s="4">
        <v>93205</v>
      </c>
      <c r="PPN245" s="4">
        <v>93205</v>
      </c>
      <c r="PPO245" s="4">
        <v>93205</v>
      </c>
      <c r="PPP245" s="4">
        <v>93205</v>
      </c>
      <c r="PPQ245" s="4">
        <v>93205</v>
      </c>
      <c r="PPR245" s="4">
        <v>93205</v>
      </c>
      <c r="PPS245" s="4">
        <v>93205</v>
      </c>
      <c r="PPT245" s="4">
        <v>93205</v>
      </c>
      <c r="PPU245" s="4">
        <v>93205</v>
      </c>
      <c r="PPV245" s="4">
        <v>93205</v>
      </c>
      <c r="PPW245" s="4">
        <v>93205</v>
      </c>
      <c r="PPX245" s="4">
        <v>93205</v>
      </c>
      <c r="PPY245" s="4">
        <v>93205</v>
      </c>
      <c r="PPZ245" s="4">
        <v>93205</v>
      </c>
      <c r="PQA245" s="4">
        <v>93205</v>
      </c>
      <c r="PQB245" s="4">
        <v>93205</v>
      </c>
      <c r="PQC245" s="4">
        <v>93205</v>
      </c>
      <c r="PQD245" s="4">
        <v>93205</v>
      </c>
      <c r="PQE245" s="4">
        <v>93205</v>
      </c>
      <c r="PQF245" s="4">
        <v>93205</v>
      </c>
      <c r="PQG245" s="4">
        <v>93205</v>
      </c>
      <c r="PQH245" s="4">
        <v>93205</v>
      </c>
      <c r="PQI245" s="4">
        <v>93205</v>
      </c>
      <c r="PQJ245" s="4">
        <v>93205</v>
      </c>
      <c r="PQK245" s="4">
        <v>93205</v>
      </c>
      <c r="PQL245" s="4">
        <v>93205</v>
      </c>
      <c r="PQM245" s="4">
        <v>93205</v>
      </c>
      <c r="PQN245" s="4">
        <v>93205</v>
      </c>
      <c r="PQO245" s="4">
        <v>93205</v>
      </c>
      <c r="PQP245" s="4">
        <v>93205</v>
      </c>
      <c r="PQQ245" s="4">
        <v>93205</v>
      </c>
      <c r="PQR245" s="4">
        <v>93205</v>
      </c>
      <c r="PQS245" s="4">
        <v>93205</v>
      </c>
      <c r="PQT245" s="4">
        <v>93205</v>
      </c>
      <c r="PQU245" s="4">
        <v>93205</v>
      </c>
      <c r="PQV245" s="4">
        <v>93205</v>
      </c>
      <c r="PQW245" s="4">
        <v>93205</v>
      </c>
      <c r="PQX245" s="4">
        <v>93205</v>
      </c>
      <c r="PQY245" s="4">
        <v>93205</v>
      </c>
      <c r="PQZ245" s="4">
        <v>93205</v>
      </c>
      <c r="PRA245" s="4">
        <v>93205</v>
      </c>
      <c r="PRB245" s="4">
        <v>93205</v>
      </c>
      <c r="PRC245" s="4">
        <v>93205</v>
      </c>
      <c r="PRD245" s="4">
        <v>93205</v>
      </c>
      <c r="PRE245" s="4">
        <v>93205</v>
      </c>
      <c r="PRF245" s="4">
        <v>93205</v>
      </c>
      <c r="PRG245" s="4">
        <v>93205</v>
      </c>
      <c r="PRH245" s="4">
        <v>93205</v>
      </c>
      <c r="PRI245" s="4">
        <v>93205</v>
      </c>
      <c r="PRJ245" s="4">
        <v>93205</v>
      </c>
      <c r="PRK245" s="4">
        <v>93205</v>
      </c>
      <c r="PRL245" s="4">
        <v>93205</v>
      </c>
      <c r="PRM245" s="4">
        <v>93205</v>
      </c>
      <c r="PRN245" s="4">
        <v>93205</v>
      </c>
      <c r="PRO245" s="4">
        <v>93205</v>
      </c>
      <c r="PRP245" s="4">
        <v>93205</v>
      </c>
      <c r="PRQ245" s="4">
        <v>93205</v>
      </c>
      <c r="PRR245" s="4">
        <v>93205</v>
      </c>
      <c r="PRS245" s="4">
        <v>93205</v>
      </c>
      <c r="PRT245" s="4">
        <v>93205</v>
      </c>
      <c r="PRU245" s="4">
        <v>93205</v>
      </c>
      <c r="PRV245" s="4">
        <v>93205</v>
      </c>
      <c r="PRW245" s="4">
        <v>93205</v>
      </c>
      <c r="PRX245" s="4">
        <v>93205</v>
      </c>
      <c r="PRY245" s="4">
        <v>93205</v>
      </c>
      <c r="PRZ245" s="4">
        <v>93205</v>
      </c>
      <c r="PSA245" s="4">
        <v>93205</v>
      </c>
      <c r="PSB245" s="4">
        <v>93205</v>
      </c>
      <c r="PSC245" s="4">
        <v>93205</v>
      </c>
      <c r="PSD245" s="4">
        <v>93205</v>
      </c>
      <c r="PSE245" s="4">
        <v>93205</v>
      </c>
      <c r="PSF245" s="4">
        <v>93205</v>
      </c>
      <c r="PSG245" s="4">
        <v>93205</v>
      </c>
      <c r="PSH245" s="4">
        <v>93205</v>
      </c>
      <c r="PSI245" s="4">
        <v>93205</v>
      </c>
      <c r="PSJ245" s="4">
        <v>93205</v>
      </c>
      <c r="PSK245" s="4">
        <v>93205</v>
      </c>
      <c r="PSL245" s="4">
        <v>93205</v>
      </c>
      <c r="PSM245" s="4">
        <v>93205</v>
      </c>
      <c r="PSN245" s="4">
        <v>93205</v>
      </c>
      <c r="PSO245" s="4">
        <v>93205</v>
      </c>
      <c r="PSP245" s="4">
        <v>93205</v>
      </c>
      <c r="PSQ245" s="4">
        <v>93205</v>
      </c>
      <c r="PSR245" s="4">
        <v>93205</v>
      </c>
      <c r="PSS245" s="4">
        <v>93205</v>
      </c>
      <c r="PST245" s="4">
        <v>93205</v>
      </c>
      <c r="PSU245" s="4">
        <v>93205</v>
      </c>
      <c r="PSV245" s="4">
        <v>93205</v>
      </c>
      <c r="PSW245" s="4">
        <v>93205</v>
      </c>
      <c r="PSX245" s="4">
        <v>93205</v>
      </c>
      <c r="PSY245" s="4">
        <v>93205</v>
      </c>
      <c r="PSZ245" s="4">
        <v>93205</v>
      </c>
      <c r="PTA245" s="4">
        <v>93205</v>
      </c>
      <c r="PTB245" s="4">
        <v>93205</v>
      </c>
      <c r="PTC245" s="4">
        <v>93205</v>
      </c>
      <c r="PTD245" s="4">
        <v>93205</v>
      </c>
      <c r="PTE245" s="4">
        <v>93205</v>
      </c>
      <c r="PTF245" s="4">
        <v>93205</v>
      </c>
      <c r="PTG245" s="4">
        <v>93205</v>
      </c>
      <c r="PTH245" s="4">
        <v>93205</v>
      </c>
      <c r="PTI245" s="4">
        <v>93205</v>
      </c>
      <c r="PTJ245" s="4">
        <v>93205</v>
      </c>
      <c r="PTK245" s="4">
        <v>93205</v>
      </c>
      <c r="PTL245" s="4">
        <v>93205</v>
      </c>
      <c r="PTM245" s="4">
        <v>93205</v>
      </c>
      <c r="PTN245" s="4">
        <v>93205</v>
      </c>
      <c r="PTO245" s="4">
        <v>93205</v>
      </c>
      <c r="PTP245" s="4">
        <v>93205</v>
      </c>
      <c r="PTQ245" s="4">
        <v>93205</v>
      </c>
      <c r="PTR245" s="4">
        <v>93205</v>
      </c>
      <c r="PTS245" s="4">
        <v>93205</v>
      </c>
      <c r="PTT245" s="4">
        <v>93205</v>
      </c>
      <c r="PTU245" s="4">
        <v>93205</v>
      </c>
      <c r="PTV245" s="4">
        <v>93205</v>
      </c>
      <c r="PTW245" s="4">
        <v>93205</v>
      </c>
      <c r="PTX245" s="4">
        <v>93205</v>
      </c>
      <c r="PTY245" s="4">
        <v>93205</v>
      </c>
      <c r="PTZ245" s="4">
        <v>93205</v>
      </c>
      <c r="PUA245" s="4">
        <v>93205</v>
      </c>
      <c r="PUB245" s="4">
        <v>93205</v>
      </c>
      <c r="PUC245" s="4">
        <v>93205</v>
      </c>
      <c r="PUD245" s="4">
        <v>93205</v>
      </c>
      <c r="PUE245" s="4">
        <v>93205</v>
      </c>
      <c r="PUF245" s="4">
        <v>93205</v>
      </c>
      <c r="PUG245" s="4">
        <v>93205</v>
      </c>
      <c r="PUH245" s="4">
        <v>93205</v>
      </c>
      <c r="PUI245" s="4">
        <v>93205</v>
      </c>
      <c r="PUJ245" s="4">
        <v>93205</v>
      </c>
      <c r="PUK245" s="4">
        <v>93205</v>
      </c>
      <c r="PUL245" s="4">
        <v>93205</v>
      </c>
      <c r="PUM245" s="4">
        <v>93205</v>
      </c>
      <c r="PUN245" s="4">
        <v>93205</v>
      </c>
      <c r="PUO245" s="4">
        <v>93205</v>
      </c>
      <c r="PUP245" s="4">
        <v>93205</v>
      </c>
      <c r="PUQ245" s="4">
        <v>93205</v>
      </c>
      <c r="PUR245" s="4">
        <v>93205</v>
      </c>
      <c r="PUS245" s="4">
        <v>93205</v>
      </c>
      <c r="PUT245" s="4">
        <v>93205</v>
      </c>
      <c r="PUU245" s="4">
        <v>93205</v>
      </c>
      <c r="PUV245" s="4">
        <v>93205</v>
      </c>
      <c r="PUW245" s="4">
        <v>93205</v>
      </c>
      <c r="PUX245" s="4">
        <v>93205</v>
      </c>
      <c r="PUY245" s="4">
        <v>93205</v>
      </c>
      <c r="PUZ245" s="4">
        <v>93205</v>
      </c>
      <c r="PVA245" s="4">
        <v>93205</v>
      </c>
      <c r="PVB245" s="4">
        <v>93205</v>
      </c>
      <c r="PVC245" s="4">
        <v>93205</v>
      </c>
      <c r="PVD245" s="4">
        <v>93205</v>
      </c>
      <c r="PVE245" s="4">
        <v>93205</v>
      </c>
      <c r="PVF245" s="4">
        <v>93205</v>
      </c>
      <c r="PVG245" s="4">
        <v>93205</v>
      </c>
      <c r="PVH245" s="4">
        <v>93205</v>
      </c>
      <c r="PVI245" s="4">
        <v>93205</v>
      </c>
      <c r="PVJ245" s="4">
        <v>93205</v>
      </c>
      <c r="PVK245" s="4">
        <v>93205</v>
      </c>
      <c r="PVL245" s="4">
        <v>93205</v>
      </c>
      <c r="PVM245" s="4">
        <v>93205</v>
      </c>
      <c r="PVN245" s="4">
        <v>93205</v>
      </c>
      <c r="PVO245" s="4">
        <v>93205</v>
      </c>
      <c r="PVP245" s="4">
        <v>93205</v>
      </c>
      <c r="PVQ245" s="4">
        <v>93205</v>
      </c>
      <c r="PVR245" s="4">
        <v>93205</v>
      </c>
      <c r="PVS245" s="4">
        <v>93205</v>
      </c>
      <c r="PVT245" s="4">
        <v>93205</v>
      </c>
      <c r="PVU245" s="4">
        <v>93205</v>
      </c>
      <c r="PVV245" s="4">
        <v>93205</v>
      </c>
      <c r="PVW245" s="4">
        <v>93205</v>
      </c>
      <c r="PVX245" s="4">
        <v>93205</v>
      </c>
      <c r="PVY245" s="4">
        <v>93205</v>
      </c>
      <c r="PVZ245" s="4">
        <v>93205</v>
      </c>
      <c r="PWA245" s="4">
        <v>93205</v>
      </c>
      <c r="PWB245" s="4">
        <v>93205</v>
      </c>
      <c r="PWC245" s="4">
        <v>93205</v>
      </c>
      <c r="PWD245" s="4">
        <v>93205</v>
      </c>
      <c r="PWE245" s="4">
        <v>93205</v>
      </c>
      <c r="PWF245" s="4">
        <v>93205</v>
      </c>
      <c r="PWG245" s="4">
        <v>93205</v>
      </c>
      <c r="PWH245" s="4">
        <v>93205</v>
      </c>
      <c r="PWI245" s="4">
        <v>93205</v>
      </c>
      <c r="PWJ245" s="4">
        <v>93205</v>
      </c>
      <c r="PWK245" s="4">
        <v>93205</v>
      </c>
      <c r="PWL245" s="4">
        <v>93205</v>
      </c>
      <c r="PWM245" s="4">
        <v>93205</v>
      </c>
      <c r="PWN245" s="4">
        <v>93205</v>
      </c>
      <c r="PWO245" s="4">
        <v>93205</v>
      </c>
      <c r="PWP245" s="4">
        <v>93205</v>
      </c>
      <c r="PWQ245" s="4">
        <v>93205</v>
      </c>
      <c r="PWR245" s="4">
        <v>93205</v>
      </c>
      <c r="PWS245" s="4">
        <v>93205</v>
      </c>
      <c r="PWT245" s="4">
        <v>93205</v>
      </c>
      <c r="PWU245" s="4">
        <v>93205</v>
      </c>
      <c r="PWV245" s="4">
        <v>93205</v>
      </c>
      <c r="PWW245" s="4">
        <v>93205</v>
      </c>
      <c r="PWX245" s="4">
        <v>93205</v>
      </c>
      <c r="PWY245" s="4">
        <v>93205</v>
      </c>
      <c r="PWZ245" s="4">
        <v>93205</v>
      </c>
      <c r="PXA245" s="4">
        <v>93205</v>
      </c>
      <c r="PXB245" s="4">
        <v>93205</v>
      </c>
      <c r="PXC245" s="4">
        <v>93205</v>
      </c>
      <c r="PXD245" s="4">
        <v>93205</v>
      </c>
      <c r="PXE245" s="4">
        <v>93205</v>
      </c>
      <c r="PXF245" s="4">
        <v>93205</v>
      </c>
      <c r="PXG245" s="4">
        <v>93205</v>
      </c>
      <c r="PXH245" s="4">
        <v>93205</v>
      </c>
      <c r="PXI245" s="4">
        <v>93205</v>
      </c>
      <c r="PXJ245" s="4">
        <v>93205</v>
      </c>
      <c r="PXK245" s="4">
        <v>93205</v>
      </c>
      <c r="PXL245" s="4">
        <v>93205</v>
      </c>
      <c r="PXM245" s="4">
        <v>93205</v>
      </c>
      <c r="PXN245" s="4">
        <v>93205</v>
      </c>
      <c r="PXO245" s="4">
        <v>93205</v>
      </c>
      <c r="PXP245" s="4">
        <v>93205</v>
      </c>
      <c r="PXQ245" s="4">
        <v>93205</v>
      </c>
      <c r="PXR245" s="4">
        <v>93205</v>
      </c>
      <c r="PXS245" s="4">
        <v>93205</v>
      </c>
      <c r="PXT245" s="4">
        <v>93205</v>
      </c>
      <c r="PXU245" s="4">
        <v>93205</v>
      </c>
      <c r="PXV245" s="4">
        <v>93205</v>
      </c>
      <c r="PXW245" s="4">
        <v>93205</v>
      </c>
      <c r="PXX245" s="4">
        <v>93205</v>
      </c>
      <c r="PXY245" s="4">
        <v>93205</v>
      </c>
      <c r="PXZ245" s="4">
        <v>93205</v>
      </c>
      <c r="PYA245" s="4">
        <v>93205</v>
      </c>
      <c r="PYB245" s="4">
        <v>93205</v>
      </c>
      <c r="PYC245" s="4">
        <v>93205</v>
      </c>
      <c r="PYD245" s="4">
        <v>93205</v>
      </c>
      <c r="PYE245" s="4">
        <v>93205</v>
      </c>
      <c r="PYF245" s="4">
        <v>93205</v>
      </c>
      <c r="PYG245" s="4">
        <v>93205</v>
      </c>
      <c r="PYH245" s="4">
        <v>93205</v>
      </c>
      <c r="PYI245" s="4">
        <v>93205</v>
      </c>
      <c r="PYJ245" s="4">
        <v>93205</v>
      </c>
      <c r="PYK245" s="4">
        <v>93205</v>
      </c>
      <c r="PYL245" s="4">
        <v>93205</v>
      </c>
      <c r="PYM245" s="4">
        <v>93205</v>
      </c>
      <c r="PYN245" s="4">
        <v>93205</v>
      </c>
      <c r="PYO245" s="4">
        <v>93205</v>
      </c>
      <c r="PYP245" s="4">
        <v>93205</v>
      </c>
      <c r="PYQ245" s="4">
        <v>93205</v>
      </c>
      <c r="PYR245" s="4">
        <v>93205</v>
      </c>
      <c r="PYS245" s="4">
        <v>93205</v>
      </c>
      <c r="PYT245" s="4">
        <v>93205</v>
      </c>
      <c r="PYU245" s="4">
        <v>93205</v>
      </c>
      <c r="PYV245" s="4">
        <v>93205</v>
      </c>
      <c r="PYW245" s="4">
        <v>93205</v>
      </c>
      <c r="PYX245" s="4">
        <v>93205</v>
      </c>
      <c r="PYY245" s="4">
        <v>93205</v>
      </c>
      <c r="PYZ245" s="4">
        <v>93205</v>
      </c>
      <c r="PZA245" s="4">
        <v>93205</v>
      </c>
      <c r="PZB245" s="4">
        <v>93205</v>
      </c>
      <c r="PZC245" s="4">
        <v>93205</v>
      </c>
      <c r="PZD245" s="4">
        <v>93205</v>
      </c>
      <c r="PZE245" s="4">
        <v>93205</v>
      </c>
      <c r="PZF245" s="4">
        <v>93205</v>
      </c>
      <c r="PZG245" s="4">
        <v>93205</v>
      </c>
      <c r="PZH245" s="4">
        <v>93205</v>
      </c>
      <c r="PZI245" s="4">
        <v>93205</v>
      </c>
      <c r="PZJ245" s="4">
        <v>93205</v>
      </c>
      <c r="PZK245" s="4">
        <v>93205</v>
      </c>
      <c r="PZL245" s="4">
        <v>93205</v>
      </c>
      <c r="PZM245" s="4">
        <v>93205</v>
      </c>
      <c r="PZN245" s="4">
        <v>93205</v>
      </c>
      <c r="PZO245" s="4">
        <v>93205</v>
      </c>
      <c r="PZP245" s="4">
        <v>93205</v>
      </c>
      <c r="PZQ245" s="4">
        <v>93205</v>
      </c>
      <c r="PZR245" s="4">
        <v>93205</v>
      </c>
      <c r="PZS245" s="4">
        <v>93205</v>
      </c>
      <c r="PZT245" s="4">
        <v>93205</v>
      </c>
      <c r="PZU245" s="4">
        <v>93205</v>
      </c>
      <c r="PZV245" s="4">
        <v>93205</v>
      </c>
      <c r="PZW245" s="4">
        <v>93205</v>
      </c>
      <c r="PZX245" s="4">
        <v>93205</v>
      </c>
      <c r="PZY245" s="4">
        <v>93205</v>
      </c>
      <c r="PZZ245" s="4">
        <v>93205</v>
      </c>
      <c r="QAA245" s="4">
        <v>93205</v>
      </c>
      <c r="QAB245" s="4">
        <v>93205</v>
      </c>
      <c r="QAC245" s="4">
        <v>93205</v>
      </c>
      <c r="QAD245" s="4">
        <v>93205</v>
      </c>
      <c r="QAE245" s="4">
        <v>93205</v>
      </c>
      <c r="QAF245" s="4">
        <v>93205</v>
      </c>
      <c r="QAG245" s="4">
        <v>93205</v>
      </c>
      <c r="QAH245" s="4">
        <v>93205</v>
      </c>
      <c r="QAI245" s="4">
        <v>93205</v>
      </c>
      <c r="QAJ245" s="4">
        <v>93205</v>
      </c>
      <c r="QAK245" s="4">
        <v>93205</v>
      </c>
      <c r="QAL245" s="4">
        <v>93205</v>
      </c>
      <c r="QAM245" s="4">
        <v>93205</v>
      </c>
      <c r="QAN245" s="4">
        <v>93205</v>
      </c>
      <c r="QAO245" s="4">
        <v>93205</v>
      </c>
      <c r="QAP245" s="4">
        <v>93205</v>
      </c>
      <c r="QAQ245" s="4">
        <v>93205</v>
      </c>
      <c r="QAR245" s="4">
        <v>93205</v>
      </c>
      <c r="QAS245" s="4">
        <v>93205</v>
      </c>
      <c r="QAT245" s="4">
        <v>93205</v>
      </c>
      <c r="QAU245" s="4">
        <v>93205</v>
      </c>
      <c r="QAV245" s="4">
        <v>93205</v>
      </c>
      <c r="QAW245" s="4">
        <v>93205</v>
      </c>
      <c r="QAX245" s="4">
        <v>93205</v>
      </c>
      <c r="QAY245" s="4">
        <v>93205</v>
      </c>
      <c r="QAZ245" s="4">
        <v>93205</v>
      </c>
      <c r="QBA245" s="4">
        <v>93205</v>
      </c>
      <c r="QBB245" s="4">
        <v>93205</v>
      </c>
      <c r="QBC245" s="4">
        <v>93205</v>
      </c>
      <c r="QBD245" s="4">
        <v>93205</v>
      </c>
      <c r="QBE245" s="4">
        <v>93205</v>
      </c>
      <c r="QBF245" s="4">
        <v>93205</v>
      </c>
      <c r="QBG245" s="4">
        <v>93205</v>
      </c>
      <c r="QBH245" s="4">
        <v>93205</v>
      </c>
      <c r="QBI245" s="4">
        <v>93205</v>
      </c>
      <c r="QBJ245" s="4">
        <v>93205</v>
      </c>
      <c r="QBK245" s="4">
        <v>93205</v>
      </c>
      <c r="QBL245" s="4">
        <v>93205</v>
      </c>
      <c r="QBM245" s="4">
        <v>93205</v>
      </c>
      <c r="QBN245" s="4">
        <v>93205</v>
      </c>
      <c r="QBO245" s="4">
        <v>93205</v>
      </c>
      <c r="QBP245" s="4">
        <v>93205</v>
      </c>
      <c r="QBQ245" s="4">
        <v>93205</v>
      </c>
      <c r="QBR245" s="4">
        <v>93205</v>
      </c>
      <c r="QBS245" s="4">
        <v>93205</v>
      </c>
      <c r="QBT245" s="4">
        <v>93205</v>
      </c>
      <c r="QBU245" s="4">
        <v>93205</v>
      </c>
      <c r="QBV245" s="4">
        <v>93205</v>
      </c>
      <c r="QBW245" s="4">
        <v>93205</v>
      </c>
      <c r="QBX245" s="4">
        <v>93205</v>
      </c>
      <c r="QBY245" s="4">
        <v>93205</v>
      </c>
      <c r="QBZ245" s="4">
        <v>93205</v>
      </c>
      <c r="QCA245" s="4">
        <v>93205</v>
      </c>
      <c r="QCB245" s="4">
        <v>93205</v>
      </c>
      <c r="QCC245" s="4">
        <v>93205</v>
      </c>
      <c r="QCD245" s="4">
        <v>93205</v>
      </c>
      <c r="QCE245" s="4">
        <v>93205</v>
      </c>
      <c r="QCF245" s="4">
        <v>93205</v>
      </c>
      <c r="QCG245" s="4">
        <v>93205</v>
      </c>
      <c r="QCH245" s="4">
        <v>93205</v>
      </c>
      <c r="QCI245" s="4">
        <v>93205</v>
      </c>
      <c r="QCJ245" s="4">
        <v>93205</v>
      </c>
      <c r="QCK245" s="4">
        <v>93205</v>
      </c>
      <c r="QCL245" s="4">
        <v>93205</v>
      </c>
      <c r="QCM245" s="4">
        <v>93205</v>
      </c>
      <c r="QCN245" s="4">
        <v>93205</v>
      </c>
      <c r="QCO245" s="4">
        <v>93205</v>
      </c>
      <c r="QCP245" s="4">
        <v>93205</v>
      </c>
      <c r="QCQ245" s="4">
        <v>93205</v>
      </c>
      <c r="QCR245" s="4">
        <v>93205</v>
      </c>
      <c r="QCS245" s="4">
        <v>93205</v>
      </c>
      <c r="QCT245" s="4">
        <v>93205</v>
      </c>
      <c r="QCU245" s="4">
        <v>93205</v>
      </c>
      <c r="QCV245" s="4">
        <v>93205</v>
      </c>
      <c r="QCW245" s="4">
        <v>93205</v>
      </c>
      <c r="QCX245" s="4">
        <v>93205</v>
      </c>
      <c r="QCY245" s="4">
        <v>93205</v>
      </c>
      <c r="QCZ245" s="4">
        <v>93205</v>
      </c>
      <c r="QDA245" s="4">
        <v>93205</v>
      </c>
      <c r="QDB245" s="4">
        <v>93205</v>
      </c>
      <c r="QDC245" s="4">
        <v>93205</v>
      </c>
      <c r="QDD245" s="4">
        <v>93205</v>
      </c>
      <c r="QDE245" s="4">
        <v>93205</v>
      </c>
      <c r="QDF245" s="4">
        <v>93205</v>
      </c>
      <c r="QDG245" s="4">
        <v>93205</v>
      </c>
      <c r="QDH245" s="4">
        <v>93205</v>
      </c>
      <c r="QDI245" s="4">
        <v>93205</v>
      </c>
      <c r="QDJ245" s="4">
        <v>93205</v>
      </c>
      <c r="QDK245" s="4">
        <v>93205</v>
      </c>
      <c r="QDL245" s="4">
        <v>93205</v>
      </c>
      <c r="QDM245" s="4">
        <v>93205</v>
      </c>
      <c r="QDN245" s="4">
        <v>93205</v>
      </c>
      <c r="QDO245" s="4">
        <v>93205</v>
      </c>
      <c r="QDP245" s="4">
        <v>93205</v>
      </c>
      <c r="QDQ245" s="4">
        <v>93205</v>
      </c>
      <c r="QDR245" s="4">
        <v>93205</v>
      </c>
      <c r="QDS245" s="4">
        <v>93205</v>
      </c>
      <c r="QDT245" s="4">
        <v>93205</v>
      </c>
      <c r="QDU245" s="4">
        <v>93205</v>
      </c>
      <c r="QDV245" s="4">
        <v>93205</v>
      </c>
      <c r="QDW245" s="4">
        <v>93205</v>
      </c>
      <c r="QDX245" s="4">
        <v>93205</v>
      </c>
      <c r="QDY245" s="4">
        <v>93205</v>
      </c>
      <c r="QDZ245" s="4">
        <v>93205</v>
      </c>
      <c r="QEA245" s="4">
        <v>93205</v>
      </c>
      <c r="QEB245" s="4">
        <v>93205</v>
      </c>
      <c r="QEC245" s="4">
        <v>93205</v>
      </c>
      <c r="QED245" s="4">
        <v>93205</v>
      </c>
      <c r="QEE245" s="4">
        <v>93205</v>
      </c>
      <c r="QEF245" s="4">
        <v>93205</v>
      </c>
      <c r="QEG245" s="4">
        <v>93205</v>
      </c>
      <c r="QEH245" s="4">
        <v>93205</v>
      </c>
      <c r="QEI245" s="4">
        <v>93205</v>
      </c>
      <c r="QEJ245" s="4">
        <v>93205</v>
      </c>
      <c r="QEK245" s="4">
        <v>93205</v>
      </c>
      <c r="QEL245" s="4">
        <v>93205</v>
      </c>
      <c r="QEM245" s="4">
        <v>93205</v>
      </c>
      <c r="QEN245" s="4">
        <v>93205</v>
      </c>
      <c r="QEO245" s="4">
        <v>93205</v>
      </c>
      <c r="QEP245" s="4">
        <v>93205</v>
      </c>
      <c r="QEQ245" s="4">
        <v>93205</v>
      </c>
      <c r="QER245" s="4">
        <v>93205</v>
      </c>
      <c r="QES245" s="4">
        <v>93205</v>
      </c>
      <c r="QET245" s="4">
        <v>93205</v>
      </c>
      <c r="QEU245" s="4">
        <v>93205</v>
      </c>
      <c r="QEV245" s="4">
        <v>93205</v>
      </c>
      <c r="QEW245" s="4">
        <v>93205</v>
      </c>
      <c r="QEX245" s="4">
        <v>93205</v>
      </c>
      <c r="QEY245" s="4">
        <v>93205</v>
      </c>
      <c r="QEZ245" s="4">
        <v>93205</v>
      </c>
      <c r="QFA245" s="4">
        <v>93205</v>
      </c>
      <c r="QFB245" s="4">
        <v>93205</v>
      </c>
      <c r="QFC245" s="4">
        <v>93205</v>
      </c>
      <c r="QFD245" s="4">
        <v>93205</v>
      </c>
      <c r="QFE245" s="4">
        <v>93205</v>
      </c>
      <c r="QFF245" s="4">
        <v>93205</v>
      </c>
      <c r="QFG245" s="4">
        <v>93205</v>
      </c>
      <c r="QFH245" s="4">
        <v>93205</v>
      </c>
      <c r="QFI245" s="4">
        <v>93205</v>
      </c>
      <c r="QFJ245" s="4">
        <v>93205</v>
      </c>
      <c r="QFK245" s="4">
        <v>93205</v>
      </c>
      <c r="QFL245" s="4">
        <v>93205</v>
      </c>
      <c r="QFM245" s="4">
        <v>93205</v>
      </c>
      <c r="QFN245" s="4">
        <v>93205</v>
      </c>
      <c r="QFO245" s="4">
        <v>93205</v>
      </c>
      <c r="QFP245" s="4">
        <v>93205</v>
      </c>
      <c r="QFQ245" s="4">
        <v>93205</v>
      </c>
      <c r="QFR245" s="4">
        <v>93205</v>
      </c>
      <c r="QFS245" s="4">
        <v>93205</v>
      </c>
      <c r="QFT245" s="4">
        <v>93205</v>
      </c>
      <c r="QFU245" s="4">
        <v>93205</v>
      </c>
      <c r="QFV245" s="4">
        <v>93205</v>
      </c>
      <c r="QFW245" s="4">
        <v>93205</v>
      </c>
      <c r="QFX245" s="4">
        <v>93205</v>
      </c>
      <c r="QFY245" s="4">
        <v>93205</v>
      </c>
      <c r="QFZ245" s="4">
        <v>93205</v>
      </c>
      <c r="QGA245" s="4">
        <v>93205</v>
      </c>
      <c r="QGB245" s="4">
        <v>93205</v>
      </c>
      <c r="QGC245" s="4">
        <v>93205</v>
      </c>
      <c r="QGD245" s="4">
        <v>93205</v>
      </c>
      <c r="QGE245" s="4">
        <v>93205</v>
      </c>
      <c r="QGF245" s="4">
        <v>93205</v>
      </c>
      <c r="QGG245" s="4">
        <v>93205</v>
      </c>
      <c r="QGH245" s="4">
        <v>93205</v>
      </c>
      <c r="QGI245" s="4">
        <v>93205</v>
      </c>
      <c r="QGJ245" s="4">
        <v>93205</v>
      </c>
      <c r="QGK245" s="4">
        <v>93205</v>
      </c>
      <c r="QGL245" s="4">
        <v>93205</v>
      </c>
      <c r="QGM245" s="4">
        <v>93205</v>
      </c>
      <c r="QGN245" s="4">
        <v>93205</v>
      </c>
      <c r="QGO245" s="4">
        <v>93205</v>
      </c>
      <c r="QGP245" s="4">
        <v>93205</v>
      </c>
      <c r="QGQ245" s="4">
        <v>93205</v>
      </c>
      <c r="QGR245" s="4">
        <v>93205</v>
      </c>
      <c r="QGS245" s="4">
        <v>93205</v>
      </c>
      <c r="QGT245" s="4">
        <v>93205</v>
      </c>
      <c r="QGU245" s="4">
        <v>93205</v>
      </c>
      <c r="QGV245" s="4">
        <v>93205</v>
      </c>
      <c r="QGW245" s="4">
        <v>93205</v>
      </c>
      <c r="QGX245" s="4">
        <v>93205</v>
      </c>
      <c r="QGY245" s="4">
        <v>93205</v>
      </c>
      <c r="QGZ245" s="4">
        <v>93205</v>
      </c>
      <c r="QHA245" s="4">
        <v>93205</v>
      </c>
      <c r="QHB245" s="4">
        <v>93205</v>
      </c>
      <c r="QHC245" s="4">
        <v>93205</v>
      </c>
      <c r="QHD245" s="4">
        <v>93205</v>
      </c>
      <c r="QHE245" s="4">
        <v>93205</v>
      </c>
      <c r="QHF245" s="4">
        <v>93205</v>
      </c>
      <c r="QHG245" s="4">
        <v>93205</v>
      </c>
      <c r="QHH245" s="4">
        <v>93205</v>
      </c>
      <c r="QHI245" s="4">
        <v>93205</v>
      </c>
      <c r="QHJ245" s="4">
        <v>93205</v>
      </c>
      <c r="QHK245" s="4">
        <v>93205</v>
      </c>
      <c r="QHL245" s="4">
        <v>93205</v>
      </c>
      <c r="QHM245" s="4">
        <v>93205</v>
      </c>
      <c r="QHN245" s="4">
        <v>93205</v>
      </c>
      <c r="QHO245" s="4">
        <v>93205</v>
      </c>
      <c r="QHP245" s="4">
        <v>93205</v>
      </c>
      <c r="QHQ245" s="4">
        <v>93205</v>
      </c>
      <c r="QHR245" s="4">
        <v>93205</v>
      </c>
      <c r="QHS245" s="4">
        <v>93205</v>
      </c>
      <c r="QHT245" s="4">
        <v>93205</v>
      </c>
      <c r="QHU245" s="4">
        <v>93205</v>
      </c>
      <c r="QHV245" s="4">
        <v>93205</v>
      </c>
      <c r="QHW245" s="4">
        <v>93205</v>
      </c>
      <c r="QHX245" s="4">
        <v>93205</v>
      </c>
      <c r="QHY245" s="4">
        <v>93205</v>
      </c>
      <c r="QHZ245" s="4">
        <v>93205</v>
      </c>
      <c r="QIA245" s="4">
        <v>93205</v>
      </c>
      <c r="QIB245" s="4">
        <v>93205</v>
      </c>
      <c r="QIC245" s="4">
        <v>93205</v>
      </c>
      <c r="QID245" s="4">
        <v>93205</v>
      </c>
      <c r="QIE245" s="4">
        <v>93205</v>
      </c>
      <c r="QIF245" s="4">
        <v>93205</v>
      </c>
      <c r="QIG245" s="4">
        <v>93205</v>
      </c>
      <c r="QIH245" s="4">
        <v>93205</v>
      </c>
      <c r="QII245" s="4">
        <v>93205</v>
      </c>
      <c r="QIJ245" s="4">
        <v>93205</v>
      </c>
      <c r="QIK245" s="4">
        <v>93205</v>
      </c>
      <c r="QIL245" s="4">
        <v>93205</v>
      </c>
      <c r="QIM245" s="4">
        <v>93205</v>
      </c>
      <c r="QIN245" s="4">
        <v>93205</v>
      </c>
      <c r="QIO245" s="4">
        <v>93205</v>
      </c>
      <c r="QIP245" s="4">
        <v>93205</v>
      </c>
      <c r="QIQ245" s="4">
        <v>93205</v>
      </c>
      <c r="QIR245" s="4">
        <v>93205</v>
      </c>
      <c r="QIS245" s="4">
        <v>93205</v>
      </c>
      <c r="QIT245" s="4">
        <v>93205</v>
      </c>
      <c r="QIU245" s="4">
        <v>93205</v>
      </c>
      <c r="QIV245" s="4">
        <v>93205</v>
      </c>
      <c r="QIW245" s="4">
        <v>93205</v>
      </c>
      <c r="QIX245" s="4">
        <v>93205</v>
      </c>
      <c r="QIY245" s="4">
        <v>93205</v>
      </c>
      <c r="QIZ245" s="4">
        <v>93205</v>
      </c>
      <c r="QJA245" s="4">
        <v>93205</v>
      </c>
      <c r="QJB245" s="4">
        <v>93205</v>
      </c>
      <c r="QJC245" s="4">
        <v>93205</v>
      </c>
      <c r="QJD245" s="4">
        <v>93205</v>
      </c>
      <c r="QJE245" s="4">
        <v>93205</v>
      </c>
      <c r="QJF245" s="4">
        <v>93205</v>
      </c>
      <c r="QJG245" s="4">
        <v>93205</v>
      </c>
      <c r="QJH245" s="4">
        <v>93205</v>
      </c>
      <c r="QJI245" s="4">
        <v>93205</v>
      </c>
      <c r="QJJ245" s="4">
        <v>93205</v>
      </c>
      <c r="QJK245" s="4">
        <v>93205</v>
      </c>
      <c r="QJL245" s="4">
        <v>93205</v>
      </c>
      <c r="QJM245" s="4">
        <v>93205</v>
      </c>
      <c r="QJN245" s="4">
        <v>93205</v>
      </c>
      <c r="QJO245" s="4">
        <v>93205</v>
      </c>
      <c r="QJP245" s="4">
        <v>93205</v>
      </c>
      <c r="QJQ245" s="4">
        <v>93205</v>
      </c>
      <c r="QJR245" s="4">
        <v>93205</v>
      </c>
      <c r="QJS245" s="4">
        <v>93205</v>
      </c>
      <c r="QJT245" s="4">
        <v>93205</v>
      </c>
      <c r="QJU245" s="4">
        <v>93205</v>
      </c>
      <c r="QJV245" s="4">
        <v>93205</v>
      </c>
      <c r="QJW245" s="4">
        <v>93205</v>
      </c>
      <c r="QJX245" s="4">
        <v>93205</v>
      </c>
      <c r="QJY245" s="4">
        <v>93205</v>
      </c>
      <c r="QJZ245" s="4">
        <v>93205</v>
      </c>
      <c r="QKA245" s="4">
        <v>93205</v>
      </c>
      <c r="QKB245" s="4">
        <v>93205</v>
      </c>
      <c r="QKC245" s="4">
        <v>93205</v>
      </c>
      <c r="QKD245" s="4">
        <v>93205</v>
      </c>
      <c r="QKE245" s="4">
        <v>93205</v>
      </c>
      <c r="QKF245" s="4">
        <v>93205</v>
      </c>
      <c r="QKG245" s="4">
        <v>93205</v>
      </c>
      <c r="QKH245" s="4">
        <v>93205</v>
      </c>
      <c r="QKI245" s="4">
        <v>93205</v>
      </c>
      <c r="QKJ245" s="4">
        <v>93205</v>
      </c>
      <c r="QKK245" s="4">
        <v>93205</v>
      </c>
      <c r="QKL245" s="4">
        <v>93205</v>
      </c>
      <c r="QKM245" s="4">
        <v>93205</v>
      </c>
      <c r="QKN245" s="4">
        <v>93205</v>
      </c>
      <c r="QKO245" s="4">
        <v>93205</v>
      </c>
      <c r="QKP245" s="4">
        <v>93205</v>
      </c>
      <c r="QKQ245" s="4">
        <v>93205</v>
      </c>
      <c r="QKR245" s="4">
        <v>93205</v>
      </c>
      <c r="QKS245" s="4">
        <v>93205</v>
      </c>
      <c r="QKT245" s="4">
        <v>93205</v>
      </c>
      <c r="QKU245" s="4">
        <v>93205</v>
      </c>
      <c r="QKV245" s="4">
        <v>93205</v>
      </c>
      <c r="QKW245" s="4">
        <v>93205</v>
      </c>
      <c r="QKX245" s="4">
        <v>93205</v>
      </c>
      <c r="QKY245" s="4">
        <v>93205</v>
      </c>
      <c r="QKZ245" s="4">
        <v>93205</v>
      </c>
      <c r="QLA245" s="4">
        <v>93205</v>
      </c>
      <c r="QLB245" s="4">
        <v>93205</v>
      </c>
      <c r="QLC245" s="4">
        <v>93205</v>
      </c>
      <c r="QLD245" s="4">
        <v>93205</v>
      </c>
      <c r="QLE245" s="4">
        <v>93205</v>
      </c>
      <c r="QLF245" s="4">
        <v>93205</v>
      </c>
      <c r="QLG245" s="4">
        <v>93205</v>
      </c>
      <c r="QLH245" s="4">
        <v>93205</v>
      </c>
      <c r="QLI245" s="4">
        <v>93205</v>
      </c>
      <c r="QLJ245" s="4">
        <v>93205</v>
      </c>
      <c r="QLK245" s="4">
        <v>93205</v>
      </c>
      <c r="QLL245" s="4">
        <v>93205</v>
      </c>
      <c r="QLM245" s="4">
        <v>93205</v>
      </c>
      <c r="QLN245" s="4">
        <v>93205</v>
      </c>
      <c r="QLO245" s="4">
        <v>93205</v>
      </c>
      <c r="QLP245" s="4">
        <v>93205</v>
      </c>
      <c r="QLQ245" s="4">
        <v>93205</v>
      </c>
      <c r="QLR245" s="4">
        <v>93205</v>
      </c>
      <c r="QLS245" s="4">
        <v>93205</v>
      </c>
      <c r="QLT245" s="4">
        <v>93205</v>
      </c>
      <c r="QLU245" s="4">
        <v>93205</v>
      </c>
      <c r="QLV245" s="4">
        <v>93205</v>
      </c>
      <c r="QLW245" s="4">
        <v>93205</v>
      </c>
      <c r="QLX245" s="4">
        <v>93205</v>
      </c>
      <c r="QLY245" s="4">
        <v>93205</v>
      </c>
      <c r="QLZ245" s="4">
        <v>93205</v>
      </c>
      <c r="QMA245" s="4">
        <v>93205</v>
      </c>
      <c r="QMB245" s="4">
        <v>93205</v>
      </c>
      <c r="QMC245" s="4">
        <v>93205</v>
      </c>
      <c r="QMD245" s="4">
        <v>93205</v>
      </c>
      <c r="QME245" s="4">
        <v>93205</v>
      </c>
      <c r="QMF245" s="4">
        <v>93205</v>
      </c>
      <c r="QMG245" s="4">
        <v>93205</v>
      </c>
      <c r="QMH245" s="4">
        <v>93205</v>
      </c>
      <c r="QMI245" s="4">
        <v>93205</v>
      </c>
      <c r="QMJ245" s="4">
        <v>93205</v>
      </c>
      <c r="QMK245" s="4">
        <v>93205</v>
      </c>
      <c r="QML245" s="4">
        <v>93205</v>
      </c>
      <c r="QMM245" s="4">
        <v>93205</v>
      </c>
      <c r="QMN245" s="4">
        <v>93205</v>
      </c>
      <c r="QMO245" s="4">
        <v>93205</v>
      </c>
      <c r="QMP245" s="4">
        <v>93205</v>
      </c>
      <c r="QMQ245" s="4">
        <v>93205</v>
      </c>
      <c r="QMR245" s="4">
        <v>93205</v>
      </c>
      <c r="QMS245" s="4">
        <v>93205</v>
      </c>
      <c r="QMT245" s="4">
        <v>93205</v>
      </c>
      <c r="QMU245" s="4">
        <v>93205</v>
      </c>
      <c r="QMV245" s="4">
        <v>93205</v>
      </c>
      <c r="QMW245" s="4">
        <v>93205</v>
      </c>
      <c r="QMX245" s="4">
        <v>93205</v>
      </c>
      <c r="QMY245" s="4">
        <v>93205</v>
      </c>
      <c r="QMZ245" s="4">
        <v>93205</v>
      </c>
      <c r="QNA245" s="4">
        <v>93205</v>
      </c>
      <c r="QNB245" s="4">
        <v>93205</v>
      </c>
      <c r="QNC245" s="4">
        <v>93205</v>
      </c>
      <c r="QND245" s="4">
        <v>93205</v>
      </c>
      <c r="QNE245" s="4">
        <v>93205</v>
      </c>
      <c r="QNF245" s="4">
        <v>93205</v>
      </c>
      <c r="QNG245" s="4">
        <v>93205</v>
      </c>
      <c r="QNH245" s="4">
        <v>93205</v>
      </c>
      <c r="QNI245" s="4">
        <v>93205</v>
      </c>
      <c r="QNJ245" s="4">
        <v>93205</v>
      </c>
      <c r="QNK245" s="4">
        <v>93205</v>
      </c>
      <c r="QNL245" s="4">
        <v>93205</v>
      </c>
      <c r="QNM245" s="4">
        <v>93205</v>
      </c>
      <c r="QNN245" s="4">
        <v>93205</v>
      </c>
      <c r="QNO245" s="4">
        <v>93205</v>
      </c>
      <c r="QNP245" s="4">
        <v>93205</v>
      </c>
      <c r="QNQ245" s="4">
        <v>93205</v>
      </c>
      <c r="QNR245" s="4">
        <v>93205</v>
      </c>
      <c r="QNS245" s="4">
        <v>93205</v>
      </c>
      <c r="QNT245" s="4">
        <v>93205</v>
      </c>
      <c r="QNU245" s="4">
        <v>93205</v>
      </c>
      <c r="QNV245" s="4">
        <v>93205</v>
      </c>
      <c r="QNW245" s="4">
        <v>93205</v>
      </c>
      <c r="QNX245" s="4">
        <v>93205</v>
      </c>
      <c r="QNY245" s="4">
        <v>93205</v>
      </c>
      <c r="QNZ245" s="4">
        <v>93205</v>
      </c>
      <c r="QOA245" s="4">
        <v>93205</v>
      </c>
      <c r="QOB245" s="4">
        <v>93205</v>
      </c>
      <c r="QOC245" s="4">
        <v>93205</v>
      </c>
      <c r="QOD245" s="4">
        <v>93205</v>
      </c>
      <c r="QOE245" s="4">
        <v>93205</v>
      </c>
      <c r="QOF245" s="4">
        <v>93205</v>
      </c>
      <c r="QOG245" s="4">
        <v>93205</v>
      </c>
      <c r="QOH245" s="4">
        <v>93205</v>
      </c>
      <c r="QOI245" s="4">
        <v>93205</v>
      </c>
      <c r="QOJ245" s="4">
        <v>93205</v>
      </c>
      <c r="QOK245" s="4">
        <v>93205</v>
      </c>
      <c r="QOL245" s="4">
        <v>93205</v>
      </c>
      <c r="QOM245" s="4">
        <v>93205</v>
      </c>
      <c r="QON245" s="4">
        <v>93205</v>
      </c>
      <c r="QOO245" s="4">
        <v>93205</v>
      </c>
      <c r="QOP245" s="4">
        <v>93205</v>
      </c>
      <c r="QOQ245" s="4">
        <v>93205</v>
      </c>
      <c r="QOR245" s="4">
        <v>93205</v>
      </c>
      <c r="QOS245" s="4">
        <v>93205</v>
      </c>
      <c r="QOT245" s="4">
        <v>93205</v>
      </c>
      <c r="QOU245" s="4">
        <v>93205</v>
      </c>
      <c r="QOV245" s="4">
        <v>93205</v>
      </c>
      <c r="QOW245" s="4">
        <v>93205</v>
      </c>
      <c r="QOX245" s="4">
        <v>93205</v>
      </c>
      <c r="QOY245" s="4">
        <v>93205</v>
      </c>
      <c r="QOZ245" s="4">
        <v>93205</v>
      </c>
      <c r="QPA245" s="4">
        <v>93205</v>
      </c>
      <c r="QPB245" s="4">
        <v>93205</v>
      </c>
      <c r="QPC245" s="4">
        <v>93205</v>
      </c>
      <c r="QPD245" s="4">
        <v>93205</v>
      </c>
      <c r="QPE245" s="4">
        <v>93205</v>
      </c>
      <c r="QPF245" s="4">
        <v>93205</v>
      </c>
      <c r="QPG245" s="4">
        <v>93205</v>
      </c>
      <c r="QPH245" s="4">
        <v>93205</v>
      </c>
      <c r="QPI245" s="4">
        <v>93205</v>
      </c>
      <c r="QPJ245" s="4">
        <v>93205</v>
      </c>
      <c r="QPK245" s="4">
        <v>93205</v>
      </c>
      <c r="QPL245" s="4">
        <v>93205</v>
      </c>
      <c r="QPM245" s="4">
        <v>93205</v>
      </c>
      <c r="QPN245" s="4">
        <v>93205</v>
      </c>
      <c r="QPO245" s="4">
        <v>93205</v>
      </c>
      <c r="QPP245" s="4">
        <v>93205</v>
      </c>
      <c r="QPQ245" s="4">
        <v>93205</v>
      </c>
      <c r="QPR245" s="4">
        <v>93205</v>
      </c>
      <c r="QPS245" s="4">
        <v>93205</v>
      </c>
      <c r="QPT245" s="4">
        <v>93205</v>
      </c>
      <c r="QPU245" s="4">
        <v>93205</v>
      </c>
      <c r="QPV245" s="4">
        <v>93205</v>
      </c>
      <c r="QPW245" s="4">
        <v>93205</v>
      </c>
      <c r="QPX245" s="4">
        <v>93205</v>
      </c>
      <c r="QPY245" s="4">
        <v>93205</v>
      </c>
      <c r="QPZ245" s="4">
        <v>93205</v>
      </c>
      <c r="QQA245" s="4">
        <v>93205</v>
      </c>
      <c r="QQB245" s="4">
        <v>93205</v>
      </c>
      <c r="QQC245" s="4">
        <v>93205</v>
      </c>
      <c r="QQD245" s="4">
        <v>93205</v>
      </c>
      <c r="QQE245" s="4">
        <v>93205</v>
      </c>
      <c r="QQF245" s="4">
        <v>93205</v>
      </c>
      <c r="QQG245" s="4">
        <v>93205</v>
      </c>
      <c r="QQH245" s="4">
        <v>93205</v>
      </c>
      <c r="QQI245" s="4">
        <v>93205</v>
      </c>
      <c r="QQJ245" s="4">
        <v>93205</v>
      </c>
      <c r="QQK245" s="4">
        <v>93205</v>
      </c>
      <c r="QQL245" s="4">
        <v>93205</v>
      </c>
      <c r="QQM245" s="4">
        <v>93205</v>
      </c>
      <c r="QQN245" s="4">
        <v>93205</v>
      </c>
      <c r="QQO245" s="4">
        <v>93205</v>
      </c>
      <c r="QQP245" s="4">
        <v>93205</v>
      </c>
      <c r="QQQ245" s="4">
        <v>93205</v>
      </c>
      <c r="QQR245" s="4">
        <v>93205</v>
      </c>
      <c r="QQS245" s="4">
        <v>93205</v>
      </c>
      <c r="QQT245" s="4">
        <v>93205</v>
      </c>
      <c r="QQU245" s="4">
        <v>93205</v>
      </c>
      <c r="QQV245" s="4">
        <v>93205</v>
      </c>
      <c r="QQW245" s="4">
        <v>93205</v>
      </c>
      <c r="QQX245" s="4">
        <v>93205</v>
      </c>
      <c r="QQY245" s="4">
        <v>93205</v>
      </c>
      <c r="QQZ245" s="4">
        <v>93205</v>
      </c>
      <c r="QRA245" s="4">
        <v>93205</v>
      </c>
      <c r="QRB245" s="4">
        <v>93205</v>
      </c>
      <c r="QRC245" s="4">
        <v>93205</v>
      </c>
      <c r="QRD245" s="4">
        <v>93205</v>
      </c>
      <c r="QRE245" s="4">
        <v>93205</v>
      </c>
      <c r="QRF245" s="4">
        <v>93205</v>
      </c>
      <c r="QRG245" s="4">
        <v>93205</v>
      </c>
      <c r="QRH245" s="4">
        <v>93205</v>
      </c>
      <c r="QRI245" s="4">
        <v>93205</v>
      </c>
      <c r="QRJ245" s="4">
        <v>93205</v>
      </c>
      <c r="QRK245" s="4">
        <v>93205</v>
      </c>
      <c r="QRL245" s="4">
        <v>93205</v>
      </c>
      <c r="QRM245" s="4">
        <v>93205</v>
      </c>
      <c r="QRN245" s="4">
        <v>93205</v>
      </c>
      <c r="QRO245" s="4">
        <v>93205</v>
      </c>
      <c r="QRP245" s="4">
        <v>93205</v>
      </c>
      <c r="QRQ245" s="4">
        <v>93205</v>
      </c>
      <c r="QRR245" s="4">
        <v>93205</v>
      </c>
      <c r="QRS245" s="4">
        <v>93205</v>
      </c>
      <c r="QRT245" s="4">
        <v>93205</v>
      </c>
      <c r="QRU245" s="4">
        <v>93205</v>
      </c>
      <c r="QRV245" s="4">
        <v>93205</v>
      </c>
      <c r="QRW245" s="4">
        <v>93205</v>
      </c>
      <c r="QRX245" s="4">
        <v>93205</v>
      </c>
      <c r="QRY245" s="4">
        <v>93205</v>
      </c>
      <c r="QRZ245" s="4">
        <v>93205</v>
      </c>
      <c r="QSA245" s="4">
        <v>93205</v>
      </c>
      <c r="QSB245" s="4">
        <v>93205</v>
      </c>
      <c r="QSC245" s="4">
        <v>93205</v>
      </c>
      <c r="QSD245" s="4">
        <v>93205</v>
      </c>
      <c r="QSE245" s="4">
        <v>93205</v>
      </c>
      <c r="QSF245" s="4">
        <v>93205</v>
      </c>
      <c r="QSG245" s="4">
        <v>93205</v>
      </c>
      <c r="QSH245" s="4">
        <v>93205</v>
      </c>
      <c r="QSI245" s="4">
        <v>93205</v>
      </c>
      <c r="QSJ245" s="4">
        <v>93205</v>
      </c>
      <c r="QSK245" s="4">
        <v>93205</v>
      </c>
      <c r="QSL245" s="4">
        <v>93205</v>
      </c>
      <c r="QSM245" s="4">
        <v>93205</v>
      </c>
      <c r="QSN245" s="4">
        <v>93205</v>
      </c>
      <c r="QSO245" s="4">
        <v>93205</v>
      </c>
      <c r="QSP245" s="4">
        <v>93205</v>
      </c>
      <c r="QSQ245" s="4">
        <v>93205</v>
      </c>
      <c r="QSR245" s="4">
        <v>93205</v>
      </c>
      <c r="QSS245" s="4">
        <v>93205</v>
      </c>
      <c r="QST245" s="4">
        <v>93205</v>
      </c>
      <c r="QSU245" s="4">
        <v>93205</v>
      </c>
      <c r="QSV245" s="4">
        <v>93205</v>
      </c>
      <c r="QSW245" s="4">
        <v>93205</v>
      </c>
      <c r="QSX245" s="4">
        <v>93205</v>
      </c>
      <c r="QSY245" s="4">
        <v>93205</v>
      </c>
      <c r="QSZ245" s="4">
        <v>93205</v>
      </c>
      <c r="QTA245" s="4">
        <v>93205</v>
      </c>
      <c r="QTB245" s="4">
        <v>93205</v>
      </c>
      <c r="QTC245" s="4">
        <v>93205</v>
      </c>
      <c r="QTD245" s="4">
        <v>93205</v>
      </c>
      <c r="QTE245" s="4">
        <v>93205</v>
      </c>
      <c r="QTF245" s="4">
        <v>93205</v>
      </c>
      <c r="QTG245" s="4">
        <v>93205</v>
      </c>
      <c r="QTH245" s="4">
        <v>93205</v>
      </c>
      <c r="QTI245" s="4">
        <v>93205</v>
      </c>
      <c r="QTJ245" s="4">
        <v>93205</v>
      </c>
      <c r="QTK245" s="4">
        <v>93205</v>
      </c>
      <c r="QTL245" s="4">
        <v>93205</v>
      </c>
      <c r="QTM245" s="4">
        <v>93205</v>
      </c>
      <c r="QTN245" s="4">
        <v>93205</v>
      </c>
      <c r="QTO245" s="4">
        <v>93205</v>
      </c>
      <c r="QTP245" s="4">
        <v>93205</v>
      </c>
      <c r="QTQ245" s="4">
        <v>93205</v>
      </c>
      <c r="QTR245" s="4">
        <v>93205</v>
      </c>
      <c r="QTS245" s="4">
        <v>93205</v>
      </c>
      <c r="QTT245" s="4">
        <v>93205</v>
      </c>
      <c r="QTU245" s="4">
        <v>93205</v>
      </c>
      <c r="QTV245" s="4">
        <v>93205</v>
      </c>
      <c r="QTW245" s="4">
        <v>93205</v>
      </c>
      <c r="QTX245" s="4">
        <v>93205</v>
      </c>
      <c r="QTY245" s="4">
        <v>93205</v>
      </c>
      <c r="QTZ245" s="4">
        <v>93205</v>
      </c>
      <c r="QUA245" s="4">
        <v>93205</v>
      </c>
      <c r="QUB245" s="4">
        <v>93205</v>
      </c>
      <c r="QUC245" s="4">
        <v>93205</v>
      </c>
      <c r="QUD245" s="4">
        <v>93205</v>
      </c>
      <c r="QUE245" s="4">
        <v>93205</v>
      </c>
      <c r="QUF245" s="4">
        <v>93205</v>
      </c>
      <c r="QUG245" s="4">
        <v>93205</v>
      </c>
      <c r="QUH245" s="4">
        <v>93205</v>
      </c>
      <c r="QUI245" s="4">
        <v>93205</v>
      </c>
      <c r="QUJ245" s="4">
        <v>93205</v>
      </c>
      <c r="QUK245" s="4">
        <v>93205</v>
      </c>
      <c r="QUL245" s="4">
        <v>93205</v>
      </c>
      <c r="QUM245" s="4">
        <v>93205</v>
      </c>
      <c r="QUN245" s="4">
        <v>93205</v>
      </c>
      <c r="QUO245" s="4">
        <v>93205</v>
      </c>
      <c r="QUP245" s="4">
        <v>93205</v>
      </c>
      <c r="QUQ245" s="4">
        <v>93205</v>
      </c>
      <c r="QUR245" s="4">
        <v>93205</v>
      </c>
      <c r="QUS245" s="4">
        <v>93205</v>
      </c>
      <c r="QUT245" s="4">
        <v>93205</v>
      </c>
      <c r="QUU245" s="4">
        <v>93205</v>
      </c>
      <c r="QUV245" s="4">
        <v>93205</v>
      </c>
      <c r="QUW245" s="4">
        <v>93205</v>
      </c>
      <c r="QUX245" s="4">
        <v>93205</v>
      </c>
      <c r="QUY245" s="4">
        <v>93205</v>
      </c>
      <c r="QUZ245" s="4">
        <v>93205</v>
      </c>
      <c r="QVA245" s="4">
        <v>93205</v>
      </c>
      <c r="QVB245" s="4">
        <v>93205</v>
      </c>
      <c r="QVC245" s="4">
        <v>93205</v>
      </c>
      <c r="QVD245" s="4">
        <v>93205</v>
      </c>
      <c r="QVE245" s="4">
        <v>93205</v>
      </c>
      <c r="QVF245" s="4">
        <v>93205</v>
      </c>
      <c r="QVG245" s="4">
        <v>93205</v>
      </c>
      <c r="QVH245" s="4">
        <v>93205</v>
      </c>
      <c r="QVI245" s="4">
        <v>93205</v>
      </c>
      <c r="QVJ245" s="4">
        <v>93205</v>
      </c>
      <c r="QVK245" s="4">
        <v>93205</v>
      </c>
      <c r="QVL245" s="4">
        <v>93205</v>
      </c>
      <c r="QVM245" s="4">
        <v>93205</v>
      </c>
      <c r="QVN245" s="4">
        <v>93205</v>
      </c>
      <c r="QVO245" s="4">
        <v>93205</v>
      </c>
      <c r="QVP245" s="4">
        <v>93205</v>
      </c>
      <c r="QVQ245" s="4">
        <v>93205</v>
      </c>
      <c r="QVR245" s="4">
        <v>93205</v>
      </c>
      <c r="QVS245" s="4">
        <v>93205</v>
      </c>
      <c r="QVT245" s="4">
        <v>93205</v>
      </c>
      <c r="QVU245" s="4">
        <v>93205</v>
      </c>
      <c r="QVV245" s="4">
        <v>93205</v>
      </c>
      <c r="QVW245" s="4">
        <v>93205</v>
      </c>
      <c r="QVX245" s="4">
        <v>93205</v>
      </c>
      <c r="QVY245" s="4">
        <v>93205</v>
      </c>
      <c r="QVZ245" s="4">
        <v>93205</v>
      </c>
      <c r="QWA245" s="4">
        <v>93205</v>
      </c>
      <c r="QWB245" s="4">
        <v>93205</v>
      </c>
      <c r="QWC245" s="4">
        <v>93205</v>
      </c>
      <c r="QWD245" s="4">
        <v>93205</v>
      </c>
      <c r="QWE245" s="4">
        <v>93205</v>
      </c>
      <c r="QWF245" s="4">
        <v>93205</v>
      </c>
      <c r="QWG245" s="4">
        <v>93205</v>
      </c>
      <c r="QWH245" s="4">
        <v>93205</v>
      </c>
      <c r="QWI245" s="4">
        <v>93205</v>
      </c>
      <c r="QWJ245" s="4">
        <v>93205</v>
      </c>
      <c r="QWK245" s="4">
        <v>93205</v>
      </c>
      <c r="QWL245" s="4">
        <v>93205</v>
      </c>
      <c r="QWM245" s="4">
        <v>93205</v>
      </c>
      <c r="QWN245" s="4">
        <v>93205</v>
      </c>
      <c r="QWO245" s="4">
        <v>93205</v>
      </c>
      <c r="QWP245" s="4">
        <v>93205</v>
      </c>
      <c r="QWQ245" s="4">
        <v>93205</v>
      </c>
      <c r="QWR245" s="4">
        <v>93205</v>
      </c>
      <c r="QWS245" s="4">
        <v>93205</v>
      </c>
      <c r="QWT245" s="4">
        <v>93205</v>
      </c>
      <c r="QWU245" s="4">
        <v>93205</v>
      </c>
      <c r="QWV245" s="4">
        <v>93205</v>
      </c>
      <c r="QWW245" s="4">
        <v>93205</v>
      </c>
      <c r="QWX245" s="4">
        <v>93205</v>
      </c>
      <c r="QWY245" s="4">
        <v>93205</v>
      </c>
      <c r="QWZ245" s="4">
        <v>93205</v>
      </c>
      <c r="QXA245" s="4">
        <v>93205</v>
      </c>
      <c r="QXB245" s="4">
        <v>93205</v>
      </c>
      <c r="QXC245" s="4">
        <v>93205</v>
      </c>
      <c r="QXD245" s="4">
        <v>93205</v>
      </c>
      <c r="QXE245" s="4">
        <v>93205</v>
      </c>
      <c r="QXF245" s="4">
        <v>93205</v>
      </c>
      <c r="QXG245" s="4">
        <v>93205</v>
      </c>
      <c r="QXH245" s="4">
        <v>93205</v>
      </c>
      <c r="QXI245" s="4">
        <v>93205</v>
      </c>
      <c r="QXJ245" s="4">
        <v>93205</v>
      </c>
      <c r="QXK245" s="4">
        <v>93205</v>
      </c>
      <c r="QXL245" s="4">
        <v>93205</v>
      </c>
      <c r="QXM245" s="4">
        <v>93205</v>
      </c>
      <c r="QXN245" s="4">
        <v>93205</v>
      </c>
      <c r="QXO245" s="4">
        <v>93205</v>
      </c>
      <c r="QXP245" s="4">
        <v>93205</v>
      </c>
      <c r="QXQ245" s="4">
        <v>93205</v>
      </c>
      <c r="QXR245" s="4">
        <v>93205</v>
      </c>
      <c r="QXS245" s="4">
        <v>93205</v>
      </c>
      <c r="QXT245" s="4">
        <v>93205</v>
      </c>
      <c r="QXU245" s="4">
        <v>93205</v>
      </c>
      <c r="QXV245" s="4">
        <v>93205</v>
      </c>
      <c r="QXW245" s="4">
        <v>93205</v>
      </c>
      <c r="QXX245" s="4">
        <v>93205</v>
      </c>
      <c r="QXY245" s="4">
        <v>93205</v>
      </c>
      <c r="QXZ245" s="4">
        <v>93205</v>
      </c>
      <c r="QYA245" s="4">
        <v>93205</v>
      </c>
      <c r="QYB245" s="4">
        <v>93205</v>
      </c>
      <c r="QYC245" s="4">
        <v>93205</v>
      </c>
      <c r="QYD245" s="4">
        <v>93205</v>
      </c>
      <c r="QYE245" s="4">
        <v>93205</v>
      </c>
      <c r="QYF245" s="4">
        <v>93205</v>
      </c>
      <c r="QYG245" s="4">
        <v>93205</v>
      </c>
      <c r="QYH245" s="4">
        <v>93205</v>
      </c>
      <c r="QYI245" s="4">
        <v>93205</v>
      </c>
      <c r="QYJ245" s="4">
        <v>93205</v>
      </c>
      <c r="QYK245" s="4">
        <v>93205</v>
      </c>
      <c r="QYL245" s="4">
        <v>93205</v>
      </c>
      <c r="QYM245" s="4">
        <v>93205</v>
      </c>
      <c r="QYN245" s="4">
        <v>93205</v>
      </c>
      <c r="QYO245" s="4">
        <v>93205</v>
      </c>
      <c r="QYP245" s="4">
        <v>93205</v>
      </c>
      <c r="QYQ245" s="4">
        <v>93205</v>
      </c>
      <c r="QYR245" s="4">
        <v>93205</v>
      </c>
      <c r="QYS245" s="4">
        <v>93205</v>
      </c>
      <c r="QYT245" s="4">
        <v>93205</v>
      </c>
      <c r="QYU245" s="4">
        <v>93205</v>
      </c>
      <c r="QYV245" s="4">
        <v>93205</v>
      </c>
      <c r="QYW245" s="4">
        <v>93205</v>
      </c>
      <c r="QYX245" s="4">
        <v>93205</v>
      </c>
      <c r="QYY245" s="4">
        <v>93205</v>
      </c>
      <c r="QYZ245" s="4">
        <v>93205</v>
      </c>
      <c r="QZA245" s="4">
        <v>93205</v>
      </c>
      <c r="QZB245" s="4">
        <v>93205</v>
      </c>
      <c r="QZC245" s="4">
        <v>93205</v>
      </c>
      <c r="QZD245" s="4">
        <v>93205</v>
      </c>
      <c r="QZE245" s="4">
        <v>93205</v>
      </c>
      <c r="QZF245" s="4">
        <v>93205</v>
      </c>
      <c r="QZG245" s="4">
        <v>93205</v>
      </c>
      <c r="QZH245" s="4">
        <v>93205</v>
      </c>
      <c r="QZI245" s="4">
        <v>93205</v>
      </c>
      <c r="QZJ245" s="4">
        <v>93205</v>
      </c>
      <c r="QZK245" s="4">
        <v>93205</v>
      </c>
      <c r="QZL245" s="4">
        <v>93205</v>
      </c>
      <c r="QZM245" s="4">
        <v>93205</v>
      </c>
      <c r="QZN245" s="4">
        <v>93205</v>
      </c>
      <c r="QZO245" s="4">
        <v>93205</v>
      </c>
      <c r="QZP245" s="4">
        <v>93205</v>
      </c>
      <c r="QZQ245" s="4">
        <v>93205</v>
      </c>
      <c r="QZR245" s="4">
        <v>93205</v>
      </c>
      <c r="QZS245" s="4">
        <v>93205</v>
      </c>
      <c r="QZT245" s="4">
        <v>93205</v>
      </c>
      <c r="QZU245" s="4">
        <v>93205</v>
      </c>
      <c r="QZV245" s="4">
        <v>93205</v>
      </c>
      <c r="QZW245" s="4">
        <v>93205</v>
      </c>
      <c r="QZX245" s="4">
        <v>93205</v>
      </c>
      <c r="QZY245" s="4">
        <v>93205</v>
      </c>
      <c r="QZZ245" s="4">
        <v>93205</v>
      </c>
      <c r="RAA245" s="4">
        <v>93205</v>
      </c>
      <c r="RAB245" s="4">
        <v>93205</v>
      </c>
      <c r="RAC245" s="4">
        <v>93205</v>
      </c>
      <c r="RAD245" s="4">
        <v>93205</v>
      </c>
      <c r="RAE245" s="4">
        <v>93205</v>
      </c>
      <c r="RAF245" s="4">
        <v>93205</v>
      </c>
      <c r="RAG245" s="4">
        <v>93205</v>
      </c>
      <c r="RAH245" s="4">
        <v>93205</v>
      </c>
      <c r="RAI245" s="4">
        <v>93205</v>
      </c>
      <c r="RAJ245" s="4">
        <v>93205</v>
      </c>
      <c r="RAK245" s="4">
        <v>93205</v>
      </c>
      <c r="RAL245" s="4">
        <v>93205</v>
      </c>
      <c r="RAM245" s="4">
        <v>93205</v>
      </c>
      <c r="RAN245" s="4">
        <v>93205</v>
      </c>
      <c r="RAO245" s="4">
        <v>93205</v>
      </c>
      <c r="RAP245" s="4">
        <v>93205</v>
      </c>
      <c r="RAQ245" s="4">
        <v>93205</v>
      </c>
      <c r="RAR245" s="4">
        <v>93205</v>
      </c>
      <c r="RAS245" s="4">
        <v>93205</v>
      </c>
      <c r="RAT245" s="4">
        <v>93205</v>
      </c>
      <c r="RAU245" s="4">
        <v>93205</v>
      </c>
      <c r="RAV245" s="4">
        <v>93205</v>
      </c>
      <c r="RAW245" s="4">
        <v>93205</v>
      </c>
      <c r="RAX245" s="4">
        <v>93205</v>
      </c>
      <c r="RAY245" s="4">
        <v>93205</v>
      </c>
      <c r="RAZ245" s="4">
        <v>93205</v>
      </c>
      <c r="RBA245" s="4">
        <v>93205</v>
      </c>
      <c r="RBB245" s="4">
        <v>93205</v>
      </c>
      <c r="RBC245" s="4">
        <v>93205</v>
      </c>
      <c r="RBD245" s="4">
        <v>93205</v>
      </c>
      <c r="RBE245" s="4">
        <v>93205</v>
      </c>
      <c r="RBF245" s="4">
        <v>93205</v>
      </c>
      <c r="RBG245" s="4">
        <v>93205</v>
      </c>
      <c r="RBH245" s="4">
        <v>93205</v>
      </c>
      <c r="RBI245" s="4">
        <v>93205</v>
      </c>
      <c r="RBJ245" s="4">
        <v>93205</v>
      </c>
      <c r="RBK245" s="4">
        <v>93205</v>
      </c>
      <c r="RBL245" s="4">
        <v>93205</v>
      </c>
      <c r="RBM245" s="4">
        <v>93205</v>
      </c>
      <c r="RBN245" s="4">
        <v>93205</v>
      </c>
      <c r="RBO245" s="4">
        <v>93205</v>
      </c>
      <c r="RBP245" s="4">
        <v>93205</v>
      </c>
      <c r="RBQ245" s="4">
        <v>93205</v>
      </c>
      <c r="RBR245" s="4">
        <v>93205</v>
      </c>
      <c r="RBS245" s="4">
        <v>93205</v>
      </c>
      <c r="RBT245" s="4">
        <v>93205</v>
      </c>
      <c r="RBU245" s="4">
        <v>93205</v>
      </c>
      <c r="RBV245" s="4">
        <v>93205</v>
      </c>
      <c r="RBW245" s="4">
        <v>93205</v>
      </c>
      <c r="RBX245" s="4">
        <v>93205</v>
      </c>
      <c r="RBY245" s="4">
        <v>93205</v>
      </c>
      <c r="RBZ245" s="4">
        <v>93205</v>
      </c>
      <c r="RCA245" s="4">
        <v>93205</v>
      </c>
      <c r="RCB245" s="4">
        <v>93205</v>
      </c>
      <c r="RCC245" s="4">
        <v>93205</v>
      </c>
      <c r="RCD245" s="4">
        <v>93205</v>
      </c>
      <c r="RCE245" s="4">
        <v>93205</v>
      </c>
      <c r="RCF245" s="4">
        <v>93205</v>
      </c>
      <c r="RCG245" s="4">
        <v>93205</v>
      </c>
      <c r="RCH245" s="4">
        <v>93205</v>
      </c>
      <c r="RCI245" s="4">
        <v>93205</v>
      </c>
      <c r="RCJ245" s="4">
        <v>93205</v>
      </c>
      <c r="RCK245" s="4">
        <v>93205</v>
      </c>
      <c r="RCL245" s="4">
        <v>93205</v>
      </c>
      <c r="RCM245" s="4">
        <v>93205</v>
      </c>
      <c r="RCN245" s="4">
        <v>93205</v>
      </c>
      <c r="RCO245" s="4">
        <v>93205</v>
      </c>
      <c r="RCP245" s="4">
        <v>93205</v>
      </c>
      <c r="RCQ245" s="4">
        <v>93205</v>
      </c>
      <c r="RCR245" s="4">
        <v>93205</v>
      </c>
      <c r="RCS245" s="4">
        <v>93205</v>
      </c>
      <c r="RCT245" s="4">
        <v>93205</v>
      </c>
      <c r="RCU245" s="4">
        <v>93205</v>
      </c>
      <c r="RCV245" s="4">
        <v>93205</v>
      </c>
      <c r="RCW245" s="4">
        <v>93205</v>
      </c>
      <c r="RCX245" s="4">
        <v>93205</v>
      </c>
      <c r="RCY245" s="4">
        <v>93205</v>
      </c>
      <c r="RCZ245" s="4">
        <v>93205</v>
      </c>
      <c r="RDA245" s="4">
        <v>93205</v>
      </c>
      <c r="RDB245" s="4">
        <v>93205</v>
      </c>
      <c r="RDC245" s="4">
        <v>93205</v>
      </c>
      <c r="RDD245" s="4">
        <v>93205</v>
      </c>
      <c r="RDE245" s="4">
        <v>93205</v>
      </c>
      <c r="RDF245" s="4">
        <v>93205</v>
      </c>
      <c r="RDG245" s="4">
        <v>93205</v>
      </c>
      <c r="RDH245" s="4">
        <v>93205</v>
      </c>
      <c r="RDI245" s="4">
        <v>93205</v>
      </c>
      <c r="RDJ245" s="4">
        <v>93205</v>
      </c>
      <c r="RDK245" s="4">
        <v>93205</v>
      </c>
      <c r="RDL245" s="4">
        <v>93205</v>
      </c>
      <c r="RDM245" s="4">
        <v>93205</v>
      </c>
      <c r="RDN245" s="4">
        <v>93205</v>
      </c>
      <c r="RDO245" s="4">
        <v>93205</v>
      </c>
      <c r="RDP245" s="4">
        <v>93205</v>
      </c>
      <c r="RDQ245" s="4">
        <v>93205</v>
      </c>
      <c r="RDR245" s="4">
        <v>93205</v>
      </c>
      <c r="RDS245" s="4">
        <v>93205</v>
      </c>
      <c r="RDT245" s="4">
        <v>93205</v>
      </c>
      <c r="RDU245" s="4">
        <v>93205</v>
      </c>
      <c r="RDV245" s="4">
        <v>93205</v>
      </c>
      <c r="RDW245" s="4">
        <v>93205</v>
      </c>
      <c r="RDX245" s="4">
        <v>93205</v>
      </c>
      <c r="RDY245" s="4">
        <v>93205</v>
      </c>
      <c r="RDZ245" s="4">
        <v>93205</v>
      </c>
      <c r="REA245" s="4">
        <v>93205</v>
      </c>
      <c r="REB245" s="4">
        <v>93205</v>
      </c>
      <c r="REC245" s="4">
        <v>93205</v>
      </c>
      <c r="RED245" s="4">
        <v>93205</v>
      </c>
      <c r="REE245" s="4">
        <v>93205</v>
      </c>
      <c r="REF245" s="4">
        <v>93205</v>
      </c>
      <c r="REG245" s="4">
        <v>93205</v>
      </c>
      <c r="REH245" s="4">
        <v>93205</v>
      </c>
      <c r="REI245" s="4">
        <v>93205</v>
      </c>
      <c r="REJ245" s="4">
        <v>93205</v>
      </c>
      <c r="REK245" s="4">
        <v>93205</v>
      </c>
      <c r="REL245" s="4">
        <v>93205</v>
      </c>
      <c r="REM245" s="4">
        <v>93205</v>
      </c>
      <c r="REN245" s="4">
        <v>93205</v>
      </c>
      <c r="REO245" s="4">
        <v>93205</v>
      </c>
      <c r="REP245" s="4">
        <v>93205</v>
      </c>
      <c r="REQ245" s="4">
        <v>93205</v>
      </c>
      <c r="RER245" s="4">
        <v>93205</v>
      </c>
      <c r="RES245" s="4">
        <v>93205</v>
      </c>
      <c r="RET245" s="4">
        <v>93205</v>
      </c>
      <c r="REU245" s="4">
        <v>93205</v>
      </c>
      <c r="REV245" s="4">
        <v>93205</v>
      </c>
      <c r="REW245" s="4">
        <v>93205</v>
      </c>
      <c r="REX245" s="4">
        <v>93205</v>
      </c>
      <c r="REY245" s="4">
        <v>93205</v>
      </c>
      <c r="REZ245" s="4">
        <v>93205</v>
      </c>
      <c r="RFA245" s="4">
        <v>93205</v>
      </c>
      <c r="RFB245" s="4">
        <v>93205</v>
      </c>
      <c r="RFC245" s="4">
        <v>93205</v>
      </c>
      <c r="RFD245" s="4">
        <v>93205</v>
      </c>
      <c r="RFE245" s="4">
        <v>93205</v>
      </c>
      <c r="RFF245" s="4">
        <v>93205</v>
      </c>
      <c r="RFG245" s="4">
        <v>93205</v>
      </c>
      <c r="RFH245" s="4">
        <v>93205</v>
      </c>
      <c r="RFI245" s="4">
        <v>93205</v>
      </c>
      <c r="RFJ245" s="4">
        <v>93205</v>
      </c>
      <c r="RFK245" s="4">
        <v>93205</v>
      </c>
      <c r="RFL245" s="4">
        <v>93205</v>
      </c>
      <c r="RFM245" s="4">
        <v>93205</v>
      </c>
      <c r="RFN245" s="4">
        <v>93205</v>
      </c>
      <c r="RFO245" s="4">
        <v>93205</v>
      </c>
      <c r="RFP245" s="4">
        <v>93205</v>
      </c>
      <c r="RFQ245" s="4">
        <v>93205</v>
      </c>
      <c r="RFR245" s="4">
        <v>93205</v>
      </c>
      <c r="RFS245" s="4">
        <v>93205</v>
      </c>
      <c r="RFT245" s="4">
        <v>93205</v>
      </c>
      <c r="RFU245" s="4">
        <v>93205</v>
      </c>
      <c r="RFV245" s="4">
        <v>93205</v>
      </c>
      <c r="RFW245" s="4">
        <v>93205</v>
      </c>
      <c r="RFX245" s="4">
        <v>93205</v>
      </c>
      <c r="RFY245" s="4">
        <v>93205</v>
      </c>
      <c r="RFZ245" s="4">
        <v>93205</v>
      </c>
      <c r="RGA245" s="4">
        <v>93205</v>
      </c>
      <c r="RGB245" s="4">
        <v>93205</v>
      </c>
      <c r="RGC245" s="4">
        <v>93205</v>
      </c>
      <c r="RGD245" s="4">
        <v>93205</v>
      </c>
      <c r="RGE245" s="4">
        <v>93205</v>
      </c>
      <c r="RGF245" s="4">
        <v>93205</v>
      </c>
      <c r="RGG245" s="4">
        <v>93205</v>
      </c>
      <c r="RGH245" s="4">
        <v>93205</v>
      </c>
      <c r="RGI245" s="4">
        <v>93205</v>
      </c>
      <c r="RGJ245" s="4">
        <v>93205</v>
      </c>
      <c r="RGK245" s="4">
        <v>93205</v>
      </c>
      <c r="RGL245" s="4">
        <v>93205</v>
      </c>
      <c r="RGM245" s="4">
        <v>93205</v>
      </c>
      <c r="RGN245" s="4">
        <v>93205</v>
      </c>
      <c r="RGO245" s="4">
        <v>93205</v>
      </c>
      <c r="RGP245" s="4">
        <v>93205</v>
      </c>
      <c r="RGQ245" s="4">
        <v>93205</v>
      </c>
      <c r="RGR245" s="4">
        <v>93205</v>
      </c>
      <c r="RGS245" s="4">
        <v>93205</v>
      </c>
      <c r="RGT245" s="4">
        <v>93205</v>
      </c>
      <c r="RGU245" s="4">
        <v>93205</v>
      </c>
      <c r="RGV245" s="4">
        <v>93205</v>
      </c>
      <c r="RGW245" s="4">
        <v>93205</v>
      </c>
      <c r="RGX245" s="4">
        <v>93205</v>
      </c>
      <c r="RGY245" s="4">
        <v>93205</v>
      </c>
      <c r="RGZ245" s="4">
        <v>93205</v>
      </c>
      <c r="RHA245" s="4">
        <v>93205</v>
      </c>
      <c r="RHB245" s="4">
        <v>93205</v>
      </c>
      <c r="RHC245" s="4">
        <v>93205</v>
      </c>
      <c r="RHD245" s="4">
        <v>93205</v>
      </c>
      <c r="RHE245" s="4">
        <v>93205</v>
      </c>
      <c r="RHF245" s="4">
        <v>93205</v>
      </c>
      <c r="RHG245" s="4">
        <v>93205</v>
      </c>
      <c r="RHH245" s="4">
        <v>93205</v>
      </c>
      <c r="RHI245" s="4">
        <v>93205</v>
      </c>
      <c r="RHJ245" s="4">
        <v>93205</v>
      </c>
      <c r="RHK245" s="4">
        <v>93205</v>
      </c>
      <c r="RHL245" s="4">
        <v>93205</v>
      </c>
      <c r="RHM245" s="4">
        <v>93205</v>
      </c>
      <c r="RHN245" s="4">
        <v>93205</v>
      </c>
      <c r="RHO245" s="4">
        <v>93205</v>
      </c>
      <c r="RHP245" s="4">
        <v>93205</v>
      </c>
      <c r="RHQ245" s="4">
        <v>93205</v>
      </c>
      <c r="RHR245" s="4">
        <v>93205</v>
      </c>
      <c r="RHS245" s="4">
        <v>93205</v>
      </c>
      <c r="RHT245" s="4">
        <v>93205</v>
      </c>
      <c r="RHU245" s="4">
        <v>93205</v>
      </c>
      <c r="RHV245" s="4">
        <v>93205</v>
      </c>
      <c r="RHW245" s="4">
        <v>93205</v>
      </c>
      <c r="RHX245" s="4">
        <v>93205</v>
      </c>
      <c r="RHY245" s="4">
        <v>93205</v>
      </c>
      <c r="RHZ245" s="4">
        <v>93205</v>
      </c>
      <c r="RIA245" s="4">
        <v>93205</v>
      </c>
      <c r="RIB245" s="4">
        <v>93205</v>
      </c>
      <c r="RIC245" s="4">
        <v>93205</v>
      </c>
      <c r="RID245" s="4">
        <v>93205</v>
      </c>
      <c r="RIE245" s="4">
        <v>93205</v>
      </c>
      <c r="RIF245" s="4">
        <v>93205</v>
      </c>
      <c r="RIG245" s="4">
        <v>93205</v>
      </c>
      <c r="RIH245" s="4">
        <v>93205</v>
      </c>
      <c r="RII245" s="4">
        <v>93205</v>
      </c>
      <c r="RIJ245" s="4">
        <v>93205</v>
      </c>
      <c r="RIK245" s="4">
        <v>93205</v>
      </c>
      <c r="RIL245" s="4">
        <v>93205</v>
      </c>
      <c r="RIM245" s="4">
        <v>93205</v>
      </c>
      <c r="RIN245" s="4">
        <v>93205</v>
      </c>
      <c r="RIO245" s="4">
        <v>93205</v>
      </c>
      <c r="RIP245" s="4">
        <v>93205</v>
      </c>
      <c r="RIQ245" s="4">
        <v>93205</v>
      </c>
      <c r="RIR245" s="4">
        <v>93205</v>
      </c>
      <c r="RIS245" s="4">
        <v>93205</v>
      </c>
      <c r="RIT245" s="4">
        <v>93205</v>
      </c>
      <c r="RIU245" s="4">
        <v>93205</v>
      </c>
      <c r="RIV245" s="4">
        <v>93205</v>
      </c>
      <c r="RIW245" s="4">
        <v>93205</v>
      </c>
      <c r="RIX245" s="4">
        <v>93205</v>
      </c>
      <c r="RIY245" s="4">
        <v>93205</v>
      </c>
      <c r="RIZ245" s="4">
        <v>93205</v>
      </c>
      <c r="RJA245" s="4">
        <v>93205</v>
      </c>
      <c r="RJB245" s="4">
        <v>93205</v>
      </c>
      <c r="RJC245" s="4">
        <v>93205</v>
      </c>
      <c r="RJD245" s="4">
        <v>93205</v>
      </c>
      <c r="RJE245" s="4">
        <v>93205</v>
      </c>
      <c r="RJF245" s="4">
        <v>93205</v>
      </c>
      <c r="RJG245" s="4">
        <v>93205</v>
      </c>
      <c r="RJH245" s="4">
        <v>93205</v>
      </c>
      <c r="RJI245" s="4">
        <v>93205</v>
      </c>
      <c r="RJJ245" s="4">
        <v>93205</v>
      </c>
      <c r="RJK245" s="4">
        <v>93205</v>
      </c>
      <c r="RJL245" s="4">
        <v>93205</v>
      </c>
      <c r="RJM245" s="4">
        <v>93205</v>
      </c>
      <c r="RJN245" s="4">
        <v>93205</v>
      </c>
      <c r="RJO245" s="4">
        <v>93205</v>
      </c>
      <c r="RJP245" s="4">
        <v>93205</v>
      </c>
      <c r="RJQ245" s="4">
        <v>93205</v>
      </c>
      <c r="RJR245" s="4">
        <v>93205</v>
      </c>
      <c r="RJS245" s="4">
        <v>93205</v>
      </c>
      <c r="RJT245" s="4">
        <v>93205</v>
      </c>
      <c r="RJU245" s="4">
        <v>93205</v>
      </c>
      <c r="RJV245" s="4">
        <v>93205</v>
      </c>
      <c r="RJW245" s="4">
        <v>93205</v>
      </c>
      <c r="RJX245" s="4">
        <v>93205</v>
      </c>
      <c r="RJY245" s="4">
        <v>93205</v>
      </c>
      <c r="RJZ245" s="4">
        <v>93205</v>
      </c>
      <c r="RKA245" s="4">
        <v>93205</v>
      </c>
      <c r="RKB245" s="4">
        <v>93205</v>
      </c>
      <c r="RKC245" s="4">
        <v>93205</v>
      </c>
      <c r="RKD245" s="4">
        <v>93205</v>
      </c>
      <c r="RKE245" s="4">
        <v>93205</v>
      </c>
      <c r="RKF245" s="4">
        <v>93205</v>
      </c>
      <c r="RKG245" s="4">
        <v>93205</v>
      </c>
      <c r="RKH245" s="4">
        <v>93205</v>
      </c>
      <c r="RKI245" s="4">
        <v>93205</v>
      </c>
      <c r="RKJ245" s="4">
        <v>93205</v>
      </c>
      <c r="RKK245" s="4">
        <v>93205</v>
      </c>
      <c r="RKL245" s="4">
        <v>93205</v>
      </c>
      <c r="RKM245" s="4">
        <v>93205</v>
      </c>
      <c r="RKN245" s="4">
        <v>93205</v>
      </c>
      <c r="RKO245" s="4">
        <v>93205</v>
      </c>
      <c r="RKP245" s="4">
        <v>93205</v>
      </c>
      <c r="RKQ245" s="4">
        <v>93205</v>
      </c>
      <c r="RKR245" s="4">
        <v>93205</v>
      </c>
      <c r="RKS245" s="4">
        <v>93205</v>
      </c>
      <c r="RKT245" s="4">
        <v>93205</v>
      </c>
      <c r="RKU245" s="4">
        <v>93205</v>
      </c>
      <c r="RKV245" s="4">
        <v>93205</v>
      </c>
      <c r="RKW245" s="4">
        <v>93205</v>
      </c>
      <c r="RKX245" s="4">
        <v>93205</v>
      </c>
      <c r="RKY245" s="4">
        <v>93205</v>
      </c>
      <c r="RKZ245" s="4">
        <v>93205</v>
      </c>
      <c r="RLA245" s="4">
        <v>93205</v>
      </c>
      <c r="RLB245" s="4">
        <v>93205</v>
      </c>
      <c r="RLC245" s="4">
        <v>93205</v>
      </c>
      <c r="RLD245" s="4">
        <v>93205</v>
      </c>
      <c r="RLE245" s="4">
        <v>93205</v>
      </c>
      <c r="RLF245" s="4">
        <v>93205</v>
      </c>
      <c r="RLG245" s="4">
        <v>93205</v>
      </c>
      <c r="RLH245" s="4">
        <v>93205</v>
      </c>
      <c r="RLI245" s="4">
        <v>93205</v>
      </c>
      <c r="RLJ245" s="4">
        <v>93205</v>
      </c>
      <c r="RLK245" s="4">
        <v>93205</v>
      </c>
      <c r="RLL245" s="4">
        <v>93205</v>
      </c>
      <c r="RLM245" s="4">
        <v>93205</v>
      </c>
      <c r="RLN245" s="4">
        <v>93205</v>
      </c>
      <c r="RLO245" s="4">
        <v>93205</v>
      </c>
      <c r="RLP245" s="4">
        <v>93205</v>
      </c>
      <c r="RLQ245" s="4">
        <v>93205</v>
      </c>
      <c r="RLR245" s="4">
        <v>93205</v>
      </c>
      <c r="RLS245" s="4">
        <v>93205</v>
      </c>
      <c r="RLT245" s="4">
        <v>93205</v>
      </c>
      <c r="RLU245" s="4">
        <v>93205</v>
      </c>
      <c r="RLV245" s="4">
        <v>93205</v>
      </c>
      <c r="RLW245" s="4">
        <v>93205</v>
      </c>
      <c r="RLX245" s="4">
        <v>93205</v>
      </c>
      <c r="RLY245" s="4">
        <v>93205</v>
      </c>
      <c r="RLZ245" s="4">
        <v>93205</v>
      </c>
      <c r="RMA245" s="4">
        <v>93205</v>
      </c>
      <c r="RMB245" s="4">
        <v>93205</v>
      </c>
      <c r="RMC245" s="4">
        <v>93205</v>
      </c>
      <c r="RMD245" s="4">
        <v>93205</v>
      </c>
      <c r="RME245" s="4">
        <v>93205</v>
      </c>
      <c r="RMF245" s="4">
        <v>93205</v>
      </c>
      <c r="RMG245" s="4">
        <v>93205</v>
      </c>
      <c r="RMH245" s="4">
        <v>93205</v>
      </c>
      <c r="RMI245" s="4">
        <v>93205</v>
      </c>
      <c r="RMJ245" s="4">
        <v>93205</v>
      </c>
      <c r="RMK245" s="4">
        <v>93205</v>
      </c>
      <c r="RML245" s="4">
        <v>93205</v>
      </c>
      <c r="RMM245" s="4">
        <v>93205</v>
      </c>
      <c r="RMN245" s="4">
        <v>93205</v>
      </c>
      <c r="RMO245" s="4">
        <v>93205</v>
      </c>
      <c r="RMP245" s="4">
        <v>93205</v>
      </c>
      <c r="RMQ245" s="4">
        <v>93205</v>
      </c>
      <c r="RMR245" s="4">
        <v>93205</v>
      </c>
      <c r="RMS245" s="4">
        <v>93205</v>
      </c>
      <c r="RMT245" s="4">
        <v>93205</v>
      </c>
      <c r="RMU245" s="4">
        <v>93205</v>
      </c>
      <c r="RMV245" s="4">
        <v>93205</v>
      </c>
      <c r="RMW245" s="4">
        <v>93205</v>
      </c>
      <c r="RMX245" s="4">
        <v>93205</v>
      </c>
      <c r="RMY245" s="4">
        <v>93205</v>
      </c>
      <c r="RMZ245" s="4">
        <v>93205</v>
      </c>
      <c r="RNA245" s="4">
        <v>93205</v>
      </c>
      <c r="RNB245" s="4">
        <v>93205</v>
      </c>
      <c r="RNC245" s="4">
        <v>93205</v>
      </c>
      <c r="RND245" s="4">
        <v>93205</v>
      </c>
      <c r="RNE245" s="4">
        <v>93205</v>
      </c>
      <c r="RNF245" s="4">
        <v>93205</v>
      </c>
      <c r="RNG245" s="4">
        <v>93205</v>
      </c>
      <c r="RNH245" s="4">
        <v>93205</v>
      </c>
      <c r="RNI245" s="4">
        <v>93205</v>
      </c>
      <c r="RNJ245" s="4">
        <v>93205</v>
      </c>
      <c r="RNK245" s="4">
        <v>93205</v>
      </c>
      <c r="RNL245" s="4">
        <v>93205</v>
      </c>
      <c r="RNM245" s="4">
        <v>93205</v>
      </c>
      <c r="RNN245" s="4">
        <v>93205</v>
      </c>
      <c r="RNO245" s="4">
        <v>93205</v>
      </c>
      <c r="RNP245" s="4">
        <v>93205</v>
      </c>
      <c r="RNQ245" s="4">
        <v>93205</v>
      </c>
      <c r="RNR245" s="4">
        <v>93205</v>
      </c>
      <c r="RNS245" s="4">
        <v>93205</v>
      </c>
      <c r="RNT245" s="4">
        <v>93205</v>
      </c>
      <c r="RNU245" s="4">
        <v>93205</v>
      </c>
      <c r="RNV245" s="4">
        <v>93205</v>
      </c>
      <c r="RNW245" s="4">
        <v>93205</v>
      </c>
      <c r="RNX245" s="4">
        <v>93205</v>
      </c>
      <c r="RNY245" s="4">
        <v>93205</v>
      </c>
      <c r="RNZ245" s="4">
        <v>93205</v>
      </c>
      <c r="ROA245" s="4">
        <v>93205</v>
      </c>
      <c r="ROB245" s="4">
        <v>93205</v>
      </c>
      <c r="ROC245" s="4">
        <v>93205</v>
      </c>
      <c r="ROD245" s="4">
        <v>93205</v>
      </c>
      <c r="ROE245" s="4">
        <v>93205</v>
      </c>
      <c r="ROF245" s="4">
        <v>93205</v>
      </c>
      <c r="ROG245" s="4">
        <v>93205</v>
      </c>
      <c r="ROH245" s="4">
        <v>93205</v>
      </c>
      <c r="ROI245" s="4">
        <v>93205</v>
      </c>
      <c r="ROJ245" s="4">
        <v>93205</v>
      </c>
      <c r="ROK245" s="4">
        <v>93205</v>
      </c>
      <c r="ROL245" s="4">
        <v>93205</v>
      </c>
      <c r="ROM245" s="4">
        <v>93205</v>
      </c>
      <c r="RON245" s="4">
        <v>93205</v>
      </c>
      <c r="ROO245" s="4">
        <v>93205</v>
      </c>
      <c r="ROP245" s="4">
        <v>93205</v>
      </c>
      <c r="ROQ245" s="4">
        <v>93205</v>
      </c>
      <c r="ROR245" s="4">
        <v>93205</v>
      </c>
      <c r="ROS245" s="4">
        <v>93205</v>
      </c>
      <c r="ROT245" s="4">
        <v>93205</v>
      </c>
      <c r="ROU245" s="4">
        <v>93205</v>
      </c>
      <c r="ROV245" s="4">
        <v>93205</v>
      </c>
      <c r="ROW245" s="4">
        <v>93205</v>
      </c>
      <c r="ROX245" s="4">
        <v>93205</v>
      </c>
      <c r="ROY245" s="4">
        <v>93205</v>
      </c>
      <c r="ROZ245" s="4">
        <v>93205</v>
      </c>
      <c r="RPA245" s="4">
        <v>93205</v>
      </c>
      <c r="RPB245" s="4">
        <v>93205</v>
      </c>
      <c r="RPC245" s="4">
        <v>93205</v>
      </c>
      <c r="RPD245" s="4">
        <v>93205</v>
      </c>
      <c r="RPE245" s="4">
        <v>93205</v>
      </c>
      <c r="RPF245" s="4">
        <v>93205</v>
      </c>
      <c r="RPG245" s="4">
        <v>93205</v>
      </c>
      <c r="RPH245" s="4">
        <v>93205</v>
      </c>
      <c r="RPI245" s="4">
        <v>93205</v>
      </c>
      <c r="RPJ245" s="4">
        <v>93205</v>
      </c>
      <c r="RPK245" s="4">
        <v>93205</v>
      </c>
      <c r="RPL245" s="4">
        <v>93205</v>
      </c>
      <c r="RPM245" s="4">
        <v>93205</v>
      </c>
      <c r="RPN245" s="4">
        <v>93205</v>
      </c>
      <c r="RPO245" s="4">
        <v>93205</v>
      </c>
      <c r="RPP245" s="4">
        <v>93205</v>
      </c>
      <c r="RPQ245" s="4">
        <v>93205</v>
      </c>
      <c r="RPR245" s="4">
        <v>93205</v>
      </c>
      <c r="RPS245" s="4">
        <v>93205</v>
      </c>
      <c r="RPT245" s="4">
        <v>93205</v>
      </c>
      <c r="RPU245" s="4">
        <v>93205</v>
      </c>
      <c r="RPV245" s="4">
        <v>93205</v>
      </c>
      <c r="RPW245" s="4">
        <v>93205</v>
      </c>
      <c r="RPX245" s="4">
        <v>93205</v>
      </c>
      <c r="RPY245" s="4">
        <v>93205</v>
      </c>
      <c r="RPZ245" s="4">
        <v>93205</v>
      </c>
      <c r="RQA245" s="4">
        <v>93205</v>
      </c>
      <c r="RQB245" s="4">
        <v>93205</v>
      </c>
      <c r="RQC245" s="4">
        <v>93205</v>
      </c>
      <c r="RQD245" s="4">
        <v>93205</v>
      </c>
      <c r="RQE245" s="4">
        <v>93205</v>
      </c>
      <c r="RQF245" s="4">
        <v>93205</v>
      </c>
      <c r="RQG245" s="4">
        <v>93205</v>
      </c>
      <c r="RQH245" s="4">
        <v>93205</v>
      </c>
      <c r="RQI245" s="4">
        <v>93205</v>
      </c>
      <c r="RQJ245" s="4">
        <v>93205</v>
      </c>
      <c r="RQK245" s="4">
        <v>93205</v>
      </c>
      <c r="RQL245" s="4">
        <v>93205</v>
      </c>
      <c r="RQM245" s="4">
        <v>93205</v>
      </c>
      <c r="RQN245" s="4">
        <v>93205</v>
      </c>
      <c r="RQO245" s="4">
        <v>93205</v>
      </c>
      <c r="RQP245" s="4">
        <v>93205</v>
      </c>
      <c r="RQQ245" s="4">
        <v>93205</v>
      </c>
      <c r="RQR245" s="4">
        <v>93205</v>
      </c>
      <c r="RQS245" s="4">
        <v>93205</v>
      </c>
      <c r="RQT245" s="4">
        <v>93205</v>
      </c>
      <c r="RQU245" s="4">
        <v>93205</v>
      </c>
      <c r="RQV245" s="4">
        <v>93205</v>
      </c>
      <c r="RQW245" s="4">
        <v>93205</v>
      </c>
      <c r="RQX245" s="4">
        <v>93205</v>
      </c>
      <c r="RQY245" s="4">
        <v>93205</v>
      </c>
      <c r="RQZ245" s="4">
        <v>93205</v>
      </c>
      <c r="RRA245" s="4">
        <v>93205</v>
      </c>
      <c r="RRB245" s="4">
        <v>93205</v>
      </c>
      <c r="RRC245" s="4">
        <v>93205</v>
      </c>
      <c r="RRD245" s="4">
        <v>93205</v>
      </c>
      <c r="RRE245" s="4">
        <v>93205</v>
      </c>
      <c r="RRF245" s="4">
        <v>93205</v>
      </c>
      <c r="RRG245" s="4">
        <v>93205</v>
      </c>
      <c r="RRH245" s="4">
        <v>93205</v>
      </c>
      <c r="RRI245" s="4">
        <v>93205</v>
      </c>
      <c r="RRJ245" s="4">
        <v>93205</v>
      </c>
      <c r="RRK245" s="4">
        <v>93205</v>
      </c>
      <c r="RRL245" s="4">
        <v>93205</v>
      </c>
      <c r="RRM245" s="4">
        <v>93205</v>
      </c>
      <c r="RRN245" s="4">
        <v>93205</v>
      </c>
      <c r="RRO245" s="4">
        <v>93205</v>
      </c>
      <c r="RRP245" s="4">
        <v>93205</v>
      </c>
      <c r="RRQ245" s="4">
        <v>93205</v>
      </c>
      <c r="RRR245" s="4">
        <v>93205</v>
      </c>
      <c r="RRS245" s="4">
        <v>93205</v>
      </c>
      <c r="RRT245" s="4">
        <v>93205</v>
      </c>
      <c r="RRU245" s="4">
        <v>93205</v>
      </c>
      <c r="RRV245" s="4">
        <v>93205</v>
      </c>
      <c r="RRW245" s="4">
        <v>93205</v>
      </c>
      <c r="RRX245" s="4">
        <v>93205</v>
      </c>
      <c r="RRY245" s="4">
        <v>93205</v>
      </c>
      <c r="RRZ245" s="4">
        <v>93205</v>
      </c>
      <c r="RSA245" s="4">
        <v>93205</v>
      </c>
      <c r="RSB245" s="4">
        <v>93205</v>
      </c>
      <c r="RSC245" s="4">
        <v>93205</v>
      </c>
      <c r="RSD245" s="4">
        <v>93205</v>
      </c>
      <c r="RSE245" s="4">
        <v>93205</v>
      </c>
      <c r="RSF245" s="4">
        <v>93205</v>
      </c>
      <c r="RSG245" s="4">
        <v>93205</v>
      </c>
      <c r="RSH245" s="4">
        <v>93205</v>
      </c>
      <c r="RSI245" s="4">
        <v>93205</v>
      </c>
      <c r="RSJ245" s="4">
        <v>93205</v>
      </c>
      <c r="RSK245" s="4">
        <v>93205</v>
      </c>
      <c r="RSL245" s="4">
        <v>93205</v>
      </c>
      <c r="RSM245" s="4">
        <v>93205</v>
      </c>
      <c r="RSN245" s="4">
        <v>93205</v>
      </c>
      <c r="RSO245" s="4">
        <v>93205</v>
      </c>
      <c r="RSP245" s="4">
        <v>93205</v>
      </c>
      <c r="RSQ245" s="4">
        <v>93205</v>
      </c>
      <c r="RSR245" s="4">
        <v>93205</v>
      </c>
      <c r="RSS245" s="4">
        <v>93205</v>
      </c>
      <c r="RST245" s="4">
        <v>93205</v>
      </c>
      <c r="RSU245" s="4">
        <v>93205</v>
      </c>
      <c r="RSV245" s="4">
        <v>93205</v>
      </c>
      <c r="RSW245" s="4">
        <v>93205</v>
      </c>
      <c r="RSX245" s="4">
        <v>93205</v>
      </c>
      <c r="RSY245" s="4">
        <v>93205</v>
      </c>
      <c r="RSZ245" s="4">
        <v>93205</v>
      </c>
      <c r="RTA245" s="4">
        <v>93205</v>
      </c>
      <c r="RTB245" s="4">
        <v>93205</v>
      </c>
      <c r="RTC245" s="4">
        <v>93205</v>
      </c>
      <c r="RTD245" s="4">
        <v>93205</v>
      </c>
      <c r="RTE245" s="4">
        <v>93205</v>
      </c>
      <c r="RTF245" s="4">
        <v>93205</v>
      </c>
      <c r="RTG245" s="4">
        <v>93205</v>
      </c>
      <c r="RTH245" s="4">
        <v>93205</v>
      </c>
      <c r="RTI245" s="4">
        <v>93205</v>
      </c>
      <c r="RTJ245" s="4">
        <v>93205</v>
      </c>
      <c r="RTK245" s="4">
        <v>93205</v>
      </c>
      <c r="RTL245" s="4">
        <v>93205</v>
      </c>
      <c r="RTM245" s="4">
        <v>93205</v>
      </c>
      <c r="RTN245" s="4">
        <v>93205</v>
      </c>
      <c r="RTO245" s="4">
        <v>93205</v>
      </c>
      <c r="RTP245" s="4">
        <v>93205</v>
      </c>
      <c r="RTQ245" s="4">
        <v>93205</v>
      </c>
      <c r="RTR245" s="4">
        <v>93205</v>
      </c>
      <c r="RTS245" s="4">
        <v>93205</v>
      </c>
      <c r="RTT245" s="4">
        <v>93205</v>
      </c>
      <c r="RTU245" s="4">
        <v>93205</v>
      </c>
      <c r="RTV245" s="4">
        <v>93205</v>
      </c>
      <c r="RTW245" s="4">
        <v>93205</v>
      </c>
      <c r="RTX245" s="4">
        <v>93205</v>
      </c>
      <c r="RTY245" s="4">
        <v>93205</v>
      </c>
      <c r="RTZ245" s="4">
        <v>93205</v>
      </c>
      <c r="RUA245" s="4">
        <v>93205</v>
      </c>
      <c r="RUB245" s="4">
        <v>93205</v>
      </c>
      <c r="RUC245" s="4">
        <v>93205</v>
      </c>
      <c r="RUD245" s="4">
        <v>93205</v>
      </c>
      <c r="RUE245" s="4">
        <v>93205</v>
      </c>
      <c r="RUF245" s="4">
        <v>93205</v>
      </c>
      <c r="RUG245" s="4">
        <v>93205</v>
      </c>
      <c r="RUH245" s="4">
        <v>93205</v>
      </c>
      <c r="RUI245" s="4">
        <v>93205</v>
      </c>
      <c r="RUJ245" s="4">
        <v>93205</v>
      </c>
      <c r="RUK245" s="4">
        <v>93205</v>
      </c>
      <c r="RUL245" s="4">
        <v>93205</v>
      </c>
      <c r="RUM245" s="4">
        <v>93205</v>
      </c>
      <c r="RUN245" s="4">
        <v>93205</v>
      </c>
      <c r="RUO245" s="4">
        <v>93205</v>
      </c>
      <c r="RUP245" s="4">
        <v>93205</v>
      </c>
      <c r="RUQ245" s="4">
        <v>93205</v>
      </c>
      <c r="RUR245" s="4">
        <v>93205</v>
      </c>
      <c r="RUS245" s="4">
        <v>93205</v>
      </c>
      <c r="RUT245" s="4">
        <v>93205</v>
      </c>
      <c r="RUU245" s="4">
        <v>93205</v>
      </c>
      <c r="RUV245" s="4">
        <v>93205</v>
      </c>
      <c r="RUW245" s="4">
        <v>93205</v>
      </c>
      <c r="RUX245" s="4">
        <v>93205</v>
      </c>
      <c r="RUY245" s="4">
        <v>93205</v>
      </c>
      <c r="RUZ245" s="4">
        <v>93205</v>
      </c>
      <c r="RVA245" s="4">
        <v>93205</v>
      </c>
      <c r="RVB245" s="4">
        <v>93205</v>
      </c>
      <c r="RVC245" s="4">
        <v>93205</v>
      </c>
      <c r="RVD245" s="4">
        <v>93205</v>
      </c>
      <c r="RVE245" s="4">
        <v>93205</v>
      </c>
      <c r="RVF245" s="4">
        <v>93205</v>
      </c>
      <c r="RVG245" s="4">
        <v>93205</v>
      </c>
      <c r="RVH245" s="4">
        <v>93205</v>
      </c>
      <c r="RVI245" s="4">
        <v>93205</v>
      </c>
      <c r="RVJ245" s="4">
        <v>93205</v>
      </c>
      <c r="RVK245" s="4">
        <v>93205</v>
      </c>
      <c r="RVL245" s="4">
        <v>93205</v>
      </c>
      <c r="RVM245" s="4">
        <v>93205</v>
      </c>
      <c r="RVN245" s="4">
        <v>93205</v>
      </c>
      <c r="RVO245" s="4">
        <v>93205</v>
      </c>
      <c r="RVP245" s="4">
        <v>93205</v>
      </c>
      <c r="RVQ245" s="4">
        <v>93205</v>
      </c>
      <c r="RVR245" s="4">
        <v>93205</v>
      </c>
      <c r="RVS245" s="4">
        <v>93205</v>
      </c>
      <c r="RVT245" s="4">
        <v>93205</v>
      </c>
      <c r="RVU245" s="4">
        <v>93205</v>
      </c>
      <c r="RVV245" s="4">
        <v>93205</v>
      </c>
      <c r="RVW245" s="4">
        <v>93205</v>
      </c>
      <c r="RVX245" s="4">
        <v>93205</v>
      </c>
      <c r="RVY245" s="4">
        <v>93205</v>
      </c>
      <c r="RVZ245" s="4">
        <v>93205</v>
      </c>
      <c r="RWA245" s="4">
        <v>93205</v>
      </c>
      <c r="RWB245" s="4">
        <v>93205</v>
      </c>
      <c r="RWC245" s="4">
        <v>93205</v>
      </c>
      <c r="RWD245" s="4">
        <v>93205</v>
      </c>
      <c r="RWE245" s="4">
        <v>93205</v>
      </c>
      <c r="RWF245" s="4">
        <v>93205</v>
      </c>
      <c r="RWG245" s="4">
        <v>93205</v>
      </c>
      <c r="RWH245" s="4">
        <v>93205</v>
      </c>
      <c r="RWI245" s="4">
        <v>93205</v>
      </c>
      <c r="RWJ245" s="4">
        <v>93205</v>
      </c>
      <c r="RWK245" s="4">
        <v>93205</v>
      </c>
      <c r="RWL245" s="4">
        <v>93205</v>
      </c>
      <c r="RWM245" s="4">
        <v>93205</v>
      </c>
      <c r="RWN245" s="4">
        <v>93205</v>
      </c>
      <c r="RWO245" s="4">
        <v>93205</v>
      </c>
      <c r="RWP245" s="4">
        <v>93205</v>
      </c>
      <c r="RWQ245" s="4">
        <v>93205</v>
      </c>
      <c r="RWR245" s="4">
        <v>93205</v>
      </c>
      <c r="RWS245" s="4">
        <v>93205</v>
      </c>
      <c r="RWT245" s="4">
        <v>93205</v>
      </c>
      <c r="RWU245" s="4">
        <v>93205</v>
      </c>
      <c r="RWV245" s="4">
        <v>93205</v>
      </c>
      <c r="RWW245" s="4">
        <v>93205</v>
      </c>
      <c r="RWX245" s="4">
        <v>93205</v>
      </c>
      <c r="RWY245" s="4">
        <v>93205</v>
      </c>
      <c r="RWZ245" s="4">
        <v>93205</v>
      </c>
      <c r="RXA245" s="4">
        <v>93205</v>
      </c>
      <c r="RXB245" s="4">
        <v>93205</v>
      </c>
      <c r="RXC245" s="4">
        <v>93205</v>
      </c>
      <c r="RXD245" s="4">
        <v>93205</v>
      </c>
      <c r="RXE245" s="4">
        <v>93205</v>
      </c>
      <c r="RXF245" s="4">
        <v>93205</v>
      </c>
      <c r="RXG245" s="4">
        <v>93205</v>
      </c>
      <c r="RXH245" s="4">
        <v>93205</v>
      </c>
      <c r="RXI245" s="4">
        <v>93205</v>
      </c>
      <c r="RXJ245" s="4">
        <v>93205</v>
      </c>
      <c r="RXK245" s="4">
        <v>93205</v>
      </c>
      <c r="RXL245" s="4">
        <v>93205</v>
      </c>
      <c r="RXM245" s="4">
        <v>93205</v>
      </c>
      <c r="RXN245" s="4">
        <v>93205</v>
      </c>
      <c r="RXO245" s="4">
        <v>93205</v>
      </c>
      <c r="RXP245" s="4">
        <v>93205</v>
      </c>
      <c r="RXQ245" s="4">
        <v>93205</v>
      </c>
      <c r="RXR245" s="4">
        <v>93205</v>
      </c>
      <c r="RXS245" s="4">
        <v>93205</v>
      </c>
      <c r="RXT245" s="4">
        <v>93205</v>
      </c>
      <c r="RXU245" s="4">
        <v>93205</v>
      </c>
      <c r="RXV245" s="4">
        <v>93205</v>
      </c>
      <c r="RXW245" s="4">
        <v>93205</v>
      </c>
      <c r="RXX245" s="4">
        <v>93205</v>
      </c>
      <c r="RXY245" s="4">
        <v>93205</v>
      </c>
      <c r="RXZ245" s="4">
        <v>93205</v>
      </c>
      <c r="RYA245" s="4">
        <v>93205</v>
      </c>
      <c r="RYB245" s="4">
        <v>93205</v>
      </c>
      <c r="RYC245" s="4">
        <v>93205</v>
      </c>
      <c r="RYD245" s="4">
        <v>93205</v>
      </c>
      <c r="RYE245" s="4">
        <v>93205</v>
      </c>
      <c r="RYF245" s="4">
        <v>93205</v>
      </c>
      <c r="RYG245" s="4">
        <v>93205</v>
      </c>
      <c r="RYH245" s="4">
        <v>93205</v>
      </c>
      <c r="RYI245" s="4">
        <v>93205</v>
      </c>
      <c r="RYJ245" s="4">
        <v>93205</v>
      </c>
      <c r="RYK245" s="4">
        <v>93205</v>
      </c>
      <c r="RYL245" s="4">
        <v>93205</v>
      </c>
      <c r="RYM245" s="4">
        <v>93205</v>
      </c>
      <c r="RYN245" s="4">
        <v>93205</v>
      </c>
      <c r="RYO245" s="4">
        <v>93205</v>
      </c>
      <c r="RYP245" s="4">
        <v>93205</v>
      </c>
      <c r="RYQ245" s="4">
        <v>93205</v>
      </c>
      <c r="RYR245" s="4">
        <v>93205</v>
      </c>
      <c r="RYS245" s="4">
        <v>93205</v>
      </c>
      <c r="RYT245" s="4">
        <v>93205</v>
      </c>
      <c r="RYU245" s="4">
        <v>93205</v>
      </c>
      <c r="RYV245" s="4">
        <v>93205</v>
      </c>
      <c r="RYW245" s="4">
        <v>93205</v>
      </c>
      <c r="RYX245" s="4">
        <v>93205</v>
      </c>
      <c r="RYY245" s="4">
        <v>93205</v>
      </c>
      <c r="RYZ245" s="4">
        <v>93205</v>
      </c>
      <c r="RZA245" s="4">
        <v>93205</v>
      </c>
      <c r="RZB245" s="4">
        <v>93205</v>
      </c>
      <c r="RZC245" s="4">
        <v>93205</v>
      </c>
      <c r="RZD245" s="4">
        <v>93205</v>
      </c>
      <c r="RZE245" s="4">
        <v>93205</v>
      </c>
      <c r="RZF245" s="4">
        <v>93205</v>
      </c>
      <c r="RZG245" s="4">
        <v>93205</v>
      </c>
      <c r="RZH245" s="4">
        <v>93205</v>
      </c>
      <c r="RZI245" s="4">
        <v>93205</v>
      </c>
      <c r="RZJ245" s="4">
        <v>93205</v>
      </c>
      <c r="RZK245" s="4">
        <v>93205</v>
      </c>
      <c r="RZL245" s="4">
        <v>93205</v>
      </c>
      <c r="RZM245" s="4">
        <v>93205</v>
      </c>
      <c r="RZN245" s="4">
        <v>93205</v>
      </c>
      <c r="RZO245" s="4">
        <v>93205</v>
      </c>
      <c r="RZP245" s="4">
        <v>93205</v>
      </c>
      <c r="RZQ245" s="4">
        <v>93205</v>
      </c>
      <c r="RZR245" s="4">
        <v>93205</v>
      </c>
      <c r="RZS245" s="4">
        <v>93205</v>
      </c>
      <c r="RZT245" s="4">
        <v>93205</v>
      </c>
      <c r="RZU245" s="4">
        <v>93205</v>
      </c>
      <c r="RZV245" s="4">
        <v>93205</v>
      </c>
      <c r="RZW245" s="4">
        <v>93205</v>
      </c>
      <c r="RZX245" s="4">
        <v>93205</v>
      </c>
      <c r="RZY245" s="4">
        <v>93205</v>
      </c>
      <c r="RZZ245" s="4">
        <v>93205</v>
      </c>
      <c r="SAA245" s="4">
        <v>93205</v>
      </c>
      <c r="SAB245" s="4">
        <v>93205</v>
      </c>
      <c r="SAC245" s="4">
        <v>93205</v>
      </c>
      <c r="SAD245" s="4">
        <v>93205</v>
      </c>
      <c r="SAE245" s="4">
        <v>93205</v>
      </c>
      <c r="SAF245" s="4">
        <v>93205</v>
      </c>
      <c r="SAG245" s="4">
        <v>93205</v>
      </c>
      <c r="SAH245" s="4">
        <v>93205</v>
      </c>
      <c r="SAI245" s="4">
        <v>93205</v>
      </c>
      <c r="SAJ245" s="4">
        <v>93205</v>
      </c>
      <c r="SAK245" s="4">
        <v>93205</v>
      </c>
      <c r="SAL245" s="4">
        <v>93205</v>
      </c>
      <c r="SAM245" s="4">
        <v>93205</v>
      </c>
      <c r="SAN245" s="4">
        <v>93205</v>
      </c>
      <c r="SAO245" s="4">
        <v>93205</v>
      </c>
      <c r="SAP245" s="4">
        <v>93205</v>
      </c>
      <c r="SAQ245" s="4">
        <v>93205</v>
      </c>
      <c r="SAR245" s="4">
        <v>93205</v>
      </c>
      <c r="SAS245" s="4">
        <v>93205</v>
      </c>
      <c r="SAT245" s="4">
        <v>93205</v>
      </c>
      <c r="SAU245" s="4">
        <v>93205</v>
      </c>
      <c r="SAV245" s="4">
        <v>93205</v>
      </c>
      <c r="SAW245" s="4">
        <v>93205</v>
      </c>
      <c r="SAX245" s="4">
        <v>93205</v>
      </c>
      <c r="SAY245" s="4">
        <v>93205</v>
      </c>
      <c r="SAZ245" s="4">
        <v>93205</v>
      </c>
      <c r="SBA245" s="4">
        <v>93205</v>
      </c>
      <c r="SBB245" s="4">
        <v>93205</v>
      </c>
      <c r="SBC245" s="4">
        <v>93205</v>
      </c>
      <c r="SBD245" s="4">
        <v>93205</v>
      </c>
      <c r="SBE245" s="4">
        <v>93205</v>
      </c>
      <c r="SBF245" s="4">
        <v>93205</v>
      </c>
      <c r="SBG245" s="4">
        <v>93205</v>
      </c>
      <c r="SBH245" s="4">
        <v>93205</v>
      </c>
      <c r="SBI245" s="4">
        <v>93205</v>
      </c>
      <c r="SBJ245" s="4">
        <v>93205</v>
      </c>
      <c r="SBK245" s="4">
        <v>93205</v>
      </c>
      <c r="SBL245" s="4">
        <v>93205</v>
      </c>
      <c r="SBM245" s="4">
        <v>93205</v>
      </c>
      <c r="SBN245" s="4">
        <v>93205</v>
      </c>
      <c r="SBO245" s="4">
        <v>93205</v>
      </c>
      <c r="SBP245" s="4">
        <v>93205</v>
      </c>
      <c r="SBQ245" s="4">
        <v>93205</v>
      </c>
      <c r="SBR245" s="4">
        <v>93205</v>
      </c>
      <c r="SBS245" s="4">
        <v>93205</v>
      </c>
      <c r="SBT245" s="4">
        <v>93205</v>
      </c>
      <c r="SBU245" s="4">
        <v>93205</v>
      </c>
      <c r="SBV245" s="4">
        <v>93205</v>
      </c>
      <c r="SBW245" s="4">
        <v>93205</v>
      </c>
      <c r="SBX245" s="4">
        <v>93205</v>
      </c>
      <c r="SBY245" s="4">
        <v>93205</v>
      </c>
      <c r="SBZ245" s="4">
        <v>93205</v>
      </c>
      <c r="SCA245" s="4">
        <v>93205</v>
      </c>
      <c r="SCB245" s="4">
        <v>93205</v>
      </c>
      <c r="SCC245" s="4">
        <v>93205</v>
      </c>
      <c r="SCD245" s="4">
        <v>93205</v>
      </c>
      <c r="SCE245" s="4">
        <v>93205</v>
      </c>
      <c r="SCF245" s="4">
        <v>93205</v>
      </c>
      <c r="SCG245" s="4">
        <v>93205</v>
      </c>
      <c r="SCH245" s="4">
        <v>93205</v>
      </c>
      <c r="SCI245" s="4">
        <v>93205</v>
      </c>
      <c r="SCJ245" s="4">
        <v>93205</v>
      </c>
      <c r="SCK245" s="4">
        <v>93205</v>
      </c>
      <c r="SCL245" s="4">
        <v>93205</v>
      </c>
      <c r="SCM245" s="4">
        <v>93205</v>
      </c>
      <c r="SCN245" s="4">
        <v>93205</v>
      </c>
      <c r="SCO245" s="4">
        <v>93205</v>
      </c>
      <c r="SCP245" s="4">
        <v>93205</v>
      </c>
      <c r="SCQ245" s="4">
        <v>93205</v>
      </c>
      <c r="SCR245" s="4">
        <v>93205</v>
      </c>
      <c r="SCS245" s="4">
        <v>93205</v>
      </c>
      <c r="SCT245" s="4">
        <v>93205</v>
      </c>
      <c r="SCU245" s="4">
        <v>93205</v>
      </c>
      <c r="SCV245" s="4">
        <v>93205</v>
      </c>
      <c r="SCW245" s="4">
        <v>93205</v>
      </c>
      <c r="SCX245" s="4">
        <v>93205</v>
      </c>
      <c r="SCY245" s="4">
        <v>93205</v>
      </c>
      <c r="SCZ245" s="4">
        <v>93205</v>
      </c>
      <c r="SDA245" s="4">
        <v>93205</v>
      </c>
      <c r="SDB245" s="4">
        <v>93205</v>
      </c>
      <c r="SDC245" s="4">
        <v>93205</v>
      </c>
      <c r="SDD245" s="4">
        <v>93205</v>
      </c>
      <c r="SDE245" s="4">
        <v>93205</v>
      </c>
      <c r="SDF245" s="4">
        <v>93205</v>
      </c>
      <c r="SDG245" s="4">
        <v>93205</v>
      </c>
      <c r="SDH245" s="4">
        <v>93205</v>
      </c>
      <c r="SDI245" s="4">
        <v>93205</v>
      </c>
      <c r="SDJ245" s="4">
        <v>93205</v>
      </c>
      <c r="SDK245" s="4">
        <v>93205</v>
      </c>
      <c r="SDL245" s="4">
        <v>93205</v>
      </c>
      <c r="SDM245" s="4">
        <v>93205</v>
      </c>
      <c r="SDN245" s="4">
        <v>93205</v>
      </c>
      <c r="SDO245" s="4">
        <v>93205</v>
      </c>
      <c r="SDP245" s="4">
        <v>93205</v>
      </c>
      <c r="SDQ245" s="4">
        <v>93205</v>
      </c>
      <c r="SDR245" s="4">
        <v>93205</v>
      </c>
      <c r="SDS245" s="4">
        <v>93205</v>
      </c>
      <c r="SDT245" s="4">
        <v>93205</v>
      </c>
      <c r="SDU245" s="4">
        <v>93205</v>
      </c>
      <c r="SDV245" s="4">
        <v>93205</v>
      </c>
      <c r="SDW245" s="4">
        <v>93205</v>
      </c>
      <c r="SDX245" s="4">
        <v>93205</v>
      </c>
      <c r="SDY245" s="4">
        <v>93205</v>
      </c>
      <c r="SDZ245" s="4">
        <v>93205</v>
      </c>
      <c r="SEA245" s="4">
        <v>93205</v>
      </c>
      <c r="SEB245" s="4">
        <v>93205</v>
      </c>
      <c r="SEC245" s="4">
        <v>93205</v>
      </c>
      <c r="SED245" s="4">
        <v>93205</v>
      </c>
      <c r="SEE245" s="4">
        <v>93205</v>
      </c>
      <c r="SEF245" s="4">
        <v>93205</v>
      </c>
      <c r="SEG245" s="4">
        <v>93205</v>
      </c>
      <c r="SEH245" s="4">
        <v>93205</v>
      </c>
      <c r="SEI245" s="4">
        <v>93205</v>
      </c>
      <c r="SEJ245" s="4">
        <v>93205</v>
      </c>
      <c r="SEK245" s="4">
        <v>93205</v>
      </c>
      <c r="SEL245" s="4">
        <v>93205</v>
      </c>
      <c r="SEM245" s="4">
        <v>93205</v>
      </c>
      <c r="SEN245" s="4">
        <v>93205</v>
      </c>
      <c r="SEO245" s="4">
        <v>93205</v>
      </c>
      <c r="SEP245" s="4">
        <v>93205</v>
      </c>
      <c r="SEQ245" s="4">
        <v>93205</v>
      </c>
      <c r="SER245" s="4">
        <v>93205</v>
      </c>
      <c r="SES245" s="4">
        <v>93205</v>
      </c>
      <c r="SET245" s="4">
        <v>93205</v>
      </c>
      <c r="SEU245" s="4">
        <v>93205</v>
      </c>
      <c r="SEV245" s="4">
        <v>93205</v>
      </c>
      <c r="SEW245" s="4">
        <v>93205</v>
      </c>
      <c r="SEX245" s="4">
        <v>93205</v>
      </c>
      <c r="SEY245" s="4">
        <v>93205</v>
      </c>
      <c r="SEZ245" s="4">
        <v>93205</v>
      </c>
      <c r="SFA245" s="4">
        <v>93205</v>
      </c>
      <c r="SFB245" s="4">
        <v>93205</v>
      </c>
      <c r="SFC245" s="4">
        <v>93205</v>
      </c>
      <c r="SFD245" s="4">
        <v>93205</v>
      </c>
      <c r="SFE245" s="4">
        <v>93205</v>
      </c>
      <c r="SFF245" s="4">
        <v>93205</v>
      </c>
      <c r="SFG245" s="4">
        <v>93205</v>
      </c>
      <c r="SFH245" s="4">
        <v>93205</v>
      </c>
      <c r="SFI245" s="4">
        <v>93205</v>
      </c>
      <c r="SFJ245" s="4">
        <v>93205</v>
      </c>
      <c r="SFK245" s="4">
        <v>93205</v>
      </c>
      <c r="SFL245" s="4">
        <v>93205</v>
      </c>
      <c r="SFM245" s="4">
        <v>93205</v>
      </c>
      <c r="SFN245" s="4">
        <v>93205</v>
      </c>
      <c r="SFO245" s="4">
        <v>93205</v>
      </c>
      <c r="SFP245" s="4">
        <v>93205</v>
      </c>
      <c r="SFQ245" s="4">
        <v>93205</v>
      </c>
      <c r="SFR245" s="4">
        <v>93205</v>
      </c>
      <c r="SFS245" s="4">
        <v>93205</v>
      </c>
      <c r="SFT245" s="4">
        <v>93205</v>
      </c>
      <c r="SFU245" s="4">
        <v>93205</v>
      </c>
      <c r="SFV245" s="4">
        <v>93205</v>
      </c>
      <c r="SFW245" s="4">
        <v>93205</v>
      </c>
      <c r="SFX245" s="4">
        <v>93205</v>
      </c>
      <c r="SFY245" s="4">
        <v>93205</v>
      </c>
      <c r="SFZ245" s="4">
        <v>93205</v>
      </c>
      <c r="SGA245" s="4">
        <v>93205</v>
      </c>
      <c r="SGB245" s="4">
        <v>93205</v>
      </c>
      <c r="SGC245" s="4">
        <v>93205</v>
      </c>
      <c r="SGD245" s="4">
        <v>93205</v>
      </c>
      <c r="SGE245" s="4">
        <v>93205</v>
      </c>
      <c r="SGF245" s="4">
        <v>93205</v>
      </c>
      <c r="SGG245" s="4">
        <v>93205</v>
      </c>
      <c r="SGH245" s="4">
        <v>93205</v>
      </c>
      <c r="SGI245" s="4">
        <v>93205</v>
      </c>
      <c r="SGJ245" s="4">
        <v>93205</v>
      </c>
      <c r="SGK245" s="4">
        <v>93205</v>
      </c>
      <c r="SGL245" s="4">
        <v>93205</v>
      </c>
      <c r="SGM245" s="4">
        <v>93205</v>
      </c>
      <c r="SGN245" s="4">
        <v>93205</v>
      </c>
      <c r="SGO245" s="4">
        <v>93205</v>
      </c>
      <c r="SGP245" s="4">
        <v>93205</v>
      </c>
      <c r="SGQ245" s="4">
        <v>93205</v>
      </c>
      <c r="SGR245" s="4">
        <v>93205</v>
      </c>
      <c r="SGS245" s="4">
        <v>93205</v>
      </c>
      <c r="SGT245" s="4">
        <v>93205</v>
      </c>
      <c r="SGU245" s="4">
        <v>93205</v>
      </c>
      <c r="SGV245" s="4">
        <v>93205</v>
      </c>
      <c r="SGW245" s="4">
        <v>93205</v>
      </c>
      <c r="SGX245" s="4">
        <v>93205</v>
      </c>
      <c r="SGY245" s="4">
        <v>93205</v>
      </c>
      <c r="SGZ245" s="4">
        <v>93205</v>
      </c>
      <c r="SHA245" s="4">
        <v>93205</v>
      </c>
      <c r="SHB245" s="4">
        <v>93205</v>
      </c>
      <c r="SHC245" s="4">
        <v>93205</v>
      </c>
      <c r="SHD245" s="4">
        <v>93205</v>
      </c>
      <c r="SHE245" s="4">
        <v>93205</v>
      </c>
      <c r="SHF245" s="4">
        <v>93205</v>
      </c>
      <c r="SHG245" s="4">
        <v>93205</v>
      </c>
      <c r="SHH245" s="4">
        <v>93205</v>
      </c>
      <c r="SHI245" s="4">
        <v>93205</v>
      </c>
      <c r="SHJ245" s="4">
        <v>93205</v>
      </c>
      <c r="SHK245" s="4">
        <v>93205</v>
      </c>
      <c r="SHL245" s="4">
        <v>93205</v>
      </c>
      <c r="SHM245" s="4">
        <v>93205</v>
      </c>
      <c r="SHN245" s="4">
        <v>93205</v>
      </c>
      <c r="SHO245" s="4">
        <v>93205</v>
      </c>
      <c r="SHP245" s="4">
        <v>93205</v>
      </c>
      <c r="SHQ245" s="4">
        <v>93205</v>
      </c>
      <c r="SHR245" s="4">
        <v>93205</v>
      </c>
      <c r="SHS245" s="4">
        <v>93205</v>
      </c>
      <c r="SHT245" s="4">
        <v>93205</v>
      </c>
      <c r="SHU245" s="4">
        <v>93205</v>
      </c>
      <c r="SHV245" s="4">
        <v>93205</v>
      </c>
      <c r="SHW245" s="4">
        <v>93205</v>
      </c>
      <c r="SHX245" s="4">
        <v>93205</v>
      </c>
      <c r="SHY245" s="4">
        <v>93205</v>
      </c>
      <c r="SHZ245" s="4">
        <v>93205</v>
      </c>
      <c r="SIA245" s="4">
        <v>93205</v>
      </c>
      <c r="SIB245" s="4">
        <v>93205</v>
      </c>
      <c r="SIC245" s="4">
        <v>93205</v>
      </c>
      <c r="SID245" s="4">
        <v>93205</v>
      </c>
      <c r="SIE245" s="4">
        <v>93205</v>
      </c>
      <c r="SIF245" s="4">
        <v>93205</v>
      </c>
      <c r="SIG245" s="4">
        <v>93205</v>
      </c>
      <c r="SIH245" s="4">
        <v>93205</v>
      </c>
      <c r="SII245" s="4">
        <v>93205</v>
      </c>
      <c r="SIJ245" s="4">
        <v>93205</v>
      </c>
      <c r="SIK245" s="4">
        <v>93205</v>
      </c>
      <c r="SIL245" s="4">
        <v>93205</v>
      </c>
      <c r="SIM245" s="4">
        <v>93205</v>
      </c>
      <c r="SIN245" s="4">
        <v>93205</v>
      </c>
      <c r="SIO245" s="4">
        <v>93205</v>
      </c>
      <c r="SIP245" s="4">
        <v>93205</v>
      </c>
      <c r="SIQ245" s="4">
        <v>93205</v>
      </c>
      <c r="SIR245" s="4">
        <v>93205</v>
      </c>
      <c r="SIS245" s="4">
        <v>93205</v>
      </c>
      <c r="SIT245" s="4">
        <v>93205</v>
      </c>
      <c r="SIU245" s="4">
        <v>93205</v>
      </c>
      <c r="SIV245" s="4">
        <v>93205</v>
      </c>
      <c r="SIW245" s="4">
        <v>93205</v>
      </c>
      <c r="SIX245" s="4">
        <v>93205</v>
      </c>
      <c r="SIY245" s="4">
        <v>93205</v>
      </c>
      <c r="SIZ245" s="4">
        <v>93205</v>
      </c>
      <c r="SJA245" s="4">
        <v>93205</v>
      </c>
      <c r="SJB245" s="4">
        <v>93205</v>
      </c>
      <c r="SJC245" s="4">
        <v>93205</v>
      </c>
      <c r="SJD245" s="4">
        <v>93205</v>
      </c>
      <c r="SJE245" s="4">
        <v>93205</v>
      </c>
      <c r="SJF245" s="4">
        <v>93205</v>
      </c>
      <c r="SJG245" s="4">
        <v>93205</v>
      </c>
      <c r="SJH245" s="4">
        <v>93205</v>
      </c>
      <c r="SJI245" s="4">
        <v>93205</v>
      </c>
      <c r="SJJ245" s="4">
        <v>93205</v>
      </c>
      <c r="SJK245" s="4">
        <v>93205</v>
      </c>
      <c r="SJL245" s="4">
        <v>93205</v>
      </c>
      <c r="SJM245" s="4">
        <v>93205</v>
      </c>
      <c r="SJN245" s="4">
        <v>93205</v>
      </c>
      <c r="SJO245" s="4">
        <v>93205</v>
      </c>
      <c r="SJP245" s="4">
        <v>93205</v>
      </c>
      <c r="SJQ245" s="4">
        <v>93205</v>
      </c>
      <c r="SJR245" s="4">
        <v>93205</v>
      </c>
      <c r="SJS245" s="4">
        <v>93205</v>
      </c>
      <c r="SJT245" s="4">
        <v>93205</v>
      </c>
      <c r="SJU245" s="4">
        <v>93205</v>
      </c>
      <c r="SJV245" s="4">
        <v>93205</v>
      </c>
      <c r="SJW245" s="4">
        <v>93205</v>
      </c>
      <c r="SJX245" s="4">
        <v>93205</v>
      </c>
      <c r="SJY245" s="4">
        <v>93205</v>
      </c>
      <c r="SJZ245" s="4">
        <v>93205</v>
      </c>
      <c r="SKA245" s="4">
        <v>93205</v>
      </c>
      <c r="SKB245" s="4">
        <v>93205</v>
      </c>
      <c r="SKC245" s="4">
        <v>93205</v>
      </c>
      <c r="SKD245" s="4">
        <v>93205</v>
      </c>
      <c r="SKE245" s="4">
        <v>93205</v>
      </c>
      <c r="SKF245" s="4">
        <v>93205</v>
      </c>
      <c r="SKG245" s="4">
        <v>93205</v>
      </c>
      <c r="SKH245" s="4">
        <v>93205</v>
      </c>
      <c r="SKI245" s="4">
        <v>93205</v>
      </c>
      <c r="SKJ245" s="4">
        <v>93205</v>
      </c>
      <c r="SKK245" s="4">
        <v>93205</v>
      </c>
      <c r="SKL245" s="4">
        <v>93205</v>
      </c>
      <c r="SKM245" s="4">
        <v>93205</v>
      </c>
      <c r="SKN245" s="4">
        <v>93205</v>
      </c>
      <c r="SKO245" s="4">
        <v>93205</v>
      </c>
      <c r="SKP245" s="4">
        <v>93205</v>
      </c>
      <c r="SKQ245" s="4">
        <v>93205</v>
      </c>
      <c r="SKR245" s="4">
        <v>93205</v>
      </c>
      <c r="SKS245" s="4">
        <v>93205</v>
      </c>
      <c r="SKT245" s="4">
        <v>93205</v>
      </c>
      <c r="SKU245" s="4">
        <v>93205</v>
      </c>
      <c r="SKV245" s="4">
        <v>93205</v>
      </c>
      <c r="SKW245" s="4">
        <v>93205</v>
      </c>
      <c r="SKX245" s="4">
        <v>93205</v>
      </c>
      <c r="SKY245" s="4">
        <v>93205</v>
      </c>
      <c r="SKZ245" s="4">
        <v>93205</v>
      </c>
      <c r="SLA245" s="4">
        <v>93205</v>
      </c>
      <c r="SLB245" s="4">
        <v>93205</v>
      </c>
      <c r="SLC245" s="4">
        <v>93205</v>
      </c>
      <c r="SLD245" s="4">
        <v>93205</v>
      </c>
      <c r="SLE245" s="4">
        <v>93205</v>
      </c>
      <c r="SLF245" s="4">
        <v>93205</v>
      </c>
      <c r="SLG245" s="4">
        <v>93205</v>
      </c>
      <c r="SLH245" s="4">
        <v>93205</v>
      </c>
      <c r="SLI245" s="4">
        <v>93205</v>
      </c>
      <c r="SLJ245" s="4">
        <v>93205</v>
      </c>
      <c r="SLK245" s="4">
        <v>93205</v>
      </c>
      <c r="SLL245" s="4">
        <v>93205</v>
      </c>
      <c r="SLM245" s="4">
        <v>93205</v>
      </c>
      <c r="SLN245" s="4">
        <v>93205</v>
      </c>
      <c r="SLO245" s="4">
        <v>93205</v>
      </c>
      <c r="SLP245" s="4">
        <v>93205</v>
      </c>
      <c r="SLQ245" s="4">
        <v>93205</v>
      </c>
      <c r="SLR245" s="4">
        <v>93205</v>
      </c>
      <c r="SLS245" s="4">
        <v>93205</v>
      </c>
      <c r="SLT245" s="4">
        <v>93205</v>
      </c>
      <c r="SLU245" s="4">
        <v>93205</v>
      </c>
      <c r="SLV245" s="4">
        <v>93205</v>
      </c>
      <c r="SLW245" s="4">
        <v>93205</v>
      </c>
      <c r="SLX245" s="4">
        <v>93205</v>
      </c>
      <c r="SLY245" s="4">
        <v>93205</v>
      </c>
      <c r="SLZ245" s="4">
        <v>93205</v>
      </c>
      <c r="SMA245" s="4">
        <v>93205</v>
      </c>
      <c r="SMB245" s="4">
        <v>93205</v>
      </c>
      <c r="SMC245" s="4">
        <v>93205</v>
      </c>
      <c r="SMD245" s="4">
        <v>93205</v>
      </c>
      <c r="SME245" s="4">
        <v>93205</v>
      </c>
      <c r="SMF245" s="4">
        <v>93205</v>
      </c>
      <c r="SMG245" s="4">
        <v>93205</v>
      </c>
      <c r="SMH245" s="4">
        <v>93205</v>
      </c>
      <c r="SMI245" s="4">
        <v>93205</v>
      </c>
      <c r="SMJ245" s="4">
        <v>93205</v>
      </c>
      <c r="SMK245" s="4">
        <v>93205</v>
      </c>
      <c r="SML245" s="4">
        <v>93205</v>
      </c>
      <c r="SMM245" s="4">
        <v>93205</v>
      </c>
      <c r="SMN245" s="4">
        <v>93205</v>
      </c>
      <c r="SMO245" s="4">
        <v>93205</v>
      </c>
      <c r="SMP245" s="4">
        <v>93205</v>
      </c>
      <c r="SMQ245" s="4">
        <v>93205</v>
      </c>
      <c r="SMR245" s="4">
        <v>93205</v>
      </c>
      <c r="SMS245" s="4">
        <v>93205</v>
      </c>
      <c r="SMT245" s="4">
        <v>93205</v>
      </c>
      <c r="SMU245" s="4">
        <v>93205</v>
      </c>
      <c r="SMV245" s="4">
        <v>93205</v>
      </c>
      <c r="SMW245" s="4">
        <v>93205</v>
      </c>
      <c r="SMX245" s="4">
        <v>93205</v>
      </c>
      <c r="SMY245" s="4">
        <v>93205</v>
      </c>
      <c r="SMZ245" s="4">
        <v>93205</v>
      </c>
      <c r="SNA245" s="4">
        <v>93205</v>
      </c>
      <c r="SNB245" s="4">
        <v>93205</v>
      </c>
      <c r="SNC245" s="4">
        <v>93205</v>
      </c>
      <c r="SND245" s="4">
        <v>93205</v>
      </c>
      <c r="SNE245" s="4">
        <v>93205</v>
      </c>
      <c r="SNF245" s="4">
        <v>93205</v>
      </c>
      <c r="SNG245" s="4">
        <v>93205</v>
      </c>
      <c r="SNH245" s="4">
        <v>93205</v>
      </c>
      <c r="SNI245" s="4">
        <v>93205</v>
      </c>
      <c r="SNJ245" s="4">
        <v>93205</v>
      </c>
      <c r="SNK245" s="4">
        <v>93205</v>
      </c>
      <c r="SNL245" s="4">
        <v>93205</v>
      </c>
      <c r="SNM245" s="4">
        <v>93205</v>
      </c>
      <c r="SNN245" s="4">
        <v>93205</v>
      </c>
      <c r="SNO245" s="4">
        <v>93205</v>
      </c>
      <c r="SNP245" s="4">
        <v>93205</v>
      </c>
      <c r="SNQ245" s="4">
        <v>93205</v>
      </c>
      <c r="SNR245" s="4">
        <v>93205</v>
      </c>
      <c r="SNS245" s="4">
        <v>93205</v>
      </c>
      <c r="SNT245" s="4">
        <v>93205</v>
      </c>
      <c r="SNU245" s="4">
        <v>93205</v>
      </c>
      <c r="SNV245" s="4">
        <v>93205</v>
      </c>
      <c r="SNW245" s="4">
        <v>93205</v>
      </c>
      <c r="SNX245" s="4">
        <v>93205</v>
      </c>
      <c r="SNY245" s="4">
        <v>93205</v>
      </c>
      <c r="SNZ245" s="4">
        <v>93205</v>
      </c>
      <c r="SOA245" s="4">
        <v>93205</v>
      </c>
      <c r="SOB245" s="4">
        <v>93205</v>
      </c>
      <c r="SOC245" s="4">
        <v>93205</v>
      </c>
      <c r="SOD245" s="4">
        <v>93205</v>
      </c>
      <c r="SOE245" s="4">
        <v>93205</v>
      </c>
      <c r="SOF245" s="4">
        <v>93205</v>
      </c>
      <c r="SOG245" s="4">
        <v>93205</v>
      </c>
      <c r="SOH245" s="4">
        <v>93205</v>
      </c>
      <c r="SOI245" s="4">
        <v>93205</v>
      </c>
      <c r="SOJ245" s="4">
        <v>93205</v>
      </c>
      <c r="SOK245" s="4">
        <v>93205</v>
      </c>
      <c r="SOL245" s="4">
        <v>93205</v>
      </c>
      <c r="SOM245" s="4">
        <v>93205</v>
      </c>
      <c r="SON245" s="4">
        <v>93205</v>
      </c>
      <c r="SOO245" s="4">
        <v>93205</v>
      </c>
      <c r="SOP245" s="4">
        <v>93205</v>
      </c>
      <c r="SOQ245" s="4">
        <v>93205</v>
      </c>
      <c r="SOR245" s="4">
        <v>93205</v>
      </c>
      <c r="SOS245" s="4">
        <v>93205</v>
      </c>
      <c r="SOT245" s="4">
        <v>93205</v>
      </c>
      <c r="SOU245" s="4">
        <v>93205</v>
      </c>
      <c r="SOV245" s="4">
        <v>93205</v>
      </c>
      <c r="SOW245" s="4">
        <v>93205</v>
      </c>
      <c r="SOX245" s="4">
        <v>93205</v>
      </c>
      <c r="SOY245" s="4">
        <v>93205</v>
      </c>
      <c r="SOZ245" s="4">
        <v>93205</v>
      </c>
      <c r="SPA245" s="4">
        <v>93205</v>
      </c>
      <c r="SPB245" s="4">
        <v>93205</v>
      </c>
      <c r="SPC245" s="4">
        <v>93205</v>
      </c>
      <c r="SPD245" s="4">
        <v>93205</v>
      </c>
      <c r="SPE245" s="4">
        <v>93205</v>
      </c>
      <c r="SPF245" s="4">
        <v>93205</v>
      </c>
      <c r="SPG245" s="4">
        <v>93205</v>
      </c>
      <c r="SPH245" s="4">
        <v>93205</v>
      </c>
      <c r="SPI245" s="4">
        <v>93205</v>
      </c>
      <c r="SPJ245" s="4">
        <v>93205</v>
      </c>
      <c r="SPK245" s="4">
        <v>93205</v>
      </c>
      <c r="SPL245" s="4">
        <v>93205</v>
      </c>
      <c r="SPM245" s="4">
        <v>93205</v>
      </c>
      <c r="SPN245" s="4">
        <v>93205</v>
      </c>
      <c r="SPO245" s="4">
        <v>93205</v>
      </c>
      <c r="SPP245" s="4">
        <v>93205</v>
      </c>
      <c r="SPQ245" s="4">
        <v>93205</v>
      </c>
      <c r="SPR245" s="4">
        <v>93205</v>
      </c>
      <c r="SPS245" s="4">
        <v>93205</v>
      </c>
      <c r="SPT245" s="4">
        <v>93205</v>
      </c>
      <c r="SPU245" s="4">
        <v>93205</v>
      </c>
      <c r="SPV245" s="4">
        <v>93205</v>
      </c>
      <c r="SPW245" s="4">
        <v>93205</v>
      </c>
      <c r="SPX245" s="4">
        <v>93205</v>
      </c>
      <c r="SPY245" s="4">
        <v>93205</v>
      </c>
      <c r="SPZ245" s="4">
        <v>93205</v>
      </c>
      <c r="SQA245" s="4">
        <v>93205</v>
      </c>
      <c r="SQB245" s="4">
        <v>93205</v>
      </c>
      <c r="SQC245" s="4">
        <v>93205</v>
      </c>
      <c r="SQD245" s="4">
        <v>93205</v>
      </c>
      <c r="SQE245" s="4">
        <v>93205</v>
      </c>
      <c r="SQF245" s="4">
        <v>93205</v>
      </c>
      <c r="SQG245" s="4">
        <v>93205</v>
      </c>
      <c r="SQH245" s="4">
        <v>93205</v>
      </c>
      <c r="SQI245" s="4">
        <v>93205</v>
      </c>
      <c r="SQJ245" s="4">
        <v>93205</v>
      </c>
      <c r="SQK245" s="4">
        <v>93205</v>
      </c>
      <c r="SQL245" s="4">
        <v>93205</v>
      </c>
      <c r="SQM245" s="4">
        <v>93205</v>
      </c>
      <c r="SQN245" s="4">
        <v>93205</v>
      </c>
      <c r="SQO245" s="4">
        <v>93205</v>
      </c>
      <c r="SQP245" s="4">
        <v>93205</v>
      </c>
      <c r="SQQ245" s="4">
        <v>93205</v>
      </c>
      <c r="SQR245" s="4">
        <v>93205</v>
      </c>
      <c r="SQS245" s="4">
        <v>93205</v>
      </c>
      <c r="SQT245" s="4">
        <v>93205</v>
      </c>
      <c r="SQU245" s="4">
        <v>93205</v>
      </c>
      <c r="SQV245" s="4">
        <v>93205</v>
      </c>
      <c r="SQW245" s="4">
        <v>93205</v>
      </c>
      <c r="SQX245" s="4">
        <v>93205</v>
      </c>
      <c r="SQY245" s="4">
        <v>93205</v>
      </c>
      <c r="SQZ245" s="4">
        <v>93205</v>
      </c>
      <c r="SRA245" s="4">
        <v>93205</v>
      </c>
      <c r="SRB245" s="4">
        <v>93205</v>
      </c>
      <c r="SRC245" s="4">
        <v>93205</v>
      </c>
      <c r="SRD245" s="4">
        <v>93205</v>
      </c>
      <c r="SRE245" s="4">
        <v>93205</v>
      </c>
      <c r="SRF245" s="4">
        <v>93205</v>
      </c>
      <c r="SRG245" s="4">
        <v>93205</v>
      </c>
      <c r="SRH245" s="4">
        <v>93205</v>
      </c>
      <c r="SRI245" s="4">
        <v>93205</v>
      </c>
      <c r="SRJ245" s="4">
        <v>93205</v>
      </c>
      <c r="SRK245" s="4">
        <v>93205</v>
      </c>
      <c r="SRL245" s="4">
        <v>93205</v>
      </c>
      <c r="SRM245" s="4">
        <v>93205</v>
      </c>
      <c r="SRN245" s="4">
        <v>93205</v>
      </c>
      <c r="SRO245" s="4">
        <v>93205</v>
      </c>
      <c r="SRP245" s="4">
        <v>93205</v>
      </c>
      <c r="SRQ245" s="4">
        <v>93205</v>
      </c>
      <c r="SRR245" s="4">
        <v>93205</v>
      </c>
      <c r="SRS245" s="4">
        <v>93205</v>
      </c>
      <c r="SRT245" s="4">
        <v>93205</v>
      </c>
      <c r="SRU245" s="4">
        <v>93205</v>
      </c>
      <c r="SRV245" s="4">
        <v>93205</v>
      </c>
      <c r="SRW245" s="4">
        <v>93205</v>
      </c>
      <c r="SRX245" s="4">
        <v>93205</v>
      </c>
      <c r="SRY245" s="4">
        <v>93205</v>
      </c>
      <c r="SRZ245" s="4">
        <v>93205</v>
      </c>
      <c r="SSA245" s="4">
        <v>93205</v>
      </c>
      <c r="SSB245" s="4">
        <v>93205</v>
      </c>
      <c r="SSC245" s="4">
        <v>93205</v>
      </c>
      <c r="SSD245" s="4">
        <v>93205</v>
      </c>
      <c r="SSE245" s="4">
        <v>93205</v>
      </c>
      <c r="SSF245" s="4">
        <v>93205</v>
      </c>
      <c r="SSG245" s="4">
        <v>93205</v>
      </c>
      <c r="SSH245" s="4">
        <v>93205</v>
      </c>
      <c r="SSI245" s="4">
        <v>93205</v>
      </c>
      <c r="SSJ245" s="4">
        <v>93205</v>
      </c>
      <c r="SSK245" s="4">
        <v>93205</v>
      </c>
      <c r="SSL245" s="4">
        <v>93205</v>
      </c>
      <c r="SSM245" s="4">
        <v>93205</v>
      </c>
      <c r="SSN245" s="4">
        <v>93205</v>
      </c>
      <c r="SSO245" s="4">
        <v>93205</v>
      </c>
      <c r="SSP245" s="4">
        <v>93205</v>
      </c>
      <c r="SSQ245" s="4">
        <v>93205</v>
      </c>
      <c r="SSR245" s="4">
        <v>93205</v>
      </c>
      <c r="SSS245" s="4">
        <v>93205</v>
      </c>
      <c r="SST245" s="4">
        <v>93205</v>
      </c>
      <c r="SSU245" s="4">
        <v>93205</v>
      </c>
      <c r="SSV245" s="4">
        <v>93205</v>
      </c>
      <c r="SSW245" s="4">
        <v>93205</v>
      </c>
      <c r="SSX245" s="4">
        <v>93205</v>
      </c>
      <c r="SSY245" s="4">
        <v>93205</v>
      </c>
      <c r="SSZ245" s="4">
        <v>93205</v>
      </c>
      <c r="STA245" s="4">
        <v>93205</v>
      </c>
      <c r="STB245" s="4">
        <v>93205</v>
      </c>
      <c r="STC245" s="4">
        <v>93205</v>
      </c>
      <c r="STD245" s="4">
        <v>93205</v>
      </c>
      <c r="STE245" s="4">
        <v>93205</v>
      </c>
      <c r="STF245" s="4">
        <v>93205</v>
      </c>
      <c r="STG245" s="4">
        <v>93205</v>
      </c>
      <c r="STH245" s="4">
        <v>93205</v>
      </c>
      <c r="STI245" s="4">
        <v>93205</v>
      </c>
      <c r="STJ245" s="4">
        <v>93205</v>
      </c>
      <c r="STK245" s="4">
        <v>93205</v>
      </c>
      <c r="STL245" s="4">
        <v>93205</v>
      </c>
      <c r="STM245" s="4">
        <v>93205</v>
      </c>
      <c r="STN245" s="4">
        <v>93205</v>
      </c>
      <c r="STO245" s="4">
        <v>93205</v>
      </c>
      <c r="STP245" s="4">
        <v>93205</v>
      </c>
      <c r="STQ245" s="4">
        <v>93205</v>
      </c>
      <c r="STR245" s="4">
        <v>93205</v>
      </c>
      <c r="STS245" s="4">
        <v>93205</v>
      </c>
      <c r="STT245" s="4">
        <v>93205</v>
      </c>
      <c r="STU245" s="4">
        <v>93205</v>
      </c>
      <c r="STV245" s="4">
        <v>93205</v>
      </c>
      <c r="STW245" s="4">
        <v>93205</v>
      </c>
      <c r="STX245" s="4">
        <v>93205</v>
      </c>
      <c r="STY245" s="4">
        <v>93205</v>
      </c>
      <c r="STZ245" s="4">
        <v>93205</v>
      </c>
      <c r="SUA245" s="4">
        <v>93205</v>
      </c>
      <c r="SUB245" s="4">
        <v>93205</v>
      </c>
      <c r="SUC245" s="4">
        <v>93205</v>
      </c>
      <c r="SUD245" s="4">
        <v>93205</v>
      </c>
      <c r="SUE245" s="4">
        <v>93205</v>
      </c>
      <c r="SUF245" s="4">
        <v>93205</v>
      </c>
      <c r="SUG245" s="4">
        <v>93205</v>
      </c>
      <c r="SUH245" s="4">
        <v>93205</v>
      </c>
      <c r="SUI245" s="4">
        <v>93205</v>
      </c>
      <c r="SUJ245" s="4">
        <v>93205</v>
      </c>
      <c r="SUK245" s="4">
        <v>93205</v>
      </c>
      <c r="SUL245" s="4">
        <v>93205</v>
      </c>
      <c r="SUM245" s="4">
        <v>93205</v>
      </c>
      <c r="SUN245" s="4">
        <v>93205</v>
      </c>
      <c r="SUO245" s="4">
        <v>93205</v>
      </c>
      <c r="SUP245" s="4">
        <v>93205</v>
      </c>
      <c r="SUQ245" s="4">
        <v>93205</v>
      </c>
      <c r="SUR245" s="4">
        <v>93205</v>
      </c>
      <c r="SUS245" s="4">
        <v>93205</v>
      </c>
      <c r="SUT245" s="4">
        <v>93205</v>
      </c>
      <c r="SUU245" s="4">
        <v>93205</v>
      </c>
      <c r="SUV245" s="4">
        <v>93205</v>
      </c>
      <c r="SUW245" s="4">
        <v>93205</v>
      </c>
      <c r="SUX245" s="4">
        <v>93205</v>
      </c>
      <c r="SUY245" s="4">
        <v>93205</v>
      </c>
      <c r="SUZ245" s="4">
        <v>93205</v>
      </c>
      <c r="SVA245" s="4">
        <v>93205</v>
      </c>
      <c r="SVB245" s="4">
        <v>93205</v>
      </c>
      <c r="SVC245" s="4">
        <v>93205</v>
      </c>
      <c r="SVD245" s="4">
        <v>93205</v>
      </c>
      <c r="SVE245" s="4">
        <v>93205</v>
      </c>
      <c r="SVF245" s="4">
        <v>93205</v>
      </c>
      <c r="SVG245" s="4">
        <v>93205</v>
      </c>
      <c r="SVH245" s="4">
        <v>93205</v>
      </c>
      <c r="SVI245" s="4">
        <v>93205</v>
      </c>
      <c r="SVJ245" s="4">
        <v>93205</v>
      </c>
      <c r="SVK245" s="4">
        <v>93205</v>
      </c>
      <c r="SVL245" s="4">
        <v>93205</v>
      </c>
      <c r="SVM245" s="4">
        <v>93205</v>
      </c>
      <c r="SVN245" s="4">
        <v>93205</v>
      </c>
      <c r="SVO245" s="4">
        <v>93205</v>
      </c>
      <c r="SVP245" s="4">
        <v>93205</v>
      </c>
      <c r="SVQ245" s="4">
        <v>93205</v>
      </c>
      <c r="SVR245" s="4">
        <v>93205</v>
      </c>
      <c r="SVS245" s="4">
        <v>93205</v>
      </c>
      <c r="SVT245" s="4">
        <v>93205</v>
      </c>
      <c r="SVU245" s="4">
        <v>93205</v>
      </c>
      <c r="SVV245" s="4">
        <v>93205</v>
      </c>
      <c r="SVW245" s="4">
        <v>93205</v>
      </c>
      <c r="SVX245" s="4">
        <v>93205</v>
      </c>
      <c r="SVY245" s="4">
        <v>93205</v>
      </c>
      <c r="SVZ245" s="4">
        <v>93205</v>
      </c>
      <c r="SWA245" s="4">
        <v>93205</v>
      </c>
      <c r="SWB245" s="4">
        <v>93205</v>
      </c>
      <c r="SWC245" s="4">
        <v>93205</v>
      </c>
      <c r="SWD245" s="4">
        <v>93205</v>
      </c>
      <c r="SWE245" s="4">
        <v>93205</v>
      </c>
      <c r="SWF245" s="4">
        <v>93205</v>
      </c>
      <c r="SWG245" s="4">
        <v>93205</v>
      </c>
      <c r="SWH245" s="4">
        <v>93205</v>
      </c>
      <c r="SWI245" s="4">
        <v>93205</v>
      </c>
      <c r="SWJ245" s="4">
        <v>93205</v>
      </c>
      <c r="SWK245" s="4">
        <v>93205</v>
      </c>
      <c r="SWL245" s="4">
        <v>93205</v>
      </c>
      <c r="SWM245" s="4">
        <v>93205</v>
      </c>
      <c r="SWN245" s="4">
        <v>93205</v>
      </c>
      <c r="SWO245" s="4">
        <v>93205</v>
      </c>
      <c r="SWP245" s="4">
        <v>93205</v>
      </c>
      <c r="SWQ245" s="4">
        <v>93205</v>
      </c>
      <c r="SWR245" s="4">
        <v>93205</v>
      </c>
      <c r="SWS245" s="4">
        <v>93205</v>
      </c>
      <c r="SWT245" s="4">
        <v>93205</v>
      </c>
      <c r="SWU245" s="4">
        <v>93205</v>
      </c>
      <c r="SWV245" s="4">
        <v>93205</v>
      </c>
      <c r="SWW245" s="4">
        <v>93205</v>
      </c>
      <c r="SWX245" s="4">
        <v>93205</v>
      </c>
      <c r="SWY245" s="4">
        <v>93205</v>
      </c>
      <c r="SWZ245" s="4">
        <v>93205</v>
      </c>
      <c r="SXA245" s="4">
        <v>93205</v>
      </c>
      <c r="SXB245" s="4">
        <v>93205</v>
      </c>
      <c r="SXC245" s="4">
        <v>93205</v>
      </c>
      <c r="SXD245" s="4">
        <v>93205</v>
      </c>
      <c r="SXE245" s="4">
        <v>93205</v>
      </c>
      <c r="SXF245" s="4">
        <v>93205</v>
      </c>
      <c r="SXG245" s="4">
        <v>93205</v>
      </c>
      <c r="SXH245" s="4">
        <v>93205</v>
      </c>
      <c r="SXI245" s="4">
        <v>93205</v>
      </c>
      <c r="SXJ245" s="4">
        <v>93205</v>
      </c>
      <c r="SXK245" s="4">
        <v>93205</v>
      </c>
      <c r="SXL245" s="4">
        <v>93205</v>
      </c>
      <c r="SXM245" s="4">
        <v>93205</v>
      </c>
      <c r="SXN245" s="4">
        <v>93205</v>
      </c>
      <c r="SXO245" s="4">
        <v>93205</v>
      </c>
      <c r="SXP245" s="4">
        <v>93205</v>
      </c>
      <c r="SXQ245" s="4">
        <v>93205</v>
      </c>
      <c r="SXR245" s="4">
        <v>93205</v>
      </c>
      <c r="SXS245" s="4">
        <v>93205</v>
      </c>
      <c r="SXT245" s="4">
        <v>93205</v>
      </c>
      <c r="SXU245" s="4">
        <v>93205</v>
      </c>
      <c r="SXV245" s="4">
        <v>93205</v>
      </c>
      <c r="SXW245" s="4">
        <v>93205</v>
      </c>
      <c r="SXX245" s="4">
        <v>93205</v>
      </c>
      <c r="SXY245" s="4">
        <v>93205</v>
      </c>
      <c r="SXZ245" s="4">
        <v>93205</v>
      </c>
      <c r="SYA245" s="4">
        <v>93205</v>
      </c>
      <c r="SYB245" s="4">
        <v>93205</v>
      </c>
      <c r="SYC245" s="4">
        <v>93205</v>
      </c>
      <c r="SYD245" s="4">
        <v>93205</v>
      </c>
      <c r="SYE245" s="4">
        <v>93205</v>
      </c>
      <c r="SYF245" s="4">
        <v>93205</v>
      </c>
      <c r="SYG245" s="4">
        <v>93205</v>
      </c>
      <c r="SYH245" s="4">
        <v>93205</v>
      </c>
      <c r="SYI245" s="4">
        <v>93205</v>
      </c>
      <c r="SYJ245" s="4">
        <v>93205</v>
      </c>
      <c r="SYK245" s="4">
        <v>93205</v>
      </c>
      <c r="SYL245" s="4">
        <v>93205</v>
      </c>
      <c r="SYM245" s="4">
        <v>93205</v>
      </c>
      <c r="SYN245" s="4">
        <v>93205</v>
      </c>
      <c r="SYO245" s="4">
        <v>93205</v>
      </c>
      <c r="SYP245" s="4">
        <v>93205</v>
      </c>
      <c r="SYQ245" s="4">
        <v>93205</v>
      </c>
      <c r="SYR245" s="4">
        <v>93205</v>
      </c>
      <c r="SYS245" s="4">
        <v>93205</v>
      </c>
      <c r="SYT245" s="4">
        <v>93205</v>
      </c>
      <c r="SYU245" s="4">
        <v>93205</v>
      </c>
      <c r="SYV245" s="4">
        <v>93205</v>
      </c>
      <c r="SYW245" s="4">
        <v>93205</v>
      </c>
      <c r="SYX245" s="4">
        <v>93205</v>
      </c>
      <c r="SYY245" s="4">
        <v>93205</v>
      </c>
      <c r="SYZ245" s="4">
        <v>93205</v>
      </c>
      <c r="SZA245" s="4">
        <v>93205</v>
      </c>
      <c r="SZB245" s="4">
        <v>93205</v>
      </c>
      <c r="SZC245" s="4">
        <v>93205</v>
      </c>
      <c r="SZD245" s="4">
        <v>93205</v>
      </c>
      <c r="SZE245" s="4">
        <v>93205</v>
      </c>
      <c r="SZF245" s="4">
        <v>93205</v>
      </c>
      <c r="SZG245" s="4">
        <v>93205</v>
      </c>
      <c r="SZH245" s="4">
        <v>93205</v>
      </c>
      <c r="SZI245" s="4">
        <v>93205</v>
      </c>
      <c r="SZJ245" s="4">
        <v>93205</v>
      </c>
      <c r="SZK245" s="4">
        <v>93205</v>
      </c>
      <c r="SZL245" s="4">
        <v>93205</v>
      </c>
      <c r="SZM245" s="4">
        <v>93205</v>
      </c>
      <c r="SZN245" s="4">
        <v>93205</v>
      </c>
      <c r="SZO245" s="4">
        <v>93205</v>
      </c>
      <c r="SZP245" s="4">
        <v>93205</v>
      </c>
      <c r="SZQ245" s="4">
        <v>93205</v>
      </c>
      <c r="SZR245" s="4">
        <v>93205</v>
      </c>
      <c r="SZS245" s="4">
        <v>93205</v>
      </c>
      <c r="SZT245" s="4">
        <v>93205</v>
      </c>
      <c r="SZU245" s="4">
        <v>93205</v>
      </c>
      <c r="SZV245" s="4">
        <v>93205</v>
      </c>
      <c r="SZW245" s="4">
        <v>93205</v>
      </c>
      <c r="SZX245" s="4">
        <v>93205</v>
      </c>
      <c r="SZY245" s="4">
        <v>93205</v>
      </c>
      <c r="SZZ245" s="4">
        <v>93205</v>
      </c>
      <c r="TAA245" s="4">
        <v>93205</v>
      </c>
      <c r="TAB245" s="4">
        <v>93205</v>
      </c>
      <c r="TAC245" s="4">
        <v>93205</v>
      </c>
      <c r="TAD245" s="4">
        <v>93205</v>
      </c>
      <c r="TAE245" s="4">
        <v>93205</v>
      </c>
      <c r="TAF245" s="4">
        <v>93205</v>
      </c>
      <c r="TAG245" s="4">
        <v>93205</v>
      </c>
      <c r="TAH245" s="4">
        <v>93205</v>
      </c>
      <c r="TAI245" s="4">
        <v>93205</v>
      </c>
      <c r="TAJ245" s="4">
        <v>93205</v>
      </c>
      <c r="TAK245" s="4">
        <v>93205</v>
      </c>
      <c r="TAL245" s="4">
        <v>93205</v>
      </c>
      <c r="TAM245" s="4">
        <v>93205</v>
      </c>
      <c r="TAN245" s="4">
        <v>93205</v>
      </c>
      <c r="TAO245" s="4">
        <v>93205</v>
      </c>
      <c r="TAP245" s="4">
        <v>93205</v>
      </c>
      <c r="TAQ245" s="4">
        <v>93205</v>
      </c>
      <c r="TAR245" s="4">
        <v>93205</v>
      </c>
      <c r="TAS245" s="4">
        <v>93205</v>
      </c>
      <c r="TAT245" s="4">
        <v>93205</v>
      </c>
      <c r="TAU245" s="4">
        <v>93205</v>
      </c>
      <c r="TAV245" s="4">
        <v>93205</v>
      </c>
      <c r="TAW245" s="4">
        <v>93205</v>
      </c>
      <c r="TAX245" s="4">
        <v>93205</v>
      </c>
      <c r="TAY245" s="4">
        <v>93205</v>
      </c>
      <c r="TAZ245" s="4">
        <v>93205</v>
      </c>
      <c r="TBA245" s="4">
        <v>93205</v>
      </c>
      <c r="TBB245" s="4">
        <v>93205</v>
      </c>
      <c r="TBC245" s="4">
        <v>93205</v>
      </c>
      <c r="TBD245" s="4">
        <v>93205</v>
      </c>
      <c r="TBE245" s="4">
        <v>93205</v>
      </c>
      <c r="TBF245" s="4">
        <v>93205</v>
      </c>
      <c r="TBG245" s="4">
        <v>93205</v>
      </c>
      <c r="TBH245" s="4">
        <v>93205</v>
      </c>
      <c r="TBI245" s="4">
        <v>93205</v>
      </c>
      <c r="TBJ245" s="4">
        <v>93205</v>
      </c>
      <c r="TBK245" s="4">
        <v>93205</v>
      </c>
      <c r="TBL245" s="4">
        <v>93205</v>
      </c>
      <c r="TBM245" s="4">
        <v>93205</v>
      </c>
      <c r="TBN245" s="4">
        <v>93205</v>
      </c>
      <c r="TBO245" s="4">
        <v>93205</v>
      </c>
      <c r="TBP245" s="4">
        <v>93205</v>
      </c>
      <c r="TBQ245" s="4">
        <v>93205</v>
      </c>
      <c r="TBR245" s="4">
        <v>93205</v>
      </c>
      <c r="TBS245" s="4">
        <v>93205</v>
      </c>
      <c r="TBT245" s="4">
        <v>93205</v>
      </c>
      <c r="TBU245" s="4">
        <v>93205</v>
      </c>
      <c r="TBV245" s="4">
        <v>93205</v>
      </c>
      <c r="TBW245" s="4">
        <v>93205</v>
      </c>
      <c r="TBX245" s="4">
        <v>93205</v>
      </c>
      <c r="TBY245" s="4">
        <v>93205</v>
      </c>
      <c r="TBZ245" s="4">
        <v>93205</v>
      </c>
      <c r="TCA245" s="4">
        <v>93205</v>
      </c>
      <c r="TCB245" s="4">
        <v>93205</v>
      </c>
      <c r="TCC245" s="4">
        <v>93205</v>
      </c>
      <c r="TCD245" s="4">
        <v>93205</v>
      </c>
      <c r="TCE245" s="4">
        <v>93205</v>
      </c>
      <c r="TCF245" s="4">
        <v>93205</v>
      </c>
      <c r="TCG245" s="4">
        <v>93205</v>
      </c>
      <c r="TCH245" s="4">
        <v>93205</v>
      </c>
      <c r="TCI245" s="4">
        <v>93205</v>
      </c>
      <c r="TCJ245" s="4">
        <v>93205</v>
      </c>
      <c r="TCK245" s="4">
        <v>93205</v>
      </c>
      <c r="TCL245" s="4">
        <v>93205</v>
      </c>
      <c r="TCM245" s="4">
        <v>93205</v>
      </c>
      <c r="TCN245" s="4">
        <v>93205</v>
      </c>
      <c r="TCO245" s="4">
        <v>93205</v>
      </c>
      <c r="TCP245" s="4">
        <v>93205</v>
      </c>
      <c r="TCQ245" s="4">
        <v>93205</v>
      </c>
      <c r="TCR245" s="4">
        <v>93205</v>
      </c>
      <c r="TCS245" s="4">
        <v>93205</v>
      </c>
      <c r="TCT245" s="4">
        <v>93205</v>
      </c>
      <c r="TCU245" s="4">
        <v>93205</v>
      </c>
      <c r="TCV245" s="4">
        <v>93205</v>
      </c>
      <c r="TCW245" s="4">
        <v>93205</v>
      </c>
      <c r="TCX245" s="4">
        <v>93205</v>
      </c>
      <c r="TCY245" s="4">
        <v>93205</v>
      </c>
      <c r="TCZ245" s="4">
        <v>93205</v>
      </c>
      <c r="TDA245" s="4">
        <v>93205</v>
      </c>
      <c r="TDB245" s="4">
        <v>93205</v>
      </c>
      <c r="TDC245" s="4">
        <v>93205</v>
      </c>
      <c r="TDD245" s="4">
        <v>93205</v>
      </c>
      <c r="TDE245" s="4">
        <v>93205</v>
      </c>
      <c r="TDF245" s="4">
        <v>93205</v>
      </c>
      <c r="TDG245" s="4">
        <v>93205</v>
      </c>
      <c r="TDH245" s="4">
        <v>93205</v>
      </c>
      <c r="TDI245" s="4">
        <v>93205</v>
      </c>
      <c r="TDJ245" s="4">
        <v>93205</v>
      </c>
      <c r="TDK245" s="4">
        <v>93205</v>
      </c>
      <c r="TDL245" s="4">
        <v>93205</v>
      </c>
      <c r="TDM245" s="4">
        <v>93205</v>
      </c>
      <c r="TDN245" s="4">
        <v>93205</v>
      </c>
      <c r="TDO245" s="4">
        <v>93205</v>
      </c>
      <c r="TDP245" s="4">
        <v>93205</v>
      </c>
      <c r="TDQ245" s="4">
        <v>93205</v>
      </c>
      <c r="TDR245" s="4">
        <v>93205</v>
      </c>
      <c r="TDS245" s="4">
        <v>93205</v>
      </c>
      <c r="TDT245" s="4">
        <v>93205</v>
      </c>
      <c r="TDU245" s="4">
        <v>93205</v>
      </c>
      <c r="TDV245" s="4">
        <v>93205</v>
      </c>
      <c r="TDW245" s="4">
        <v>93205</v>
      </c>
      <c r="TDX245" s="4">
        <v>93205</v>
      </c>
      <c r="TDY245" s="4">
        <v>93205</v>
      </c>
      <c r="TDZ245" s="4">
        <v>93205</v>
      </c>
      <c r="TEA245" s="4">
        <v>93205</v>
      </c>
      <c r="TEB245" s="4">
        <v>93205</v>
      </c>
      <c r="TEC245" s="4">
        <v>93205</v>
      </c>
      <c r="TED245" s="4">
        <v>93205</v>
      </c>
      <c r="TEE245" s="4">
        <v>93205</v>
      </c>
      <c r="TEF245" s="4">
        <v>93205</v>
      </c>
      <c r="TEG245" s="4">
        <v>93205</v>
      </c>
      <c r="TEH245" s="4">
        <v>93205</v>
      </c>
      <c r="TEI245" s="4">
        <v>93205</v>
      </c>
      <c r="TEJ245" s="4">
        <v>93205</v>
      </c>
      <c r="TEK245" s="4">
        <v>93205</v>
      </c>
      <c r="TEL245" s="4">
        <v>93205</v>
      </c>
      <c r="TEM245" s="4">
        <v>93205</v>
      </c>
      <c r="TEN245" s="4">
        <v>93205</v>
      </c>
      <c r="TEO245" s="4">
        <v>93205</v>
      </c>
      <c r="TEP245" s="4">
        <v>93205</v>
      </c>
      <c r="TEQ245" s="4">
        <v>93205</v>
      </c>
      <c r="TER245" s="4">
        <v>93205</v>
      </c>
      <c r="TES245" s="4">
        <v>93205</v>
      </c>
      <c r="TET245" s="4">
        <v>93205</v>
      </c>
      <c r="TEU245" s="4">
        <v>93205</v>
      </c>
      <c r="TEV245" s="4">
        <v>93205</v>
      </c>
      <c r="TEW245" s="4">
        <v>93205</v>
      </c>
      <c r="TEX245" s="4">
        <v>93205</v>
      </c>
      <c r="TEY245" s="4">
        <v>93205</v>
      </c>
      <c r="TEZ245" s="4">
        <v>93205</v>
      </c>
      <c r="TFA245" s="4">
        <v>93205</v>
      </c>
      <c r="TFB245" s="4">
        <v>93205</v>
      </c>
      <c r="TFC245" s="4">
        <v>93205</v>
      </c>
      <c r="TFD245" s="4">
        <v>93205</v>
      </c>
      <c r="TFE245" s="4">
        <v>93205</v>
      </c>
      <c r="TFF245" s="4">
        <v>93205</v>
      </c>
      <c r="TFG245" s="4">
        <v>93205</v>
      </c>
      <c r="TFH245" s="4">
        <v>93205</v>
      </c>
      <c r="TFI245" s="4">
        <v>93205</v>
      </c>
      <c r="TFJ245" s="4">
        <v>93205</v>
      </c>
      <c r="TFK245" s="4">
        <v>93205</v>
      </c>
      <c r="TFL245" s="4">
        <v>93205</v>
      </c>
      <c r="TFM245" s="4">
        <v>93205</v>
      </c>
      <c r="TFN245" s="4">
        <v>93205</v>
      </c>
      <c r="TFO245" s="4">
        <v>93205</v>
      </c>
      <c r="TFP245" s="4">
        <v>93205</v>
      </c>
      <c r="TFQ245" s="4">
        <v>93205</v>
      </c>
      <c r="TFR245" s="4">
        <v>93205</v>
      </c>
      <c r="TFS245" s="4">
        <v>93205</v>
      </c>
      <c r="TFT245" s="4">
        <v>93205</v>
      </c>
      <c r="TFU245" s="4">
        <v>93205</v>
      </c>
      <c r="TFV245" s="4">
        <v>93205</v>
      </c>
      <c r="TFW245" s="4">
        <v>93205</v>
      </c>
      <c r="TFX245" s="4">
        <v>93205</v>
      </c>
      <c r="TFY245" s="4">
        <v>93205</v>
      </c>
      <c r="TFZ245" s="4">
        <v>93205</v>
      </c>
      <c r="TGA245" s="4">
        <v>93205</v>
      </c>
      <c r="TGB245" s="4">
        <v>93205</v>
      </c>
      <c r="TGC245" s="4">
        <v>93205</v>
      </c>
      <c r="TGD245" s="4">
        <v>93205</v>
      </c>
      <c r="TGE245" s="4">
        <v>93205</v>
      </c>
      <c r="TGF245" s="4">
        <v>93205</v>
      </c>
      <c r="TGG245" s="4">
        <v>93205</v>
      </c>
      <c r="TGH245" s="4">
        <v>93205</v>
      </c>
      <c r="TGI245" s="4">
        <v>93205</v>
      </c>
      <c r="TGJ245" s="4">
        <v>93205</v>
      </c>
      <c r="TGK245" s="4">
        <v>93205</v>
      </c>
      <c r="TGL245" s="4">
        <v>93205</v>
      </c>
      <c r="TGM245" s="4">
        <v>93205</v>
      </c>
      <c r="TGN245" s="4">
        <v>93205</v>
      </c>
      <c r="TGO245" s="4">
        <v>93205</v>
      </c>
      <c r="TGP245" s="4">
        <v>93205</v>
      </c>
      <c r="TGQ245" s="4">
        <v>93205</v>
      </c>
      <c r="TGR245" s="4">
        <v>93205</v>
      </c>
      <c r="TGS245" s="4">
        <v>93205</v>
      </c>
      <c r="TGT245" s="4">
        <v>93205</v>
      </c>
      <c r="TGU245" s="4">
        <v>93205</v>
      </c>
      <c r="TGV245" s="4">
        <v>93205</v>
      </c>
      <c r="TGW245" s="4">
        <v>93205</v>
      </c>
      <c r="TGX245" s="4">
        <v>93205</v>
      </c>
      <c r="TGY245" s="4">
        <v>93205</v>
      </c>
      <c r="TGZ245" s="4">
        <v>93205</v>
      </c>
      <c r="THA245" s="4">
        <v>93205</v>
      </c>
      <c r="THB245" s="4">
        <v>93205</v>
      </c>
      <c r="THC245" s="4">
        <v>93205</v>
      </c>
      <c r="THD245" s="4">
        <v>93205</v>
      </c>
      <c r="THE245" s="4">
        <v>93205</v>
      </c>
      <c r="THF245" s="4">
        <v>93205</v>
      </c>
      <c r="THG245" s="4">
        <v>93205</v>
      </c>
      <c r="THH245" s="4">
        <v>93205</v>
      </c>
      <c r="THI245" s="4">
        <v>93205</v>
      </c>
      <c r="THJ245" s="4">
        <v>93205</v>
      </c>
      <c r="THK245" s="4">
        <v>93205</v>
      </c>
      <c r="THL245" s="4">
        <v>93205</v>
      </c>
      <c r="THM245" s="4">
        <v>93205</v>
      </c>
      <c r="THN245" s="4">
        <v>93205</v>
      </c>
      <c r="THO245" s="4">
        <v>93205</v>
      </c>
      <c r="THP245" s="4">
        <v>93205</v>
      </c>
      <c r="THQ245" s="4">
        <v>93205</v>
      </c>
      <c r="THR245" s="4">
        <v>93205</v>
      </c>
      <c r="THS245" s="4">
        <v>93205</v>
      </c>
      <c r="THT245" s="4">
        <v>93205</v>
      </c>
      <c r="THU245" s="4">
        <v>93205</v>
      </c>
      <c r="THV245" s="4">
        <v>93205</v>
      </c>
      <c r="THW245" s="4">
        <v>93205</v>
      </c>
      <c r="THX245" s="4">
        <v>93205</v>
      </c>
      <c r="THY245" s="4">
        <v>93205</v>
      </c>
      <c r="THZ245" s="4">
        <v>93205</v>
      </c>
      <c r="TIA245" s="4">
        <v>93205</v>
      </c>
      <c r="TIB245" s="4">
        <v>93205</v>
      </c>
      <c r="TIC245" s="4">
        <v>93205</v>
      </c>
      <c r="TID245" s="4">
        <v>93205</v>
      </c>
      <c r="TIE245" s="4">
        <v>93205</v>
      </c>
      <c r="TIF245" s="4">
        <v>93205</v>
      </c>
      <c r="TIG245" s="4">
        <v>93205</v>
      </c>
      <c r="TIH245" s="4">
        <v>93205</v>
      </c>
      <c r="TII245" s="4">
        <v>93205</v>
      </c>
      <c r="TIJ245" s="4">
        <v>93205</v>
      </c>
      <c r="TIK245" s="4">
        <v>93205</v>
      </c>
      <c r="TIL245" s="4">
        <v>93205</v>
      </c>
      <c r="TIM245" s="4">
        <v>93205</v>
      </c>
      <c r="TIN245" s="4">
        <v>93205</v>
      </c>
      <c r="TIO245" s="4">
        <v>93205</v>
      </c>
      <c r="TIP245" s="4">
        <v>93205</v>
      </c>
      <c r="TIQ245" s="4">
        <v>93205</v>
      </c>
      <c r="TIR245" s="4">
        <v>93205</v>
      </c>
      <c r="TIS245" s="4">
        <v>93205</v>
      </c>
      <c r="TIT245" s="4">
        <v>93205</v>
      </c>
      <c r="TIU245" s="4">
        <v>93205</v>
      </c>
      <c r="TIV245" s="4">
        <v>93205</v>
      </c>
      <c r="TIW245" s="4">
        <v>93205</v>
      </c>
      <c r="TIX245" s="4">
        <v>93205</v>
      </c>
      <c r="TIY245" s="4">
        <v>93205</v>
      </c>
      <c r="TIZ245" s="4">
        <v>93205</v>
      </c>
      <c r="TJA245" s="4">
        <v>93205</v>
      </c>
      <c r="TJB245" s="4">
        <v>93205</v>
      </c>
      <c r="TJC245" s="4">
        <v>93205</v>
      </c>
      <c r="TJD245" s="4">
        <v>93205</v>
      </c>
      <c r="TJE245" s="4">
        <v>93205</v>
      </c>
      <c r="TJF245" s="4">
        <v>93205</v>
      </c>
      <c r="TJG245" s="4">
        <v>93205</v>
      </c>
      <c r="TJH245" s="4">
        <v>93205</v>
      </c>
      <c r="TJI245" s="4">
        <v>93205</v>
      </c>
      <c r="TJJ245" s="4">
        <v>93205</v>
      </c>
      <c r="TJK245" s="4">
        <v>93205</v>
      </c>
      <c r="TJL245" s="4">
        <v>93205</v>
      </c>
      <c r="TJM245" s="4">
        <v>93205</v>
      </c>
      <c r="TJN245" s="4">
        <v>93205</v>
      </c>
      <c r="TJO245" s="4">
        <v>93205</v>
      </c>
      <c r="TJP245" s="4">
        <v>93205</v>
      </c>
      <c r="TJQ245" s="4">
        <v>93205</v>
      </c>
      <c r="TJR245" s="4">
        <v>93205</v>
      </c>
      <c r="TJS245" s="4">
        <v>93205</v>
      </c>
      <c r="TJT245" s="4">
        <v>93205</v>
      </c>
      <c r="TJU245" s="4">
        <v>93205</v>
      </c>
      <c r="TJV245" s="4">
        <v>93205</v>
      </c>
      <c r="TJW245" s="4">
        <v>93205</v>
      </c>
      <c r="TJX245" s="4">
        <v>93205</v>
      </c>
      <c r="TJY245" s="4">
        <v>93205</v>
      </c>
      <c r="TJZ245" s="4">
        <v>93205</v>
      </c>
      <c r="TKA245" s="4">
        <v>93205</v>
      </c>
      <c r="TKB245" s="4">
        <v>93205</v>
      </c>
      <c r="TKC245" s="4">
        <v>93205</v>
      </c>
      <c r="TKD245" s="4">
        <v>93205</v>
      </c>
      <c r="TKE245" s="4">
        <v>93205</v>
      </c>
      <c r="TKF245" s="4">
        <v>93205</v>
      </c>
      <c r="TKG245" s="4">
        <v>93205</v>
      </c>
      <c r="TKH245" s="4">
        <v>93205</v>
      </c>
      <c r="TKI245" s="4">
        <v>93205</v>
      </c>
      <c r="TKJ245" s="4">
        <v>93205</v>
      </c>
      <c r="TKK245" s="4">
        <v>93205</v>
      </c>
      <c r="TKL245" s="4">
        <v>93205</v>
      </c>
      <c r="TKM245" s="4">
        <v>93205</v>
      </c>
      <c r="TKN245" s="4">
        <v>93205</v>
      </c>
      <c r="TKO245" s="4">
        <v>93205</v>
      </c>
      <c r="TKP245" s="4">
        <v>93205</v>
      </c>
      <c r="TKQ245" s="4">
        <v>93205</v>
      </c>
      <c r="TKR245" s="4">
        <v>93205</v>
      </c>
      <c r="TKS245" s="4">
        <v>93205</v>
      </c>
      <c r="TKT245" s="4">
        <v>93205</v>
      </c>
      <c r="TKU245" s="4">
        <v>93205</v>
      </c>
      <c r="TKV245" s="4">
        <v>93205</v>
      </c>
      <c r="TKW245" s="4">
        <v>93205</v>
      </c>
      <c r="TKX245" s="4">
        <v>93205</v>
      </c>
      <c r="TKY245" s="4">
        <v>93205</v>
      </c>
      <c r="TKZ245" s="4">
        <v>93205</v>
      </c>
      <c r="TLA245" s="4">
        <v>93205</v>
      </c>
      <c r="TLB245" s="4">
        <v>93205</v>
      </c>
      <c r="TLC245" s="4">
        <v>93205</v>
      </c>
      <c r="TLD245" s="4">
        <v>93205</v>
      </c>
      <c r="TLE245" s="4">
        <v>93205</v>
      </c>
      <c r="TLF245" s="4">
        <v>93205</v>
      </c>
      <c r="TLG245" s="4">
        <v>93205</v>
      </c>
      <c r="TLH245" s="4">
        <v>93205</v>
      </c>
      <c r="TLI245" s="4">
        <v>93205</v>
      </c>
      <c r="TLJ245" s="4">
        <v>93205</v>
      </c>
      <c r="TLK245" s="4">
        <v>93205</v>
      </c>
      <c r="TLL245" s="4">
        <v>93205</v>
      </c>
      <c r="TLM245" s="4">
        <v>93205</v>
      </c>
      <c r="TLN245" s="4">
        <v>93205</v>
      </c>
      <c r="TLO245" s="4">
        <v>93205</v>
      </c>
      <c r="TLP245" s="4">
        <v>93205</v>
      </c>
      <c r="TLQ245" s="4">
        <v>93205</v>
      </c>
      <c r="TLR245" s="4">
        <v>93205</v>
      </c>
      <c r="TLS245" s="4">
        <v>93205</v>
      </c>
      <c r="TLT245" s="4">
        <v>93205</v>
      </c>
      <c r="TLU245" s="4">
        <v>93205</v>
      </c>
      <c r="TLV245" s="4">
        <v>93205</v>
      </c>
      <c r="TLW245" s="4">
        <v>93205</v>
      </c>
      <c r="TLX245" s="4">
        <v>93205</v>
      </c>
      <c r="TLY245" s="4">
        <v>93205</v>
      </c>
      <c r="TLZ245" s="4">
        <v>93205</v>
      </c>
      <c r="TMA245" s="4">
        <v>93205</v>
      </c>
      <c r="TMB245" s="4">
        <v>93205</v>
      </c>
      <c r="TMC245" s="4">
        <v>93205</v>
      </c>
      <c r="TMD245" s="4">
        <v>93205</v>
      </c>
      <c r="TME245" s="4">
        <v>93205</v>
      </c>
      <c r="TMF245" s="4">
        <v>93205</v>
      </c>
      <c r="TMG245" s="4">
        <v>93205</v>
      </c>
      <c r="TMH245" s="4">
        <v>93205</v>
      </c>
      <c r="TMI245" s="4">
        <v>93205</v>
      </c>
      <c r="TMJ245" s="4">
        <v>93205</v>
      </c>
      <c r="TMK245" s="4">
        <v>93205</v>
      </c>
      <c r="TML245" s="4">
        <v>93205</v>
      </c>
      <c r="TMM245" s="4">
        <v>93205</v>
      </c>
      <c r="TMN245" s="4">
        <v>93205</v>
      </c>
      <c r="TMO245" s="4">
        <v>93205</v>
      </c>
      <c r="TMP245" s="4">
        <v>93205</v>
      </c>
      <c r="TMQ245" s="4">
        <v>93205</v>
      </c>
      <c r="TMR245" s="4">
        <v>93205</v>
      </c>
      <c r="TMS245" s="4">
        <v>93205</v>
      </c>
      <c r="TMT245" s="4">
        <v>93205</v>
      </c>
      <c r="TMU245" s="4">
        <v>93205</v>
      </c>
      <c r="TMV245" s="4">
        <v>93205</v>
      </c>
      <c r="TMW245" s="4">
        <v>93205</v>
      </c>
      <c r="TMX245" s="4">
        <v>93205</v>
      </c>
      <c r="TMY245" s="4">
        <v>93205</v>
      </c>
      <c r="TMZ245" s="4">
        <v>93205</v>
      </c>
      <c r="TNA245" s="4">
        <v>93205</v>
      </c>
      <c r="TNB245" s="4">
        <v>93205</v>
      </c>
      <c r="TNC245" s="4">
        <v>93205</v>
      </c>
      <c r="TND245" s="4">
        <v>93205</v>
      </c>
      <c r="TNE245" s="4">
        <v>93205</v>
      </c>
      <c r="TNF245" s="4">
        <v>93205</v>
      </c>
      <c r="TNG245" s="4">
        <v>93205</v>
      </c>
      <c r="TNH245" s="4">
        <v>93205</v>
      </c>
      <c r="TNI245" s="4">
        <v>93205</v>
      </c>
      <c r="TNJ245" s="4">
        <v>93205</v>
      </c>
      <c r="TNK245" s="4">
        <v>93205</v>
      </c>
      <c r="TNL245" s="4">
        <v>93205</v>
      </c>
      <c r="TNM245" s="4">
        <v>93205</v>
      </c>
      <c r="TNN245" s="4">
        <v>93205</v>
      </c>
      <c r="TNO245" s="4">
        <v>93205</v>
      </c>
      <c r="TNP245" s="4">
        <v>93205</v>
      </c>
      <c r="TNQ245" s="4">
        <v>93205</v>
      </c>
      <c r="TNR245" s="4">
        <v>93205</v>
      </c>
      <c r="TNS245" s="4">
        <v>93205</v>
      </c>
      <c r="TNT245" s="4">
        <v>93205</v>
      </c>
      <c r="TNU245" s="4">
        <v>93205</v>
      </c>
      <c r="TNV245" s="4">
        <v>93205</v>
      </c>
      <c r="TNW245" s="4">
        <v>93205</v>
      </c>
      <c r="TNX245" s="4">
        <v>93205</v>
      </c>
      <c r="TNY245" s="4">
        <v>93205</v>
      </c>
      <c r="TNZ245" s="4">
        <v>93205</v>
      </c>
      <c r="TOA245" s="4">
        <v>93205</v>
      </c>
      <c r="TOB245" s="4">
        <v>93205</v>
      </c>
      <c r="TOC245" s="4">
        <v>93205</v>
      </c>
      <c r="TOD245" s="4">
        <v>93205</v>
      </c>
      <c r="TOE245" s="4">
        <v>93205</v>
      </c>
      <c r="TOF245" s="4">
        <v>93205</v>
      </c>
      <c r="TOG245" s="4">
        <v>93205</v>
      </c>
      <c r="TOH245" s="4">
        <v>93205</v>
      </c>
      <c r="TOI245" s="4">
        <v>93205</v>
      </c>
      <c r="TOJ245" s="4">
        <v>93205</v>
      </c>
      <c r="TOK245" s="4">
        <v>93205</v>
      </c>
      <c r="TOL245" s="4">
        <v>93205</v>
      </c>
      <c r="TOM245" s="4">
        <v>93205</v>
      </c>
      <c r="TON245" s="4">
        <v>93205</v>
      </c>
      <c r="TOO245" s="4">
        <v>93205</v>
      </c>
      <c r="TOP245" s="4">
        <v>93205</v>
      </c>
      <c r="TOQ245" s="4">
        <v>93205</v>
      </c>
      <c r="TOR245" s="4">
        <v>93205</v>
      </c>
      <c r="TOS245" s="4">
        <v>93205</v>
      </c>
      <c r="TOT245" s="4">
        <v>93205</v>
      </c>
      <c r="TOU245" s="4">
        <v>93205</v>
      </c>
      <c r="TOV245" s="4">
        <v>93205</v>
      </c>
      <c r="TOW245" s="4">
        <v>93205</v>
      </c>
      <c r="TOX245" s="4">
        <v>93205</v>
      </c>
      <c r="TOY245" s="4">
        <v>93205</v>
      </c>
      <c r="TOZ245" s="4">
        <v>93205</v>
      </c>
      <c r="TPA245" s="4">
        <v>93205</v>
      </c>
      <c r="TPB245" s="4">
        <v>93205</v>
      </c>
      <c r="TPC245" s="4">
        <v>93205</v>
      </c>
      <c r="TPD245" s="4">
        <v>93205</v>
      </c>
      <c r="TPE245" s="4">
        <v>93205</v>
      </c>
      <c r="TPF245" s="4">
        <v>93205</v>
      </c>
      <c r="TPG245" s="4">
        <v>93205</v>
      </c>
      <c r="TPH245" s="4">
        <v>93205</v>
      </c>
      <c r="TPI245" s="4">
        <v>93205</v>
      </c>
      <c r="TPJ245" s="4">
        <v>93205</v>
      </c>
      <c r="TPK245" s="4">
        <v>93205</v>
      </c>
      <c r="TPL245" s="4">
        <v>93205</v>
      </c>
      <c r="TPM245" s="4">
        <v>93205</v>
      </c>
      <c r="TPN245" s="4">
        <v>93205</v>
      </c>
      <c r="TPO245" s="4">
        <v>93205</v>
      </c>
      <c r="TPP245" s="4">
        <v>93205</v>
      </c>
      <c r="TPQ245" s="4">
        <v>93205</v>
      </c>
      <c r="TPR245" s="4">
        <v>93205</v>
      </c>
      <c r="TPS245" s="4">
        <v>93205</v>
      </c>
      <c r="TPT245" s="4">
        <v>93205</v>
      </c>
      <c r="TPU245" s="4">
        <v>93205</v>
      </c>
      <c r="TPV245" s="4">
        <v>93205</v>
      </c>
      <c r="TPW245" s="4">
        <v>93205</v>
      </c>
      <c r="TPX245" s="4">
        <v>93205</v>
      </c>
      <c r="TPY245" s="4">
        <v>93205</v>
      </c>
      <c r="TPZ245" s="4">
        <v>93205</v>
      </c>
      <c r="TQA245" s="4">
        <v>93205</v>
      </c>
      <c r="TQB245" s="4">
        <v>93205</v>
      </c>
      <c r="TQC245" s="4">
        <v>93205</v>
      </c>
      <c r="TQD245" s="4">
        <v>93205</v>
      </c>
      <c r="TQE245" s="4">
        <v>93205</v>
      </c>
      <c r="TQF245" s="4">
        <v>93205</v>
      </c>
      <c r="TQG245" s="4">
        <v>93205</v>
      </c>
      <c r="TQH245" s="4">
        <v>93205</v>
      </c>
      <c r="TQI245" s="4">
        <v>93205</v>
      </c>
      <c r="TQJ245" s="4">
        <v>93205</v>
      </c>
      <c r="TQK245" s="4">
        <v>93205</v>
      </c>
      <c r="TQL245" s="4">
        <v>93205</v>
      </c>
      <c r="TQM245" s="4">
        <v>93205</v>
      </c>
      <c r="TQN245" s="4">
        <v>93205</v>
      </c>
      <c r="TQO245" s="4">
        <v>93205</v>
      </c>
      <c r="TQP245" s="4">
        <v>93205</v>
      </c>
      <c r="TQQ245" s="4">
        <v>93205</v>
      </c>
      <c r="TQR245" s="4">
        <v>93205</v>
      </c>
      <c r="TQS245" s="4">
        <v>93205</v>
      </c>
      <c r="TQT245" s="4">
        <v>93205</v>
      </c>
      <c r="TQU245" s="4">
        <v>93205</v>
      </c>
      <c r="TQV245" s="4">
        <v>93205</v>
      </c>
      <c r="TQW245" s="4">
        <v>93205</v>
      </c>
      <c r="TQX245" s="4">
        <v>93205</v>
      </c>
      <c r="TQY245" s="4">
        <v>93205</v>
      </c>
      <c r="TQZ245" s="4">
        <v>93205</v>
      </c>
      <c r="TRA245" s="4">
        <v>93205</v>
      </c>
      <c r="TRB245" s="4">
        <v>93205</v>
      </c>
      <c r="TRC245" s="4">
        <v>93205</v>
      </c>
      <c r="TRD245" s="4">
        <v>93205</v>
      </c>
      <c r="TRE245" s="4">
        <v>93205</v>
      </c>
      <c r="TRF245" s="4">
        <v>93205</v>
      </c>
      <c r="TRG245" s="4">
        <v>93205</v>
      </c>
      <c r="TRH245" s="4">
        <v>93205</v>
      </c>
      <c r="TRI245" s="4">
        <v>93205</v>
      </c>
      <c r="TRJ245" s="4">
        <v>93205</v>
      </c>
      <c r="TRK245" s="4">
        <v>93205</v>
      </c>
      <c r="TRL245" s="4">
        <v>93205</v>
      </c>
      <c r="TRM245" s="4">
        <v>93205</v>
      </c>
      <c r="TRN245" s="4">
        <v>93205</v>
      </c>
      <c r="TRO245" s="4">
        <v>93205</v>
      </c>
      <c r="TRP245" s="4">
        <v>93205</v>
      </c>
      <c r="TRQ245" s="4">
        <v>93205</v>
      </c>
      <c r="TRR245" s="4">
        <v>93205</v>
      </c>
      <c r="TRS245" s="4">
        <v>93205</v>
      </c>
      <c r="TRT245" s="4">
        <v>93205</v>
      </c>
      <c r="TRU245" s="4">
        <v>93205</v>
      </c>
      <c r="TRV245" s="4">
        <v>93205</v>
      </c>
      <c r="TRW245" s="4">
        <v>93205</v>
      </c>
      <c r="TRX245" s="4">
        <v>93205</v>
      </c>
      <c r="TRY245" s="4">
        <v>93205</v>
      </c>
      <c r="TRZ245" s="4">
        <v>93205</v>
      </c>
      <c r="TSA245" s="4">
        <v>93205</v>
      </c>
      <c r="TSB245" s="4">
        <v>93205</v>
      </c>
      <c r="TSC245" s="4">
        <v>93205</v>
      </c>
      <c r="TSD245" s="4">
        <v>93205</v>
      </c>
      <c r="TSE245" s="4">
        <v>93205</v>
      </c>
      <c r="TSF245" s="4">
        <v>93205</v>
      </c>
      <c r="TSG245" s="4">
        <v>93205</v>
      </c>
      <c r="TSH245" s="4">
        <v>93205</v>
      </c>
      <c r="TSI245" s="4">
        <v>93205</v>
      </c>
      <c r="TSJ245" s="4">
        <v>93205</v>
      </c>
      <c r="TSK245" s="4">
        <v>93205</v>
      </c>
      <c r="TSL245" s="4">
        <v>93205</v>
      </c>
      <c r="TSM245" s="4">
        <v>93205</v>
      </c>
      <c r="TSN245" s="4">
        <v>93205</v>
      </c>
      <c r="TSO245" s="4">
        <v>93205</v>
      </c>
      <c r="TSP245" s="4">
        <v>93205</v>
      </c>
      <c r="TSQ245" s="4">
        <v>93205</v>
      </c>
      <c r="TSR245" s="4">
        <v>93205</v>
      </c>
      <c r="TSS245" s="4">
        <v>93205</v>
      </c>
      <c r="TST245" s="4">
        <v>93205</v>
      </c>
      <c r="TSU245" s="4">
        <v>93205</v>
      </c>
      <c r="TSV245" s="4">
        <v>93205</v>
      </c>
      <c r="TSW245" s="4">
        <v>93205</v>
      </c>
      <c r="TSX245" s="4">
        <v>93205</v>
      </c>
      <c r="TSY245" s="4">
        <v>93205</v>
      </c>
      <c r="TSZ245" s="4">
        <v>93205</v>
      </c>
      <c r="TTA245" s="4">
        <v>93205</v>
      </c>
      <c r="TTB245" s="4">
        <v>93205</v>
      </c>
      <c r="TTC245" s="4">
        <v>93205</v>
      </c>
      <c r="TTD245" s="4">
        <v>93205</v>
      </c>
      <c r="TTE245" s="4">
        <v>93205</v>
      </c>
      <c r="TTF245" s="4">
        <v>93205</v>
      </c>
      <c r="TTG245" s="4">
        <v>93205</v>
      </c>
      <c r="TTH245" s="4">
        <v>93205</v>
      </c>
      <c r="TTI245" s="4">
        <v>93205</v>
      </c>
      <c r="TTJ245" s="4">
        <v>93205</v>
      </c>
      <c r="TTK245" s="4">
        <v>93205</v>
      </c>
      <c r="TTL245" s="4">
        <v>93205</v>
      </c>
      <c r="TTM245" s="4">
        <v>93205</v>
      </c>
      <c r="TTN245" s="4">
        <v>93205</v>
      </c>
      <c r="TTO245" s="4">
        <v>93205</v>
      </c>
      <c r="TTP245" s="4">
        <v>93205</v>
      </c>
      <c r="TTQ245" s="4">
        <v>93205</v>
      </c>
      <c r="TTR245" s="4">
        <v>93205</v>
      </c>
      <c r="TTS245" s="4">
        <v>93205</v>
      </c>
      <c r="TTT245" s="4">
        <v>93205</v>
      </c>
      <c r="TTU245" s="4">
        <v>93205</v>
      </c>
      <c r="TTV245" s="4">
        <v>93205</v>
      </c>
      <c r="TTW245" s="4">
        <v>93205</v>
      </c>
      <c r="TTX245" s="4">
        <v>93205</v>
      </c>
      <c r="TTY245" s="4">
        <v>93205</v>
      </c>
      <c r="TTZ245" s="4">
        <v>93205</v>
      </c>
      <c r="TUA245" s="4">
        <v>93205</v>
      </c>
      <c r="TUB245" s="4">
        <v>93205</v>
      </c>
      <c r="TUC245" s="4">
        <v>93205</v>
      </c>
      <c r="TUD245" s="4">
        <v>93205</v>
      </c>
      <c r="TUE245" s="4">
        <v>93205</v>
      </c>
      <c r="TUF245" s="4">
        <v>93205</v>
      </c>
      <c r="TUG245" s="4">
        <v>93205</v>
      </c>
      <c r="TUH245" s="4">
        <v>93205</v>
      </c>
      <c r="TUI245" s="4">
        <v>93205</v>
      </c>
      <c r="TUJ245" s="4">
        <v>93205</v>
      </c>
      <c r="TUK245" s="4">
        <v>93205</v>
      </c>
      <c r="TUL245" s="4">
        <v>93205</v>
      </c>
      <c r="TUM245" s="4">
        <v>93205</v>
      </c>
      <c r="TUN245" s="4">
        <v>93205</v>
      </c>
      <c r="TUO245" s="4">
        <v>93205</v>
      </c>
      <c r="TUP245" s="4">
        <v>93205</v>
      </c>
      <c r="TUQ245" s="4">
        <v>93205</v>
      </c>
      <c r="TUR245" s="4">
        <v>93205</v>
      </c>
      <c r="TUS245" s="4">
        <v>93205</v>
      </c>
      <c r="TUT245" s="4">
        <v>93205</v>
      </c>
      <c r="TUU245" s="4">
        <v>93205</v>
      </c>
      <c r="TUV245" s="4">
        <v>93205</v>
      </c>
      <c r="TUW245" s="4">
        <v>93205</v>
      </c>
      <c r="TUX245" s="4">
        <v>93205</v>
      </c>
      <c r="TUY245" s="4">
        <v>93205</v>
      </c>
      <c r="TUZ245" s="4">
        <v>93205</v>
      </c>
      <c r="TVA245" s="4">
        <v>93205</v>
      </c>
      <c r="TVB245" s="4">
        <v>93205</v>
      </c>
      <c r="TVC245" s="4">
        <v>93205</v>
      </c>
      <c r="TVD245" s="4">
        <v>93205</v>
      </c>
      <c r="TVE245" s="4">
        <v>93205</v>
      </c>
      <c r="TVF245" s="4">
        <v>93205</v>
      </c>
      <c r="TVG245" s="4">
        <v>93205</v>
      </c>
      <c r="TVH245" s="4">
        <v>93205</v>
      </c>
      <c r="TVI245" s="4">
        <v>93205</v>
      </c>
      <c r="TVJ245" s="4">
        <v>93205</v>
      </c>
      <c r="TVK245" s="4">
        <v>93205</v>
      </c>
      <c r="TVL245" s="4">
        <v>93205</v>
      </c>
      <c r="TVM245" s="4">
        <v>93205</v>
      </c>
      <c r="TVN245" s="4">
        <v>93205</v>
      </c>
      <c r="TVO245" s="4">
        <v>93205</v>
      </c>
      <c r="TVP245" s="4">
        <v>93205</v>
      </c>
      <c r="TVQ245" s="4">
        <v>93205</v>
      </c>
      <c r="TVR245" s="4">
        <v>93205</v>
      </c>
      <c r="TVS245" s="4">
        <v>93205</v>
      </c>
      <c r="TVT245" s="4">
        <v>93205</v>
      </c>
      <c r="TVU245" s="4">
        <v>93205</v>
      </c>
      <c r="TVV245" s="4">
        <v>93205</v>
      </c>
      <c r="TVW245" s="4">
        <v>93205</v>
      </c>
      <c r="TVX245" s="4">
        <v>93205</v>
      </c>
      <c r="TVY245" s="4">
        <v>93205</v>
      </c>
      <c r="TVZ245" s="4">
        <v>93205</v>
      </c>
      <c r="TWA245" s="4">
        <v>93205</v>
      </c>
      <c r="TWB245" s="4">
        <v>93205</v>
      </c>
      <c r="TWC245" s="4">
        <v>93205</v>
      </c>
      <c r="TWD245" s="4">
        <v>93205</v>
      </c>
      <c r="TWE245" s="4">
        <v>93205</v>
      </c>
      <c r="TWF245" s="4">
        <v>93205</v>
      </c>
      <c r="TWG245" s="4">
        <v>93205</v>
      </c>
      <c r="TWH245" s="4">
        <v>93205</v>
      </c>
      <c r="TWI245" s="4">
        <v>93205</v>
      </c>
      <c r="TWJ245" s="4">
        <v>93205</v>
      </c>
      <c r="TWK245" s="4">
        <v>93205</v>
      </c>
      <c r="TWL245" s="4">
        <v>93205</v>
      </c>
      <c r="TWM245" s="4">
        <v>93205</v>
      </c>
      <c r="TWN245" s="4">
        <v>93205</v>
      </c>
      <c r="TWO245" s="4">
        <v>93205</v>
      </c>
      <c r="TWP245" s="4">
        <v>93205</v>
      </c>
      <c r="TWQ245" s="4">
        <v>93205</v>
      </c>
      <c r="TWR245" s="4">
        <v>93205</v>
      </c>
      <c r="TWS245" s="4">
        <v>93205</v>
      </c>
      <c r="TWT245" s="4">
        <v>93205</v>
      </c>
      <c r="TWU245" s="4">
        <v>93205</v>
      </c>
      <c r="TWV245" s="4">
        <v>93205</v>
      </c>
      <c r="TWW245" s="4">
        <v>93205</v>
      </c>
      <c r="TWX245" s="4">
        <v>93205</v>
      </c>
      <c r="TWY245" s="4">
        <v>93205</v>
      </c>
      <c r="TWZ245" s="4">
        <v>93205</v>
      </c>
      <c r="TXA245" s="4">
        <v>93205</v>
      </c>
      <c r="TXB245" s="4">
        <v>93205</v>
      </c>
      <c r="TXC245" s="4">
        <v>93205</v>
      </c>
      <c r="TXD245" s="4">
        <v>93205</v>
      </c>
      <c r="TXE245" s="4">
        <v>93205</v>
      </c>
      <c r="TXF245" s="4">
        <v>93205</v>
      </c>
      <c r="TXG245" s="4">
        <v>93205</v>
      </c>
      <c r="TXH245" s="4">
        <v>93205</v>
      </c>
      <c r="TXI245" s="4">
        <v>93205</v>
      </c>
      <c r="TXJ245" s="4">
        <v>93205</v>
      </c>
      <c r="TXK245" s="4">
        <v>93205</v>
      </c>
      <c r="TXL245" s="4">
        <v>93205</v>
      </c>
      <c r="TXM245" s="4">
        <v>93205</v>
      </c>
      <c r="TXN245" s="4">
        <v>93205</v>
      </c>
      <c r="TXO245" s="4">
        <v>93205</v>
      </c>
      <c r="TXP245" s="4">
        <v>93205</v>
      </c>
      <c r="TXQ245" s="4">
        <v>93205</v>
      </c>
      <c r="TXR245" s="4">
        <v>93205</v>
      </c>
      <c r="TXS245" s="4">
        <v>93205</v>
      </c>
      <c r="TXT245" s="4">
        <v>93205</v>
      </c>
      <c r="TXU245" s="4">
        <v>93205</v>
      </c>
      <c r="TXV245" s="4">
        <v>93205</v>
      </c>
      <c r="TXW245" s="4">
        <v>93205</v>
      </c>
      <c r="TXX245" s="4">
        <v>93205</v>
      </c>
      <c r="TXY245" s="4">
        <v>93205</v>
      </c>
      <c r="TXZ245" s="4">
        <v>93205</v>
      </c>
      <c r="TYA245" s="4">
        <v>93205</v>
      </c>
      <c r="TYB245" s="4">
        <v>93205</v>
      </c>
      <c r="TYC245" s="4">
        <v>93205</v>
      </c>
      <c r="TYD245" s="4">
        <v>93205</v>
      </c>
      <c r="TYE245" s="4">
        <v>93205</v>
      </c>
      <c r="TYF245" s="4">
        <v>93205</v>
      </c>
      <c r="TYG245" s="4">
        <v>93205</v>
      </c>
      <c r="TYH245" s="4">
        <v>93205</v>
      </c>
      <c r="TYI245" s="4">
        <v>93205</v>
      </c>
      <c r="TYJ245" s="4">
        <v>93205</v>
      </c>
      <c r="TYK245" s="4">
        <v>93205</v>
      </c>
      <c r="TYL245" s="4">
        <v>93205</v>
      </c>
      <c r="TYM245" s="4">
        <v>93205</v>
      </c>
      <c r="TYN245" s="4">
        <v>93205</v>
      </c>
      <c r="TYO245" s="4">
        <v>93205</v>
      </c>
      <c r="TYP245" s="4">
        <v>93205</v>
      </c>
      <c r="TYQ245" s="4">
        <v>93205</v>
      </c>
      <c r="TYR245" s="4">
        <v>93205</v>
      </c>
      <c r="TYS245" s="4">
        <v>93205</v>
      </c>
      <c r="TYT245" s="4">
        <v>93205</v>
      </c>
      <c r="TYU245" s="4">
        <v>93205</v>
      </c>
      <c r="TYV245" s="4">
        <v>93205</v>
      </c>
      <c r="TYW245" s="4">
        <v>93205</v>
      </c>
      <c r="TYX245" s="4">
        <v>93205</v>
      </c>
      <c r="TYY245" s="4">
        <v>93205</v>
      </c>
      <c r="TYZ245" s="4">
        <v>93205</v>
      </c>
      <c r="TZA245" s="4">
        <v>93205</v>
      </c>
      <c r="TZB245" s="4">
        <v>93205</v>
      </c>
      <c r="TZC245" s="4">
        <v>93205</v>
      </c>
      <c r="TZD245" s="4">
        <v>93205</v>
      </c>
      <c r="TZE245" s="4">
        <v>93205</v>
      </c>
      <c r="TZF245" s="4">
        <v>93205</v>
      </c>
      <c r="TZG245" s="4">
        <v>93205</v>
      </c>
      <c r="TZH245" s="4">
        <v>93205</v>
      </c>
      <c r="TZI245" s="4">
        <v>93205</v>
      </c>
      <c r="TZJ245" s="4">
        <v>93205</v>
      </c>
      <c r="TZK245" s="4">
        <v>93205</v>
      </c>
      <c r="TZL245" s="4">
        <v>93205</v>
      </c>
      <c r="TZM245" s="4">
        <v>93205</v>
      </c>
      <c r="TZN245" s="4">
        <v>93205</v>
      </c>
      <c r="TZO245" s="4">
        <v>93205</v>
      </c>
      <c r="TZP245" s="4">
        <v>93205</v>
      </c>
      <c r="TZQ245" s="4">
        <v>93205</v>
      </c>
      <c r="TZR245" s="4">
        <v>93205</v>
      </c>
      <c r="TZS245" s="4">
        <v>93205</v>
      </c>
      <c r="TZT245" s="4">
        <v>93205</v>
      </c>
      <c r="TZU245" s="4">
        <v>93205</v>
      </c>
      <c r="TZV245" s="4">
        <v>93205</v>
      </c>
      <c r="TZW245" s="4">
        <v>93205</v>
      </c>
      <c r="TZX245" s="4">
        <v>93205</v>
      </c>
      <c r="TZY245" s="4">
        <v>93205</v>
      </c>
      <c r="TZZ245" s="4">
        <v>93205</v>
      </c>
      <c r="UAA245" s="4">
        <v>93205</v>
      </c>
      <c r="UAB245" s="4">
        <v>93205</v>
      </c>
      <c r="UAC245" s="4">
        <v>93205</v>
      </c>
      <c r="UAD245" s="4">
        <v>93205</v>
      </c>
      <c r="UAE245" s="4">
        <v>93205</v>
      </c>
      <c r="UAF245" s="4">
        <v>93205</v>
      </c>
      <c r="UAG245" s="4">
        <v>93205</v>
      </c>
      <c r="UAH245" s="4">
        <v>93205</v>
      </c>
      <c r="UAI245" s="4">
        <v>93205</v>
      </c>
      <c r="UAJ245" s="4">
        <v>93205</v>
      </c>
      <c r="UAK245" s="4">
        <v>93205</v>
      </c>
      <c r="UAL245" s="4">
        <v>93205</v>
      </c>
      <c r="UAM245" s="4">
        <v>93205</v>
      </c>
      <c r="UAN245" s="4">
        <v>93205</v>
      </c>
      <c r="UAO245" s="4">
        <v>93205</v>
      </c>
      <c r="UAP245" s="4">
        <v>93205</v>
      </c>
      <c r="UAQ245" s="4">
        <v>93205</v>
      </c>
      <c r="UAR245" s="4">
        <v>93205</v>
      </c>
      <c r="UAS245" s="4">
        <v>93205</v>
      </c>
      <c r="UAT245" s="4">
        <v>93205</v>
      </c>
      <c r="UAU245" s="4">
        <v>93205</v>
      </c>
      <c r="UAV245" s="4">
        <v>93205</v>
      </c>
      <c r="UAW245" s="4">
        <v>93205</v>
      </c>
      <c r="UAX245" s="4">
        <v>93205</v>
      </c>
      <c r="UAY245" s="4">
        <v>93205</v>
      </c>
      <c r="UAZ245" s="4">
        <v>93205</v>
      </c>
      <c r="UBA245" s="4">
        <v>93205</v>
      </c>
      <c r="UBB245" s="4">
        <v>93205</v>
      </c>
      <c r="UBC245" s="4">
        <v>93205</v>
      </c>
      <c r="UBD245" s="4">
        <v>93205</v>
      </c>
      <c r="UBE245" s="4">
        <v>93205</v>
      </c>
      <c r="UBF245" s="4">
        <v>93205</v>
      </c>
      <c r="UBG245" s="4">
        <v>93205</v>
      </c>
      <c r="UBH245" s="4">
        <v>93205</v>
      </c>
      <c r="UBI245" s="4">
        <v>93205</v>
      </c>
      <c r="UBJ245" s="4">
        <v>93205</v>
      </c>
      <c r="UBK245" s="4">
        <v>93205</v>
      </c>
      <c r="UBL245" s="4">
        <v>93205</v>
      </c>
      <c r="UBM245" s="4">
        <v>93205</v>
      </c>
      <c r="UBN245" s="4">
        <v>93205</v>
      </c>
      <c r="UBO245" s="4">
        <v>93205</v>
      </c>
      <c r="UBP245" s="4">
        <v>93205</v>
      </c>
      <c r="UBQ245" s="4">
        <v>93205</v>
      </c>
      <c r="UBR245" s="4">
        <v>93205</v>
      </c>
      <c r="UBS245" s="4">
        <v>93205</v>
      </c>
      <c r="UBT245" s="4">
        <v>93205</v>
      </c>
      <c r="UBU245" s="4">
        <v>93205</v>
      </c>
      <c r="UBV245" s="4">
        <v>93205</v>
      </c>
      <c r="UBW245" s="4">
        <v>93205</v>
      </c>
      <c r="UBX245" s="4">
        <v>93205</v>
      </c>
      <c r="UBY245" s="4">
        <v>93205</v>
      </c>
      <c r="UBZ245" s="4">
        <v>93205</v>
      </c>
      <c r="UCA245" s="4">
        <v>93205</v>
      </c>
      <c r="UCB245" s="4">
        <v>93205</v>
      </c>
      <c r="UCC245" s="4">
        <v>93205</v>
      </c>
      <c r="UCD245" s="4">
        <v>93205</v>
      </c>
      <c r="UCE245" s="4">
        <v>93205</v>
      </c>
      <c r="UCF245" s="4">
        <v>93205</v>
      </c>
      <c r="UCG245" s="4">
        <v>93205</v>
      </c>
      <c r="UCH245" s="4">
        <v>93205</v>
      </c>
      <c r="UCI245" s="4">
        <v>93205</v>
      </c>
      <c r="UCJ245" s="4">
        <v>93205</v>
      </c>
      <c r="UCK245" s="4">
        <v>93205</v>
      </c>
      <c r="UCL245" s="4">
        <v>93205</v>
      </c>
      <c r="UCM245" s="4">
        <v>93205</v>
      </c>
      <c r="UCN245" s="4">
        <v>93205</v>
      </c>
      <c r="UCO245" s="4">
        <v>93205</v>
      </c>
      <c r="UCP245" s="4">
        <v>93205</v>
      </c>
      <c r="UCQ245" s="4">
        <v>93205</v>
      </c>
      <c r="UCR245" s="4">
        <v>93205</v>
      </c>
      <c r="UCS245" s="4">
        <v>93205</v>
      </c>
      <c r="UCT245" s="4">
        <v>93205</v>
      </c>
      <c r="UCU245" s="4">
        <v>93205</v>
      </c>
      <c r="UCV245" s="4">
        <v>93205</v>
      </c>
      <c r="UCW245" s="4">
        <v>93205</v>
      </c>
      <c r="UCX245" s="4">
        <v>93205</v>
      </c>
      <c r="UCY245" s="4">
        <v>93205</v>
      </c>
      <c r="UCZ245" s="4">
        <v>93205</v>
      </c>
      <c r="UDA245" s="4">
        <v>93205</v>
      </c>
      <c r="UDB245" s="4">
        <v>93205</v>
      </c>
      <c r="UDC245" s="4">
        <v>93205</v>
      </c>
      <c r="UDD245" s="4">
        <v>93205</v>
      </c>
      <c r="UDE245" s="4">
        <v>93205</v>
      </c>
      <c r="UDF245" s="4">
        <v>93205</v>
      </c>
      <c r="UDG245" s="4">
        <v>93205</v>
      </c>
      <c r="UDH245" s="4">
        <v>93205</v>
      </c>
      <c r="UDI245" s="4">
        <v>93205</v>
      </c>
      <c r="UDJ245" s="4">
        <v>93205</v>
      </c>
      <c r="UDK245" s="4">
        <v>93205</v>
      </c>
      <c r="UDL245" s="4">
        <v>93205</v>
      </c>
      <c r="UDM245" s="4">
        <v>93205</v>
      </c>
      <c r="UDN245" s="4">
        <v>93205</v>
      </c>
      <c r="UDO245" s="4">
        <v>93205</v>
      </c>
      <c r="UDP245" s="4">
        <v>93205</v>
      </c>
      <c r="UDQ245" s="4">
        <v>93205</v>
      </c>
      <c r="UDR245" s="4">
        <v>93205</v>
      </c>
      <c r="UDS245" s="4">
        <v>93205</v>
      </c>
      <c r="UDT245" s="4">
        <v>93205</v>
      </c>
      <c r="UDU245" s="4">
        <v>93205</v>
      </c>
      <c r="UDV245" s="4">
        <v>93205</v>
      </c>
      <c r="UDW245" s="4">
        <v>93205</v>
      </c>
      <c r="UDX245" s="4">
        <v>93205</v>
      </c>
      <c r="UDY245" s="4">
        <v>93205</v>
      </c>
      <c r="UDZ245" s="4">
        <v>93205</v>
      </c>
      <c r="UEA245" s="4">
        <v>93205</v>
      </c>
      <c r="UEB245" s="4">
        <v>93205</v>
      </c>
      <c r="UEC245" s="4">
        <v>93205</v>
      </c>
      <c r="UED245" s="4">
        <v>93205</v>
      </c>
      <c r="UEE245" s="4">
        <v>93205</v>
      </c>
      <c r="UEF245" s="4">
        <v>93205</v>
      </c>
      <c r="UEG245" s="4">
        <v>93205</v>
      </c>
      <c r="UEH245" s="4">
        <v>93205</v>
      </c>
      <c r="UEI245" s="4">
        <v>93205</v>
      </c>
      <c r="UEJ245" s="4">
        <v>93205</v>
      </c>
      <c r="UEK245" s="4">
        <v>93205</v>
      </c>
      <c r="UEL245" s="4">
        <v>93205</v>
      </c>
      <c r="UEM245" s="4">
        <v>93205</v>
      </c>
      <c r="UEN245" s="4">
        <v>93205</v>
      </c>
      <c r="UEO245" s="4">
        <v>93205</v>
      </c>
      <c r="UEP245" s="4">
        <v>93205</v>
      </c>
      <c r="UEQ245" s="4">
        <v>93205</v>
      </c>
      <c r="UER245" s="4">
        <v>93205</v>
      </c>
      <c r="UES245" s="4">
        <v>93205</v>
      </c>
      <c r="UET245" s="4">
        <v>93205</v>
      </c>
      <c r="UEU245" s="4">
        <v>93205</v>
      </c>
      <c r="UEV245" s="4">
        <v>93205</v>
      </c>
      <c r="UEW245" s="4">
        <v>93205</v>
      </c>
      <c r="UEX245" s="4">
        <v>93205</v>
      </c>
      <c r="UEY245" s="4">
        <v>93205</v>
      </c>
      <c r="UEZ245" s="4">
        <v>93205</v>
      </c>
      <c r="UFA245" s="4">
        <v>93205</v>
      </c>
      <c r="UFB245" s="4">
        <v>93205</v>
      </c>
      <c r="UFC245" s="4">
        <v>93205</v>
      </c>
      <c r="UFD245" s="4">
        <v>93205</v>
      </c>
      <c r="UFE245" s="4">
        <v>93205</v>
      </c>
      <c r="UFF245" s="4">
        <v>93205</v>
      </c>
      <c r="UFG245" s="4">
        <v>93205</v>
      </c>
      <c r="UFH245" s="4">
        <v>93205</v>
      </c>
      <c r="UFI245" s="4">
        <v>93205</v>
      </c>
      <c r="UFJ245" s="4">
        <v>93205</v>
      </c>
      <c r="UFK245" s="4">
        <v>93205</v>
      </c>
      <c r="UFL245" s="4">
        <v>93205</v>
      </c>
      <c r="UFM245" s="4">
        <v>93205</v>
      </c>
      <c r="UFN245" s="4">
        <v>93205</v>
      </c>
      <c r="UFO245" s="4">
        <v>93205</v>
      </c>
      <c r="UFP245" s="4">
        <v>93205</v>
      </c>
      <c r="UFQ245" s="4">
        <v>93205</v>
      </c>
      <c r="UFR245" s="4">
        <v>93205</v>
      </c>
      <c r="UFS245" s="4">
        <v>93205</v>
      </c>
      <c r="UFT245" s="4">
        <v>93205</v>
      </c>
      <c r="UFU245" s="4">
        <v>93205</v>
      </c>
      <c r="UFV245" s="4">
        <v>93205</v>
      </c>
      <c r="UFW245" s="4">
        <v>93205</v>
      </c>
      <c r="UFX245" s="4">
        <v>93205</v>
      </c>
      <c r="UFY245" s="4">
        <v>93205</v>
      </c>
      <c r="UFZ245" s="4">
        <v>93205</v>
      </c>
      <c r="UGA245" s="4">
        <v>93205</v>
      </c>
      <c r="UGB245" s="4">
        <v>93205</v>
      </c>
      <c r="UGC245" s="4">
        <v>93205</v>
      </c>
      <c r="UGD245" s="4">
        <v>93205</v>
      </c>
      <c r="UGE245" s="4">
        <v>93205</v>
      </c>
      <c r="UGF245" s="4">
        <v>93205</v>
      </c>
      <c r="UGG245" s="4">
        <v>93205</v>
      </c>
      <c r="UGH245" s="4">
        <v>93205</v>
      </c>
      <c r="UGI245" s="4">
        <v>93205</v>
      </c>
      <c r="UGJ245" s="4">
        <v>93205</v>
      </c>
      <c r="UGK245" s="4">
        <v>93205</v>
      </c>
      <c r="UGL245" s="4">
        <v>93205</v>
      </c>
      <c r="UGM245" s="4">
        <v>93205</v>
      </c>
      <c r="UGN245" s="4">
        <v>93205</v>
      </c>
      <c r="UGO245" s="4">
        <v>93205</v>
      </c>
      <c r="UGP245" s="4">
        <v>93205</v>
      </c>
      <c r="UGQ245" s="4">
        <v>93205</v>
      </c>
      <c r="UGR245" s="4">
        <v>93205</v>
      </c>
      <c r="UGS245" s="4">
        <v>93205</v>
      </c>
      <c r="UGT245" s="4">
        <v>93205</v>
      </c>
      <c r="UGU245" s="4">
        <v>93205</v>
      </c>
      <c r="UGV245" s="4">
        <v>93205</v>
      </c>
      <c r="UGW245" s="4">
        <v>93205</v>
      </c>
      <c r="UGX245" s="4">
        <v>93205</v>
      </c>
      <c r="UGY245" s="4">
        <v>93205</v>
      </c>
      <c r="UGZ245" s="4">
        <v>93205</v>
      </c>
      <c r="UHA245" s="4">
        <v>93205</v>
      </c>
      <c r="UHB245" s="4">
        <v>93205</v>
      </c>
      <c r="UHC245" s="4">
        <v>93205</v>
      </c>
      <c r="UHD245" s="4">
        <v>93205</v>
      </c>
      <c r="UHE245" s="4">
        <v>93205</v>
      </c>
      <c r="UHF245" s="4">
        <v>93205</v>
      </c>
      <c r="UHG245" s="4">
        <v>93205</v>
      </c>
      <c r="UHH245" s="4">
        <v>93205</v>
      </c>
      <c r="UHI245" s="4">
        <v>93205</v>
      </c>
      <c r="UHJ245" s="4">
        <v>93205</v>
      </c>
      <c r="UHK245" s="4">
        <v>93205</v>
      </c>
      <c r="UHL245" s="4">
        <v>93205</v>
      </c>
      <c r="UHM245" s="4">
        <v>93205</v>
      </c>
      <c r="UHN245" s="4">
        <v>93205</v>
      </c>
      <c r="UHO245" s="4">
        <v>93205</v>
      </c>
      <c r="UHP245" s="4">
        <v>93205</v>
      </c>
      <c r="UHQ245" s="4">
        <v>93205</v>
      </c>
      <c r="UHR245" s="4">
        <v>93205</v>
      </c>
      <c r="UHS245" s="4">
        <v>93205</v>
      </c>
      <c r="UHT245" s="4">
        <v>93205</v>
      </c>
      <c r="UHU245" s="4">
        <v>93205</v>
      </c>
      <c r="UHV245" s="4">
        <v>93205</v>
      </c>
      <c r="UHW245" s="4">
        <v>93205</v>
      </c>
      <c r="UHX245" s="4">
        <v>93205</v>
      </c>
      <c r="UHY245" s="4">
        <v>93205</v>
      </c>
      <c r="UHZ245" s="4">
        <v>93205</v>
      </c>
      <c r="UIA245" s="4">
        <v>93205</v>
      </c>
      <c r="UIB245" s="4">
        <v>93205</v>
      </c>
      <c r="UIC245" s="4">
        <v>93205</v>
      </c>
      <c r="UID245" s="4">
        <v>93205</v>
      </c>
      <c r="UIE245" s="4">
        <v>93205</v>
      </c>
      <c r="UIF245" s="4">
        <v>93205</v>
      </c>
      <c r="UIG245" s="4">
        <v>93205</v>
      </c>
      <c r="UIH245" s="4">
        <v>93205</v>
      </c>
      <c r="UII245" s="4">
        <v>93205</v>
      </c>
      <c r="UIJ245" s="4">
        <v>93205</v>
      </c>
      <c r="UIK245" s="4">
        <v>93205</v>
      </c>
      <c r="UIL245" s="4">
        <v>93205</v>
      </c>
      <c r="UIM245" s="4">
        <v>93205</v>
      </c>
      <c r="UIN245" s="4">
        <v>93205</v>
      </c>
      <c r="UIO245" s="4">
        <v>93205</v>
      </c>
      <c r="UIP245" s="4">
        <v>93205</v>
      </c>
      <c r="UIQ245" s="4">
        <v>93205</v>
      </c>
      <c r="UIR245" s="4">
        <v>93205</v>
      </c>
      <c r="UIS245" s="4">
        <v>93205</v>
      </c>
      <c r="UIT245" s="4">
        <v>93205</v>
      </c>
      <c r="UIU245" s="4">
        <v>93205</v>
      </c>
      <c r="UIV245" s="4">
        <v>93205</v>
      </c>
      <c r="UIW245" s="4">
        <v>93205</v>
      </c>
      <c r="UIX245" s="4">
        <v>93205</v>
      </c>
      <c r="UIY245" s="4">
        <v>93205</v>
      </c>
      <c r="UIZ245" s="4">
        <v>93205</v>
      </c>
      <c r="UJA245" s="4">
        <v>93205</v>
      </c>
      <c r="UJB245" s="4">
        <v>93205</v>
      </c>
      <c r="UJC245" s="4">
        <v>93205</v>
      </c>
      <c r="UJD245" s="4">
        <v>93205</v>
      </c>
      <c r="UJE245" s="4">
        <v>93205</v>
      </c>
      <c r="UJF245" s="4">
        <v>93205</v>
      </c>
      <c r="UJG245" s="4">
        <v>93205</v>
      </c>
      <c r="UJH245" s="4">
        <v>93205</v>
      </c>
      <c r="UJI245" s="4">
        <v>93205</v>
      </c>
      <c r="UJJ245" s="4">
        <v>93205</v>
      </c>
      <c r="UJK245" s="4">
        <v>93205</v>
      </c>
      <c r="UJL245" s="4">
        <v>93205</v>
      </c>
      <c r="UJM245" s="4">
        <v>93205</v>
      </c>
      <c r="UJN245" s="4">
        <v>93205</v>
      </c>
      <c r="UJO245" s="4">
        <v>93205</v>
      </c>
      <c r="UJP245" s="4">
        <v>93205</v>
      </c>
      <c r="UJQ245" s="4">
        <v>93205</v>
      </c>
      <c r="UJR245" s="4">
        <v>93205</v>
      </c>
      <c r="UJS245" s="4">
        <v>93205</v>
      </c>
      <c r="UJT245" s="4">
        <v>93205</v>
      </c>
      <c r="UJU245" s="4">
        <v>93205</v>
      </c>
      <c r="UJV245" s="4">
        <v>93205</v>
      </c>
      <c r="UJW245" s="4">
        <v>93205</v>
      </c>
      <c r="UJX245" s="4">
        <v>93205</v>
      </c>
      <c r="UJY245" s="4">
        <v>93205</v>
      </c>
      <c r="UJZ245" s="4">
        <v>93205</v>
      </c>
      <c r="UKA245" s="4">
        <v>93205</v>
      </c>
      <c r="UKB245" s="4">
        <v>93205</v>
      </c>
      <c r="UKC245" s="4">
        <v>93205</v>
      </c>
      <c r="UKD245" s="4">
        <v>93205</v>
      </c>
      <c r="UKE245" s="4">
        <v>93205</v>
      </c>
      <c r="UKF245" s="4">
        <v>93205</v>
      </c>
      <c r="UKG245" s="4">
        <v>93205</v>
      </c>
      <c r="UKH245" s="4">
        <v>93205</v>
      </c>
      <c r="UKI245" s="4">
        <v>93205</v>
      </c>
      <c r="UKJ245" s="4">
        <v>93205</v>
      </c>
      <c r="UKK245" s="4">
        <v>93205</v>
      </c>
      <c r="UKL245" s="4">
        <v>93205</v>
      </c>
      <c r="UKM245" s="4">
        <v>93205</v>
      </c>
      <c r="UKN245" s="4">
        <v>93205</v>
      </c>
      <c r="UKO245" s="4">
        <v>93205</v>
      </c>
      <c r="UKP245" s="4">
        <v>93205</v>
      </c>
      <c r="UKQ245" s="4">
        <v>93205</v>
      </c>
      <c r="UKR245" s="4">
        <v>93205</v>
      </c>
      <c r="UKS245" s="4">
        <v>93205</v>
      </c>
      <c r="UKT245" s="4">
        <v>93205</v>
      </c>
      <c r="UKU245" s="4">
        <v>93205</v>
      </c>
      <c r="UKV245" s="4">
        <v>93205</v>
      </c>
      <c r="UKW245" s="4">
        <v>93205</v>
      </c>
      <c r="UKX245" s="4">
        <v>93205</v>
      </c>
      <c r="UKY245" s="4">
        <v>93205</v>
      </c>
      <c r="UKZ245" s="4">
        <v>93205</v>
      </c>
      <c r="ULA245" s="4">
        <v>93205</v>
      </c>
      <c r="ULB245" s="4">
        <v>93205</v>
      </c>
      <c r="ULC245" s="4">
        <v>93205</v>
      </c>
      <c r="ULD245" s="4">
        <v>93205</v>
      </c>
      <c r="ULE245" s="4">
        <v>93205</v>
      </c>
      <c r="ULF245" s="4">
        <v>93205</v>
      </c>
      <c r="ULG245" s="4">
        <v>93205</v>
      </c>
      <c r="ULH245" s="4">
        <v>93205</v>
      </c>
      <c r="ULI245" s="4">
        <v>93205</v>
      </c>
      <c r="ULJ245" s="4">
        <v>93205</v>
      </c>
      <c r="ULK245" s="4">
        <v>93205</v>
      </c>
      <c r="ULL245" s="4">
        <v>93205</v>
      </c>
      <c r="ULM245" s="4">
        <v>93205</v>
      </c>
      <c r="ULN245" s="4">
        <v>93205</v>
      </c>
      <c r="ULO245" s="4">
        <v>93205</v>
      </c>
      <c r="ULP245" s="4">
        <v>93205</v>
      </c>
      <c r="ULQ245" s="4">
        <v>93205</v>
      </c>
      <c r="ULR245" s="4">
        <v>93205</v>
      </c>
      <c r="ULS245" s="4">
        <v>93205</v>
      </c>
      <c r="ULT245" s="4">
        <v>93205</v>
      </c>
      <c r="ULU245" s="4">
        <v>93205</v>
      </c>
      <c r="ULV245" s="4">
        <v>93205</v>
      </c>
      <c r="ULW245" s="4">
        <v>93205</v>
      </c>
      <c r="ULX245" s="4">
        <v>93205</v>
      </c>
      <c r="ULY245" s="4">
        <v>93205</v>
      </c>
      <c r="ULZ245" s="4">
        <v>93205</v>
      </c>
      <c r="UMA245" s="4">
        <v>93205</v>
      </c>
      <c r="UMB245" s="4">
        <v>93205</v>
      </c>
      <c r="UMC245" s="4">
        <v>93205</v>
      </c>
      <c r="UMD245" s="4">
        <v>93205</v>
      </c>
      <c r="UME245" s="4">
        <v>93205</v>
      </c>
      <c r="UMF245" s="4">
        <v>93205</v>
      </c>
      <c r="UMG245" s="4">
        <v>93205</v>
      </c>
      <c r="UMH245" s="4">
        <v>93205</v>
      </c>
      <c r="UMI245" s="4">
        <v>93205</v>
      </c>
      <c r="UMJ245" s="4">
        <v>93205</v>
      </c>
      <c r="UMK245" s="4">
        <v>93205</v>
      </c>
      <c r="UML245" s="4">
        <v>93205</v>
      </c>
      <c r="UMM245" s="4">
        <v>93205</v>
      </c>
      <c r="UMN245" s="4">
        <v>93205</v>
      </c>
      <c r="UMO245" s="4">
        <v>93205</v>
      </c>
      <c r="UMP245" s="4">
        <v>93205</v>
      </c>
      <c r="UMQ245" s="4">
        <v>93205</v>
      </c>
      <c r="UMR245" s="4">
        <v>93205</v>
      </c>
      <c r="UMS245" s="4">
        <v>93205</v>
      </c>
      <c r="UMT245" s="4">
        <v>93205</v>
      </c>
      <c r="UMU245" s="4">
        <v>93205</v>
      </c>
      <c r="UMV245" s="4">
        <v>93205</v>
      </c>
      <c r="UMW245" s="4">
        <v>93205</v>
      </c>
      <c r="UMX245" s="4">
        <v>93205</v>
      </c>
      <c r="UMY245" s="4">
        <v>93205</v>
      </c>
      <c r="UMZ245" s="4">
        <v>93205</v>
      </c>
      <c r="UNA245" s="4">
        <v>93205</v>
      </c>
      <c r="UNB245" s="4">
        <v>93205</v>
      </c>
      <c r="UNC245" s="4">
        <v>93205</v>
      </c>
      <c r="UND245" s="4">
        <v>93205</v>
      </c>
      <c r="UNE245" s="4">
        <v>93205</v>
      </c>
      <c r="UNF245" s="4">
        <v>93205</v>
      </c>
      <c r="UNG245" s="4">
        <v>93205</v>
      </c>
      <c r="UNH245" s="4">
        <v>93205</v>
      </c>
      <c r="UNI245" s="4">
        <v>93205</v>
      </c>
      <c r="UNJ245" s="4">
        <v>93205</v>
      </c>
      <c r="UNK245" s="4">
        <v>93205</v>
      </c>
      <c r="UNL245" s="4">
        <v>93205</v>
      </c>
      <c r="UNM245" s="4">
        <v>93205</v>
      </c>
      <c r="UNN245" s="4">
        <v>93205</v>
      </c>
      <c r="UNO245" s="4">
        <v>93205</v>
      </c>
      <c r="UNP245" s="4">
        <v>93205</v>
      </c>
      <c r="UNQ245" s="4">
        <v>93205</v>
      </c>
      <c r="UNR245" s="4">
        <v>93205</v>
      </c>
      <c r="UNS245" s="4">
        <v>93205</v>
      </c>
      <c r="UNT245" s="4">
        <v>93205</v>
      </c>
      <c r="UNU245" s="4">
        <v>93205</v>
      </c>
      <c r="UNV245" s="4">
        <v>93205</v>
      </c>
      <c r="UNW245" s="4">
        <v>93205</v>
      </c>
      <c r="UNX245" s="4">
        <v>93205</v>
      </c>
      <c r="UNY245" s="4">
        <v>93205</v>
      </c>
      <c r="UNZ245" s="4">
        <v>93205</v>
      </c>
      <c r="UOA245" s="4">
        <v>93205</v>
      </c>
      <c r="UOB245" s="4">
        <v>93205</v>
      </c>
      <c r="UOC245" s="4">
        <v>93205</v>
      </c>
      <c r="UOD245" s="4">
        <v>93205</v>
      </c>
      <c r="UOE245" s="4">
        <v>93205</v>
      </c>
      <c r="UOF245" s="4">
        <v>93205</v>
      </c>
      <c r="UOG245" s="4">
        <v>93205</v>
      </c>
      <c r="UOH245" s="4">
        <v>93205</v>
      </c>
      <c r="UOI245" s="4">
        <v>93205</v>
      </c>
      <c r="UOJ245" s="4">
        <v>93205</v>
      </c>
      <c r="UOK245" s="4">
        <v>93205</v>
      </c>
      <c r="UOL245" s="4">
        <v>93205</v>
      </c>
      <c r="UOM245" s="4">
        <v>93205</v>
      </c>
      <c r="UON245" s="4">
        <v>93205</v>
      </c>
      <c r="UOO245" s="4">
        <v>93205</v>
      </c>
      <c r="UOP245" s="4">
        <v>93205</v>
      </c>
      <c r="UOQ245" s="4">
        <v>93205</v>
      </c>
      <c r="UOR245" s="4">
        <v>93205</v>
      </c>
      <c r="UOS245" s="4">
        <v>93205</v>
      </c>
      <c r="UOT245" s="4">
        <v>93205</v>
      </c>
      <c r="UOU245" s="4">
        <v>93205</v>
      </c>
      <c r="UOV245" s="4">
        <v>93205</v>
      </c>
      <c r="UOW245" s="4">
        <v>93205</v>
      </c>
      <c r="UOX245" s="4">
        <v>93205</v>
      </c>
      <c r="UOY245" s="4">
        <v>93205</v>
      </c>
      <c r="UOZ245" s="4">
        <v>93205</v>
      </c>
      <c r="UPA245" s="4">
        <v>93205</v>
      </c>
      <c r="UPB245" s="4">
        <v>93205</v>
      </c>
      <c r="UPC245" s="4">
        <v>93205</v>
      </c>
      <c r="UPD245" s="4">
        <v>93205</v>
      </c>
      <c r="UPE245" s="4">
        <v>93205</v>
      </c>
      <c r="UPF245" s="4">
        <v>93205</v>
      </c>
      <c r="UPG245" s="4">
        <v>93205</v>
      </c>
      <c r="UPH245" s="4">
        <v>93205</v>
      </c>
      <c r="UPI245" s="4">
        <v>93205</v>
      </c>
      <c r="UPJ245" s="4">
        <v>93205</v>
      </c>
      <c r="UPK245" s="4">
        <v>93205</v>
      </c>
      <c r="UPL245" s="4">
        <v>93205</v>
      </c>
      <c r="UPM245" s="4">
        <v>93205</v>
      </c>
      <c r="UPN245" s="4">
        <v>93205</v>
      </c>
      <c r="UPO245" s="4">
        <v>93205</v>
      </c>
      <c r="UPP245" s="4">
        <v>93205</v>
      </c>
      <c r="UPQ245" s="4">
        <v>93205</v>
      </c>
      <c r="UPR245" s="4">
        <v>93205</v>
      </c>
      <c r="UPS245" s="4">
        <v>93205</v>
      </c>
      <c r="UPT245" s="4">
        <v>93205</v>
      </c>
      <c r="UPU245" s="4">
        <v>93205</v>
      </c>
      <c r="UPV245" s="4">
        <v>93205</v>
      </c>
      <c r="UPW245" s="4">
        <v>93205</v>
      </c>
      <c r="UPX245" s="4">
        <v>93205</v>
      </c>
      <c r="UPY245" s="4">
        <v>93205</v>
      </c>
      <c r="UPZ245" s="4">
        <v>93205</v>
      </c>
      <c r="UQA245" s="4">
        <v>93205</v>
      </c>
      <c r="UQB245" s="4">
        <v>93205</v>
      </c>
      <c r="UQC245" s="4">
        <v>93205</v>
      </c>
      <c r="UQD245" s="4">
        <v>93205</v>
      </c>
      <c r="UQE245" s="4">
        <v>93205</v>
      </c>
      <c r="UQF245" s="4">
        <v>93205</v>
      </c>
      <c r="UQG245" s="4">
        <v>93205</v>
      </c>
      <c r="UQH245" s="4">
        <v>93205</v>
      </c>
      <c r="UQI245" s="4">
        <v>93205</v>
      </c>
      <c r="UQJ245" s="4">
        <v>93205</v>
      </c>
      <c r="UQK245" s="4">
        <v>93205</v>
      </c>
      <c r="UQL245" s="4">
        <v>93205</v>
      </c>
      <c r="UQM245" s="4">
        <v>93205</v>
      </c>
      <c r="UQN245" s="4">
        <v>93205</v>
      </c>
      <c r="UQO245" s="4">
        <v>93205</v>
      </c>
      <c r="UQP245" s="4">
        <v>93205</v>
      </c>
      <c r="UQQ245" s="4">
        <v>93205</v>
      </c>
      <c r="UQR245" s="4">
        <v>93205</v>
      </c>
      <c r="UQS245" s="4">
        <v>93205</v>
      </c>
      <c r="UQT245" s="4">
        <v>93205</v>
      </c>
      <c r="UQU245" s="4">
        <v>93205</v>
      </c>
      <c r="UQV245" s="4">
        <v>93205</v>
      </c>
      <c r="UQW245" s="4">
        <v>93205</v>
      </c>
      <c r="UQX245" s="4">
        <v>93205</v>
      </c>
      <c r="UQY245" s="4">
        <v>93205</v>
      </c>
      <c r="UQZ245" s="4">
        <v>93205</v>
      </c>
      <c r="URA245" s="4">
        <v>93205</v>
      </c>
      <c r="URB245" s="4">
        <v>93205</v>
      </c>
      <c r="URC245" s="4">
        <v>93205</v>
      </c>
      <c r="URD245" s="4">
        <v>93205</v>
      </c>
      <c r="URE245" s="4">
        <v>93205</v>
      </c>
      <c r="URF245" s="4">
        <v>93205</v>
      </c>
      <c r="URG245" s="4">
        <v>93205</v>
      </c>
      <c r="URH245" s="4">
        <v>93205</v>
      </c>
      <c r="URI245" s="4">
        <v>93205</v>
      </c>
      <c r="URJ245" s="4">
        <v>93205</v>
      </c>
      <c r="URK245" s="4">
        <v>93205</v>
      </c>
      <c r="URL245" s="4">
        <v>93205</v>
      </c>
      <c r="URM245" s="4">
        <v>93205</v>
      </c>
      <c r="URN245" s="4">
        <v>93205</v>
      </c>
      <c r="URO245" s="4">
        <v>93205</v>
      </c>
      <c r="URP245" s="4">
        <v>93205</v>
      </c>
      <c r="URQ245" s="4">
        <v>93205</v>
      </c>
      <c r="URR245" s="4">
        <v>93205</v>
      </c>
      <c r="URS245" s="4">
        <v>93205</v>
      </c>
      <c r="URT245" s="4">
        <v>93205</v>
      </c>
      <c r="URU245" s="4">
        <v>93205</v>
      </c>
      <c r="URV245" s="4">
        <v>93205</v>
      </c>
      <c r="URW245" s="4">
        <v>93205</v>
      </c>
      <c r="URX245" s="4">
        <v>93205</v>
      </c>
      <c r="URY245" s="4">
        <v>93205</v>
      </c>
      <c r="URZ245" s="4">
        <v>93205</v>
      </c>
      <c r="USA245" s="4">
        <v>93205</v>
      </c>
      <c r="USB245" s="4">
        <v>93205</v>
      </c>
      <c r="USC245" s="4">
        <v>93205</v>
      </c>
      <c r="USD245" s="4">
        <v>93205</v>
      </c>
      <c r="USE245" s="4">
        <v>93205</v>
      </c>
      <c r="USF245" s="4">
        <v>93205</v>
      </c>
      <c r="USG245" s="4">
        <v>93205</v>
      </c>
      <c r="USH245" s="4">
        <v>93205</v>
      </c>
      <c r="USI245" s="4">
        <v>93205</v>
      </c>
      <c r="USJ245" s="4">
        <v>93205</v>
      </c>
      <c r="USK245" s="4">
        <v>93205</v>
      </c>
      <c r="USL245" s="4">
        <v>93205</v>
      </c>
      <c r="USM245" s="4">
        <v>93205</v>
      </c>
      <c r="USN245" s="4">
        <v>93205</v>
      </c>
      <c r="USO245" s="4">
        <v>93205</v>
      </c>
      <c r="USP245" s="4">
        <v>93205</v>
      </c>
      <c r="USQ245" s="4">
        <v>93205</v>
      </c>
      <c r="USR245" s="4">
        <v>93205</v>
      </c>
      <c r="USS245" s="4">
        <v>93205</v>
      </c>
      <c r="UST245" s="4">
        <v>93205</v>
      </c>
      <c r="USU245" s="4">
        <v>93205</v>
      </c>
      <c r="USV245" s="4">
        <v>93205</v>
      </c>
      <c r="USW245" s="4">
        <v>93205</v>
      </c>
      <c r="USX245" s="4">
        <v>93205</v>
      </c>
      <c r="USY245" s="4">
        <v>93205</v>
      </c>
      <c r="USZ245" s="4">
        <v>93205</v>
      </c>
      <c r="UTA245" s="4">
        <v>93205</v>
      </c>
      <c r="UTB245" s="4">
        <v>93205</v>
      </c>
      <c r="UTC245" s="4">
        <v>93205</v>
      </c>
      <c r="UTD245" s="4">
        <v>93205</v>
      </c>
      <c r="UTE245" s="4">
        <v>93205</v>
      </c>
      <c r="UTF245" s="4">
        <v>93205</v>
      </c>
      <c r="UTG245" s="4">
        <v>93205</v>
      </c>
      <c r="UTH245" s="4">
        <v>93205</v>
      </c>
      <c r="UTI245" s="4">
        <v>93205</v>
      </c>
      <c r="UTJ245" s="4">
        <v>93205</v>
      </c>
      <c r="UTK245" s="4">
        <v>93205</v>
      </c>
      <c r="UTL245" s="4">
        <v>93205</v>
      </c>
      <c r="UTM245" s="4">
        <v>93205</v>
      </c>
      <c r="UTN245" s="4">
        <v>93205</v>
      </c>
      <c r="UTO245" s="4">
        <v>93205</v>
      </c>
      <c r="UTP245" s="4">
        <v>93205</v>
      </c>
      <c r="UTQ245" s="4">
        <v>93205</v>
      </c>
      <c r="UTR245" s="4">
        <v>93205</v>
      </c>
      <c r="UTS245" s="4">
        <v>93205</v>
      </c>
      <c r="UTT245" s="4">
        <v>93205</v>
      </c>
      <c r="UTU245" s="4">
        <v>93205</v>
      </c>
      <c r="UTV245" s="4">
        <v>93205</v>
      </c>
      <c r="UTW245" s="4">
        <v>93205</v>
      </c>
      <c r="UTX245" s="4">
        <v>93205</v>
      </c>
      <c r="UTY245" s="4">
        <v>93205</v>
      </c>
      <c r="UTZ245" s="4">
        <v>93205</v>
      </c>
      <c r="UUA245" s="4">
        <v>93205</v>
      </c>
      <c r="UUB245" s="4">
        <v>93205</v>
      </c>
      <c r="UUC245" s="4">
        <v>93205</v>
      </c>
      <c r="UUD245" s="4">
        <v>93205</v>
      </c>
      <c r="UUE245" s="4">
        <v>93205</v>
      </c>
      <c r="UUF245" s="4">
        <v>93205</v>
      </c>
      <c r="UUG245" s="4">
        <v>93205</v>
      </c>
      <c r="UUH245" s="4">
        <v>93205</v>
      </c>
      <c r="UUI245" s="4">
        <v>93205</v>
      </c>
      <c r="UUJ245" s="4">
        <v>93205</v>
      </c>
      <c r="UUK245" s="4">
        <v>93205</v>
      </c>
      <c r="UUL245" s="4">
        <v>93205</v>
      </c>
      <c r="UUM245" s="4">
        <v>93205</v>
      </c>
      <c r="UUN245" s="4">
        <v>93205</v>
      </c>
      <c r="UUO245" s="4">
        <v>93205</v>
      </c>
      <c r="UUP245" s="4">
        <v>93205</v>
      </c>
      <c r="UUQ245" s="4">
        <v>93205</v>
      </c>
      <c r="UUR245" s="4">
        <v>93205</v>
      </c>
      <c r="UUS245" s="4">
        <v>93205</v>
      </c>
      <c r="UUT245" s="4">
        <v>93205</v>
      </c>
      <c r="UUU245" s="4">
        <v>93205</v>
      </c>
      <c r="UUV245" s="4">
        <v>93205</v>
      </c>
      <c r="UUW245" s="4">
        <v>93205</v>
      </c>
      <c r="UUX245" s="4">
        <v>93205</v>
      </c>
      <c r="UUY245" s="4">
        <v>93205</v>
      </c>
      <c r="UUZ245" s="4">
        <v>93205</v>
      </c>
      <c r="UVA245" s="4">
        <v>93205</v>
      </c>
      <c r="UVB245" s="4">
        <v>93205</v>
      </c>
      <c r="UVC245" s="4">
        <v>93205</v>
      </c>
      <c r="UVD245" s="4">
        <v>93205</v>
      </c>
      <c r="UVE245" s="4">
        <v>93205</v>
      </c>
      <c r="UVF245" s="4">
        <v>93205</v>
      </c>
      <c r="UVG245" s="4">
        <v>93205</v>
      </c>
      <c r="UVH245" s="4">
        <v>93205</v>
      </c>
      <c r="UVI245" s="4">
        <v>93205</v>
      </c>
      <c r="UVJ245" s="4">
        <v>93205</v>
      </c>
      <c r="UVK245" s="4">
        <v>93205</v>
      </c>
      <c r="UVL245" s="4">
        <v>93205</v>
      </c>
      <c r="UVM245" s="4">
        <v>93205</v>
      </c>
      <c r="UVN245" s="4">
        <v>93205</v>
      </c>
      <c r="UVO245" s="4">
        <v>93205</v>
      </c>
      <c r="UVP245" s="4">
        <v>93205</v>
      </c>
      <c r="UVQ245" s="4">
        <v>93205</v>
      </c>
      <c r="UVR245" s="4">
        <v>93205</v>
      </c>
      <c r="UVS245" s="4">
        <v>93205</v>
      </c>
      <c r="UVT245" s="4">
        <v>93205</v>
      </c>
      <c r="UVU245" s="4">
        <v>93205</v>
      </c>
      <c r="UVV245" s="4">
        <v>93205</v>
      </c>
      <c r="UVW245" s="4">
        <v>93205</v>
      </c>
      <c r="UVX245" s="4">
        <v>93205</v>
      </c>
      <c r="UVY245" s="4">
        <v>93205</v>
      </c>
      <c r="UVZ245" s="4">
        <v>93205</v>
      </c>
      <c r="UWA245" s="4">
        <v>93205</v>
      </c>
      <c r="UWB245" s="4">
        <v>93205</v>
      </c>
      <c r="UWC245" s="4">
        <v>93205</v>
      </c>
      <c r="UWD245" s="4">
        <v>93205</v>
      </c>
      <c r="UWE245" s="4">
        <v>93205</v>
      </c>
      <c r="UWF245" s="4">
        <v>93205</v>
      </c>
      <c r="UWG245" s="4">
        <v>93205</v>
      </c>
      <c r="UWH245" s="4">
        <v>93205</v>
      </c>
      <c r="UWI245" s="4">
        <v>93205</v>
      </c>
      <c r="UWJ245" s="4">
        <v>93205</v>
      </c>
      <c r="UWK245" s="4">
        <v>93205</v>
      </c>
      <c r="UWL245" s="4">
        <v>93205</v>
      </c>
      <c r="UWM245" s="4">
        <v>93205</v>
      </c>
      <c r="UWN245" s="4">
        <v>93205</v>
      </c>
      <c r="UWO245" s="4">
        <v>93205</v>
      </c>
      <c r="UWP245" s="4">
        <v>93205</v>
      </c>
      <c r="UWQ245" s="4">
        <v>93205</v>
      </c>
      <c r="UWR245" s="4">
        <v>93205</v>
      </c>
      <c r="UWS245" s="4">
        <v>93205</v>
      </c>
      <c r="UWT245" s="4">
        <v>93205</v>
      </c>
      <c r="UWU245" s="4">
        <v>93205</v>
      </c>
      <c r="UWV245" s="4">
        <v>93205</v>
      </c>
      <c r="UWW245" s="4">
        <v>93205</v>
      </c>
      <c r="UWX245" s="4">
        <v>93205</v>
      </c>
      <c r="UWY245" s="4">
        <v>93205</v>
      </c>
      <c r="UWZ245" s="4">
        <v>93205</v>
      </c>
      <c r="UXA245" s="4">
        <v>93205</v>
      </c>
      <c r="UXB245" s="4">
        <v>93205</v>
      </c>
      <c r="UXC245" s="4">
        <v>93205</v>
      </c>
      <c r="UXD245" s="4">
        <v>93205</v>
      </c>
      <c r="UXE245" s="4">
        <v>93205</v>
      </c>
      <c r="UXF245" s="4">
        <v>93205</v>
      </c>
      <c r="UXG245" s="4">
        <v>93205</v>
      </c>
      <c r="UXH245" s="4">
        <v>93205</v>
      </c>
      <c r="UXI245" s="4">
        <v>93205</v>
      </c>
      <c r="UXJ245" s="4">
        <v>93205</v>
      </c>
      <c r="UXK245" s="4">
        <v>93205</v>
      </c>
      <c r="UXL245" s="4">
        <v>93205</v>
      </c>
      <c r="UXM245" s="4">
        <v>93205</v>
      </c>
      <c r="UXN245" s="4">
        <v>93205</v>
      </c>
      <c r="UXO245" s="4">
        <v>93205</v>
      </c>
      <c r="UXP245" s="4">
        <v>93205</v>
      </c>
      <c r="UXQ245" s="4">
        <v>93205</v>
      </c>
      <c r="UXR245" s="4">
        <v>93205</v>
      </c>
      <c r="UXS245" s="4">
        <v>93205</v>
      </c>
      <c r="UXT245" s="4">
        <v>93205</v>
      </c>
      <c r="UXU245" s="4">
        <v>93205</v>
      </c>
      <c r="UXV245" s="4">
        <v>93205</v>
      </c>
      <c r="UXW245" s="4">
        <v>93205</v>
      </c>
      <c r="UXX245" s="4">
        <v>93205</v>
      </c>
      <c r="UXY245" s="4">
        <v>93205</v>
      </c>
      <c r="UXZ245" s="4">
        <v>93205</v>
      </c>
      <c r="UYA245" s="4">
        <v>93205</v>
      </c>
      <c r="UYB245" s="4">
        <v>93205</v>
      </c>
      <c r="UYC245" s="4">
        <v>93205</v>
      </c>
      <c r="UYD245" s="4">
        <v>93205</v>
      </c>
      <c r="UYE245" s="4">
        <v>93205</v>
      </c>
      <c r="UYF245" s="4">
        <v>93205</v>
      </c>
      <c r="UYG245" s="4">
        <v>93205</v>
      </c>
      <c r="UYH245" s="4">
        <v>93205</v>
      </c>
      <c r="UYI245" s="4">
        <v>93205</v>
      </c>
      <c r="UYJ245" s="4">
        <v>93205</v>
      </c>
      <c r="UYK245" s="4">
        <v>93205</v>
      </c>
      <c r="UYL245" s="4">
        <v>93205</v>
      </c>
      <c r="UYM245" s="4">
        <v>93205</v>
      </c>
      <c r="UYN245" s="4">
        <v>93205</v>
      </c>
      <c r="UYO245" s="4">
        <v>93205</v>
      </c>
      <c r="UYP245" s="4">
        <v>93205</v>
      </c>
      <c r="UYQ245" s="4">
        <v>93205</v>
      </c>
      <c r="UYR245" s="4">
        <v>93205</v>
      </c>
      <c r="UYS245" s="4">
        <v>93205</v>
      </c>
      <c r="UYT245" s="4">
        <v>93205</v>
      </c>
      <c r="UYU245" s="4">
        <v>93205</v>
      </c>
      <c r="UYV245" s="4">
        <v>93205</v>
      </c>
      <c r="UYW245" s="4">
        <v>93205</v>
      </c>
      <c r="UYX245" s="4">
        <v>93205</v>
      </c>
      <c r="UYY245" s="4">
        <v>93205</v>
      </c>
      <c r="UYZ245" s="4">
        <v>93205</v>
      </c>
      <c r="UZA245" s="4">
        <v>93205</v>
      </c>
      <c r="UZB245" s="4">
        <v>93205</v>
      </c>
      <c r="UZC245" s="4">
        <v>93205</v>
      </c>
      <c r="UZD245" s="4">
        <v>93205</v>
      </c>
      <c r="UZE245" s="4">
        <v>93205</v>
      </c>
      <c r="UZF245" s="4">
        <v>93205</v>
      </c>
      <c r="UZG245" s="4">
        <v>93205</v>
      </c>
      <c r="UZH245" s="4">
        <v>93205</v>
      </c>
      <c r="UZI245" s="4">
        <v>93205</v>
      </c>
      <c r="UZJ245" s="4">
        <v>93205</v>
      </c>
      <c r="UZK245" s="4">
        <v>93205</v>
      </c>
      <c r="UZL245" s="4">
        <v>93205</v>
      </c>
      <c r="UZM245" s="4">
        <v>93205</v>
      </c>
      <c r="UZN245" s="4">
        <v>93205</v>
      </c>
      <c r="UZO245" s="4">
        <v>93205</v>
      </c>
      <c r="UZP245" s="4">
        <v>93205</v>
      </c>
      <c r="UZQ245" s="4">
        <v>93205</v>
      </c>
      <c r="UZR245" s="4">
        <v>93205</v>
      </c>
      <c r="UZS245" s="4">
        <v>93205</v>
      </c>
      <c r="UZT245" s="4">
        <v>93205</v>
      </c>
      <c r="UZU245" s="4">
        <v>93205</v>
      </c>
      <c r="UZV245" s="4">
        <v>93205</v>
      </c>
      <c r="UZW245" s="4">
        <v>93205</v>
      </c>
      <c r="UZX245" s="4">
        <v>93205</v>
      </c>
      <c r="UZY245" s="4">
        <v>93205</v>
      </c>
      <c r="UZZ245" s="4">
        <v>93205</v>
      </c>
      <c r="VAA245" s="4">
        <v>93205</v>
      </c>
      <c r="VAB245" s="4">
        <v>93205</v>
      </c>
      <c r="VAC245" s="4">
        <v>93205</v>
      </c>
      <c r="VAD245" s="4">
        <v>93205</v>
      </c>
      <c r="VAE245" s="4">
        <v>93205</v>
      </c>
      <c r="VAF245" s="4">
        <v>93205</v>
      </c>
      <c r="VAG245" s="4">
        <v>93205</v>
      </c>
      <c r="VAH245" s="4">
        <v>93205</v>
      </c>
      <c r="VAI245" s="4">
        <v>93205</v>
      </c>
      <c r="VAJ245" s="4">
        <v>93205</v>
      </c>
      <c r="VAK245" s="4">
        <v>93205</v>
      </c>
      <c r="VAL245" s="4">
        <v>93205</v>
      </c>
      <c r="VAM245" s="4">
        <v>93205</v>
      </c>
      <c r="VAN245" s="4">
        <v>93205</v>
      </c>
      <c r="VAO245" s="4">
        <v>93205</v>
      </c>
      <c r="VAP245" s="4">
        <v>93205</v>
      </c>
      <c r="VAQ245" s="4">
        <v>93205</v>
      </c>
      <c r="VAR245" s="4">
        <v>93205</v>
      </c>
      <c r="VAS245" s="4">
        <v>93205</v>
      </c>
      <c r="VAT245" s="4">
        <v>93205</v>
      </c>
      <c r="VAU245" s="4">
        <v>93205</v>
      </c>
      <c r="VAV245" s="4">
        <v>93205</v>
      </c>
      <c r="VAW245" s="4">
        <v>93205</v>
      </c>
      <c r="VAX245" s="4">
        <v>93205</v>
      </c>
      <c r="VAY245" s="4">
        <v>93205</v>
      </c>
      <c r="VAZ245" s="4">
        <v>93205</v>
      </c>
      <c r="VBA245" s="4">
        <v>93205</v>
      </c>
      <c r="VBB245" s="4">
        <v>93205</v>
      </c>
      <c r="VBC245" s="4">
        <v>93205</v>
      </c>
      <c r="VBD245" s="4">
        <v>93205</v>
      </c>
      <c r="VBE245" s="4">
        <v>93205</v>
      </c>
      <c r="VBF245" s="4">
        <v>93205</v>
      </c>
      <c r="VBG245" s="4">
        <v>93205</v>
      </c>
      <c r="VBH245" s="4">
        <v>93205</v>
      </c>
      <c r="VBI245" s="4">
        <v>93205</v>
      </c>
      <c r="VBJ245" s="4">
        <v>93205</v>
      </c>
      <c r="VBK245" s="4">
        <v>93205</v>
      </c>
      <c r="VBL245" s="4">
        <v>93205</v>
      </c>
      <c r="VBM245" s="4">
        <v>93205</v>
      </c>
      <c r="VBN245" s="4">
        <v>93205</v>
      </c>
      <c r="VBO245" s="4">
        <v>93205</v>
      </c>
      <c r="VBP245" s="4">
        <v>93205</v>
      </c>
      <c r="VBQ245" s="4">
        <v>93205</v>
      </c>
      <c r="VBR245" s="4">
        <v>93205</v>
      </c>
      <c r="VBS245" s="4">
        <v>93205</v>
      </c>
      <c r="VBT245" s="4">
        <v>93205</v>
      </c>
      <c r="VBU245" s="4">
        <v>93205</v>
      </c>
      <c r="VBV245" s="4">
        <v>93205</v>
      </c>
      <c r="VBW245" s="4">
        <v>93205</v>
      </c>
      <c r="VBX245" s="4">
        <v>93205</v>
      </c>
      <c r="VBY245" s="4">
        <v>93205</v>
      </c>
      <c r="VBZ245" s="4">
        <v>93205</v>
      </c>
      <c r="VCA245" s="4">
        <v>93205</v>
      </c>
      <c r="VCB245" s="4">
        <v>93205</v>
      </c>
      <c r="VCC245" s="4">
        <v>93205</v>
      </c>
      <c r="VCD245" s="4">
        <v>93205</v>
      </c>
      <c r="VCE245" s="4">
        <v>93205</v>
      </c>
      <c r="VCF245" s="4">
        <v>93205</v>
      </c>
      <c r="VCG245" s="4">
        <v>93205</v>
      </c>
      <c r="VCH245" s="4">
        <v>93205</v>
      </c>
      <c r="VCI245" s="4">
        <v>93205</v>
      </c>
      <c r="VCJ245" s="4">
        <v>93205</v>
      </c>
      <c r="VCK245" s="4">
        <v>93205</v>
      </c>
      <c r="VCL245" s="4">
        <v>93205</v>
      </c>
      <c r="VCM245" s="4">
        <v>93205</v>
      </c>
      <c r="VCN245" s="4">
        <v>93205</v>
      </c>
      <c r="VCO245" s="4">
        <v>93205</v>
      </c>
      <c r="VCP245" s="4">
        <v>93205</v>
      </c>
      <c r="VCQ245" s="4">
        <v>93205</v>
      </c>
      <c r="VCR245" s="4">
        <v>93205</v>
      </c>
      <c r="VCS245" s="4">
        <v>93205</v>
      </c>
      <c r="VCT245" s="4">
        <v>93205</v>
      </c>
      <c r="VCU245" s="4">
        <v>93205</v>
      </c>
      <c r="VCV245" s="4">
        <v>93205</v>
      </c>
      <c r="VCW245" s="4">
        <v>93205</v>
      </c>
      <c r="VCX245" s="4">
        <v>93205</v>
      </c>
      <c r="VCY245" s="4">
        <v>93205</v>
      </c>
      <c r="VCZ245" s="4">
        <v>93205</v>
      </c>
      <c r="VDA245" s="4">
        <v>93205</v>
      </c>
      <c r="VDB245" s="4">
        <v>93205</v>
      </c>
      <c r="VDC245" s="4">
        <v>93205</v>
      </c>
      <c r="VDD245" s="4">
        <v>93205</v>
      </c>
      <c r="VDE245" s="4">
        <v>93205</v>
      </c>
      <c r="VDF245" s="4">
        <v>93205</v>
      </c>
      <c r="VDG245" s="4">
        <v>93205</v>
      </c>
      <c r="VDH245" s="4">
        <v>93205</v>
      </c>
      <c r="VDI245" s="4">
        <v>93205</v>
      </c>
      <c r="VDJ245" s="4">
        <v>93205</v>
      </c>
      <c r="VDK245" s="4">
        <v>93205</v>
      </c>
      <c r="VDL245" s="4">
        <v>93205</v>
      </c>
      <c r="VDM245" s="4">
        <v>93205</v>
      </c>
      <c r="VDN245" s="4">
        <v>93205</v>
      </c>
      <c r="VDO245" s="4">
        <v>93205</v>
      </c>
      <c r="VDP245" s="4">
        <v>93205</v>
      </c>
      <c r="VDQ245" s="4">
        <v>93205</v>
      </c>
      <c r="VDR245" s="4">
        <v>93205</v>
      </c>
      <c r="VDS245" s="4">
        <v>93205</v>
      </c>
      <c r="VDT245" s="4">
        <v>93205</v>
      </c>
      <c r="VDU245" s="4">
        <v>93205</v>
      </c>
      <c r="VDV245" s="4">
        <v>93205</v>
      </c>
      <c r="VDW245" s="4">
        <v>93205</v>
      </c>
      <c r="VDX245" s="4">
        <v>93205</v>
      </c>
      <c r="VDY245" s="4">
        <v>93205</v>
      </c>
      <c r="VDZ245" s="4">
        <v>93205</v>
      </c>
      <c r="VEA245" s="4">
        <v>93205</v>
      </c>
      <c r="VEB245" s="4">
        <v>93205</v>
      </c>
      <c r="VEC245" s="4">
        <v>93205</v>
      </c>
      <c r="VED245" s="4">
        <v>93205</v>
      </c>
      <c r="VEE245" s="4">
        <v>93205</v>
      </c>
      <c r="VEF245" s="4">
        <v>93205</v>
      </c>
      <c r="VEG245" s="4">
        <v>93205</v>
      </c>
      <c r="VEH245" s="4">
        <v>93205</v>
      </c>
      <c r="VEI245" s="4">
        <v>93205</v>
      </c>
      <c r="VEJ245" s="4">
        <v>93205</v>
      </c>
      <c r="VEK245" s="4">
        <v>93205</v>
      </c>
      <c r="VEL245" s="4">
        <v>93205</v>
      </c>
      <c r="VEM245" s="4">
        <v>93205</v>
      </c>
      <c r="VEN245" s="4">
        <v>93205</v>
      </c>
      <c r="VEO245" s="4">
        <v>93205</v>
      </c>
      <c r="VEP245" s="4">
        <v>93205</v>
      </c>
      <c r="VEQ245" s="4">
        <v>93205</v>
      </c>
      <c r="VER245" s="4">
        <v>93205</v>
      </c>
      <c r="VES245" s="4">
        <v>93205</v>
      </c>
      <c r="VET245" s="4">
        <v>93205</v>
      </c>
      <c r="VEU245" s="4">
        <v>93205</v>
      </c>
      <c r="VEV245" s="4">
        <v>93205</v>
      </c>
      <c r="VEW245" s="4">
        <v>93205</v>
      </c>
      <c r="VEX245" s="4">
        <v>93205</v>
      </c>
      <c r="VEY245" s="4">
        <v>93205</v>
      </c>
      <c r="VEZ245" s="4">
        <v>93205</v>
      </c>
      <c r="VFA245" s="4">
        <v>93205</v>
      </c>
      <c r="VFB245" s="4">
        <v>93205</v>
      </c>
      <c r="VFC245" s="4">
        <v>93205</v>
      </c>
      <c r="VFD245" s="4">
        <v>93205</v>
      </c>
      <c r="VFE245" s="4">
        <v>93205</v>
      </c>
      <c r="VFF245" s="4">
        <v>93205</v>
      </c>
      <c r="VFG245" s="4">
        <v>93205</v>
      </c>
      <c r="VFH245" s="4">
        <v>93205</v>
      </c>
      <c r="VFI245" s="4">
        <v>93205</v>
      </c>
      <c r="VFJ245" s="4">
        <v>93205</v>
      </c>
      <c r="VFK245" s="4">
        <v>93205</v>
      </c>
      <c r="VFL245" s="4">
        <v>93205</v>
      </c>
      <c r="VFM245" s="4">
        <v>93205</v>
      </c>
      <c r="VFN245" s="4">
        <v>93205</v>
      </c>
      <c r="VFO245" s="4">
        <v>93205</v>
      </c>
      <c r="VFP245" s="4">
        <v>93205</v>
      </c>
      <c r="VFQ245" s="4">
        <v>93205</v>
      </c>
      <c r="VFR245" s="4">
        <v>93205</v>
      </c>
      <c r="VFS245" s="4">
        <v>93205</v>
      </c>
      <c r="VFT245" s="4">
        <v>93205</v>
      </c>
      <c r="VFU245" s="4">
        <v>93205</v>
      </c>
      <c r="VFV245" s="4">
        <v>93205</v>
      </c>
      <c r="VFW245" s="4">
        <v>93205</v>
      </c>
      <c r="VFX245" s="4">
        <v>93205</v>
      </c>
      <c r="VFY245" s="4">
        <v>93205</v>
      </c>
      <c r="VFZ245" s="4">
        <v>93205</v>
      </c>
      <c r="VGA245" s="4">
        <v>93205</v>
      </c>
      <c r="VGB245" s="4">
        <v>93205</v>
      </c>
      <c r="VGC245" s="4">
        <v>93205</v>
      </c>
      <c r="VGD245" s="4">
        <v>93205</v>
      </c>
      <c r="VGE245" s="4">
        <v>93205</v>
      </c>
      <c r="VGF245" s="4">
        <v>93205</v>
      </c>
      <c r="VGG245" s="4">
        <v>93205</v>
      </c>
      <c r="VGH245" s="4">
        <v>93205</v>
      </c>
      <c r="VGI245" s="4">
        <v>93205</v>
      </c>
      <c r="VGJ245" s="4">
        <v>93205</v>
      </c>
      <c r="VGK245" s="4">
        <v>93205</v>
      </c>
      <c r="VGL245" s="4">
        <v>93205</v>
      </c>
      <c r="VGM245" s="4">
        <v>93205</v>
      </c>
      <c r="VGN245" s="4">
        <v>93205</v>
      </c>
      <c r="VGO245" s="4">
        <v>93205</v>
      </c>
      <c r="VGP245" s="4">
        <v>93205</v>
      </c>
      <c r="VGQ245" s="4">
        <v>93205</v>
      </c>
      <c r="VGR245" s="4">
        <v>93205</v>
      </c>
      <c r="VGS245" s="4">
        <v>93205</v>
      </c>
      <c r="VGT245" s="4">
        <v>93205</v>
      </c>
      <c r="VGU245" s="4">
        <v>93205</v>
      </c>
      <c r="VGV245" s="4">
        <v>93205</v>
      </c>
      <c r="VGW245" s="4">
        <v>93205</v>
      </c>
      <c r="VGX245" s="4">
        <v>93205</v>
      </c>
      <c r="VGY245" s="4">
        <v>93205</v>
      </c>
      <c r="VGZ245" s="4">
        <v>93205</v>
      </c>
      <c r="VHA245" s="4">
        <v>93205</v>
      </c>
      <c r="VHB245" s="4">
        <v>93205</v>
      </c>
      <c r="VHC245" s="4">
        <v>93205</v>
      </c>
      <c r="VHD245" s="4">
        <v>93205</v>
      </c>
      <c r="VHE245" s="4">
        <v>93205</v>
      </c>
      <c r="VHF245" s="4">
        <v>93205</v>
      </c>
      <c r="VHG245" s="4">
        <v>93205</v>
      </c>
      <c r="VHH245" s="4">
        <v>93205</v>
      </c>
      <c r="VHI245" s="4">
        <v>93205</v>
      </c>
      <c r="VHJ245" s="4">
        <v>93205</v>
      </c>
      <c r="VHK245" s="4">
        <v>93205</v>
      </c>
      <c r="VHL245" s="4">
        <v>93205</v>
      </c>
      <c r="VHM245" s="4">
        <v>93205</v>
      </c>
      <c r="VHN245" s="4">
        <v>93205</v>
      </c>
      <c r="VHO245" s="4">
        <v>93205</v>
      </c>
      <c r="VHP245" s="4">
        <v>93205</v>
      </c>
      <c r="VHQ245" s="4">
        <v>93205</v>
      </c>
      <c r="VHR245" s="4">
        <v>93205</v>
      </c>
      <c r="VHS245" s="4">
        <v>93205</v>
      </c>
      <c r="VHT245" s="4">
        <v>93205</v>
      </c>
      <c r="VHU245" s="4">
        <v>93205</v>
      </c>
      <c r="VHV245" s="4">
        <v>93205</v>
      </c>
      <c r="VHW245" s="4">
        <v>93205</v>
      </c>
      <c r="VHX245" s="4">
        <v>93205</v>
      </c>
      <c r="VHY245" s="4">
        <v>93205</v>
      </c>
      <c r="VHZ245" s="4">
        <v>93205</v>
      </c>
      <c r="VIA245" s="4">
        <v>93205</v>
      </c>
      <c r="VIB245" s="4">
        <v>93205</v>
      </c>
      <c r="VIC245" s="4">
        <v>93205</v>
      </c>
      <c r="VID245" s="4">
        <v>93205</v>
      </c>
      <c r="VIE245" s="4">
        <v>93205</v>
      </c>
      <c r="VIF245" s="4">
        <v>93205</v>
      </c>
      <c r="VIG245" s="4">
        <v>93205</v>
      </c>
      <c r="VIH245" s="4">
        <v>93205</v>
      </c>
      <c r="VII245" s="4">
        <v>93205</v>
      </c>
      <c r="VIJ245" s="4">
        <v>93205</v>
      </c>
      <c r="VIK245" s="4">
        <v>93205</v>
      </c>
      <c r="VIL245" s="4">
        <v>93205</v>
      </c>
      <c r="VIM245" s="4">
        <v>93205</v>
      </c>
      <c r="VIN245" s="4">
        <v>93205</v>
      </c>
      <c r="VIO245" s="4">
        <v>93205</v>
      </c>
      <c r="VIP245" s="4">
        <v>93205</v>
      </c>
      <c r="VIQ245" s="4">
        <v>93205</v>
      </c>
      <c r="VIR245" s="4">
        <v>93205</v>
      </c>
      <c r="VIS245" s="4">
        <v>93205</v>
      </c>
      <c r="VIT245" s="4">
        <v>93205</v>
      </c>
      <c r="VIU245" s="4">
        <v>93205</v>
      </c>
      <c r="VIV245" s="4">
        <v>93205</v>
      </c>
      <c r="VIW245" s="4">
        <v>93205</v>
      </c>
      <c r="VIX245" s="4">
        <v>93205</v>
      </c>
      <c r="VIY245" s="4">
        <v>93205</v>
      </c>
      <c r="VIZ245" s="4">
        <v>93205</v>
      </c>
      <c r="VJA245" s="4">
        <v>93205</v>
      </c>
      <c r="VJB245" s="4">
        <v>93205</v>
      </c>
      <c r="VJC245" s="4">
        <v>93205</v>
      </c>
      <c r="VJD245" s="4">
        <v>93205</v>
      </c>
      <c r="VJE245" s="4">
        <v>93205</v>
      </c>
      <c r="VJF245" s="4">
        <v>93205</v>
      </c>
      <c r="VJG245" s="4">
        <v>93205</v>
      </c>
      <c r="VJH245" s="4">
        <v>93205</v>
      </c>
      <c r="VJI245" s="4">
        <v>93205</v>
      </c>
      <c r="VJJ245" s="4">
        <v>93205</v>
      </c>
      <c r="VJK245" s="4">
        <v>93205</v>
      </c>
      <c r="VJL245" s="4">
        <v>93205</v>
      </c>
      <c r="VJM245" s="4">
        <v>93205</v>
      </c>
      <c r="VJN245" s="4">
        <v>93205</v>
      </c>
      <c r="VJO245" s="4">
        <v>93205</v>
      </c>
      <c r="VJP245" s="4">
        <v>93205</v>
      </c>
      <c r="VJQ245" s="4">
        <v>93205</v>
      </c>
      <c r="VJR245" s="4">
        <v>93205</v>
      </c>
      <c r="VJS245" s="4">
        <v>93205</v>
      </c>
      <c r="VJT245" s="4">
        <v>93205</v>
      </c>
      <c r="VJU245" s="4">
        <v>93205</v>
      </c>
      <c r="VJV245" s="4">
        <v>93205</v>
      </c>
      <c r="VJW245" s="4">
        <v>93205</v>
      </c>
      <c r="VJX245" s="4">
        <v>93205</v>
      </c>
      <c r="VJY245" s="4">
        <v>93205</v>
      </c>
      <c r="VJZ245" s="4">
        <v>93205</v>
      </c>
      <c r="VKA245" s="4">
        <v>93205</v>
      </c>
      <c r="VKB245" s="4">
        <v>93205</v>
      </c>
      <c r="VKC245" s="4">
        <v>93205</v>
      </c>
      <c r="VKD245" s="4">
        <v>93205</v>
      </c>
      <c r="VKE245" s="4">
        <v>93205</v>
      </c>
      <c r="VKF245" s="4">
        <v>93205</v>
      </c>
      <c r="VKG245" s="4">
        <v>93205</v>
      </c>
      <c r="VKH245" s="4">
        <v>93205</v>
      </c>
      <c r="VKI245" s="4">
        <v>93205</v>
      </c>
      <c r="VKJ245" s="4">
        <v>93205</v>
      </c>
      <c r="VKK245" s="4">
        <v>93205</v>
      </c>
      <c r="VKL245" s="4">
        <v>93205</v>
      </c>
      <c r="VKM245" s="4">
        <v>93205</v>
      </c>
      <c r="VKN245" s="4">
        <v>93205</v>
      </c>
      <c r="VKO245" s="4">
        <v>93205</v>
      </c>
      <c r="VKP245" s="4">
        <v>93205</v>
      </c>
      <c r="VKQ245" s="4">
        <v>93205</v>
      </c>
      <c r="VKR245" s="4">
        <v>93205</v>
      </c>
      <c r="VKS245" s="4">
        <v>93205</v>
      </c>
      <c r="VKT245" s="4">
        <v>93205</v>
      </c>
      <c r="VKU245" s="4">
        <v>93205</v>
      </c>
      <c r="VKV245" s="4">
        <v>93205</v>
      </c>
      <c r="VKW245" s="4">
        <v>93205</v>
      </c>
      <c r="VKX245" s="4">
        <v>93205</v>
      </c>
      <c r="VKY245" s="4">
        <v>93205</v>
      </c>
      <c r="VKZ245" s="4">
        <v>93205</v>
      </c>
      <c r="VLA245" s="4">
        <v>93205</v>
      </c>
      <c r="VLB245" s="4">
        <v>93205</v>
      </c>
      <c r="VLC245" s="4">
        <v>93205</v>
      </c>
      <c r="VLD245" s="4">
        <v>93205</v>
      </c>
      <c r="VLE245" s="4">
        <v>93205</v>
      </c>
      <c r="VLF245" s="4">
        <v>93205</v>
      </c>
      <c r="VLG245" s="4">
        <v>93205</v>
      </c>
      <c r="VLH245" s="4">
        <v>93205</v>
      </c>
      <c r="VLI245" s="4">
        <v>93205</v>
      </c>
      <c r="VLJ245" s="4">
        <v>93205</v>
      </c>
      <c r="VLK245" s="4">
        <v>93205</v>
      </c>
      <c r="VLL245" s="4">
        <v>93205</v>
      </c>
      <c r="VLM245" s="4">
        <v>93205</v>
      </c>
      <c r="VLN245" s="4">
        <v>93205</v>
      </c>
      <c r="VLO245" s="4">
        <v>93205</v>
      </c>
      <c r="VLP245" s="4">
        <v>93205</v>
      </c>
      <c r="VLQ245" s="4">
        <v>93205</v>
      </c>
      <c r="VLR245" s="4">
        <v>93205</v>
      </c>
      <c r="VLS245" s="4">
        <v>93205</v>
      </c>
      <c r="VLT245" s="4">
        <v>93205</v>
      </c>
      <c r="VLU245" s="4">
        <v>93205</v>
      </c>
      <c r="VLV245" s="4">
        <v>93205</v>
      </c>
      <c r="VLW245" s="4">
        <v>93205</v>
      </c>
      <c r="VLX245" s="4">
        <v>93205</v>
      </c>
      <c r="VLY245" s="4">
        <v>93205</v>
      </c>
      <c r="VLZ245" s="4">
        <v>93205</v>
      </c>
      <c r="VMA245" s="4">
        <v>93205</v>
      </c>
      <c r="VMB245" s="4">
        <v>93205</v>
      </c>
      <c r="VMC245" s="4">
        <v>93205</v>
      </c>
      <c r="VMD245" s="4">
        <v>93205</v>
      </c>
      <c r="VME245" s="4">
        <v>93205</v>
      </c>
      <c r="VMF245" s="4">
        <v>93205</v>
      </c>
      <c r="VMG245" s="4">
        <v>93205</v>
      </c>
      <c r="VMH245" s="4">
        <v>93205</v>
      </c>
      <c r="VMI245" s="4">
        <v>93205</v>
      </c>
      <c r="VMJ245" s="4">
        <v>93205</v>
      </c>
      <c r="VMK245" s="4">
        <v>93205</v>
      </c>
      <c r="VML245" s="4">
        <v>93205</v>
      </c>
      <c r="VMM245" s="4">
        <v>93205</v>
      </c>
      <c r="VMN245" s="4">
        <v>93205</v>
      </c>
      <c r="VMO245" s="4">
        <v>93205</v>
      </c>
      <c r="VMP245" s="4">
        <v>93205</v>
      </c>
      <c r="VMQ245" s="4">
        <v>93205</v>
      </c>
      <c r="VMR245" s="4">
        <v>93205</v>
      </c>
      <c r="VMS245" s="4">
        <v>93205</v>
      </c>
      <c r="VMT245" s="4">
        <v>93205</v>
      </c>
      <c r="VMU245" s="4">
        <v>93205</v>
      </c>
      <c r="VMV245" s="4">
        <v>93205</v>
      </c>
      <c r="VMW245" s="4">
        <v>93205</v>
      </c>
      <c r="VMX245" s="4">
        <v>93205</v>
      </c>
      <c r="VMY245" s="4">
        <v>93205</v>
      </c>
      <c r="VMZ245" s="4">
        <v>93205</v>
      </c>
      <c r="VNA245" s="4">
        <v>93205</v>
      </c>
      <c r="VNB245" s="4">
        <v>93205</v>
      </c>
      <c r="VNC245" s="4">
        <v>93205</v>
      </c>
      <c r="VND245" s="4">
        <v>93205</v>
      </c>
      <c r="VNE245" s="4">
        <v>93205</v>
      </c>
      <c r="VNF245" s="4">
        <v>93205</v>
      </c>
      <c r="VNG245" s="4">
        <v>93205</v>
      </c>
      <c r="VNH245" s="4">
        <v>93205</v>
      </c>
      <c r="VNI245" s="4">
        <v>93205</v>
      </c>
      <c r="VNJ245" s="4">
        <v>93205</v>
      </c>
      <c r="VNK245" s="4">
        <v>93205</v>
      </c>
      <c r="VNL245" s="4">
        <v>93205</v>
      </c>
      <c r="VNM245" s="4">
        <v>93205</v>
      </c>
      <c r="VNN245" s="4">
        <v>93205</v>
      </c>
      <c r="VNO245" s="4">
        <v>93205</v>
      </c>
      <c r="VNP245" s="4">
        <v>93205</v>
      </c>
      <c r="VNQ245" s="4">
        <v>93205</v>
      </c>
      <c r="VNR245" s="4">
        <v>93205</v>
      </c>
      <c r="VNS245" s="4">
        <v>93205</v>
      </c>
      <c r="VNT245" s="4">
        <v>93205</v>
      </c>
      <c r="VNU245" s="4">
        <v>93205</v>
      </c>
      <c r="VNV245" s="4">
        <v>93205</v>
      </c>
      <c r="VNW245" s="4">
        <v>93205</v>
      </c>
      <c r="VNX245" s="4">
        <v>93205</v>
      </c>
      <c r="VNY245" s="4">
        <v>93205</v>
      </c>
      <c r="VNZ245" s="4">
        <v>93205</v>
      </c>
      <c r="VOA245" s="4">
        <v>93205</v>
      </c>
      <c r="VOB245" s="4">
        <v>93205</v>
      </c>
      <c r="VOC245" s="4">
        <v>93205</v>
      </c>
      <c r="VOD245" s="4">
        <v>93205</v>
      </c>
      <c r="VOE245" s="4">
        <v>93205</v>
      </c>
      <c r="VOF245" s="4">
        <v>93205</v>
      </c>
      <c r="VOG245" s="4">
        <v>93205</v>
      </c>
      <c r="VOH245" s="4">
        <v>93205</v>
      </c>
      <c r="VOI245" s="4">
        <v>93205</v>
      </c>
      <c r="VOJ245" s="4">
        <v>93205</v>
      </c>
      <c r="VOK245" s="4">
        <v>93205</v>
      </c>
      <c r="VOL245" s="4">
        <v>93205</v>
      </c>
      <c r="VOM245" s="4">
        <v>93205</v>
      </c>
      <c r="VON245" s="4">
        <v>93205</v>
      </c>
      <c r="VOO245" s="4">
        <v>93205</v>
      </c>
      <c r="VOP245" s="4">
        <v>93205</v>
      </c>
      <c r="VOQ245" s="4">
        <v>93205</v>
      </c>
      <c r="VOR245" s="4">
        <v>93205</v>
      </c>
      <c r="VOS245" s="4">
        <v>93205</v>
      </c>
      <c r="VOT245" s="4">
        <v>93205</v>
      </c>
      <c r="VOU245" s="4">
        <v>93205</v>
      </c>
      <c r="VOV245" s="4">
        <v>93205</v>
      </c>
      <c r="VOW245" s="4">
        <v>93205</v>
      </c>
      <c r="VOX245" s="4">
        <v>93205</v>
      </c>
      <c r="VOY245" s="4">
        <v>93205</v>
      </c>
      <c r="VOZ245" s="4">
        <v>93205</v>
      </c>
      <c r="VPA245" s="4">
        <v>93205</v>
      </c>
      <c r="VPB245" s="4">
        <v>93205</v>
      </c>
      <c r="VPC245" s="4">
        <v>93205</v>
      </c>
      <c r="VPD245" s="4">
        <v>93205</v>
      </c>
      <c r="VPE245" s="4">
        <v>93205</v>
      </c>
      <c r="VPF245" s="4">
        <v>93205</v>
      </c>
      <c r="VPG245" s="4">
        <v>93205</v>
      </c>
      <c r="VPH245" s="4">
        <v>93205</v>
      </c>
      <c r="VPI245" s="4">
        <v>93205</v>
      </c>
      <c r="VPJ245" s="4">
        <v>93205</v>
      </c>
      <c r="VPK245" s="4">
        <v>93205</v>
      </c>
      <c r="VPL245" s="4">
        <v>93205</v>
      </c>
      <c r="VPM245" s="4">
        <v>93205</v>
      </c>
      <c r="VPN245" s="4">
        <v>93205</v>
      </c>
      <c r="VPO245" s="4">
        <v>93205</v>
      </c>
      <c r="VPP245" s="4">
        <v>93205</v>
      </c>
      <c r="VPQ245" s="4">
        <v>93205</v>
      </c>
      <c r="VPR245" s="4">
        <v>93205</v>
      </c>
      <c r="VPS245" s="4">
        <v>93205</v>
      </c>
      <c r="VPT245" s="4">
        <v>93205</v>
      </c>
      <c r="VPU245" s="4">
        <v>93205</v>
      </c>
      <c r="VPV245" s="4">
        <v>93205</v>
      </c>
      <c r="VPW245" s="4">
        <v>93205</v>
      </c>
      <c r="VPX245" s="4">
        <v>93205</v>
      </c>
      <c r="VPY245" s="4">
        <v>93205</v>
      </c>
      <c r="VPZ245" s="4">
        <v>93205</v>
      </c>
      <c r="VQA245" s="4">
        <v>93205</v>
      </c>
      <c r="VQB245" s="4">
        <v>93205</v>
      </c>
      <c r="VQC245" s="4">
        <v>93205</v>
      </c>
      <c r="VQD245" s="4">
        <v>93205</v>
      </c>
      <c r="VQE245" s="4">
        <v>93205</v>
      </c>
      <c r="VQF245" s="4">
        <v>93205</v>
      </c>
      <c r="VQG245" s="4">
        <v>93205</v>
      </c>
      <c r="VQH245" s="4">
        <v>93205</v>
      </c>
      <c r="VQI245" s="4">
        <v>93205</v>
      </c>
      <c r="VQJ245" s="4">
        <v>93205</v>
      </c>
      <c r="VQK245" s="4">
        <v>93205</v>
      </c>
      <c r="VQL245" s="4">
        <v>93205</v>
      </c>
      <c r="VQM245" s="4">
        <v>93205</v>
      </c>
      <c r="VQN245" s="4">
        <v>93205</v>
      </c>
      <c r="VQO245" s="4">
        <v>93205</v>
      </c>
      <c r="VQP245" s="4">
        <v>93205</v>
      </c>
      <c r="VQQ245" s="4">
        <v>93205</v>
      </c>
      <c r="VQR245" s="4">
        <v>93205</v>
      </c>
      <c r="VQS245" s="4">
        <v>93205</v>
      </c>
      <c r="VQT245" s="4">
        <v>93205</v>
      </c>
      <c r="VQU245" s="4">
        <v>93205</v>
      </c>
      <c r="VQV245" s="4">
        <v>93205</v>
      </c>
      <c r="VQW245" s="4">
        <v>93205</v>
      </c>
      <c r="VQX245" s="4">
        <v>93205</v>
      </c>
      <c r="VQY245" s="4">
        <v>93205</v>
      </c>
      <c r="VQZ245" s="4">
        <v>93205</v>
      </c>
      <c r="VRA245" s="4">
        <v>93205</v>
      </c>
      <c r="VRB245" s="4">
        <v>93205</v>
      </c>
      <c r="VRC245" s="4">
        <v>93205</v>
      </c>
      <c r="VRD245" s="4">
        <v>93205</v>
      </c>
      <c r="VRE245" s="4">
        <v>93205</v>
      </c>
      <c r="VRF245" s="4">
        <v>93205</v>
      </c>
      <c r="VRG245" s="4">
        <v>93205</v>
      </c>
      <c r="VRH245" s="4">
        <v>93205</v>
      </c>
      <c r="VRI245" s="4">
        <v>93205</v>
      </c>
      <c r="VRJ245" s="4">
        <v>93205</v>
      </c>
      <c r="VRK245" s="4">
        <v>93205</v>
      </c>
      <c r="VRL245" s="4">
        <v>93205</v>
      </c>
      <c r="VRM245" s="4">
        <v>93205</v>
      </c>
      <c r="VRN245" s="4">
        <v>93205</v>
      </c>
      <c r="VRO245" s="4">
        <v>93205</v>
      </c>
      <c r="VRP245" s="4">
        <v>93205</v>
      </c>
      <c r="VRQ245" s="4">
        <v>93205</v>
      </c>
      <c r="VRR245" s="4">
        <v>93205</v>
      </c>
      <c r="VRS245" s="4">
        <v>93205</v>
      </c>
      <c r="VRT245" s="4">
        <v>93205</v>
      </c>
      <c r="VRU245" s="4">
        <v>93205</v>
      </c>
      <c r="VRV245" s="4">
        <v>93205</v>
      </c>
      <c r="VRW245" s="4">
        <v>93205</v>
      </c>
      <c r="VRX245" s="4">
        <v>93205</v>
      </c>
      <c r="VRY245" s="4">
        <v>93205</v>
      </c>
      <c r="VRZ245" s="4">
        <v>93205</v>
      </c>
      <c r="VSA245" s="4">
        <v>93205</v>
      </c>
      <c r="VSB245" s="4">
        <v>93205</v>
      </c>
      <c r="VSC245" s="4">
        <v>93205</v>
      </c>
      <c r="VSD245" s="4">
        <v>93205</v>
      </c>
      <c r="VSE245" s="4">
        <v>93205</v>
      </c>
      <c r="VSF245" s="4">
        <v>93205</v>
      </c>
      <c r="VSG245" s="4">
        <v>93205</v>
      </c>
      <c r="VSH245" s="4">
        <v>93205</v>
      </c>
      <c r="VSI245" s="4">
        <v>93205</v>
      </c>
      <c r="VSJ245" s="4">
        <v>93205</v>
      </c>
      <c r="VSK245" s="4">
        <v>93205</v>
      </c>
      <c r="VSL245" s="4">
        <v>93205</v>
      </c>
      <c r="VSM245" s="4">
        <v>93205</v>
      </c>
      <c r="VSN245" s="4">
        <v>93205</v>
      </c>
      <c r="VSO245" s="4">
        <v>93205</v>
      </c>
      <c r="VSP245" s="4">
        <v>93205</v>
      </c>
      <c r="VSQ245" s="4">
        <v>93205</v>
      </c>
      <c r="VSR245" s="4">
        <v>93205</v>
      </c>
      <c r="VSS245" s="4">
        <v>93205</v>
      </c>
      <c r="VST245" s="4">
        <v>93205</v>
      </c>
      <c r="VSU245" s="4">
        <v>93205</v>
      </c>
      <c r="VSV245" s="4">
        <v>93205</v>
      </c>
      <c r="VSW245" s="4">
        <v>93205</v>
      </c>
      <c r="VSX245" s="4">
        <v>93205</v>
      </c>
      <c r="VSY245" s="4">
        <v>93205</v>
      </c>
      <c r="VSZ245" s="4">
        <v>93205</v>
      </c>
      <c r="VTA245" s="4">
        <v>93205</v>
      </c>
      <c r="VTB245" s="4">
        <v>93205</v>
      </c>
      <c r="VTC245" s="4">
        <v>93205</v>
      </c>
      <c r="VTD245" s="4">
        <v>93205</v>
      </c>
      <c r="VTE245" s="4">
        <v>93205</v>
      </c>
      <c r="VTF245" s="4">
        <v>93205</v>
      </c>
      <c r="VTG245" s="4">
        <v>93205</v>
      </c>
      <c r="VTH245" s="4">
        <v>93205</v>
      </c>
      <c r="VTI245" s="4">
        <v>93205</v>
      </c>
      <c r="VTJ245" s="4">
        <v>93205</v>
      </c>
      <c r="VTK245" s="4">
        <v>93205</v>
      </c>
      <c r="VTL245" s="4">
        <v>93205</v>
      </c>
      <c r="VTM245" s="4">
        <v>93205</v>
      </c>
      <c r="VTN245" s="4">
        <v>93205</v>
      </c>
      <c r="VTO245" s="4">
        <v>93205</v>
      </c>
      <c r="VTP245" s="4">
        <v>93205</v>
      </c>
      <c r="VTQ245" s="4">
        <v>93205</v>
      </c>
      <c r="VTR245" s="4">
        <v>93205</v>
      </c>
      <c r="VTS245" s="4">
        <v>93205</v>
      </c>
      <c r="VTT245" s="4">
        <v>93205</v>
      </c>
      <c r="VTU245" s="4">
        <v>93205</v>
      </c>
      <c r="VTV245" s="4">
        <v>93205</v>
      </c>
      <c r="VTW245" s="4">
        <v>93205</v>
      </c>
      <c r="VTX245" s="4">
        <v>93205</v>
      </c>
      <c r="VTY245" s="4">
        <v>93205</v>
      </c>
      <c r="VTZ245" s="4">
        <v>93205</v>
      </c>
      <c r="VUA245" s="4">
        <v>93205</v>
      </c>
      <c r="VUB245" s="4">
        <v>93205</v>
      </c>
      <c r="VUC245" s="4">
        <v>93205</v>
      </c>
      <c r="VUD245" s="4">
        <v>93205</v>
      </c>
      <c r="VUE245" s="4">
        <v>93205</v>
      </c>
      <c r="VUF245" s="4">
        <v>93205</v>
      </c>
      <c r="VUG245" s="4">
        <v>93205</v>
      </c>
      <c r="VUH245" s="4">
        <v>93205</v>
      </c>
      <c r="VUI245" s="4">
        <v>93205</v>
      </c>
      <c r="VUJ245" s="4">
        <v>93205</v>
      </c>
      <c r="VUK245" s="4">
        <v>93205</v>
      </c>
      <c r="VUL245" s="4">
        <v>93205</v>
      </c>
      <c r="VUM245" s="4">
        <v>93205</v>
      </c>
      <c r="VUN245" s="4">
        <v>93205</v>
      </c>
      <c r="VUO245" s="4">
        <v>93205</v>
      </c>
      <c r="VUP245" s="4">
        <v>93205</v>
      </c>
      <c r="VUQ245" s="4">
        <v>93205</v>
      </c>
      <c r="VUR245" s="4">
        <v>93205</v>
      </c>
      <c r="VUS245" s="4">
        <v>93205</v>
      </c>
      <c r="VUT245" s="4">
        <v>93205</v>
      </c>
      <c r="VUU245" s="4">
        <v>93205</v>
      </c>
      <c r="VUV245" s="4">
        <v>93205</v>
      </c>
      <c r="VUW245" s="4">
        <v>93205</v>
      </c>
      <c r="VUX245" s="4">
        <v>93205</v>
      </c>
      <c r="VUY245" s="4">
        <v>93205</v>
      </c>
      <c r="VUZ245" s="4">
        <v>93205</v>
      </c>
      <c r="VVA245" s="4">
        <v>93205</v>
      </c>
      <c r="VVB245" s="4">
        <v>93205</v>
      </c>
      <c r="VVC245" s="4">
        <v>93205</v>
      </c>
      <c r="VVD245" s="4">
        <v>93205</v>
      </c>
      <c r="VVE245" s="4">
        <v>93205</v>
      </c>
      <c r="VVF245" s="4">
        <v>93205</v>
      </c>
      <c r="VVG245" s="4">
        <v>93205</v>
      </c>
      <c r="VVH245" s="4">
        <v>93205</v>
      </c>
      <c r="VVI245" s="4">
        <v>93205</v>
      </c>
      <c r="VVJ245" s="4">
        <v>93205</v>
      </c>
      <c r="VVK245" s="4">
        <v>93205</v>
      </c>
      <c r="VVL245" s="4">
        <v>93205</v>
      </c>
      <c r="VVM245" s="4">
        <v>93205</v>
      </c>
      <c r="VVN245" s="4">
        <v>93205</v>
      </c>
      <c r="VVO245" s="4">
        <v>93205</v>
      </c>
      <c r="VVP245" s="4">
        <v>93205</v>
      </c>
      <c r="VVQ245" s="4">
        <v>93205</v>
      </c>
      <c r="VVR245" s="4">
        <v>93205</v>
      </c>
      <c r="VVS245" s="4">
        <v>93205</v>
      </c>
      <c r="VVT245" s="4">
        <v>93205</v>
      </c>
      <c r="VVU245" s="4">
        <v>93205</v>
      </c>
      <c r="VVV245" s="4">
        <v>93205</v>
      </c>
      <c r="VVW245" s="4">
        <v>93205</v>
      </c>
      <c r="VVX245" s="4">
        <v>93205</v>
      </c>
      <c r="VVY245" s="4">
        <v>93205</v>
      </c>
      <c r="VVZ245" s="4">
        <v>93205</v>
      </c>
      <c r="VWA245" s="4">
        <v>93205</v>
      </c>
      <c r="VWB245" s="4">
        <v>93205</v>
      </c>
      <c r="VWC245" s="4">
        <v>93205</v>
      </c>
      <c r="VWD245" s="4">
        <v>93205</v>
      </c>
      <c r="VWE245" s="4">
        <v>93205</v>
      </c>
      <c r="VWF245" s="4">
        <v>93205</v>
      </c>
      <c r="VWG245" s="4">
        <v>93205</v>
      </c>
      <c r="VWH245" s="4">
        <v>93205</v>
      </c>
      <c r="VWI245" s="4">
        <v>93205</v>
      </c>
      <c r="VWJ245" s="4">
        <v>93205</v>
      </c>
      <c r="VWK245" s="4">
        <v>93205</v>
      </c>
      <c r="VWL245" s="4">
        <v>93205</v>
      </c>
      <c r="VWM245" s="4">
        <v>93205</v>
      </c>
      <c r="VWN245" s="4">
        <v>93205</v>
      </c>
      <c r="VWO245" s="4">
        <v>93205</v>
      </c>
      <c r="VWP245" s="4">
        <v>93205</v>
      </c>
      <c r="VWQ245" s="4">
        <v>93205</v>
      </c>
      <c r="VWR245" s="4">
        <v>93205</v>
      </c>
      <c r="VWS245" s="4">
        <v>93205</v>
      </c>
      <c r="VWT245" s="4">
        <v>93205</v>
      </c>
      <c r="VWU245" s="4">
        <v>93205</v>
      </c>
      <c r="VWV245" s="4">
        <v>93205</v>
      </c>
      <c r="VWW245" s="4">
        <v>93205</v>
      </c>
      <c r="VWX245" s="4">
        <v>93205</v>
      </c>
      <c r="VWY245" s="4">
        <v>93205</v>
      </c>
      <c r="VWZ245" s="4">
        <v>93205</v>
      </c>
      <c r="VXA245" s="4">
        <v>93205</v>
      </c>
      <c r="VXB245" s="4">
        <v>93205</v>
      </c>
      <c r="VXC245" s="4">
        <v>93205</v>
      </c>
      <c r="VXD245" s="4">
        <v>93205</v>
      </c>
      <c r="VXE245" s="4">
        <v>93205</v>
      </c>
      <c r="VXF245" s="4">
        <v>93205</v>
      </c>
      <c r="VXG245" s="4">
        <v>93205</v>
      </c>
      <c r="VXH245" s="4">
        <v>93205</v>
      </c>
      <c r="VXI245" s="4">
        <v>93205</v>
      </c>
      <c r="VXJ245" s="4">
        <v>93205</v>
      </c>
      <c r="VXK245" s="4">
        <v>93205</v>
      </c>
      <c r="VXL245" s="4">
        <v>93205</v>
      </c>
      <c r="VXM245" s="4">
        <v>93205</v>
      </c>
      <c r="VXN245" s="4">
        <v>93205</v>
      </c>
      <c r="VXO245" s="4">
        <v>93205</v>
      </c>
      <c r="VXP245" s="4">
        <v>93205</v>
      </c>
      <c r="VXQ245" s="4">
        <v>93205</v>
      </c>
      <c r="VXR245" s="4">
        <v>93205</v>
      </c>
      <c r="VXS245" s="4">
        <v>93205</v>
      </c>
      <c r="VXT245" s="4">
        <v>93205</v>
      </c>
      <c r="VXU245" s="4">
        <v>93205</v>
      </c>
      <c r="VXV245" s="4">
        <v>93205</v>
      </c>
      <c r="VXW245" s="4">
        <v>93205</v>
      </c>
      <c r="VXX245" s="4">
        <v>93205</v>
      </c>
      <c r="VXY245" s="4">
        <v>93205</v>
      </c>
      <c r="VXZ245" s="4">
        <v>93205</v>
      </c>
      <c r="VYA245" s="4">
        <v>93205</v>
      </c>
      <c r="VYB245" s="4">
        <v>93205</v>
      </c>
      <c r="VYC245" s="4">
        <v>93205</v>
      </c>
      <c r="VYD245" s="4">
        <v>93205</v>
      </c>
      <c r="VYE245" s="4">
        <v>93205</v>
      </c>
      <c r="VYF245" s="4">
        <v>93205</v>
      </c>
      <c r="VYG245" s="4">
        <v>93205</v>
      </c>
      <c r="VYH245" s="4">
        <v>93205</v>
      </c>
      <c r="VYI245" s="4">
        <v>93205</v>
      </c>
      <c r="VYJ245" s="4">
        <v>93205</v>
      </c>
      <c r="VYK245" s="4">
        <v>93205</v>
      </c>
      <c r="VYL245" s="4">
        <v>93205</v>
      </c>
      <c r="VYM245" s="4">
        <v>93205</v>
      </c>
      <c r="VYN245" s="4">
        <v>93205</v>
      </c>
      <c r="VYO245" s="4">
        <v>93205</v>
      </c>
      <c r="VYP245" s="4">
        <v>93205</v>
      </c>
      <c r="VYQ245" s="4">
        <v>93205</v>
      </c>
      <c r="VYR245" s="4">
        <v>93205</v>
      </c>
      <c r="VYS245" s="4">
        <v>93205</v>
      </c>
      <c r="VYT245" s="4">
        <v>93205</v>
      </c>
      <c r="VYU245" s="4">
        <v>93205</v>
      </c>
      <c r="VYV245" s="4">
        <v>93205</v>
      </c>
      <c r="VYW245" s="4">
        <v>93205</v>
      </c>
      <c r="VYX245" s="4">
        <v>93205</v>
      </c>
      <c r="VYY245" s="4">
        <v>93205</v>
      </c>
      <c r="VYZ245" s="4">
        <v>93205</v>
      </c>
      <c r="VZA245" s="4">
        <v>93205</v>
      </c>
      <c r="VZB245" s="4">
        <v>93205</v>
      </c>
      <c r="VZC245" s="4">
        <v>93205</v>
      </c>
      <c r="VZD245" s="4">
        <v>93205</v>
      </c>
      <c r="VZE245" s="4">
        <v>93205</v>
      </c>
      <c r="VZF245" s="4">
        <v>93205</v>
      </c>
      <c r="VZG245" s="4">
        <v>93205</v>
      </c>
      <c r="VZH245" s="4">
        <v>93205</v>
      </c>
      <c r="VZI245" s="4">
        <v>93205</v>
      </c>
      <c r="VZJ245" s="4">
        <v>93205</v>
      </c>
      <c r="VZK245" s="4">
        <v>93205</v>
      </c>
      <c r="VZL245" s="4">
        <v>93205</v>
      </c>
      <c r="VZM245" s="4">
        <v>93205</v>
      </c>
      <c r="VZN245" s="4">
        <v>93205</v>
      </c>
      <c r="VZO245" s="4">
        <v>93205</v>
      </c>
      <c r="VZP245" s="4">
        <v>93205</v>
      </c>
      <c r="VZQ245" s="4">
        <v>93205</v>
      </c>
      <c r="VZR245" s="4">
        <v>93205</v>
      </c>
      <c r="VZS245" s="4">
        <v>93205</v>
      </c>
      <c r="VZT245" s="4">
        <v>93205</v>
      </c>
      <c r="VZU245" s="4">
        <v>93205</v>
      </c>
      <c r="VZV245" s="4">
        <v>93205</v>
      </c>
      <c r="VZW245" s="4">
        <v>93205</v>
      </c>
      <c r="VZX245" s="4">
        <v>93205</v>
      </c>
      <c r="VZY245" s="4">
        <v>93205</v>
      </c>
      <c r="VZZ245" s="4">
        <v>93205</v>
      </c>
      <c r="WAA245" s="4">
        <v>93205</v>
      </c>
      <c r="WAB245" s="4">
        <v>93205</v>
      </c>
      <c r="WAC245" s="4">
        <v>93205</v>
      </c>
      <c r="WAD245" s="4">
        <v>93205</v>
      </c>
      <c r="WAE245" s="4">
        <v>93205</v>
      </c>
      <c r="WAF245" s="4">
        <v>93205</v>
      </c>
      <c r="WAG245" s="4">
        <v>93205</v>
      </c>
      <c r="WAH245" s="4">
        <v>93205</v>
      </c>
      <c r="WAI245" s="4">
        <v>93205</v>
      </c>
      <c r="WAJ245" s="4">
        <v>93205</v>
      </c>
      <c r="WAK245" s="4">
        <v>93205</v>
      </c>
      <c r="WAL245" s="4">
        <v>93205</v>
      </c>
      <c r="WAM245" s="4">
        <v>93205</v>
      </c>
      <c r="WAN245" s="4">
        <v>93205</v>
      </c>
      <c r="WAO245" s="4">
        <v>93205</v>
      </c>
      <c r="WAP245" s="4">
        <v>93205</v>
      </c>
      <c r="WAQ245" s="4">
        <v>93205</v>
      </c>
      <c r="WAR245" s="4">
        <v>93205</v>
      </c>
      <c r="WAS245" s="4">
        <v>93205</v>
      </c>
      <c r="WAT245" s="4">
        <v>93205</v>
      </c>
      <c r="WAU245" s="4">
        <v>93205</v>
      </c>
      <c r="WAV245" s="4">
        <v>93205</v>
      </c>
      <c r="WAW245" s="4">
        <v>93205</v>
      </c>
      <c r="WAX245" s="4">
        <v>93205</v>
      </c>
      <c r="WAY245" s="4">
        <v>93205</v>
      </c>
      <c r="WAZ245" s="4">
        <v>93205</v>
      </c>
      <c r="WBA245" s="4">
        <v>93205</v>
      </c>
      <c r="WBB245" s="4">
        <v>93205</v>
      </c>
      <c r="WBC245" s="4">
        <v>93205</v>
      </c>
      <c r="WBD245" s="4">
        <v>93205</v>
      </c>
      <c r="WBE245" s="4">
        <v>93205</v>
      </c>
      <c r="WBF245" s="4">
        <v>93205</v>
      </c>
      <c r="WBG245" s="4">
        <v>93205</v>
      </c>
      <c r="WBH245" s="4">
        <v>93205</v>
      </c>
      <c r="WBI245" s="4">
        <v>93205</v>
      </c>
      <c r="WBJ245" s="4">
        <v>93205</v>
      </c>
      <c r="WBK245" s="4">
        <v>93205</v>
      </c>
      <c r="WBL245" s="4">
        <v>93205</v>
      </c>
      <c r="WBM245" s="4">
        <v>93205</v>
      </c>
      <c r="WBN245" s="4">
        <v>93205</v>
      </c>
      <c r="WBO245" s="4">
        <v>93205</v>
      </c>
      <c r="WBP245" s="4">
        <v>93205</v>
      </c>
      <c r="WBQ245" s="4">
        <v>93205</v>
      </c>
      <c r="WBR245" s="4">
        <v>93205</v>
      </c>
      <c r="WBS245" s="4">
        <v>93205</v>
      </c>
      <c r="WBT245" s="4">
        <v>93205</v>
      </c>
      <c r="WBU245" s="4">
        <v>93205</v>
      </c>
      <c r="WBV245" s="4">
        <v>93205</v>
      </c>
      <c r="WBW245" s="4">
        <v>93205</v>
      </c>
      <c r="WBX245" s="4">
        <v>93205</v>
      </c>
      <c r="WBY245" s="4">
        <v>93205</v>
      </c>
      <c r="WBZ245" s="4">
        <v>93205</v>
      </c>
      <c r="WCA245" s="4">
        <v>93205</v>
      </c>
      <c r="WCB245" s="4">
        <v>93205</v>
      </c>
      <c r="WCC245" s="4">
        <v>93205</v>
      </c>
      <c r="WCD245" s="4">
        <v>93205</v>
      </c>
      <c r="WCE245" s="4">
        <v>93205</v>
      </c>
      <c r="WCF245" s="4">
        <v>93205</v>
      </c>
      <c r="WCG245" s="4">
        <v>93205</v>
      </c>
      <c r="WCH245" s="4">
        <v>93205</v>
      </c>
      <c r="WCI245" s="4">
        <v>93205</v>
      </c>
      <c r="WCJ245" s="4">
        <v>93205</v>
      </c>
      <c r="WCK245" s="4">
        <v>93205</v>
      </c>
      <c r="WCL245" s="4">
        <v>93205</v>
      </c>
      <c r="WCM245" s="4">
        <v>93205</v>
      </c>
      <c r="WCN245" s="4">
        <v>93205</v>
      </c>
      <c r="WCO245" s="4">
        <v>93205</v>
      </c>
      <c r="WCP245" s="4">
        <v>93205</v>
      </c>
      <c r="WCQ245" s="4">
        <v>93205</v>
      </c>
      <c r="WCR245" s="4">
        <v>93205</v>
      </c>
      <c r="WCS245" s="4">
        <v>93205</v>
      </c>
      <c r="WCT245" s="4">
        <v>93205</v>
      </c>
      <c r="WCU245" s="4">
        <v>93205</v>
      </c>
      <c r="WCV245" s="4">
        <v>93205</v>
      </c>
      <c r="WCW245" s="4">
        <v>93205</v>
      </c>
      <c r="WCX245" s="4">
        <v>93205</v>
      </c>
      <c r="WCY245" s="4">
        <v>93205</v>
      </c>
      <c r="WCZ245" s="4">
        <v>93205</v>
      </c>
      <c r="WDA245" s="4">
        <v>93205</v>
      </c>
      <c r="WDB245" s="4">
        <v>93205</v>
      </c>
      <c r="WDC245" s="4">
        <v>93205</v>
      </c>
      <c r="WDD245" s="4">
        <v>93205</v>
      </c>
      <c r="WDE245" s="4">
        <v>93205</v>
      </c>
      <c r="WDF245" s="4">
        <v>93205</v>
      </c>
      <c r="WDG245" s="4">
        <v>93205</v>
      </c>
      <c r="WDH245" s="4">
        <v>93205</v>
      </c>
      <c r="WDI245" s="4">
        <v>93205</v>
      </c>
      <c r="WDJ245" s="4">
        <v>93205</v>
      </c>
      <c r="WDK245" s="4">
        <v>93205</v>
      </c>
      <c r="WDL245" s="4">
        <v>93205</v>
      </c>
      <c r="WDM245" s="4">
        <v>93205</v>
      </c>
      <c r="WDN245" s="4">
        <v>93205</v>
      </c>
      <c r="WDO245" s="4">
        <v>93205</v>
      </c>
      <c r="WDP245" s="4">
        <v>93205</v>
      </c>
      <c r="WDQ245" s="4">
        <v>93205</v>
      </c>
      <c r="WDR245" s="4">
        <v>93205</v>
      </c>
      <c r="WDS245" s="4">
        <v>93205</v>
      </c>
      <c r="WDT245" s="4">
        <v>93205</v>
      </c>
      <c r="WDU245" s="4">
        <v>93205</v>
      </c>
      <c r="WDV245" s="4">
        <v>93205</v>
      </c>
      <c r="WDW245" s="4">
        <v>93205</v>
      </c>
      <c r="WDX245" s="4">
        <v>93205</v>
      </c>
      <c r="WDY245" s="4">
        <v>93205</v>
      </c>
      <c r="WDZ245" s="4">
        <v>93205</v>
      </c>
      <c r="WEA245" s="4">
        <v>93205</v>
      </c>
      <c r="WEB245" s="4">
        <v>93205</v>
      </c>
      <c r="WEC245" s="4">
        <v>93205</v>
      </c>
      <c r="WED245" s="4">
        <v>93205</v>
      </c>
      <c r="WEE245" s="4">
        <v>93205</v>
      </c>
      <c r="WEF245" s="4">
        <v>93205</v>
      </c>
      <c r="WEG245" s="4">
        <v>93205</v>
      </c>
      <c r="WEH245" s="4">
        <v>93205</v>
      </c>
      <c r="WEI245" s="4">
        <v>93205</v>
      </c>
      <c r="WEJ245" s="4">
        <v>93205</v>
      </c>
      <c r="WEK245" s="4">
        <v>93205</v>
      </c>
      <c r="WEL245" s="4">
        <v>93205</v>
      </c>
      <c r="WEM245" s="4">
        <v>93205</v>
      </c>
      <c r="WEN245" s="4">
        <v>93205</v>
      </c>
      <c r="WEO245" s="4">
        <v>93205</v>
      </c>
      <c r="WEP245" s="4">
        <v>93205</v>
      </c>
      <c r="WEQ245" s="4">
        <v>93205</v>
      </c>
      <c r="WER245" s="4">
        <v>93205</v>
      </c>
      <c r="WES245" s="4">
        <v>93205</v>
      </c>
      <c r="WET245" s="4">
        <v>93205</v>
      </c>
      <c r="WEU245" s="4">
        <v>93205</v>
      </c>
      <c r="WEV245" s="4">
        <v>93205</v>
      </c>
      <c r="WEW245" s="4">
        <v>93205</v>
      </c>
      <c r="WEX245" s="4">
        <v>93205</v>
      </c>
      <c r="WEY245" s="4">
        <v>93205</v>
      </c>
      <c r="WEZ245" s="4">
        <v>93205</v>
      </c>
      <c r="WFA245" s="4">
        <v>93205</v>
      </c>
      <c r="WFB245" s="4">
        <v>93205</v>
      </c>
      <c r="WFC245" s="4">
        <v>93205</v>
      </c>
      <c r="WFD245" s="4">
        <v>93205</v>
      </c>
      <c r="WFE245" s="4">
        <v>93205</v>
      </c>
      <c r="WFF245" s="4">
        <v>93205</v>
      </c>
      <c r="WFG245" s="4">
        <v>93205</v>
      </c>
      <c r="WFH245" s="4">
        <v>93205</v>
      </c>
      <c r="WFI245" s="4">
        <v>93205</v>
      </c>
      <c r="WFJ245" s="4">
        <v>93205</v>
      </c>
      <c r="WFK245" s="4">
        <v>93205</v>
      </c>
      <c r="WFL245" s="4">
        <v>93205</v>
      </c>
      <c r="WFM245" s="4">
        <v>93205</v>
      </c>
      <c r="WFN245" s="4">
        <v>93205</v>
      </c>
      <c r="WFO245" s="4">
        <v>93205</v>
      </c>
      <c r="WFP245" s="4">
        <v>93205</v>
      </c>
      <c r="WFQ245" s="4">
        <v>93205</v>
      </c>
      <c r="WFR245" s="4">
        <v>93205</v>
      </c>
      <c r="WFS245" s="4">
        <v>93205</v>
      </c>
      <c r="WFT245" s="4">
        <v>93205</v>
      </c>
      <c r="WFU245" s="4">
        <v>93205</v>
      </c>
      <c r="WFV245" s="4">
        <v>93205</v>
      </c>
      <c r="WFW245" s="4">
        <v>93205</v>
      </c>
      <c r="WFX245" s="4">
        <v>93205</v>
      </c>
      <c r="WFY245" s="4">
        <v>93205</v>
      </c>
      <c r="WFZ245" s="4">
        <v>93205</v>
      </c>
      <c r="WGA245" s="4">
        <v>93205</v>
      </c>
      <c r="WGB245" s="4">
        <v>93205</v>
      </c>
      <c r="WGC245" s="4">
        <v>93205</v>
      </c>
      <c r="WGD245" s="4">
        <v>93205</v>
      </c>
      <c r="WGE245" s="4">
        <v>93205</v>
      </c>
      <c r="WGF245" s="4">
        <v>93205</v>
      </c>
      <c r="WGG245" s="4">
        <v>93205</v>
      </c>
      <c r="WGH245" s="4">
        <v>93205</v>
      </c>
      <c r="WGI245" s="4">
        <v>93205</v>
      </c>
      <c r="WGJ245" s="4">
        <v>93205</v>
      </c>
      <c r="WGK245" s="4">
        <v>93205</v>
      </c>
      <c r="WGL245" s="4">
        <v>93205</v>
      </c>
      <c r="WGM245" s="4">
        <v>93205</v>
      </c>
      <c r="WGN245" s="4">
        <v>93205</v>
      </c>
      <c r="WGO245" s="4">
        <v>93205</v>
      </c>
      <c r="WGP245" s="4">
        <v>93205</v>
      </c>
      <c r="WGQ245" s="4">
        <v>93205</v>
      </c>
      <c r="WGR245" s="4">
        <v>93205</v>
      </c>
      <c r="WGS245" s="4">
        <v>93205</v>
      </c>
      <c r="WGT245" s="4">
        <v>93205</v>
      </c>
      <c r="WGU245" s="4">
        <v>93205</v>
      </c>
      <c r="WGV245" s="4">
        <v>93205</v>
      </c>
      <c r="WGW245" s="4">
        <v>93205</v>
      </c>
      <c r="WGX245" s="4">
        <v>93205</v>
      </c>
      <c r="WGY245" s="4">
        <v>93205</v>
      </c>
      <c r="WGZ245" s="4">
        <v>93205</v>
      </c>
      <c r="WHA245" s="4">
        <v>93205</v>
      </c>
      <c r="WHB245" s="4">
        <v>93205</v>
      </c>
      <c r="WHC245" s="4">
        <v>93205</v>
      </c>
      <c r="WHD245" s="4">
        <v>93205</v>
      </c>
      <c r="WHE245" s="4">
        <v>93205</v>
      </c>
      <c r="WHF245" s="4">
        <v>93205</v>
      </c>
      <c r="WHG245" s="4">
        <v>93205</v>
      </c>
      <c r="WHH245" s="4">
        <v>93205</v>
      </c>
      <c r="WHI245" s="4">
        <v>93205</v>
      </c>
      <c r="WHJ245" s="4">
        <v>93205</v>
      </c>
      <c r="WHK245" s="4">
        <v>93205</v>
      </c>
      <c r="WHL245" s="4">
        <v>93205</v>
      </c>
      <c r="WHM245" s="4">
        <v>93205</v>
      </c>
      <c r="WHN245" s="4">
        <v>93205</v>
      </c>
      <c r="WHO245" s="4">
        <v>93205</v>
      </c>
      <c r="WHP245" s="4">
        <v>93205</v>
      </c>
      <c r="WHQ245" s="4">
        <v>93205</v>
      </c>
      <c r="WHR245" s="4">
        <v>93205</v>
      </c>
      <c r="WHS245" s="4">
        <v>93205</v>
      </c>
      <c r="WHT245" s="4">
        <v>93205</v>
      </c>
      <c r="WHU245" s="4">
        <v>93205</v>
      </c>
      <c r="WHV245" s="4">
        <v>93205</v>
      </c>
      <c r="WHW245" s="4">
        <v>93205</v>
      </c>
      <c r="WHX245" s="4">
        <v>93205</v>
      </c>
      <c r="WHY245" s="4">
        <v>93205</v>
      </c>
      <c r="WHZ245" s="4">
        <v>93205</v>
      </c>
      <c r="WIA245" s="4">
        <v>93205</v>
      </c>
      <c r="WIB245" s="4">
        <v>93205</v>
      </c>
      <c r="WIC245" s="4">
        <v>93205</v>
      </c>
      <c r="WID245" s="4">
        <v>93205</v>
      </c>
      <c r="WIE245" s="4">
        <v>93205</v>
      </c>
      <c r="WIF245" s="4">
        <v>93205</v>
      </c>
      <c r="WIG245" s="4">
        <v>93205</v>
      </c>
      <c r="WIH245" s="4">
        <v>93205</v>
      </c>
      <c r="WII245" s="4">
        <v>93205</v>
      </c>
      <c r="WIJ245" s="4">
        <v>93205</v>
      </c>
      <c r="WIK245" s="4">
        <v>93205</v>
      </c>
      <c r="WIL245" s="4">
        <v>93205</v>
      </c>
      <c r="WIM245" s="4">
        <v>93205</v>
      </c>
      <c r="WIN245" s="4">
        <v>93205</v>
      </c>
      <c r="WIO245" s="4">
        <v>93205</v>
      </c>
      <c r="WIP245" s="4">
        <v>93205</v>
      </c>
      <c r="WIQ245" s="4">
        <v>93205</v>
      </c>
      <c r="WIR245" s="4">
        <v>93205</v>
      </c>
      <c r="WIS245" s="4">
        <v>93205</v>
      </c>
      <c r="WIT245" s="4">
        <v>93205</v>
      </c>
      <c r="WIU245" s="4">
        <v>93205</v>
      </c>
      <c r="WIV245" s="4">
        <v>93205</v>
      </c>
      <c r="WIW245" s="4">
        <v>93205</v>
      </c>
      <c r="WIX245" s="4">
        <v>93205</v>
      </c>
      <c r="WIY245" s="4">
        <v>93205</v>
      </c>
      <c r="WIZ245" s="4">
        <v>93205</v>
      </c>
      <c r="WJA245" s="4">
        <v>93205</v>
      </c>
      <c r="WJB245" s="4">
        <v>93205</v>
      </c>
      <c r="WJC245" s="4">
        <v>93205</v>
      </c>
      <c r="WJD245" s="4">
        <v>93205</v>
      </c>
      <c r="WJE245" s="4">
        <v>93205</v>
      </c>
      <c r="WJF245" s="4">
        <v>93205</v>
      </c>
      <c r="WJG245" s="4">
        <v>93205</v>
      </c>
      <c r="WJH245" s="4">
        <v>93205</v>
      </c>
      <c r="WJI245" s="4">
        <v>93205</v>
      </c>
      <c r="WJJ245" s="4">
        <v>93205</v>
      </c>
      <c r="WJK245" s="4">
        <v>93205</v>
      </c>
      <c r="WJL245" s="4">
        <v>93205</v>
      </c>
      <c r="WJM245" s="4">
        <v>93205</v>
      </c>
      <c r="WJN245" s="4">
        <v>93205</v>
      </c>
      <c r="WJO245" s="4">
        <v>93205</v>
      </c>
      <c r="WJP245" s="4">
        <v>93205</v>
      </c>
      <c r="WJQ245" s="4">
        <v>93205</v>
      </c>
      <c r="WJR245" s="4">
        <v>93205</v>
      </c>
      <c r="WJS245" s="4">
        <v>93205</v>
      </c>
      <c r="WJT245" s="4">
        <v>93205</v>
      </c>
      <c r="WJU245" s="4">
        <v>93205</v>
      </c>
      <c r="WJV245" s="4">
        <v>93205</v>
      </c>
      <c r="WJW245" s="4">
        <v>93205</v>
      </c>
      <c r="WJX245" s="4">
        <v>93205</v>
      </c>
      <c r="WJY245" s="4">
        <v>93205</v>
      </c>
      <c r="WJZ245" s="4">
        <v>93205</v>
      </c>
      <c r="WKA245" s="4">
        <v>93205</v>
      </c>
      <c r="WKB245" s="4">
        <v>93205</v>
      </c>
      <c r="WKC245" s="4">
        <v>93205</v>
      </c>
      <c r="WKD245" s="4">
        <v>93205</v>
      </c>
      <c r="WKE245" s="4">
        <v>93205</v>
      </c>
      <c r="WKF245" s="4">
        <v>93205</v>
      </c>
      <c r="WKG245" s="4">
        <v>93205</v>
      </c>
      <c r="WKH245" s="4">
        <v>93205</v>
      </c>
      <c r="WKI245" s="4">
        <v>93205</v>
      </c>
      <c r="WKJ245" s="4">
        <v>93205</v>
      </c>
      <c r="WKK245" s="4">
        <v>93205</v>
      </c>
      <c r="WKL245" s="4">
        <v>93205</v>
      </c>
      <c r="WKM245" s="4">
        <v>93205</v>
      </c>
      <c r="WKN245" s="4">
        <v>93205</v>
      </c>
      <c r="WKO245" s="4">
        <v>93205</v>
      </c>
      <c r="WKP245" s="4">
        <v>93205</v>
      </c>
      <c r="WKQ245" s="4">
        <v>93205</v>
      </c>
      <c r="WKR245" s="4">
        <v>93205</v>
      </c>
      <c r="WKS245" s="4">
        <v>93205</v>
      </c>
      <c r="WKT245" s="4">
        <v>93205</v>
      </c>
      <c r="WKU245" s="4">
        <v>93205</v>
      </c>
      <c r="WKV245" s="4">
        <v>93205</v>
      </c>
      <c r="WKW245" s="4">
        <v>93205</v>
      </c>
      <c r="WKX245" s="4">
        <v>93205</v>
      </c>
      <c r="WKY245" s="4">
        <v>93205</v>
      </c>
      <c r="WKZ245" s="4">
        <v>93205</v>
      </c>
      <c r="WLA245" s="4">
        <v>93205</v>
      </c>
      <c r="WLB245" s="4">
        <v>93205</v>
      </c>
      <c r="WLC245" s="4">
        <v>93205</v>
      </c>
      <c r="WLD245" s="4">
        <v>93205</v>
      </c>
      <c r="WLE245" s="4">
        <v>93205</v>
      </c>
      <c r="WLF245" s="4">
        <v>93205</v>
      </c>
      <c r="WLG245" s="4">
        <v>93205</v>
      </c>
      <c r="WLH245" s="4">
        <v>93205</v>
      </c>
      <c r="WLI245" s="4">
        <v>93205</v>
      </c>
      <c r="WLJ245" s="4">
        <v>93205</v>
      </c>
      <c r="WLK245" s="4">
        <v>93205</v>
      </c>
      <c r="WLL245" s="4">
        <v>93205</v>
      </c>
      <c r="WLM245" s="4">
        <v>93205</v>
      </c>
      <c r="WLN245" s="4">
        <v>93205</v>
      </c>
      <c r="WLO245" s="4">
        <v>93205</v>
      </c>
      <c r="WLP245" s="4">
        <v>93205</v>
      </c>
      <c r="WLQ245" s="4">
        <v>93205</v>
      </c>
      <c r="WLR245" s="4">
        <v>93205</v>
      </c>
      <c r="WLS245" s="4">
        <v>93205</v>
      </c>
      <c r="WLT245" s="4">
        <v>93205</v>
      </c>
      <c r="WLU245" s="4">
        <v>93205</v>
      </c>
      <c r="WLV245" s="4">
        <v>93205</v>
      </c>
      <c r="WLW245" s="4">
        <v>93205</v>
      </c>
      <c r="WLX245" s="4">
        <v>93205</v>
      </c>
      <c r="WLY245" s="4">
        <v>93205</v>
      </c>
      <c r="WLZ245" s="4">
        <v>93205</v>
      </c>
      <c r="WMA245" s="4">
        <v>93205</v>
      </c>
      <c r="WMB245" s="4">
        <v>93205</v>
      </c>
      <c r="WMC245" s="4">
        <v>93205</v>
      </c>
      <c r="WMD245" s="4">
        <v>93205</v>
      </c>
      <c r="WME245" s="4">
        <v>93205</v>
      </c>
      <c r="WMF245" s="4">
        <v>93205</v>
      </c>
      <c r="WMG245" s="4">
        <v>93205</v>
      </c>
      <c r="WMH245" s="4">
        <v>93205</v>
      </c>
      <c r="WMI245" s="4">
        <v>93205</v>
      </c>
      <c r="WMJ245" s="4">
        <v>93205</v>
      </c>
      <c r="WMK245" s="4">
        <v>93205</v>
      </c>
      <c r="WML245" s="4">
        <v>93205</v>
      </c>
      <c r="WMM245" s="4">
        <v>93205</v>
      </c>
      <c r="WMN245" s="4">
        <v>93205</v>
      </c>
      <c r="WMO245" s="4">
        <v>93205</v>
      </c>
      <c r="WMP245" s="4">
        <v>93205</v>
      </c>
      <c r="WMQ245" s="4">
        <v>93205</v>
      </c>
      <c r="WMR245" s="4">
        <v>93205</v>
      </c>
      <c r="WMS245" s="4">
        <v>93205</v>
      </c>
      <c r="WMT245" s="4">
        <v>93205</v>
      </c>
      <c r="WMU245" s="4">
        <v>93205</v>
      </c>
      <c r="WMV245" s="4">
        <v>93205</v>
      </c>
      <c r="WMW245" s="4">
        <v>93205</v>
      </c>
      <c r="WMX245" s="4">
        <v>93205</v>
      </c>
      <c r="WMY245" s="4">
        <v>93205</v>
      </c>
      <c r="WMZ245" s="4">
        <v>93205</v>
      </c>
      <c r="WNA245" s="4">
        <v>93205</v>
      </c>
      <c r="WNB245" s="4">
        <v>93205</v>
      </c>
      <c r="WNC245" s="4">
        <v>93205</v>
      </c>
      <c r="WND245" s="4">
        <v>93205</v>
      </c>
      <c r="WNE245" s="4">
        <v>93205</v>
      </c>
      <c r="WNF245" s="4">
        <v>93205</v>
      </c>
      <c r="WNG245" s="4">
        <v>93205</v>
      </c>
      <c r="WNH245" s="4">
        <v>93205</v>
      </c>
      <c r="WNI245" s="4">
        <v>93205</v>
      </c>
      <c r="WNJ245" s="4">
        <v>93205</v>
      </c>
      <c r="WNK245" s="4">
        <v>93205</v>
      </c>
      <c r="WNL245" s="4">
        <v>93205</v>
      </c>
      <c r="WNM245" s="4">
        <v>93205</v>
      </c>
      <c r="WNN245" s="4">
        <v>93205</v>
      </c>
      <c r="WNO245" s="4">
        <v>93205</v>
      </c>
      <c r="WNP245" s="4">
        <v>93205</v>
      </c>
      <c r="WNQ245" s="4">
        <v>93205</v>
      </c>
      <c r="WNR245" s="4">
        <v>93205</v>
      </c>
      <c r="WNS245" s="4">
        <v>93205</v>
      </c>
      <c r="WNT245" s="4">
        <v>93205</v>
      </c>
      <c r="WNU245" s="4">
        <v>93205</v>
      </c>
      <c r="WNV245" s="4">
        <v>93205</v>
      </c>
      <c r="WNW245" s="4">
        <v>93205</v>
      </c>
      <c r="WNX245" s="4">
        <v>93205</v>
      </c>
      <c r="WNY245" s="4">
        <v>93205</v>
      </c>
      <c r="WNZ245" s="4">
        <v>93205</v>
      </c>
      <c r="WOA245" s="4">
        <v>93205</v>
      </c>
      <c r="WOB245" s="4">
        <v>93205</v>
      </c>
      <c r="WOC245" s="4">
        <v>93205</v>
      </c>
      <c r="WOD245" s="4">
        <v>93205</v>
      </c>
      <c r="WOE245" s="4">
        <v>93205</v>
      </c>
      <c r="WOF245" s="4">
        <v>93205</v>
      </c>
      <c r="WOG245" s="4">
        <v>93205</v>
      </c>
      <c r="WOH245" s="4">
        <v>93205</v>
      </c>
      <c r="WOI245" s="4">
        <v>93205</v>
      </c>
      <c r="WOJ245" s="4">
        <v>93205</v>
      </c>
      <c r="WOK245" s="4">
        <v>93205</v>
      </c>
      <c r="WOL245" s="4">
        <v>93205</v>
      </c>
      <c r="WOM245" s="4">
        <v>93205</v>
      </c>
      <c r="WON245" s="4">
        <v>93205</v>
      </c>
      <c r="WOO245" s="4">
        <v>93205</v>
      </c>
      <c r="WOP245" s="4">
        <v>93205</v>
      </c>
      <c r="WOQ245" s="4">
        <v>93205</v>
      </c>
      <c r="WOR245" s="4">
        <v>93205</v>
      </c>
      <c r="WOS245" s="4">
        <v>93205</v>
      </c>
      <c r="WOT245" s="4">
        <v>93205</v>
      </c>
      <c r="WOU245" s="4">
        <v>93205</v>
      </c>
      <c r="WOV245" s="4">
        <v>93205</v>
      </c>
      <c r="WOW245" s="4">
        <v>93205</v>
      </c>
      <c r="WOX245" s="4">
        <v>93205</v>
      </c>
      <c r="WOY245" s="4">
        <v>93205</v>
      </c>
      <c r="WOZ245" s="4">
        <v>93205</v>
      </c>
      <c r="WPA245" s="4">
        <v>93205</v>
      </c>
      <c r="WPB245" s="4">
        <v>93205</v>
      </c>
      <c r="WPC245" s="4">
        <v>93205</v>
      </c>
      <c r="WPD245" s="4">
        <v>93205</v>
      </c>
      <c r="WPE245" s="4">
        <v>93205</v>
      </c>
      <c r="WPF245" s="4">
        <v>93205</v>
      </c>
      <c r="WPG245" s="4">
        <v>93205</v>
      </c>
      <c r="WPH245" s="4">
        <v>93205</v>
      </c>
      <c r="WPI245" s="4">
        <v>93205</v>
      </c>
      <c r="WPJ245" s="4">
        <v>93205</v>
      </c>
      <c r="WPK245" s="4">
        <v>93205</v>
      </c>
      <c r="WPL245" s="4">
        <v>93205</v>
      </c>
      <c r="WPM245" s="4">
        <v>93205</v>
      </c>
      <c r="WPN245" s="4">
        <v>93205</v>
      </c>
      <c r="WPO245" s="4">
        <v>93205</v>
      </c>
      <c r="WPP245" s="4">
        <v>93205</v>
      </c>
      <c r="WPQ245" s="4">
        <v>93205</v>
      </c>
      <c r="WPR245" s="4">
        <v>93205</v>
      </c>
      <c r="WPS245" s="4">
        <v>93205</v>
      </c>
      <c r="WPT245" s="4">
        <v>93205</v>
      </c>
      <c r="WPU245" s="4">
        <v>93205</v>
      </c>
      <c r="WPV245" s="4">
        <v>93205</v>
      </c>
      <c r="WPW245" s="4">
        <v>93205</v>
      </c>
      <c r="WPX245" s="4">
        <v>93205</v>
      </c>
      <c r="WPY245" s="4">
        <v>93205</v>
      </c>
      <c r="WPZ245" s="4">
        <v>93205</v>
      </c>
      <c r="WQA245" s="4">
        <v>93205</v>
      </c>
      <c r="WQB245" s="4">
        <v>93205</v>
      </c>
      <c r="WQC245" s="4">
        <v>93205</v>
      </c>
      <c r="WQD245" s="4">
        <v>93205</v>
      </c>
      <c r="WQE245" s="4">
        <v>93205</v>
      </c>
      <c r="WQF245" s="4">
        <v>93205</v>
      </c>
      <c r="WQG245" s="4">
        <v>93205</v>
      </c>
      <c r="WQH245" s="4">
        <v>93205</v>
      </c>
      <c r="WQI245" s="4">
        <v>93205</v>
      </c>
      <c r="WQJ245" s="4">
        <v>93205</v>
      </c>
      <c r="WQK245" s="4">
        <v>93205</v>
      </c>
      <c r="WQL245" s="4">
        <v>93205</v>
      </c>
      <c r="WQM245" s="4">
        <v>93205</v>
      </c>
      <c r="WQN245" s="4">
        <v>93205</v>
      </c>
      <c r="WQO245" s="4">
        <v>93205</v>
      </c>
      <c r="WQP245" s="4">
        <v>93205</v>
      </c>
      <c r="WQQ245" s="4">
        <v>93205</v>
      </c>
      <c r="WQR245" s="4">
        <v>93205</v>
      </c>
      <c r="WQS245" s="4">
        <v>93205</v>
      </c>
      <c r="WQT245" s="4">
        <v>93205</v>
      </c>
      <c r="WQU245" s="4">
        <v>93205</v>
      </c>
      <c r="WQV245" s="4">
        <v>93205</v>
      </c>
      <c r="WQW245" s="4">
        <v>93205</v>
      </c>
      <c r="WQX245" s="4">
        <v>93205</v>
      </c>
      <c r="WQY245" s="4">
        <v>93205</v>
      </c>
      <c r="WQZ245" s="4">
        <v>93205</v>
      </c>
      <c r="WRA245" s="4">
        <v>93205</v>
      </c>
      <c r="WRB245" s="4">
        <v>93205</v>
      </c>
      <c r="WRC245" s="4">
        <v>93205</v>
      </c>
      <c r="WRD245" s="4">
        <v>93205</v>
      </c>
      <c r="WRE245" s="4">
        <v>93205</v>
      </c>
      <c r="WRF245" s="4">
        <v>93205</v>
      </c>
      <c r="WRG245" s="4">
        <v>93205</v>
      </c>
      <c r="WRH245" s="4">
        <v>93205</v>
      </c>
      <c r="WRI245" s="4">
        <v>93205</v>
      </c>
      <c r="WRJ245" s="4">
        <v>93205</v>
      </c>
      <c r="WRK245" s="4">
        <v>93205</v>
      </c>
      <c r="WRL245" s="4">
        <v>93205</v>
      </c>
      <c r="WRM245" s="4">
        <v>93205</v>
      </c>
      <c r="WRN245" s="4">
        <v>93205</v>
      </c>
      <c r="WRO245" s="4">
        <v>93205</v>
      </c>
      <c r="WRP245" s="4">
        <v>93205</v>
      </c>
      <c r="WRQ245" s="4">
        <v>93205</v>
      </c>
      <c r="WRR245" s="4">
        <v>93205</v>
      </c>
      <c r="WRS245" s="4">
        <v>93205</v>
      </c>
      <c r="WRT245" s="4">
        <v>93205</v>
      </c>
      <c r="WRU245" s="4">
        <v>93205</v>
      </c>
      <c r="WRV245" s="4">
        <v>93205</v>
      </c>
      <c r="WRW245" s="4">
        <v>93205</v>
      </c>
      <c r="WRX245" s="4">
        <v>93205</v>
      </c>
      <c r="WRY245" s="4">
        <v>93205</v>
      </c>
      <c r="WRZ245" s="4">
        <v>93205</v>
      </c>
      <c r="WSA245" s="4">
        <v>93205</v>
      </c>
      <c r="WSB245" s="4">
        <v>93205</v>
      </c>
      <c r="WSC245" s="4">
        <v>93205</v>
      </c>
      <c r="WSD245" s="4">
        <v>93205</v>
      </c>
      <c r="WSE245" s="4">
        <v>93205</v>
      </c>
      <c r="WSF245" s="4">
        <v>93205</v>
      </c>
      <c r="WSG245" s="4">
        <v>93205</v>
      </c>
      <c r="WSH245" s="4">
        <v>93205</v>
      </c>
      <c r="WSI245" s="4">
        <v>93205</v>
      </c>
      <c r="WSJ245" s="4">
        <v>93205</v>
      </c>
      <c r="WSK245" s="4">
        <v>93205</v>
      </c>
      <c r="WSL245" s="4">
        <v>93205</v>
      </c>
      <c r="WSM245" s="4">
        <v>93205</v>
      </c>
      <c r="WSN245" s="4">
        <v>93205</v>
      </c>
      <c r="WSO245" s="4">
        <v>93205</v>
      </c>
      <c r="WSP245" s="4">
        <v>93205</v>
      </c>
      <c r="WSQ245" s="4">
        <v>93205</v>
      </c>
      <c r="WSR245" s="4">
        <v>93205</v>
      </c>
      <c r="WSS245" s="4">
        <v>93205</v>
      </c>
      <c r="WST245" s="4">
        <v>93205</v>
      </c>
      <c r="WSU245" s="4">
        <v>93205</v>
      </c>
      <c r="WSV245" s="4">
        <v>93205</v>
      </c>
      <c r="WSW245" s="4">
        <v>93205</v>
      </c>
      <c r="WSX245" s="4">
        <v>93205</v>
      </c>
      <c r="WSY245" s="4">
        <v>93205</v>
      </c>
      <c r="WSZ245" s="4">
        <v>93205</v>
      </c>
      <c r="WTA245" s="4">
        <v>93205</v>
      </c>
      <c r="WTB245" s="4">
        <v>93205</v>
      </c>
      <c r="WTC245" s="4">
        <v>93205</v>
      </c>
      <c r="WTD245" s="4">
        <v>93205</v>
      </c>
      <c r="WTE245" s="4">
        <v>93205</v>
      </c>
      <c r="WTF245" s="4">
        <v>93205</v>
      </c>
      <c r="WTG245" s="4">
        <v>93205</v>
      </c>
      <c r="WTH245" s="4">
        <v>93205</v>
      </c>
      <c r="WTI245" s="4">
        <v>93205</v>
      </c>
      <c r="WTJ245" s="4">
        <v>93205</v>
      </c>
      <c r="WTK245" s="4">
        <v>93205</v>
      </c>
      <c r="WTL245" s="4">
        <v>93205</v>
      </c>
      <c r="WTM245" s="4">
        <v>93205</v>
      </c>
      <c r="WTN245" s="4">
        <v>93205</v>
      </c>
      <c r="WTO245" s="4">
        <v>93205</v>
      </c>
      <c r="WTP245" s="4">
        <v>93205</v>
      </c>
      <c r="WTQ245" s="4">
        <v>93205</v>
      </c>
      <c r="WTR245" s="4">
        <v>93205</v>
      </c>
      <c r="WTS245" s="4">
        <v>93205</v>
      </c>
      <c r="WTT245" s="4">
        <v>93205</v>
      </c>
      <c r="WTU245" s="4">
        <v>93205</v>
      </c>
      <c r="WTV245" s="4">
        <v>93205</v>
      </c>
      <c r="WTW245" s="4">
        <v>93205</v>
      </c>
      <c r="WTX245" s="4">
        <v>93205</v>
      </c>
      <c r="WTY245" s="4">
        <v>93205</v>
      </c>
      <c r="WTZ245" s="4">
        <v>93205</v>
      </c>
      <c r="WUA245" s="4">
        <v>93205</v>
      </c>
      <c r="WUB245" s="4">
        <v>93205</v>
      </c>
      <c r="WUC245" s="4">
        <v>93205</v>
      </c>
      <c r="WUD245" s="4">
        <v>93205</v>
      </c>
      <c r="WUE245" s="4">
        <v>93205</v>
      </c>
      <c r="WUF245" s="4">
        <v>93205</v>
      </c>
      <c r="WUG245" s="4">
        <v>93205</v>
      </c>
      <c r="WUH245" s="4">
        <v>93205</v>
      </c>
      <c r="WUI245" s="4">
        <v>93205</v>
      </c>
      <c r="WUJ245" s="4">
        <v>93205</v>
      </c>
      <c r="WUK245" s="4">
        <v>93205</v>
      </c>
      <c r="WUL245" s="4">
        <v>93205</v>
      </c>
      <c r="WUM245" s="4">
        <v>93205</v>
      </c>
      <c r="WUN245" s="4">
        <v>93205</v>
      </c>
      <c r="WUO245" s="4">
        <v>93205</v>
      </c>
      <c r="WUP245" s="4">
        <v>93205</v>
      </c>
      <c r="WUQ245" s="4">
        <v>93205</v>
      </c>
      <c r="WUR245" s="4">
        <v>93205</v>
      </c>
      <c r="WUS245" s="4">
        <v>93205</v>
      </c>
      <c r="WUT245" s="4">
        <v>93205</v>
      </c>
      <c r="WUU245" s="4">
        <v>93205</v>
      </c>
      <c r="WUV245" s="4">
        <v>93205</v>
      </c>
      <c r="WUW245" s="4">
        <v>93205</v>
      </c>
      <c r="WUX245" s="4">
        <v>93205</v>
      </c>
      <c r="WUY245" s="4">
        <v>93205</v>
      </c>
      <c r="WUZ245" s="4">
        <v>93205</v>
      </c>
      <c r="WVA245" s="4">
        <v>93205</v>
      </c>
      <c r="WVB245" s="4">
        <v>93205</v>
      </c>
      <c r="WVC245" s="4">
        <v>93205</v>
      </c>
      <c r="WVD245" s="4">
        <v>93205</v>
      </c>
      <c r="WVE245" s="4">
        <v>93205</v>
      </c>
      <c r="WVF245" s="4">
        <v>93205</v>
      </c>
      <c r="WVG245" s="4">
        <v>93205</v>
      </c>
      <c r="WVH245" s="4">
        <v>93205</v>
      </c>
      <c r="WVI245" s="4">
        <v>93205</v>
      </c>
      <c r="WVJ245" s="4">
        <v>93205</v>
      </c>
      <c r="WVK245" s="4">
        <v>93205</v>
      </c>
      <c r="WVL245" s="4">
        <v>93205</v>
      </c>
      <c r="WVM245" s="4">
        <v>93205</v>
      </c>
      <c r="WVN245" s="4">
        <v>93205</v>
      </c>
      <c r="WVO245" s="4">
        <v>93205</v>
      </c>
      <c r="WVP245" s="4">
        <v>93205</v>
      </c>
      <c r="WVQ245" s="4">
        <v>93205</v>
      </c>
      <c r="WVR245" s="4">
        <v>93205</v>
      </c>
      <c r="WVS245" s="4">
        <v>93205</v>
      </c>
      <c r="WVT245" s="4">
        <v>93205</v>
      </c>
      <c r="WVU245" s="4">
        <v>93205</v>
      </c>
      <c r="WVV245" s="4">
        <v>93205</v>
      </c>
      <c r="WVW245" s="4">
        <v>93205</v>
      </c>
      <c r="WVX245" s="4">
        <v>93205</v>
      </c>
      <c r="WVY245" s="4">
        <v>93205</v>
      </c>
      <c r="WVZ245" s="4">
        <v>93205</v>
      </c>
      <c r="WWA245" s="4">
        <v>93205</v>
      </c>
      <c r="WWB245" s="4">
        <v>93205</v>
      </c>
      <c r="WWC245" s="4">
        <v>93205</v>
      </c>
      <c r="WWD245" s="4">
        <v>93205</v>
      </c>
      <c r="WWE245" s="4">
        <v>93205</v>
      </c>
      <c r="WWF245" s="4">
        <v>93205</v>
      </c>
      <c r="WWG245" s="4">
        <v>93205</v>
      </c>
      <c r="WWH245" s="4">
        <v>93205</v>
      </c>
      <c r="WWI245" s="4">
        <v>93205</v>
      </c>
      <c r="WWJ245" s="4">
        <v>93205</v>
      </c>
      <c r="WWK245" s="4">
        <v>93205</v>
      </c>
      <c r="WWL245" s="4">
        <v>93205</v>
      </c>
      <c r="WWM245" s="4">
        <v>93205</v>
      </c>
      <c r="WWN245" s="4">
        <v>93205</v>
      </c>
      <c r="WWO245" s="4">
        <v>93205</v>
      </c>
      <c r="WWP245" s="4">
        <v>93205</v>
      </c>
      <c r="WWQ245" s="4">
        <v>93205</v>
      </c>
      <c r="WWR245" s="4">
        <v>93205</v>
      </c>
      <c r="WWS245" s="4">
        <v>93205</v>
      </c>
      <c r="WWT245" s="4">
        <v>93205</v>
      </c>
      <c r="WWU245" s="4">
        <v>93205</v>
      </c>
      <c r="WWV245" s="4">
        <v>93205</v>
      </c>
      <c r="WWW245" s="4">
        <v>93205</v>
      </c>
      <c r="WWX245" s="4">
        <v>93205</v>
      </c>
      <c r="WWY245" s="4">
        <v>93205</v>
      </c>
      <c r="WWZ245" s="4">
        <v>93205</v>
      </c>
      <c r="WXA245" s="4">
        <v>93205</v>
      </c>
      <c r="WXB245" s="4">
        <v>93205</v>
      </c>
      <c r="WXC245" s="4">
        <v>93205</v>
      </c>
      <c r="WXD245" s="4">
        <v>93205</v>
      </c>
      <c r="WXE245" s="4">
        <v>93205</v>
      </c>
      <c r="WXF245" s="4">
        <v>93205</v>
      </c>
      <c r="WXG245" s="4">
        <v>93205</v>
      </c>
      <c r="WXH245" s="4">
        <v>93205</v>
      </c>
      <c r="WXI245" s="4">
        <v>93205</v>
      </c>
      <c r="WXJ245" s="4">
        <v>93205</v>
      </c>
      <c r="WXK245" s="4">
        <v>93205</v>
      </c>
      <c r="WXL245" s="4">
        <v>93205</v>
      </c>
      <c r="WXM245" s="4">
        <v>93205</v>
      </c>
      <c r="WXN245" s="4">
        <v>93205</v>
      </c>
      <c r="WXO245" s="4">
        <v>93205</v>
      </c>
      <c r="WXP245" s="4">
        <v>93205</v>
      </c>
      <c r="WXQ245" s="4">
        <v>93205</v>
      </c>
      <c r="WXR245" s="4">
        <v>93205</v>
      </c>
      <c r="WXS245" s="4">
        <v>93205</v>
      </c>
      <c r="WXT245" s="4">
        <v>93205</v>
      </c>
      <c r="WXU245" s="4">
        <v>93205</v>
      </c>
      <c r="WXV245" s="4">
        <v>93205</v>
      </c>
      <c r="WXW245" s="4">
        <v>93205</v>
      </c>
      <c r="WXX245" s="4">
        <v>93205</v>
      </c>
      <c r="WXY245" s="4">
        <v>93205</v>
      </c>
      <c r="WXZ245" s="4">
        <v>93205</v>
      </c>
      <c r="WYA245" s="4">
        <v>93205</v>
      </c>
      <c r="WYB245" s="4">
        <v>93205</v>
      </c>
      <c r="WYC245" s="4">
        <v>93205</v>
      </c>
      <c r="WYD245" s="4">
        <v>93205</v>
      </c>
      <c r="WYE245" s="4">
        <v>93205</v>
      </c>
      <c r="WYF245" s="4">
        <v>93205</v>
      </c>
      <c r="WYG245" s="4">
        <v>93205</v>
      </c>
      <c r="WYH245" s="4">
        <v>93205</v>
      </c>
      <c r="WYI245" s="4">
        <v>93205</v>
      </c>
      <c r="WYJ245" s="4">
        <v>93205</v>
      </c>
      <c r="WYK245" s="4">
        <v>93205</v>
      </c>
      <c r="WYL245" s="4">
        <v>93205</v>
      </c>
      <c r="WYM245" s="4">
        <v>93205</v>
      </c>
      <c r="WYN245" s="4">
        <v>93205</v>
      </c>
      <c r="WYO245" s="4">
        <v>93205</v>
      </c>
      <c r="WYP245" s="4">
        <v>93205</v>
      </c>
      <c r="WYQ245" s="4">
        <v>93205</v>
      </c>
      <c r="WYR245" s="4">
        <v>93205</v>
      </c>
      <c r="WYS245" s="4">
        <v>93205</v>
      </c>
      <c r="WYT245" s="4">
        <v>93205</v>
      </c>
      <c r="WYU245" s="4">
        <v>93205</v>
      </c>
      <c r="WYV245" s="4">
        <v>93205</v>
      </c>
      <c r="WYW245" s="4">
        <v>93205</v>
      </c>
      <c r="WYX245" s="4">
        <v>93205</v>
      </c>
      <c r="WYY245" s="4">
        <v>93205</v>
      </c>
      <c r="WYZ245" s="4">
        <v>93205</v>
      </c>
      <c r="WZA245" s="4">
        <v>93205</v>
      </c>
      <c r="WZB245" s="4">
        <v>93205</v>
      </c>
      <c r="WZC245" s="4">
        <v>93205</v>
      </c>
      <c r="WZD245" s="4">
        <v>93205</v>
      </c>
      <c r="WZE245" s="4">
        <v>93205</v>
      </c>
      <c r="WZF245" s="4">
        <v>93205</v>
      </c>
      <c r="WZG245" s="4">
        <v>93205</v>
      </c>
      <c r="WZH245" s="4">
        <v>93205</v>
      </c>
      <c r="WZI245" s="4">
        <v>93205</v>
      </c>
      <c r="WZJ245" s="4">
        <v>93205</v>
      </c>
      <c r="WZK245" s="4">
        <v>93205</v>
      </c>
      <c r="WZL245" s="4">
        <v>93205</v>
      </c>
      <c r="WZM245" s="4">
        <v>93205</v>
      </c>
      <c r="WZN245" s="4">
        <v>93205</v>
      </c>
      <c r="WZO245" s="4">
        <v>93205</v>
      </c>
      <c r="WZP245" s="4">
        <v>93205</v>
      </c>
      <c r="WZQ245" s="4">
        <v>93205</v>
      </c>
      <c r="WZR245" s="4">
        <v>93205</v>
      </c>
      <c r="WZS245" s="4">
        <v>93205</v>
      </c>
      <c r="WZT245" s="4">
        <v>93205</v>
      </c>
      <c r="WZU245" s="4">
        <v>93205</v>
      </c>
      <c r="WZV245" s="4">
        <v>93205</v>
      </c>
      <c r="WZW245" s="4">
        <v>93205</v>
      </c>
      <c r="WZX245" s="4">
        <v>93205</v>
      </c>
      <c r="WZY245" s="4">
        <v>93205</v>
      </c>
      <c r="WZZ245" s="4">
        <v>93205</v>
      </c>
      <c r="XAA245" s="4">
        <v>93205</v>
      </c>
      <c r="XAB245" s="4">
        <v>93205</v>
      </c>
      <c r="XAC245" s="4">
        <v>93205</v>
      </c>
      <c r="XAD245" s="4">
        <v>93205</v>
      </c>
      <c r="XAE245" s="4">
        <v>93205</v>
      </c>
      <c r="XAF245" s="4">
        <v>93205</v>
      </c>
      <c r="XAG245" s="4">
        <v>93205</v>
      </c>
      <c r="XAH245" s="4">
        <v>93205</v>
      </c>
      <c r="XAI245" s="4">
        <v>93205</v>
      </c>
      <c r="XAJ245" s="4">
        <v>93205</v>
      </c>
      <c r="XAK245" s="4">
        <v>93205</v>
      </c>
      <c r="XAL245" s="4">
        <v>93205</v>
      </c>
      <c r="XAM245" s="4">
        <v>93205</v>
      </c>
      <c r="XAN245" s="4">
        <v>93205</v>
      </c>
      <c r="XAO245" s="4">
        <v>93205</v>
      </c>
      <c r="XAP245" s="4">
        <v>93205</v>
      </c>
      <c r="XAQ245" s="4">
        <v>93205</v>
      </c>
      <c r="XAR245" s="4">
        <v>93205</v>
      </c>
      <c r="XAS245" s="4">
        <v>93205</v>
      </c>
      <c r="XAT245" s="4">
        <v>93205</v>
      </c>
      <c r="XAU245" s="4">
        <v>93205</v>
      </c>
      <c r="XAV245" s="4">
        <v>93205</v>
      </c>
      <c r="XAW245" s="4">
        <v>93205</v>
      </c>
      <c r="XAX245" s="4">
        <v>93205</v>
      </c>
      <c r="XAY245" s="4">
        <v>93205</v>
      </c>
      <c r="XAZ245" s="4">
        <v>93205</v>
      </c>
      <c r="XBA245" s="4">
        <v>93205</v>
      </c>
      <c r="XBB245" s="4">
        <v>93205</v>
      </c>
      <c r="XBC245" s="4">
        <v>93205</v>
      </c>
      <c r="XBD245" s="4">
        <v>93205</v>
      </c>
      <c r="XBE245" s="4">
        <v>93205</v>
      </c>
      <c r="XBF245" s="4">
        <v>93205</v>
      </c>
      <c r="XBG245" s="4">
        <v>93205</v>
      </c>
      <c r="XBH245" s="4">
        <v>93205</v>
      </c>
      <c r="XBI245" s="4">
        <v>93205</v>
      </c>
      <c r="XBJ245" s="4">
        <v>93205</v>
      </c>
      <c r="XBK245" s="4">
        <v>93205</v>
      </c>
      <c r="XBL245" s="4">
        <v>93205</v>
      </c>
      <c r="XBM245" s="4">
        <v>93205</v>
      </c>
      <c r="XBN245" s="4">
        <v>93205</v>
      </c>
      <c r="XBO245" s="4">
        <v>93205</v>
      </c>
      <c r="XBP245" s="4">
        <v>93205</v>
      </c>
      <c r="XBQ245" s="4">
        <v>93205</v>
      </c>
      <c r="XBR245" s="4">
        <v>93205</v>
      </c>
      <c r="XBS245" s="4">
        <v>93205</v>
      </c>
      <c r="XBT245" s="4">
        <v>93205</v>
      </c>
      <c r="XBU245" s="4">
        <v>93205</v>
      </c>
      <c r="XBV245" s="4">
        <v>93205</v>
      </c>
      <c r="XBW245" s="4">
        <v>93205</v>
      </c>
      <c r="XBX245" s="4">
        <v>93205</v>
      </c>
      <c r="XBY245" s="4">
        <v>93205</v>
      </c>
      <c r="XBZ245" s="4">
        <v>93205</v>
      </c>
      <c r="XCA245" s="4">
        <v>93205</v>
      </c>
      <c r="XCB245" s="4">
        <v>93205</v>
      </c>
      <c r="XCC245" s="4">
        <v>93205</v>
      </c>
      <c r="XCD245" s="4">
        <v>93205</v>
      </c>
      <c r="XCE245" s="4">
        <v>93205</v>
      </c>
      <c r="XCF245" s="4">
        <v>93205</v>
      </c>
      <c r="XCG245" s="4">
        <v>93205</v>
      </c>
      <c r="XCH245" s="4">
        <v>93205</v>
      </c>
      <c r="XCI245" s="4">
        <v>93205</v>
      </c>
      <c r="XCJ245" s="4">
        <v>93205</v>
      </c>
      <c r="XCK245" s="4">
        <v>93205</v>
      </c>
      <c r="XCL245" s="4">
        <v>93205</v>
      </c>
      <c r="XCM245" s="4">
        <v>93205</v>
      </c>
      <c r="XCN245" s="4">
        <v>93205</v>
      </c>
      <c r="XCO245" s="4">
        <v>93205</v>
      </c>
      <c r="XCP245" s="4">
        <v>93205</v>
      </c>
      <c r="XCQ245" s="4">
        <v>93205</v>
      </c>
      <c r="XCR245" s="4">
        <v>93205</v>
      </c>
      <c r="XCS245" s="4">
        <v>93205</v>
      </c>
      <c r="XCT245" s="4">
        <v>93205</v>
      </c>
      <c r="XCU245" s="4">
        <v>93205</v>
      </c>
      <c r="XCV245" s="4">
        <v>93205</v>
      </c>
      <c r="XCW245" s="4">
        <v>93205</v>
      </c>
      <c r="XCX245" s="4">
        <v>93205</v>
      </c>
      <c r="XCY245" s="4">
        <v>93205</v>
      </c>
      <c r="XCZ245" s="4">
        <v>93205</v>
      </c>
      <c r="XDA245" s="4">
        <v>93205</v>
      </c>
      <c r="XDB245" s="4">
        <v>93205</v>
      </c>
      <c r="XDC245" s="4">
        <v>93205</v>
      </c>
      <c r="XDD245" s="4">
        <v>93205</v>
      </c>
      <c r="XDE245" s="4">
        <v>93205</v>
      </c>
      <c r="XDF245" s="4">
        <v>93205</v>
      </c>
      <c r="XDG245" s="4">
        <v>93205</v>
      </c>
      <c r="XDH245" s="4">
        <v>93205</v>
      </c>
      <c r="XDI245" s="4">
        <v>93205</v>
      </c>
      <c r="XDJ245" s="4">
        <v>93205</v>
      </c>
      <c r="XDK245" s="4">
        <v>93205</v>
      </c>
      <c r="XDL245" s="4">
        <v>93205</v>
      </c>
      <c r="XDM245" s="4">
        <v>93205</v>
      </c>
      <c r="XDN245" s="4">
        <v>93205</v>
      </c>
      <c r="XDO245" s="4">
        <v>93205</v>
      </c>
      <c r="XDP245" s="4">
        <v>93205</v>
      </c>
      <c r="XDQ245" s="4">
        <v>93205</v>
      </c>
      <c r="XDR245" s="4">
        <v>93205</v>
      </c>
      <c r="XDS245" s="4">
        <v>93205</v>
      </c>
      <c r="XDT245" s="4">
        <v>93205</v>
      </c>
      <c r="XDU245" s="4">
        <v>93205</v>
      </c>
      <c r="XDV245" s="4">
        <v>93205</v>
      </c>
      <c r="XDW245" s="4">
        <v>93205</v>
      </c>
      <c r="XDX245" s="4">
        <v>93205</v>
      </c>
      <c r="XDY245" s="4">
        <v>93205</v>
      </c>
      <c r="XDZ245" s="4">
        <v>93205</v>
      </c>
      <c r="XEA245" s="4">
        <v>93205</v>
      </c>
      <c r="XEB245" s="4">
        <v>93205</v>
      </c>
      <c r="XEC245" s="4">
        <v>93205</v>
      </c>
      <c r="XED245" s="4">
        <v>93205</v>
      </c>
      <c r="XEE245" s="4">
        <v>93205</v>
      </c>
      <c r="XEF245" s="4">
        <v>93205</v>
      </c>
      <c r="XEG245" s="4">
        <v>93205</v>
      </c>
      <c r="XEH245" s="4">
        <v>93205</v>
      </c>
      <c r="XEI245" s="4">
        <v>93205</v>
      </c>
      <c r="XEJ245" s="4">
        <v>93205</v>
      </c>
      <c r="XEK245" s="4">
        <v>93205</v>
      </c>
      <c r="XEL245" s="4">
        <v>93205</v>
      </c>
      <c r="XEM245" s="4">
        <v>93205</v>
      </c>
      <c r="XEN245" s="4">
        <v>93205</v>
      </c>
      <c r="XEO245" s="4">
        <v>93205</v>
      </c>
      <c r="XEP245" s="4">
        <v>93205</v>
      </c>
      <c r="XEQ245" s="4">
        <v>93205</v>
      </c>
      <c r="XER245" s="4">
        <v>93205</v>
      </c>
      <c r="XES245" s="4">
        <v>93205</v>
      </c>
      <c r="XET245" s="4">
        <v>93205</v>
      </c>
      <c r="XEU245" s="4">
        <v>93205</v>
      </c>
      <c r="XEV245" s="4">
        <v>93205</v>
      </c>
      <c r="XEW245" s="4">
        <v>93205</v>
      </c>
      <c r="XEX245" s="4">
        <v>93205</v>
      </c>
      <c r="XEY245" s="4">
        <v>93205</v>
      </c>
      <c r="XEZ245" s="4">
        <v>93205</v>
      </c>
      <c r="XFA245" s="4">
        <v>93205</v>
      </c>
      <c r="XFB245" s="4">
        <v>93205</v>
      </c>
      <c r="XFC245" s="4">
        <v>93205</v>
      </c>
      <c r="XFD245" s="4">
        <v>93205</v>
      </c>
    </row>
    <row r="246" spans="1:16384" s="98" customFormat="1" x14ac:dyDescent="0.25">
      <c r="B246" s="1"/>
      <c r="C246" s="15"/>
      <c r="D246" s="2"/>
      <c r="E246" s="15"/>
      <c r="F246" s="80"/>
      <c r="G246" s="85"/>
    </row>
    <row r="247" spans="1:16384" s="97" customFormat="1" x14ac:dyDescent="0.25">
      <c r="B247" s="1"/>
      <c r="C247" s="15"/>
      <c r="D247" s="2"/>
      <c r="E247" s="15"/>
      <c r="F247" s="80"/>
      <c r="G247" s="85"/>
    </row>
    <row r="248" spans="1:16384" s="98" customFormat="1" x14ac:dyDescent="0.25">
      <c r="B248" s="1"/>
      <c r="C248" s="15"/>
      <c r="D248" s="2"/>
      <c r="E248" s="15"/>
      <c r="F248" s="80"/>
      <c r="G248" s="85"/>
    </row>
    <row r="249" spans="1:16384" s="98" customFormat="1" x14ac:dyDescent="0.25">
      <c r="B249" s="1"/>
      <c r="C249" s="15"/>
      <c r="D249" s="2"/>
      <c r="E249" s="15"/>
      <c r="F249" s="80"/>
      <c r="G249" s="85"/>
    </row>
    <row r="250" spans="1:16384" s="98" customFormat="1" x14ac:dyDescent="0.25">
      <c r="B250" s="1"/>
      <c r="C250" s="15"/>
      <c r="D250" s="2"/>
      <c r="E250" s="15"/>
      <c r="F250" s="80"/>
      <c r="G250" s="85"/>
    </row>
    <row r="251" spans="1:16384" s="97" customFormat="1" x14ac:dyDescent="0.25">
      <c r="B251" s="1"/>
      <c r="C251" s="15"/>
      <c r="D251" s="2"/>
      <c r="E251" s="15"/>
      <c r="F251" s="80"/>
      <c r="G251" s="85"/>
    </row>
    <row r="252" spans="1:16384" s="98" customFormat="1" x14ac:dyDescent="0.25">
      <c r="B252" s="1"/>
      <c r="C252" s="15"/>
      <c r="D252" s="2"/>
      <c r="E252" s="15"/>
      <c r="F252" s="80"/>
      <c r="G252" s="85"/>
    </row>
    <row r="253" spans="1:16384" s="98" customFormat="1" x14ac:dyDescent="0.25">
      <c r="B253" s="1"/>
      <c r="C253" s="15"/>
      <c r="D253" s="2"/>
      <c r="E253" s="15"/>
      <c r="F253" s="80"/>
      <c r="G253" s="85"/>
    </row>
    <row r="254" spans="1:16384" s="97" customFormat="1" x14ac:dyDescent="0.25">
      <c r="B254" s="1"/>
      <c r="C254" s="15"/>
      <c r="D254" s="2"/>
      <c r="E254" s="15"/>
      <c r="F254" s="80"/>
      <c r="G254" s="85"/>
    </row>
    <row r="255" spans="1:16384" s="98" customFormat="1" x14ac:dyDescent="0.25">
      <c r="B255" s="1"/>
      <c r="C255" s="15"/>
      <c r="D255" s="2"/>
      <c r="E255" s="15"/>
      <c r="F255" s="80"/>
      <c r="G255" s="85"/>
    </row>
    <row r="256" spans="1:16384" s="98" customFormat="1" x14ac:dyDescent="0.25">
      <c r="B256" s="1"/>
      <c r="C256" s="15"/>
      <c r="D256" s="2"/>
      <c r="E256" s="15"/>
      <c r="F256" s="80"/>
      <c r="G256" s="85"/>
    </row>
    <row r="257" spans="2:9" s="98" customFormat="1" x14ac:dyDescent="0.25">
      <c r="B257" s="1"/>
      <c r="C257" s="15"/>
      <c r="D257" s="2"/>
      <c r="E257" s="15"/>
      <c r="F257" s="80"/>
      <c r="G257" s="85"/>
    </row>
    <row r="258" spans="2:9" s="98" customFormat="1" x14ac:dyDescent="0.25">
      <c r="B258" s="1"/>
      <c r="C258" s="15"/>
      <c r="D258" s="2"/>
      <c r="E258" s="15"/>
      <c r="F258" s="80"/>
      <c r="G258" s="85"/>
    </row>
    <row r="259" spans="2:9" s="98" customFormat="1" x14ac:dyDescent="0.25">
      <c r="B259" s="1"/>
      <c r="C259" s="15"/>
      <c r="D259" s="2"/>
      <c r="E259" s="15"/>
      <c r="F259" s="80"/>
      <c r="G259" s="85"/>
    </row>
    <row r="260" spans="2:9" s="186" customFormat="1" x14ac:dyDescent="0.25">
      <c r="B260" s="1"/>
      <c r="C260" s="15"/>
      <c r="D260" s="2"/>
      <c r="E260" s="15"/>
      <c r="F260" s="80"/>
      <c r="G260" s="85"/>
      <c r="I260" s="188"/>
    </row>
    <row r="261" spans="2:9" s="98" customFormat="1" x14ac:dyDescent="0.25">
      <c r="B261" s="1"/>
      <c r="C261" s="15"/>
      <c r="D261" s="2"/>
      <c r="E261" s="15"/>
      <c r="F261" s="80"/>
      <c r="G261" s="85"/>
    </row>
    <row r="262" spans="2:9" s="98" customFormat="1" x14ac:dyDescent="0.25">
      <c r="B262" s="1"/>
      <c r="C262" s="15"/>
      <c r="D262" s="2"/>
      <c r="E262" s="15"/>
      <c r="F262" s="80"/>
      <c r="G262" s="85"/>
    </row>
    <row r="263" spans="2:9" s="98" customFormat="1" x14ac:dyDescent="0.25">
      <c r="B263" s="1"/>
      <c r="C263" s="15"/>
      <c r="D263" s="2"/>
      <c r="E263" s="15"/>
      <c r="F263" s="80"/>
      <c r="G263" s="85"/>
    </row>
    <row r="264" spans="2:9" s="98" customFormat="1" x14ac:dyDescent="0.25">
      <c r="B264" s="1"/>
      <c r="C264" s="15"/>
      <c r="D264" s="2"/>
      <c r="E264" s="15"/>
      <c r="F264" s="80"/>
      <c r="G264" s="85"/>
    </row>
    <row r="265" spans="2:9" s="98" customFormat="1" x14ac:dyDescent="0.25">
      <c r="B265" s="1"/>
      <c r="C265" s="15"/>
      <c r="D265" s="2"/>
      <c r="E265" s="15"/>
      <c r="F265" s="80"/>
      <c r="G265" s="85"/>
    </row>
    <row r="266" spans="2:9" s="98" customFormat="1" x14ac:dyDescent="0.25">
      <c r="B266" s="1"/>
      <c r="C266" s="15"/>
      <c r="D266" s="2"/>
      <c r="E266" s="15"/>
      <c r="F266" s="80"/>
      <c r="G266" s="85"/>
    </row>
    <row r="267" spans="2:9" s="98" customFormat="1" x14ac:dyDescent="0.25">
      <c r="B267" s="1"/>
      <c r="C267" s="15"/>
      <c r="D267" s="2"/>
      <c r="E267" s="15"/>
      <c r="F267" s="80"/>
      <c r="G267" s="85"/>
    </row>
    <row r="268" spans="2:9" s="98" customFormat="1" x14ac:dyDescent="0.25">
      <c r="B268" s="1"/>
      <c r="C268" s="15"/>
      <c r="D268" s="2"/>
      <c r="E268" s="15"/>
      <c r="F268" s="80"/>
      <c r="G268" s="85"/>
    </row>
    <row r="269" spans="2:9" s="98" customFormat="1" ht="30" customHeight="1" x14ac:dyDescent="0.25">
      <c r="B269" s="1"/>
      <c r="C269" s="15"/>
      <c r="D269" s="2"/>
      <c r="E269" s="15"/>
      <c r="F269" s="80"/>
      <c r="G269" s="85"/>
    </row>
    <row r="270" spans="2:9" s="98" customFormat="1" x14ac:dyDescent="0.25">
      <c r="B270" s="1"/>
      <c r="C270" s="15"/>
      <c r="D270" s="2"/>
      <c r="E270" s="15"/>
      <c r="F270" s="80"/>
      <c r="G270" s="85"/>
    </row>
    <row r="271" spans="2:9" s="98" customFormat="1" x14ac:dyDescent="0.25">
      <c r="B271" s="1"/>
      <c r="C271" s="15"/>
      <c r="D271" s="2"/>
      <c r="E271" s="15"/>
      <c r="F271" s="80"/>
      <c r="G271" s="85"/>
    </row>
    <row r="272" spans="2:9" s="102" customFormat="1" x14ac:dyDescent="0.25">
      <c r="B272" s="1"/>
      <c r="C272" s="15"/>
      <c r="D272" s="2"/>
      <c r="E272" s="15"/>
      <c r="F272" s="80"/>
      <c r="G272" s="85"/>
    </row>
    <row r="273" spans="2:10" s="102" customFormat="1" x14ac:dyDescent="0.25">
      <c r="B273" s="1"/>
      <c r="C273" s="15"/>
      <c r="D273" s="2"/>
      <c r="E273" s="15"/>
      <c r="F273" s="80"/>
      <c r="G273" s="85"/>
    </row>
    <row r="274" spans="2:10" s="102" customFormat="1" x14ac:dyDescent="0.25">
      <c r="B274" s="1"/>
      <c r="C274" s="15"/>
      <c r="D274" s="2"/>
      <c r="E274" s="15"/>
      <c r="F274" s="80"/>
      <c r="G274" s="85"/>
    </row>
    <row r="275" spans="2:10" s="102" customFormat="1" x14ac:dyDescent="0.25">
      <c r="B275" s="1"/>
      <c r="C275" s="15"/>
      <c r="D275" s="2"/>
      <c r="E275" s="15"/>
      <c r="F275" s="80"/>
      <c r="G275" s="85"/>
    </row>
    <row r="276" spans="2:10" s="98" customFormat="1" x14ac:dyDescent="0.25">
      <c r="B276" s="1"/>
      <c r="C276" s="15"/>
      <c r="D276" s="2"/>
      <c r="E276" s="15"/>
      <c r="F276" s="80"/>
      <c r="G276" s="85"/>
    </row>
    <row r="277" spans="2:10" s="98" customFormat="1" x14ac:dyDescent="0.25">
      <c r="B277" s="1"/>
      <c r="C277" s="15"/>
      <c r="D277" s="2"/>
      <c r="E277" s="15"/>
      <c r="F277" s="80"/>
      <c r="G277" s="85"/>
    </row>
    <row r="278" spans="2:10" s="98" customFormat="1" x14ac:dyDescent="0.25">
      <c r="B278" s="1"/>
      <c r="C278" s="15"/>
      <c r="D278" s="2"/>
      <c r="E278" s="15"/>
      <c r="F278" s="80"/>
      <c r="G278" s="85"/>
    </row>
    <row r="279" spans="2:10" s="98" customFormat="1" x14ac:dyDescent="0.25">
      <c r="B279" s="1"/>
      <c r="C279" s="15"/>
      <c r="D279" s="2"/>
      <c r="E279" s="15"/>
      <c r="F279" s="80"/>
      <c r="G279" s="85"/>
      <c r="I279" s="111"/>
      <c r="J279" s="158"/>
    </row>
    <row r="280" spans="2:10" s="98" customFormat="1" x14ac:dyDescent="0.25">
      <c r="B280" s="1"/>
      <c r="C280" s="15"/>
      <c r="D280" s="2"/>
      <c r="E280" s="15"/>
      <c r="F280" s="80"/>
      <c r="G280" s="85"/>
    </row>
    <row r="281" spans="2:10" s="98" customFormat="1" x14ac:dyDescent="0.25">
      <c r="B281" s="1"/>
      <c r="C281" s="15"/>
      <c r="D281" s="2"/>
      <c r="E281" s="15"/>
      <c r="F281" s="80"/>
      <c r="G281" s="85"/>
    </row>
    <row r="282" spans="2:10" s="98" customFormat="1" x14ac:dyDescent="0.25">
      <c r="B282" s="1"/>
      <c r="C282" s="15"/>
      <c r="D282" s="2"/>
      <c r="E282" s="15"/>
      <c r="F282" s="80"/>
      <c r="G282" s="85"/>
    </row>
    <row r="283" spans="2:10" s="98" customFormat="1" x14ac:dyDescent="0.25">
      <c r="B283" s="1"/>
      <c r="C283" s="15"/>
      <c r="D283" s="2"/>
      <c r="E283" s="15"/>
      <c r="F283" s="80"/>
      <c r="G283" s="85"/>
    </row>
    <row r="284" spans="2:10" s="98" customFormat="1" x14ac:dyDescent="0.25">
      <c r="B284" s="1"/>
      <c r="C284" s="15"/>
      <c r="D284" s="2"/>
      <c r="E284" s="15"/>
      <c r="F284" s="80"/>
      <c r="G284" s="85"/>
    </row>
    <row r="285" spans="2:10" s="98" customFormat="1" x14ac:dyDescent="0.25">
      <c r="B285" s="1"/>
      <c r="C285" s="15"/>
      <c r="D285" s="2"/>
      <c r="E285" s="15"/>
      <c r="F285" s="80"/>
      <c r="G285" s="85"/>
    </row>
    <row r="286" spans="2:10" s="98" customFormat="1" x14ac:dyDescent="0.25">
      <c r="B286" s="1"/>
      <c r="C286" s="15"/>
      <c r="D286" s="2"/>
      <c r="E286" s="15"/>
      <c r="F286" s="80"/>
      <c r="G286" s="85"/>
    </row>
    <row r="287" spans="2:10" s="98" customFormat="1" x14ac:dyDescent="0.25">
      <c r="B287" s="1"/>
      <c r="C287" s="15"/>
      <c r="D287" s="2"/>
      <c r="E287" s="15"/>
      <c r="F287" s="80"/>
      <c r="G287" s="85"/>
    </row>
    <row r="288" spans="2:10" s="98" customFormat="1" x14ac:dyDescent="0.25">
      <c r="B288" s="1"/>
      <c r="C288" s="15"/>
      <c r="D288" s="2"/>
      <c r="E288" s="15"/>
      <c r="F288" s="80"/>
      <c r="G288" s="85"/>
    </row>
    <row r="289" spans="2:7" s="98" customFormat="1" x14ac:dyDescent="0.25">
      <c r="B289" s="1"/>
      <c r="C289" s="15"/>
      <c r="D289" s="2"/>
      <c r="E289" s="15"/>
      <c r="F289" s="80"/>
      <c r="G289" s="85"/>
    </row>
    <row r="290" spans="2:7" s="98" customFormat="1" x14ac:dyDescent="0.25">
      <c r="B290" s="1"/>
      <c r="C290" s="15"/>
      <c r="D290" s="2"/>
      <c r="E290" s="15"/>
      <c r="F290" s="80"/>
      <c r="G290" s="85"/>
    </row>
    <row r="291" spans="2:7" s="98" customFormat="1" x14ac:dyDescent="0.25">
      <c r="B291" s="1"/>
      <c r="C291" s="15"/>
      <c r="D291" s="2"/>
      <c r="E291" s="15"/>
      <c r="F291" s="80"/>
      <c r="G291" s="85"/>
    </row>
    <row r="292" spans="2:7" s="98" customFormat="1" ht="14.25" customHeight="1" x14ac:dyDescent="0.25">
      <c r="B292" s="1"/>
      <c r="C292" s="15"/>
      <c r="D292" s="2"/>
      <c r="E292" s="15"/>
      <c r="F292" s="80"/>
      <c r="G292" s="85"/>
    </row>
    <row r="293" spans="2:7" s="98" customFormat="1" x14ac:dyDescent="0.25">
      <c r="B293" s="1"/>
      <c r="C293" s="15"/>
      <c r="D293" s="2"/>
      <c r="E293" s="15"/>
      <c r="F293" s="80"/>
      <c r="G293" s="85"/>
    </row>
    <row r="294" spans="2:7" s="98" customFormat="1" x14ac:dyDescent="0.25">
      <c r="B294" s="1"/>
      <c r="C294" s="15"/>
      <c r="D294" s="2"/>
      <c r="E294" s="15"/>
      <c r="F294" s="80"/>
      <c r="G294" s="85"/>
    </row>
    <row r="295" spans="2:7" s="98" customFormat="1" x14ac:dyDescent="0.25">
      <c r="B295" s="1"/>
      <c r="C295" s="15"/>
      <c r="D295" s="2"/>
      <c r="E295" s="15"/>
      <c r="F295" s="80"/>
      <c r="G295" s="85"/>
    </row>
    <row r="296" spans="2:7" s="98" customFormat="1" x14ac:dyDescent="0.25">
      <c r="B296" s="1"/>
      <c r="C296" s="15"/>
      <c r="D296" s="2"/>
      <c r="E296" s="15"/>
      <c r="F296" s="80"/>
      <c r="G296" s="85"/>
    </row>
    <row r="297" spans="2:7" s="97" customFormat="1" x14ac:dyDescent="0.25">
      <c r="B297" s="1"/>
      <c r="C297" s="15"/>
      <c r="D297" s="2"/>
      <c r="E297" s="15"/>
      <c r="F297" s="80"/>
      <c r="G297" s="85"/>
    </row>
    <row r="298" spans="2:7" s="97" customFormat="1" x14ac:dyDescent="0.25">
      <c r="B298" s="1"/>
      <c r="C298" s="15"/>
      <c r="D298" s="2"/>
      <c r="E298" s="15"/>
      <c r="F298" s="80"/>
      <c r="G298" s="85"/>
    </row>
    <row r="299" spans="2:7" s="97" customFormat="1" x14ac:dyDescent="0.25">
      <c r="B299" s="1"/>
      <c r="C299" s="15"/>
      <c r="D299" s="2"/>
      <c r="E299" s="15"/>
      <c r="F299" s="80"/>
      <c r="G299" s="85"/>
    </row>
    <row r="300" spans="2:7" s="97" customFormat="1" x14ac:dyDescent="0.25">
      <c r="B300" s="1"/>
      <c r="C300" s="15"/>
      <c r="D300" s="2"/>
      <c r="E300" s="15"/>
      <c r="F300" s="80"/>
      <c r="G300" s="85"/>
    </row>
    <row r="301" spans="2:7" s="97" customFormat="1" x14ac:dyDescent="0.25">
      <c r="B301" s="1"/>
      <c r="C301" s="15"/>
      <c r="D301" s="2"/>
      <c r="E301" s="15"/>
      <c r="F301" s="80"/>
      <c r="G301" s="85"/>
    </row>
    <row r="302" spans="2:7" s="97" customFormat="1" x14ac:dyDescent="0.25">
      <c r="B302" s="1"/>
      <c r="C302" s="15"/>
      <c r="D302" s="2"/>
      <c r="E302" s="15"/>
      <c r="F302" s="80"/>
      <c r="G302" s="85"/>
    </row>
    <row r="303" spans="2:7" s="97" customFormat="1" x14ac:dyDescent="0.25">
      <c r="B303" s="1"/>
      <c r="C303" s="15"/>
      <c r="D303" s="2"/>
      <c r="E303" s="15"/>
      <c r="F303" s="80"/>
      <c r="G303" s="85"/>
    </row>
    <row r="304" spans="2:7" s="97" customFormat="1" x14ac:dyDescent="0.25">
      <c r="B304" s="1"/>
      <c r="C304" s="15"/>
      <c r="D304" s="2"/>
      <c r="E304" s="15"/>
      <c r="F304" s="80"/>
      <c r="G304" s="85"/>
    </row>
    <row r="305" spans="2:7" s="97" customFormat="1" x14ac:dyDescent="0.25">
      <c r="B305" s="1"/>
      <c r="C305" s="15"/>
      <c r="D305" s="2"/>
      <c r="E305" s="15"/>
      <c r="F305" s="80"/>
      <c r="G305" s="85"/>
    </row>
    <row r="306" spans="2:7" s="97" customFormat="1" x14ac:dyDescent="0.25">
      <c r="B306" s="1"/>
      <c r="C306" s="15"/>
      <c r="D306" s="2"/>
      <c r="E306" s="15"/>
      <c r="F306" s="80"/>
      <c r="G306" s="85"/>
    </row>
    <row r="307" spans="2:7" s="97" customFormat="1" x14ac:dyDescent="0.25">
      <c r="B307" s="1"/>
      <c r="C307" s="15"/>
      <c r="D307" s="2"/>
      <c r="E307" s="15"/>
      <c r="F307" s="80"/>
      <c r="G307" s="85"/>
    </row>
    <row r="308" spans="2:7" s="97" customFormat="1" x14ac:dyDescent="0.25">
      <c r="B308" s="1"/>
      <c r="C308" s="15"/>
      <c r="D308" s="2"/>
      <c r="E308" s="15"/>
      <c r="F308" s="80"/>
      <c r="G308" s="85"/>
    </row>
    <row r="309" spans="2:7" s="97" customFormat="1" x14ac:dyDescent="0.25">
      <c r="B309" s="1"/>
      <c r="C309" s="15"/>
      <c r="D309" s="2"/>
      <c r="E309" s="15"/>
      <c r="F309" s="80"/>
      <c r="G309" s="85"/>
    </row>
    <row r="310" spans="2:7" s="97" customFormat="1" x14ac:dyDescent="0.25">
      <c r="B310" s="1"/>
      <c r="C310" s="15"/>
      <c r="D310" s="2"/>
      <c r="E310" s="15"/>
      <c r="F310" s="80"/>
      <c r="G310" s="85"/>
    </row>
    <row r="311" spans="2:7" s="97" customFormat="1" x14ac:dyDescent="0.25">
      <c r="B311" s="1"/>
      <c r="C311" s="15"/>
      <c r="D311" s="2"/>
      <c r="E311" s="15"/>
      <c r="F311" s="80"/>
      <c r="G311" s="85"/>
    </row>
    <row r="312" spans="2:7" s="97" customFormat="1" ht="15" customHeight="1" x14ac:dyDescent="0.25">
      <c r="B312" s="1"/>
      <c r="C312" s="15"/>
      <c r="D312" s="2"/>
      <c r="E312" s="15"/>
      <c r="F312" s="80"/>
      <c r="G312" s="85"/>
    </row>
    <row r="313" spans="2:7" s="97" customFormat="1" x14ac:dyDescent="0.25">
      <c r="B313" s="1"/>
      <c r="C313" s="15"/>
      <c r="D313" s="2"/>
      <c r="E313" s="15"/>
      <c r="F313" s="80"/>
      <c r="G313" s="85"/>
    </row>
    <row r="314" spans="2:7" s="97" customFormat="1" x14ac:dyDescent="0.25">
      <c r="B314" s="1"/>
      <c r="C314" s="15"/>
      <c r="D314" s="2"/>
      <c r="E314" s="15"/>
      <c r="F314" s="80"/>
      <c r="G314" s="85"/>
    </row>
    <row r="315" spans="2:7" s="97" customFormat="1" x14ac:dyDescent="0.25">
      <c r="B315" s="1"/>
      <c r="C315" s="15"/>
      <c r="D315" s="2"/>
      <c r="E315" s="15"/>
      <c r="F315" s="80"/>
      <c r="G315" s="85"/>
    </row>
    <row r="316" spans="2:7" s="97" customFormat="1" x14ac:dyDescent="0.25">
      <c r="B316" s="1"/>
      <c r="C316" s="15"/>
      <c r="D316" s="2"/>
      <c r="E316" s="15"/>
      <c r="F316" s="80"/>
      <c r="G316" s="85"/>
    </row>
    <row r="317" spans="2:7" s="97" customFormat="1" x14ac:dyDescent="0.25">
      <c r="B317" s="1"/>
      <c r="C317" s="15"/>
      <c r="D317" s="2"/>
      <c r="E317" s="15"/>
      <c r="F317" s="80"/>
      <c r="G317" s="85"/>
    </row>
    <row r="318" spans="2:7" s="97" customFormat="1" x14ac:dyDescent="0.25">
      <c r="B318" s="1"/>
      <c r="C318" s="15"/>
      <c r="D318" s="2"/>
      <c r="E318" s="15"/>
      <c r="F318" s="80"/>
      <c r="G318" s="85"/>
    </row>
    <row r="319" spans="2:7" s="97" customFormat="1" x14ac:dyDescent="0.25">
      <c r="B319" s="1"/>
      <c r="C319" s="15"/>
      <c r="D319" s="2"/>
      <c r="E319" s="15"/>
      <c r="F319" s="80"/>
      <c r="G319" s="85"/>
    </row>
    <row r="320" spans="2:7" s="97" customFormat="1" x14ac:dyDescent="0.25">
      <c r="B320" s="1"/>
      <c r="C320" s="15"/>
      <c r="D320" s="2"/>
      <c r="E320" s="15"/>
      <c r="F320" s="80"/>
      <c r="G320" s="85"/>
    </row>
    <row r="321" spans="2:7" s="97" customFormat="1" x14ac:dyDescent="0.25">
      <c r="B321" s="1"/>
      <c r="C321" s="15"/>
      <c r="D321" s="2"/>
      <c r="E321" s="15"/>
      <c r="F321" s="80"/>
      <c r="G321" s="85"/>
    </row>
    <row r="322" spans="2:7" s="97" customFormat="1" x14ac:dyDescent="0.25">
      <c r="B322" s="1"/>
      <c r="C322" s="15"/>
      <c r="D322" s="2"/>
      <c r="E322" s="15"/>
      <c r="F322" s="80"/>
      <c r="G322" s="85"/>
    </row>
    <row r="323" spans="2:7" s="97" customFormat="1" x14ac:dyDescent="0.25">
      <c r="B323" s="1"/>
      <c r="C323" s="15"/>
      <c r="D323" s="2"/>
      <c r="E323" s="15"/>
      <c r="F323" s="80"/>
      <c r="G323" s="85"/>
    </row>
    <row r="324" spans="2:7" s="97" customFormat="1" x14ac:dyDescent="0.25">
      <c r="B324" s="1"/>
      <c r="C324" s="15"/>
      <c r="D324" s="2"/>
      <c r="E324" s="15"/>
      <c r="F324" s="80"/>
      <c r="G324" s="85"/>
    </row>
    <row r="325" spans="2:7" s="97" customFormat="1" x14ac:dyDescent="0.25">
      <c r="B325" s="1"/>
      <c r="C325" s="15"/>
      <c r="D325" s="2"/>
      <c r="E325" s="15"/>
      <c r="F325" s="80"/>
      <c r="G325" s="85"/>
    </row>
    <row r="326" spans="2:7" s="97" customFormat="1" x14ac:dyDescent="0.25">
      <c r="B326" s="1"/>
      <c r="C326" s="15"/>
      <c r="D326" s="2"/>
      <c r="E326" s="15"/>
      <c r="F326" s="80"/>
      <c r="G326" s="85"/>
    </row>
    <row r="327" spans="2:7" s="97" customFormat="1" x14ac:dyDescent="0.25">
      <c r="B327" s="1"/>
      <c r="C327" s="15"/>
      <c r="D327" s="2"/>
      <c r="E327" s="15"/>
      <c r="F327" s="80"/>
      <c r="G327" s="85"/>
    </row>
    <row r="328" spans="2:7" s="97" customFormat="1" x14ac:dyDescent="0.25">
      <c r="B328" s="1"/>
      <c r="C328" s="15"/>
      <c r="D328" s="2"/>
      <c r="E328" s="15"/>
      <c r="F328" s="80"/>
      <c r="G328" s="85"/>
    </row>
    <row r="329" spans="2:7" s="97" customFormat="1" x14ac:dyDescent="0.25">
      <c r="B329" s="1"/>
      <c r="C329" s="15"/>
      <c r="D329" s="2"/>
      <c r="E329" s="15"/>
      <c r="F329" s="80"/>
      <c r="G329" s="85"/>
    </row>
    <row r="330" spans="2:7" s="97" customFormat="1" x14ac:dyDescent="0.25">
      <c r="B330" s="1"/>
      <c r="C330" s="15"/>
      <c r="D330" s="2"/>
      <c r="E330" s="15"/>
      <c r="F330" s="80"/>
      <c r="G330" s="85"/>
    </row>
    <row r="331" spans="2:7" s="95" customFormat="1" ht="27.75" customHeight="1" x14ac:dyDescent="0.25">
      <c r="B331" s="1"/>
      <c r="C331" s="15"/>
      <c r="D331" s="2"/>
      <c r="E331" s="15"/>
      <c r="F331" s="80"/>
      <c r="G331" s="85"/>
    </row>
    <row r="332" spans="2:7" s="95" customFormat="1" x14ac:dyDescent="0.25">
      <c r="B332" s="1"/>
      <c r="C332" s="15"/>
      <c r="D332" s="2"/>
      <c r="E332" s="15"/>
      <c r="F332" s="80"/>
      <c r="G332" s="85"/>
    </row>
    <row r="333" spans="2:7" s="95" customFormat="1" ht="28.5" customHeight="1" x14ac:dyDescent="0.25">
      <c r="B333" s="1"/>
      <c r="C333" s="15"/>
      <c r="D333" s="2"/>
      <c r="E333" s="15"/>
      <c r="F333" s="80"/>
      <c r="G333" s="85"/>
    </row>
    <row r="334" spans="2:7" s="95" customFormat="1" x14ac:dyDescent="0.25">
      <c r="B334" s="1"/>
      <c r="C334" s="15"/>
      <c r="D334" s="2"/>
      <c r="E334" s="15"/>
      <c r="F334" s="80"/>
      <c r="G334" s="85"/>
    </row>
    <row r="335" spans="2:7" s="95" customFormat="1" x14ac:dyDescent="0.25">
      <c r="B335" s="1"/>
      <c r="C335" s="15"/>
      <c r="D335" s="2"/>
      <c r="E335" s="15"/>
      <c r="F335" s="80"/>
      <c r="G335" s="85"/>
    </row>
    <row r="336" spans="2:7" s="95" customFormat="1" x14ac:dyDescent="0.25">
      <c r="B336" s="1"/>
      <c r="C336" s="15"/>
      <c r="D336" s="2"/>
      <c r="E336" s="15"/>
      <c r="F336" s="80"/>
      <c r="G336" s="85"/>
    </row>
    <row r="337" spans="2:7" s="95" customFormat="1" x14ac:dyDescent="0.25">
      <c r="B337" s="1"/>
      <c r="C337" s="15"/>
      <c r="D337" s="2"/>
      <c r="E337" s="15"/>
      <c r="F337" s="80"/>
      <c r="G337" s="85"/>
    </row>
    <row r="338" spans="2:7" s="95" customFormat="1" x14ac:dyDescent="0.25">
      <c r="B338" s="1"/>
      <c r="C338" s="15"/>
      <c r="D338" s="2"/>
      <c r="E338" s="15"/>
      <c r="F338" s="80"/>
      <c r="G338" s="85"/>
    </row>
    <row r="339" spans="2:7" s="95" customFormat="1" x14ac:dyDescent="0.25">
      <c r="B339" s="1"/>
      <c r="C339" s="15"/>
      <c r="D339" s="2"/>
      <c r="E339" s="15"/>
      <c r="F339" s="80"/>
      <c r="G339" s="85"/>
    </row>
    <row r="340" spans="2:7" s="95" customFormat="1" x14ac:dyDescent="0.25">
      <c r="B340" s="1"/>
      <c r="C340" s="15"/>
      <c r="D340" s="2"/>
      <c r="E340" s="15"/>
      <c r="F340" s="80"/>
      <c r="G340" s="85"/>
    </row>
    <row r="341" spans="2:7" s="95" customFormat="1" x14ac:dyDescent="0.25">
      <c r="B341" s="1"/>
      <c r="C341" s="15"/>
      <c r="D341" s="2"/>
      <c r="E341" s="15"/>
      <c r="F341" s="80"/>
      <c r="G341" s="85"/>
    </row>
    <row r="342" spans="2:7" s="95" customFormat="1" x14ac:dyDescent="0.25">
      <c r="B342" s="1"/>
      <c r="C342" s="15"/>
      <c r="D342" s="2"/>
      <c r="E342" s="15"/>
      <c r="F342" s="80"/>
      <c r="G342" s="85"/>
    </row>
    <row r="343" spans="2:7" s="95" customFormat="1" x14ac:dyDescent="0.25">
      <c r="B343" s="1"/>
      <c r="C343" s="15"/>
      <c r="D343" s="2"/>
      <c r="E343" s="15"/>
      <c r="F343" s="80"/>
      <c r="G343" s="85"/>
    </row>
    <row r="344" spans="2:7" s="95" customFormat="1" x14ac:dyDescent="0.25">
      <c r="B344" s="1"/>
      <c r="C344" s="15"/>
      <c r="D344" s="2"/>
      <c r="E344" s="15"/>
      <c r="F344" s="80"/>
      <c r="G344" s="85"/>
    </row>
    <row r="345" spans="2:7" s="95" customFormat="1" x14ac:dyDescent="0.25">
      <c r="B345" s="1"/>
      <c r="C345" s="15"/>
      <c r="D345" s="2"/>
      <c r="E345" s="15"/>
      <c r="F345" s="80"/>
      <c r="G345" s="85"/>
    </row>
    <row r="346" spans="2:7" s="95" customFormat="1" x14ac:dyDescent="0.25">
      <c r="B346" s="1"/>
      <c r="C346" s="15"/>
      <c r="D346" s="2"/>
      <c r="E346" s="15"/>
      <c r="F346" s="80"/>
      <c r="G346" s="85"/>
    </row>
    <row r="347" spans="2:7" s="95" customFormat="1" x14ac:dyDescent="0.25">
      <c r="B347" s="1"/>
      <c r="C347" s="15"/>
      <c r="D347" s="2"/>
      <c r="E347" s="15"/>
      <c r="F347" s="80"/>
      <c r="G347" s="85"/>
    </row>
    <row r="348" spans="2:7" s="95" customFormat="1" x14ac:dyDescent="0.25">
      <c r="B348" s="1"/>
      <c r="C348" s="15"/>
      <c r="D348" s="2"/>
      <c r="E348" s="15"/>
      <c r="F348" s="80"/>
      <c r="G348" s="85"/>
    </row>
    <row r="349" spans="2:7" s="95" customFormat="1" x14ac:dyDescent="0.25">
      <c r="B349" s="1"/>
      <c r="C349" s="15"/>
      <c r="D349" s="2"/>
      <c r="E349" s="15"/>
      <c r="F349" s="80"/>
      <c r="G349" s="85"/>
    </row>
    <row r="350" spans="2:7" s="95" customFormat="1" x14ac:dyDescent="0.25">
      <c r="B350" s="1"/>
      <c r="C350" s="15"/>
      <c r="D350" s="2"/>
      <c r="E350" s="15"/>
      <c r="F350" s="80"/>
      <c r="G350" s="85"/>
    </row>
    <row r="351" spans="2:7" s="95" customFormat="1" x14ac:dyDescent="0.25">
      <c r="B351" s="1"/>
      <c r="C351" s="15"/>
      <c r="D351" s="2"/>
      <c r="E351" s="15"/>
      <c r="F351" s="80"/>
      <c r="G351" s="85"/>
    </row>
    <row r="352" spans="2:7" s="95" customFormat="1" x14ac:dyDescent="0.25">
      <c r="B352" s="1"/>
      <c r="C352" s="15"/>
      <c r="D352" s="2"/>
      <c r="E352" s="15"/>
      <c r="F352" s="80"/>
      <c r="G352" s="85"/>
    </row>
    <row r="353" spans="2:7" s="95" customFormat="1" x14ac:dyDescent="0.25">
      <c r="B353" s="1"/>
      <c r="C353" s="15"/>
      <c r="D353" s="2"/>
      <c r="E353" s="15"/>
      <c r="F353" s="80"/>
      <c r="G353" s="85"/>
    </row>
    <row r="354" spans="2:7" s="95" customFormat="1" x14ac:dyDescent="0.25">
      <c r="B354" s="1"/>
      <c r="C354" s="15"/>
      <c r="D354" s="2"/>
      <c r="E354" s="15"/>
      <c r="F354" s="80"/>
      <c r="G354" s="85"/>
    </row>
    <row r="355" spans="2:7" s="95" customFormat="1" x14ac:dyDescent="0.25">
      <c r="B355" s="1"/>
      <c r="C355" s="15"/>
      <c r="D355" s="2"/>
      <c r="E355" s="15"/>
      <c r="F355" s="80"/>
      <c r="G355" s="85"/>
    </row>
    <row r="356" spans="2:7" s="95" customFormat="1" x14ac:dyDescent="0.25">
      <c r="B356" s="1"/>
      <c r="C356" s="15"/>
      <c r="D356" s="2"/>
      <c r="E356" s="15"/>
      <c r="F356" s="80"/>
      <c r="G356" s="85"/>
    </row>
    <row r="357" spans="2:7" s="96" customFormat="1" x14ac:dyDescent="0.25">
      <c r="B357" s="1"/>
      <c r="C357" s="15"/>
      <c r="D357" s="2"/>
      <c r="E357" s="15"/>
      <c r="F357" s="80"/>
      <c r="G357" s="85"/>
    </row>
    <row r="358" spans="2:7" s="96" customFormat="1" x14ac:dyDescent="0.25">
      <c r="B358" s="1"/>
      <c r="C358" s="15"/>
      <c r="D358" s="2"/>
      <c r="E358" s="15"/>
      <c r="F358" s="80"/>
      <c r="G358" s="85"/>
    </row>
    <row r="360" spans="2:7" s="96" customFormat="1" x14ac:dyDescent="0.25">
      <c r="B360" s="1"/>
      <c r="C360" s="15"/>
      <c r="D360" s="2"/>
      <c r="E360" s="15"/>
      <c r="F360" s="80"/>
      <c r="G360" s="85"/>
    </row>
    <row r="361" spans="2:7" s="96" customFormat="1" x14ac:dyDescent="0.25">
      <c r="B361" s="1"/>
      <c r="C361" s="15"/>
      <c r="D361" s="2"/>
      <c r="E361" s="15"/>
      <c r="F361" s="80"/>
      <c r="G361" s="85"/>
    </row>
    <row r="362" spans="2:7" s="96" customFormat="1" x14ac:dyDescent="0.25">
      <c r="B362" s="1"/>
      <c r="C362" s="15"/>
      <c r="D362" s="2"/>
      <c r="E362" s="15"/>
      <c r="F362" s="80"/>
      <c r="G362" s="85"/>
    </row>
    <row r="363" spans="2:7" s="96" customFormat="1" x14ac:dyDescent="0.25">
      <c r="B363" s="1"/>
      <c r="C363" s="15"/>
      <c r="D363" s="2"/>
      <c r="E363" s="15"/>
      <c r="F363" s="80"/>
      <c r="G363" s="85"/>
    </row>
    <row r="364" spans="2:7" s="71" customFormat="1" x14ac:dyDescent="0.25">
      <c r="B364" s="1"/>
      <c r="C364" s="15"/>
      <c r="D364" s="2"/>
      <c r="E364" s="15"/>
      <c r="F364" s="80"/>
      <c r="G364" s="85"/>
    </row>
    <row r="365" spans="2:7" s="71" customFormat="1" x14ac:dyDescent="0.25">
      <c r="B365" s="1"/>
      <c r="C365" s="15"/>
      <c r="D365" s="2"/>
      <c r="E365" s="15"/>
      <c r="F365" s="80"/>
      <c r="G365" s="85"/>
    </row>
    <row r="369" spans="2:7" s="95" customFormat="1" x14ac:dyDescent="0.25">
      <c r="B369" s="1"/>
      <c r="C369" s="15"/>
      <c r="D369" s="2"/>
      <c r="E369" s="15"/>
      <c r="F369" s="80"/>
      <c r="G369" s="85"/>
    </row>
    <row r="384" spans="2:7" s="86" customFormat="1" x14ac:dyDescent="0.25">
      <c r="B384" s="1"/>
      <c r="C384" s="15"/>
      <c r="D384" s="2"/>
      <c r="E384" s="15"/>
      <c r="F384" s="80"/>
      <c r="G384" s="85"/>
    </row>
    <row r="385" spans="2:7" s="86" customFormat="1" x14ac:dyDescent="0.25">
      <c r="B385" s="1"/>
      <c r="C385" s="15"/>
      <c r="D385" s="2"/>
      <c r="E385" s="15"/>
      <c r="F385" s="80"/>
      <c r="G385" s="85"/>
    </row>
  </sheetData>
  <mergeCells count="6">
    <mergeCell ref="B42:F42"/>
    <mergeCell ref="B2:B4"/>
    <mergeCell ref="C2:F2"/>
    <mergeCell ref="C3:F3"/>
    <mergeCell ref="C4:F4"/>
    <mergeCell ref="D5:G5"/>
  </mergeCells>
  <conditionalFormatting sqref="C22 C1:C5 C43:C1048576 C9 C15:C19 D17:F19 C12:F13 C27:D28 F27:F28 C20:F20 F32:F38 C32:D38">
    <cfRule type="containsText" dxfId="13" priority="232" operator="containsText" text="CÓDIGO NÃO ENCONTRADO">
      <formula>NOT(ISERROR(SEARCH("CÓDIGO NÃO ENCONTRADO",C1)))</formula>
    </cfRule>
  </conditionalFormatting>
  <conditionalFormatting sqref="G12:G13 G26:G28 G17:G20 G23:G24 G32:G38">
    <cfRule type="containsText" dxfId="12" priority="186" operator="containsText" text="CÓDIGO NÃO ENCONTRADO">
      <formula>NOT(ISERROR(SEARCH("CÓDIGO NÃO ENCONTRADO",G12)))</formula>
    </cfRule>
  </conditionalFormatting>
  <conditionalFormatting sqref="C41">
    <cfRule type="containsText" dxfId="11" priority="175" operator="containsText" text="CÓDIGO NÃO ENCONTRADO">
      <formula>NOT(ISERROR(SEARCH("CÓDIGO NÃO ENCONTRADO",C41)))</formula>
    </cfRule>
  </conditionalFormatting>
  <conditionalFormatting sqref="C21">
    <cfRule type="containsText" dxfId="10" priority="167" operator="containsText" text="CÓDIGO NÃO ENCONTRADO">
      <formula>NOT(ISERROR(SEARCH("CÓDIGO NÃO ENCONTRADO",C21)))</formula>
    </cfRule>
  </conditionalFormatting>
  <conditionalFormatting sqref="C25">
    <cfRule type="containsText" dxfId="9" priority="165" operator="containsText" text="CÓDIGO NÃO ENCONTRADO">
      <formula>NOT(ISERROR(SEARCH("CÓDIGO NÃO ENCONTRADO",C25)))</formula>
    </cfRule>
  </conditionalFormatting>
  <conditionalFormatting sqref="C10:C11">
    <cfRule type="containsText" dxfId="8" priority="164" operator="containsText" text="CÓDIGO NÃO ENCONTRADO">
      <formula>NOT(ISERROR(SEARCH("CÓDIGO NÃO ENCONTRADO",C10)))</formula>
    </cfRule>
  </conditionalFormatting>
  <conditionalFormatting sqref="C14">
    <cfRule type="containsText" dxfId="7" priority="120" operator="containsText" text="CÓDIGO NÃO ENCONTRADO">
      <formula>NOT(ISERROR(SEARCH("CÓDIGO NÃO ENCONTRADO",C14)))</formula>
    </cfRule>
  </conditionalFormatting>
  <conditionalFormatting sqref="C23:D23 F23">
    <cfRule type="containsText" dxfId="6" priority="92" operator="containsText" text="CÓDIGO NÃO ENCONTRADO">
      <formula>NOT(ISERROR(SEARCH("CÓDIGO NÃO ENCONTRADO",C23)))</formula>
    </cfRule>
  </conditionalFormatting>
  <conditionalFormatting sqref="C24:D24 F24">
    <cfRule type="containsText" dxfId="5" priority="86" operator="containsText" text="CÓDIGO NÃO ENCONTRADO">
      <formula>NOT(ISERROR(SEARCH("CÓDIGO NÃO ENCONTRADO",C24)))</formula>
    </cfRule>
  </conditionalFormatting>
  <conditionalFormatting sqref="C39">
    <cfRule type="containsText" dxfId="4" priority="26" operator="containsText" text="CÓDIGO NÃO ENCONTRADO">
      <formula>NOT(ISERROR(SEARCH("CÓDIGO NÃO ENCONTRADO",C39)))</formula>
    </cfRule>
  </conditionalFormatting>
  <conditionalFormatting sqref="F29 C29:D29 C31:D31 F31">
    <cfRule type="containsText" dxfId="3" priority="4" operator="containsText" text="CÓDIGO NÃO ENCONTRADO">
      <formula>NOT(ISERROR(SEARCH("CÓDIGO NÃO ENCONTRADO",C29)))</formula>
    </cfRule>
  </conditionalFormatting>
  <conditionalFormatting sqref="G29 G31">
    <cfRule type="containsText" dxfId="2" priority="3" operator="containsText" text="CÓDIGO NÃO ENCONTRADO">
      <formula>NOT(ISERROR(SEARCH("CÓDIGO NÃO ENCONTRADO",G29)))</formula>
    </cfRule>
  </conditionalFormatting>
  <conditionalFormatting sqref="F30 C30:D30">
    <cfRule type="containsText" dxfId="1" priority="2" operator="containsText" text="CÓDIGO NÃO ENCONTRADO">
      <formula>NOT(ISERROR(SEARCH("CÓDIGO NÃO ENCONTRADO",C30)))</formula>
    </cfRule>
  </conditionalFormatting>
  <conditionalFormatting sqref="G30">
    <cfRule type="containsText" dxfId="0" priority="1" operator="containsText" text="CÓDIGO NÃO ENCONTRADO">
      <formula>NOT(ISERROR(SEARCH("CÓDIGO NÃO ENCONTRADO",G30)))</formula>
    </cfRule>
  </conditionalFormatting>
  <pageMargins left="0.25" right="0.25" top="0.75" bottom="0.75" header="0.3" footer="0.3"/>
  <pageSetup paperSize="9" scale="5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40"/>
  <sheetViews>
    <sheetView showGridLines="0" view="pageBreakPreview" zoomScaleNormal="100" zoomScaleSheetLayoutView="100" workbookViewId="0">
      <selection activeCell="J27" sqref="J27"/>
    </sheetView>
  </sheetViews>
  <sheetFormatPr defaultRowHeight="15" x14ac:dyDescent="0.25"/>
  <cols>
    <col min="1" max="1" width="3.42578125" style="24" customWidth="1"/>
    <col min="2" max="2" width="11.28515625" style="24" customWidth="1"/>
    <col min="3" max="3" width="6.85546875" style="24" customWidth="1"/>
    <col min="4" max="4" width="19" style="24" customWidth="1"/>
    <col min="5" max="5" width="17.7109375" style="24" customWidth="1"/>
    <col min="6" max="6" width="15.5703125" style="24" customWidth="1"/>
    <col min="7" max="7" width="14.7109375" style="24" customWidth="1"/>
    <col min="8" max="8" width="12.5703125" style="24" customWidth="1"/>
    <col min="9" max="12" width="13.140625" style="24" customWidth="1"/>
    <col min="13" max="13" width="17.28515625" style="24" customWidth="1"/>
    <col min="14" max="14" width="12.28515625" style="24" customWidth="1"/>
    <col min="15" max="16384" width="9.140625" style="24"/>
  </cols>
  <sheetData>
    <row r="1" spans="1:18" ht="15.75" thickBot="1" x14ac:dyDescent="0.3">
      <c r="A1" s="125"/>
      <c r="B1" s="157"/>
      <c r="C1" s="157"/>
      <c r="D1" s="157"/>
      <c r="E1" s="157"/>
      <c r="F1" s="157"/>
      <c r="G1" s="157"/>
      <c r="H1" s="157"/>
      <c r="I1" s="157"/>
      <c r="J1" s="157"/>
      <c r="K1" s="157"/>
      <c r="L1" s="157"/>
      <c r="M1" s="157"/>
      <c r="N1" s="157"/>
      <c r="O1" s="125"/>
      <c r="P1" s="125"/>
      <c r="Q1" s="125"/>
      <c r="R1" s="125"/>
    </row>
    <row r="2" spans="1:18" s="21" customFormat="1" ht="19.5" customHeight="1" x14ac:dyDescent="0.25">
      <c r="B2" s="345"/>
      <c r="C2" s="346"/>
      <c r="D2" s="333" t="s">
        <v>21</v>
      </c>
      <c r="E2" s="334"/>
      <c r="F2" s="334"/>
      <c r="G2" s="334"/>
      <c r="H2" s="334"/>
      <c r="I2" s="334"/>
      <c r="J2" s="334"/>
      <c r="K2" s="219"/>
      <c r="L2" s="219"/>
      <c r="M2" s="204" t="s">
        <v>22</v>
      </c>
      <c r="N2" s="212"/>
      <c r="O2" s="134"/>
      <c r="P2" s="134"/>
      <c r="Q2" s="134"/>
      <c r="R2" s="134"/>
    </row>
    <row r="3" spans="1:18" s="21" customFormat="1" ht="19.5" customHeight="1" x14ac:dyDescent="0.25">
      <c r="B3" s="337"/>
      <c r="C3" s="338"/>
      <c r="D3" s="335" t="s">
        <v>23</v>
      </c>
      <c r="E3" s="336"/>
      <c r="F3" s="336"/>
      <c r="G3" s="336"/>
      <c r="H3" s="336"/>
      <c r="I3" s="336"/>
      <c r="J3" s="336"/>
      <c r="K3" s="220"/>
      <c r="L3" s="220"/>
      <c r="M3" s="206">
        <f ca="1">'B - ORÇAMENTO'!G3</f>
        <v>44438.6119875</v>
      </c>
      <c r="N3" s="205"/>
      <c r="O3" s="134"/>
      <c r="P3" s="134"/>
      <c r="Q3" s="134"/>
      <c r="R3" s="134"/>
    </row>
    <row r="4" spans="1:18" s="21" customFormat="1" ht="19.5" customHeight="1" thickBot="1" x14ac:dyDescent="0.3">
      <c r="B4" s="337"/>
      <c r="C4" s="338"/>
      <c r="D4" s="337" t="s">
        <v>12485</v>
      </c>
      <c r="E4" s="338"/>
      <c r="F4" s="338"/>
      <c r="G4" s="338"/>
      <c r="H4" s="338"/>
      <c r="I4" s="338"/>
      <c r="J4" s="338"/>
      <c r="K4" s="221"/>
      <c r="L4" s="221"/>
      <c r="M4" s="208" t="s">
        <v>12273</v>
      </c>
      <c r="N4" s="207"/>
      <c r="O4" s="134"/>
    </row>
    <row r="5" spans="1:18" s="21" customFormat="1" ht="15" customHeight="1" x14ac:dyDescent="0.25">
      <c r="B5" s="339" t="s">
        <v>25</v>
      </c>
      <c r="C5" s="340"/>
      <c r="D5" s="341">
        <f ca="1">NOW()</f>
        <v>44438.6119875</v>
      </c>
      <c r="E5" s="342"/>
      <c r="F5" s="342"/>
      <c r="G5" s="342"/>
      <c r="H5" s="342"/>
      <c r="I5" s="343" t="str">
        <f>'B - ORÇAMENTO'!D5</f>
        <v xml:space="preserve">REF. SINAPI - 06/2021 não desonerado </v>
      </c>
      <c r="J5" s="343"/>
      <c r="K5" s="343"/>
      <c r="L5" s="343"/>
      <c r="M5" s="344"/>
      <c r="N5" s="134"/>
      <c r="O5" s="134"/>
    </row>
    <row r="6" spans="1:18" s="21" customFormat="1" x14ac:dyDescent="0.25">
      <c r="B6" s="347" t="s">
        <v>26</v>
      </c>
      <c r="C6" s="348"/>
      <c r="D6" s="349" t="str">
        <f>'B - ORÇAMENTO'!C6</f>
        <v>MURO NO PERÍMETRO DO IRR P SUL</v>
      </c>
      <c r="E6" s="350"/>
      <c r="F6" s="350"/>
      <c r="G6" s="350"/>
      <c r="H6" s="350"/>
      <c r="I6" s="350"/>
      <c r="J6" s="350"/>
      <c r="K6" s="350"/>
      <c r="L6" s="350"/>
      <c r="M6" s="351"/>
      <c r="N6" s="134"/>
      <c r="O6" s="134"/>
    </row>
    <row r="7" spans="1:18" s="21" customFormat="1" ht="15" customHeight="1" x14ac:dyDescent="0.25">
      <c r="B7" s="347" t="s">
        <v>27</v>
      </c>
      <c r="C7" s="348"/>
      <c r="D7" s="349" t="str">
        <f>'B - ORÇAMENTO'!C7</f>
        <v>USINA DE COMPOSTAGEM DO SLU- P SUL</v>
      </c>
      <c r="E7" s="350"/>
      <c r="F7" s="350"/>
      <c r="G7" s="350"/>
      <c r="H7" s="350"/>
      <c r="I7" s="350"/>
      <c r="J7" s="350"/>
      <c r="K7" s="350"/>
      <c r="L7" s="350"/>
      <c r="M7" s="351"/>
      <c r="N7" s="134"/>
      <c r="O7" s="134"/>
    </row>
    <row r="8" spans="1:18" s="21" customFormat="1" ht="15.75" customHeight="1" thickBot="1" x14ac:dyDescent="0.3">
      <c r="B8" s="352" t="s">
        <v>28</v>
      </c>
      <c r="C8" s="353"/>
      <c r="D8" s="354" t="str">
        <f>'B - ORÇAMENTO'!C8</f>
        <v>IRR DO P SUL</v>
      </c>
      <c r="E8" s="355"/>
      <c r="F8" s="355"/>
      <c r="G8" s="355"/>
      <c r="H8" s="355"/>
      <c r="I8" s="355"/>
      <c r="J8" s="355"/>
      <c r="K8" s="355"/>
      <c r="L8" s="355"/>
      <c r="M8" s="356"/>
      <c r="N8" s="134"/>
      <c r="O8" s="134"/>
    </row>
    <row r="9" spans="1:18" ht="15" customHeight="1" x14ac:dyDescent="0.25">
      <c r="B9" s="327" t="s">
        <v>9042</v>
      </c>
      <c r="C9" s="329" t="s">
        <v>9043</v>
      </c>
      <c r="D9" s="330"/>
      <c r="E9" s="330"/>
      <c r="F9" s="330" t="s">
        <v>9044</v>
      </c>
      <c r="G9" s="305" t="s">
        <v>9045</v>
      </c>
      <c r="H9" s="306"/>
      <c r="I9" s="306"/>
      <c r="J9" s="306"/>
      <c r="K9" s="306"/>
      <c r="L9" s="307"/>
      <c r="M9" s="209" t="s">
        <v>9046</v>
      </c>
      <c r="N9" s="247"/>
      <c r="O9" s="125"/>
    </row>
    <row r="10" spans="1:18" x14ac:dyDescent="0.25">
      <c r="B10" s="328"/>
      <c r="C10" s="331"/>
      <c r="D10" s="331"/>
      <c r="E10" s="331"/>
      <c r="F10" s="331"/>
      <c r="G10" s="311" t="s">
        <v>9047</v>
      </c>
      <c r="H10" s="311"/>
      <c r="I10" s="312" t="s">
        <v>9923</v>
      </c>
      <c r="J10" s="313"/>
      <c r="K10" s="312" t="s">
        <v>12277</v>
      </c>
      <c r="L10" s="313"/>
      <c r="M10" s="210"/>
    </row>
    <row r="11" spans="1:18" x14ac:dyDescent="0.25">
      <c r="B11" s="328"/>
      <c r="C11" s="331"/>
      <c r="D11" s="331"/>
      <c r="E11" s="331"/>
      <c r="F11" s="331"/>
      <c r="G11" s="211" t="s">
        <v>9924</v>
      </c>
      <c r="H11" s="211" t="s">
        <v>9924</v>
      </c>
      <c r="I11" s="211" t="s">
        <v>9924</v>
      </c>
      <c r="J11" s="211" t="s">
        <v>9924</v>
      </c>
      <c r="K11" s="222" t="s">
        <v>9924</v>
      </c>
      <c r="L11" s="222" t="s">
        <v>9924</v>
      </c>
      <c r="M11" s="210"/>
    </row>
    <row r="12" spans="1:18" ht="15" customHeight="1" x14ac:dyDescent="0.25">
      <c r="B12" s="115" t="s">
        <v>9048</v>
      </c>
      <c r="C12" s="332" t="s">
        <v>9500</v>
      </c>
      <c r="D12" s="332"/>
      <c r="E12" s="332"/>
      <c r="F12" s="116">
        <f>'B - ORÇAMENTO'!G14</f>
        <v>0</v>
      </c>
      <c r="G12" s="117">
        <f t="shared" ref="G12:L12" si="0">100%/6</f>
        <v>0.16666666666666666</v>
      </c>
      <c r="H12" s="117">
        <f t="shared" si="0"/>
        <v>0.16666666666666666</v>
      </c>
      <c r="I12" s="117">
        <f t="shared" si="0"/>
        <v>0.16666666666666666</v>
      </c>
      <c r="J12" s="117">
        <f t="shared" si="0"/>
        <v>0.16666666666666666</v>
      </c>
      <c r="K12" s="117">
        <f t="shared" si="0"/>
        <v>0.16666666666666666</v>
      </c>
      <c r="L12" s="117">
        <f t="shared" si="0"/>
        <v>0.16666666666666666</v>
      </c>
      <c r="M12" s="135">
        <f>SUM($G$12:$L$12)</f>
        <v>0.99999999999999989</v>
      </c>
    </row>
    <row r="13" spans="1:18" x14ac:dyDescent="0.25">
      <c r="B13" s="27"/>
      <c r="C13" s="320"/>
      <c r="D13" s="321"/>
      <c r="E13" s="322"/>
      <c r="F13" s="28"/>
      <c r="G13" s="29">
        <f t="shared" ref="G13:J13" si="1">$F$12*G12</f>
        <v>0</v>
      </c>
      <c r="H13" s="29">
        <f t="shared" si="1"/>
        <v>0</v>
      </c>
      <c r="I13" s="29">
        <f t="shared" si="1"/>
        <v>0</v>
      </c>
      <c r="J13" s="29">
        <f t="shared" si="1"/>
        <v>0</v>
      </c>
      <c r="K13" s="29">
        <f t="shared" ref="K13:L13" si="2">$F$12*K12</f>
        <v>0</v>
      </c>
      <c r="L13" s="29">
        <f t="shared" si="2"/>
        <v>0</v>
      </c>
      <c r="M13" s="136"/>
    </row>
    <row r="14" spans="1:18" ht="15" customHeight="1" x14ac:dyDescent="0.25">
      <c r="B14" s="115" t="str">
        <f>'B - ORÇAMENTO'!B16</f>
        <v>2.1</v>
      </c>
      <c r="C14" s="308" t="str">
        <f>'B - ORÇAMENTO'!C16</f>
        <v>SERVIÇOS PRELIMINARES</v>
      </c>
      <c r="D14" s="308"/>
      <c r="E14" s="308"/>
      <c r="F14" s="116">
        <f>'B - ORÇAMENTO'!G21</f>
        <v>0</v>
      </c>
      <c r="G14" s="118">
        <v>0.5</v>
      </c>
      <c r="H14" s="118">
        <v>0.5</v>
      </c>
      <c r="I14" s="119"/>
      <c r="J14" s="119"/>
      <c r="K14" s="256"/>
      <c r="L14" s="256"/>
      <c r="M14" s="135">
        <f>SUM($G$14:$J$14)</f>
        <v>1</v>
      </c>
    </row>
    <row r="15" spans="1:18" x14ac:dyDescent="0.25">
      <c r="B15" s="27"/>
      <c r="C15" s="314"/>
      <c r="D15" s="315"/>
      <c r="E15" s="316"/>
      <c r="F15" s="30"/>
      <c r="G15" s="31">
        <f>F14*G14</f>
        <v>0</v>
      </c>
      <c r="H15" s="31">
        <f>F14*H14</f>
        <v>0</v>
      </c>
      <c r="I15" s="31"/>
      <c r="J15" s="31"/>
      <c r="K15" s="257"/>
      <c r="L15" s="257"/>
      <c r="M15" s="137"/>
    </row>
    <row r="16" spans="1:18" ht="27.75" customHeight="1" x14ac:dyDescent="0.25">
      <c r="B16" s="120" t="s">
        <v>9</v>
      </c>
      <c r="C16" s="317" t="str">
        <f>'B - ORÇAMENTO'!C22</f>
        <v>ALAMBRADO( INCLUÍDOS PORTÕES EM ALAMBRADO)</v>
      </c>
      <c r="D16" s="318"/>
      <c r="E16" s="319"/>
      <c r="F16" s="116">
        <f>'B - ORÇAMENTO'!G25</f>
        <v>0</v>
      </c>
      <c r="G16" s="121"/>
      <c r="H16" s="122">
        <v>0.25</v>
      </c>
      <c r="I16" s="122">
        <v>0.25</v>
      </c>
      <c r="J16" s="122">
        <v>0.25</v>
      </c>
      <c r="K16" s="122">
        <v>0.25</v>
      </c>
      <c r="L16" s="121"/>
      <c r="M16" s="135">
        <f>SUM($G$16:$L$16)</f>
        <v>1</v>
      </c>
    </row>
    <row r="17" spans="2:17" x14ac:dyDescent="0.25">
      <c r="B17" s="27"/>
      <c r="C17" s="320"/>
      <c r="D17" s="321"/>
      <c r="E17" s="322"/>
      <c r="F17" s="30"/>
      <c r="G17" s="32"/>
      <c r="H17" s="32">
        <f>H16*$F$16</f>
        <v>0</v>
      </c>
      <c r="I17" s="32">
        <f>I16*$F$16</f>
        <v>0</v>
      </c>
      <c r="J17" s="32">
        <f>J16*$F$16</f>
        <v>0</v>
      </c>
      <c r="K17" s="32">
        <f>K16*$F$16</f>
        <v>0</v>
      </c>
      <c r="L17" s="32"/>
      <c r="M17" s="137"/>
    </row>
    <row r="18" spans="2:17" x14ac:dyDescent="0.25">
      <c r="B18" s="123" t="s">
        <v>16</v>
      </c>
      <c r="C18" s="317" t="str">
        <f>'B - ORÇAMENTO'!C26</f>
        <v>MURO</v>
      </c>
      <c r="D18" s="318"/>
      <c r="E18" s="319"/>
      <c r="F18" s="116">
        <f>'B - ORÇAMENTO'!G39</f>
        <v>0</v>
      </c>
      <c r="G18" s="124"/>
      <c r="H18" s="258"/>
      <c r="I18" s="122">
        <v>0.25</v>
      </c>
      <c r="J18" s="122">
        <v>0.25</v>
      </c>
      <c r="K18" s="122">
        <v>0.25</v>
      </c>
      <c r="L18" s="122">
        <v>0.25</v>
      </c>
      <c r="M18" s="135">
        <f>SUM($I$18:$L$18)</f>
        <v>1</v>
      </c>
    </row>
    <row r="19" spans="2:17" ht="15.75" thickBot="1" x14ac:dyDescent="0.3">
      <c r="B19" s="27"/>
      <c r="C19" s="320"/>
      <c r="D19" s="321"/>
      <c r="E19" s="322"/>
      <c r="F19" s="30"/>
      <c r="G19" s="125"/>
      <c r="I19" s="32">
        <f>$F$18*I18</f>
        <v>0</v>
      </c>
      <c r="J19" s="32">
        <f>$F$18*J18</f>
        <v>0</v>
      </c>
      <c r="K19" s="32">
        <f>$F$18*K18</f>
        <v>0</v>
      </c>
      <c r="L19" s="32">
        <f>$F$18*L18</f>
        <v>0</v>
      </c>
      <c r="M19" s="137"/>
    </row>
    <row r="20" spans="2:17" ht="15.75" thickBot="1" x14ac:dyDescent="0.3">
      <c r="B20" s="323"/>
      <c r="C20" s="324"/>
      <c r="D20" s="324"/>
      <c r="E20" s="126"/>
      <c r="F20" s="127"/>
      <c r="G20" s="128"/>
      <c r="H20" s="128"/>
      <c r="I20" s="128"/>
      <c r="J20" s="128"/>
      <c r="K20" s="128"/>
      <c r="L20" s="128"/>
      <c r="M20" s="129"/>
    </row>
    <row r="21" spans="2:17" ht="15" customHeight="1" x14ac:dyDescent="0.25">
      <c r="B21" s="325" t="s">
        <v>9049</v>
      </c>
      <c r="C21" s="326"/>
      <c r="D21" s="326"/>
      <c r="E21" s="326"/>
      <c r="F21" s="130">
        <f>SUM(F12:F19)</f>
        <v>0</v>
      </c>
      <c r="G21" s="309">
        <f>G13+H13+H15+G15+H17</f>
        <v>0</v>
      </c>
      <c r="H21" s="310"/>
      <c r="I21" s="309">
        <f>I13+J13+I17+J17+I19+J19</f>
        <v>0</v>
      </c>
      <c r="J21" s="310"/>
      <c r="K21" s="309">
        <f>K13+L13+K17+L17+K19+L19+K15+L15</f>
        <v>0</v>
      </c>
      <c r="L21" s="310"/>
      <c r="M21" s="131"/>
    </row>
    <row r="22" spans="2:17" ht="15.75" customHeight="1" thickBot="1" x14ac:dyDescent="0.3">
      <c r="B22" s="367" t="s">
        <v>12043</v>
      </c>
      <c r="C22" s="368"/>
      <c r="D22" s="368"/>
      <c r="E22" s="368"/>
      <c r="F22" s="33">
        <f>F21*'E - BDI'!F26</f>
        <v>0</v>
      </c>
      <c r="G22" s="357">
        <f>G21*'E - BDI'!F26</f>
        <v>0</v>
      </c>
      <c r="H22" s="358"/>
      <c r="I22" s="357">
        <f>I21*'E - BDI'!F26</f>
        <v>0</v>
      </c>
      <c r="J22" s="358"/>
      <c r="K22" s="357">
        <f>K21*'E - BDI'!F26</f>
        <v>0</v>
      </c>
      <c r="L22" s="358"/>
      <c r="M22" s="34"/>
    </row>
    <row r="23" spans="2:17" ht="15" customHeight="1" x14ac:dyDescent="0.25">
      <c r="B23" s="365" t="s">
        <v>9050</v>
      </c>
      <c r="C23" s="366"/>
      <c r="D23" s="366"/>
      <c r="E23" s="366"/>
      <c r="F23" s="35">
        <f>F21+F22</f>
        <v>0</v>
      </c>
      <c r="G23" s="359">
        <f>G21+G22</f>
        <v>0</v>
      </c>
      <c r="H23" s="360"/>
      <c r="I23" s="359">
        <f>I21+I22</f>
        <v>0</v>
      </c>
      <c r="J23" s="360"/>
      <c r="K23" s="359">
        <f>K21+K22</f>
        <v>0</v>
      </c>
      <c r="L23" s="360"/>
      <c r="M23" s="132"/>
    </row>
    <row r="24" spans="2:17" ht="15.75" thickBot="1" x14ac:dyDescent="0.3">
      <c r="B24" s="363" t="s">
        <v>9051</v>
      </c>
      <c r="C24" s="364"/>
      <c r="D24" s="364"/>
      <c r="E24" s="364"/>
      <c r="F24" s="36"/>
      <c r="G24" s="361">
        <f>G23</f>
        <v>0</v>
      </c>
      <c r="H24" s="362"/>
      <c r="I24" s="361">
        <f>I23+G24</f>
        <v>0</v>
      </c>
      <c r="J24" s="362"/>
      <c r="K24" s="361">
        <f>K23+I24</f>
        <v>0</v>
      </c>
      <c r="L24" s="362"/>
      <c r="M24" s="133"/>
    </row>
    <row r="25" spans="2:17" x14ac:dyDescent="0.25">
      <c r="B25" s="195"/>
      <c r="C25" s="196"/>
      <c r="D25" s="196"/>
      <c r="E25" s="196"/>
      <c r="F25" s="196"/>
      <c r="G25" s="196"/>
      <c r="H25" s="196"/>
      <c r="I25" s="196"/>
      <c r="J25" s="196"/>
      <c r="K25" s="196"/>
      <c r="L25" s="196"/>
      <c r="M25" s="197"/>
    </row>
    <row r="26" spans="2:17" x14ac:dyDescent="0.25">
      <c r="B26" s="198"/>
      <c r="C26" s="199"/>
      <c r="D26" s="199"/>
      <c r="E26" s="199"/>
      <c r="F26" s="199"/>
      <c r="G26" s="199"/>
      <c r="H26" s="199"/>
      <c r="I26" s="199"/>
      <c r="J26" s="199"/>
      <c r="K26" s="199"/>
      <c r="L26" s="199"/>
      <c r="M26" s="200"/>
    </row>
    <row r="27" spans="2:17" x14ac:dyDescent="0.25">
      <c r="B27" s="198"/>
      <c r="C27" s="199"/>
      <c r="D27" s="199"/>
      <c r="E27" s="199"/>
      <c r="F27" s="199"/>
      <c r="G27" s="199"/>
      <c r="H27" s="199"/>
      <c r="I27" s="199"/>
      <c r="J27" s="199"/>
      <c r="K27" s="199"/>
      <c r="L27" s="199"/>
      <c r="M27" s="200"/>
    </row>
    <row r="28" spans="2:17" x14ac:dyDescent="0.25">
      <c r="B28" s="198"/>
      <c r="C28" s="199"/>
      <c r="D28" s="199"/>
      <c r="E28" s="199"/>
      <c r="F28" s="199"/>
      <c r="G28" s="199"/>
      <c r="H28" s="199"/>
      <c r="I28" s="199"/>
      <c r="J28" s="199"/>
      <c r="K28" s="199"/>
      <c r="L28" s="199"/>
      <c r="M28" s="200"/>
    </row>
    <row r="29" spans="2:17" x14ac:dyDescent="0.25">
      <c r="B29" s="198"/>
      <c r="C29" s="199"/>
      <c r="D29" s="199"/>
      <c r="E29" s="199"/>
      <c r="F29" s="199"/>
      <c r="G29" s="199"/>
      <c r="H29" s="199"/>
      <c r="I29" s="199"/>
      <c r="J29" s="199"/>
      <c r="K29" s="199"/>
      <c r="L29" s="199"/>
      <c r="M29" s="200"/>
      <c r="N29" s="125"/>
      <c r="O29" s="125"/>
      <c r="P29" s="125"/>
      <c r="Q29" s="125"/>
    </row>
    <row r="30" spans="2:17" x14ac:dyDescent="0.25">
      <c r="B30" s="198"/>
      <c r="C30" s="199"/>
      <c r="D30" s="199"/>
      <c r="E30" s="199"/>
      <c r="F30" s="199"/>
      <c r="G30" s="199"/>
      <c r="H30" s="199"/>
      <c r="I30" s="199"/>
      <c r="J30" s="199"/>
      <c r="K30" s="199"/>
      <c r="L30" s="199"/>
      <c r="M30" s="200"/>
      <c r="N30" s="125"/>
      <c r="O30" s="125"/>
      <c r="P30" s="125"/>
      <c r="Q30" s="125"/>
    </row>
    <row r="31" spans="2:17" x14ac:dyDescent="0.25">
      <c r="B31" s="198"/>
      <c r="C31" s="199"/>
      <c r="D31" s="199"/>
      <c r="E31" s="199"/>
      <c r="F31" s="199"/>
      <c r="G31" s="199"/>
      <c r="H31" s="199"/>
      <c r="I31" s="199"/>
      <c r="J31" s="199"/>
      <c r="K31" s="199"/>
      <c r="L31" s="199"/>
      <c r="M31" s="200"/>
      <c r="N31" s="199"/>
      <c r="O31" s="199"/>
      <c r="P31" s="125"/>
      <c r="Q31" s="125"/>
    </row>
    <row r="32" spans="2:17" ht="15.75" thickBot="1" x14ac:dyDescent="0.3">
      <c r="B32" s="201"/>
      <c r="C32" s="202"/>
      <c r="D32" s="202"/>
      <c r="E32" s="202"/>
      <c r="F32" s="202"/>
      <c r="G32" s="202"/>
      <c r="H32" s="202"/>
      <c r="I32" s="202"/>
      <c r="J32" s="202"/>
      <c r="K32" s="202"/>
      <c r="L32" s="202"/>
      <c r="M32" s="203"/>
      <c r="N32" s="199"/>
      <c r="O32" s="199"/>
      <c r="P32" s="125"/>
      <c r="Q32" s="125"/>
    </row>
    <row r="33" spans="14:17" x14ac:dyDescent="0.25">
      <c r="N33" s="199"/>
      <c r="O33" s="199"/>
      <c r="P33" s="125"/>
      <c r="Q33" s="125"/>
    </row>
    <row r="34" spans="14:17" x14ac:dyDescent="0.25">
      <c r="N34" s="199"/>
      <c r="O34" s="199"/>
      <c r="P34" s="125"/>
      <c r="Q34" s="125"/>
    </row>
    <row r="35" spans="14:17" x14ac:dyDescent="0.25">
      <c r="N35" s="199"/>
      <c r="O35" s="199"/>
      <c r="P35" s="125"/>
      <c r="Q35" s="125"/>
    </row>
    <row r="36" spans="14:17" x14ac:dyDescent="0.25">
      <c r="N36" s="199"/>
      <c r="O36" s="199"/>
      <c r="P36" s="125"/>
      <c r="Q36" s="125"/>
    </row>
    <row r="37" spans="14:17" x14ac:dyDescent="0.25">
      <c r="N37" s="199"/>
      <c r="O37" s="199"/>
      <c r="P37" s="125"/>
      <c r="Q37" s="125"/>
    </row>
    <row r="38" spans="14:17" x14ac:dyDescent="0.25">
      <c r="N38" s="199"/>
      <c r="O38" s="199"/>
      <c r="P38" s="125"/>
      <c r="Q38" s="125"/>
    </row>
    <row r="39" spans="14:17" x14ac:dyDescent="0.25">
      <c r="N39" s="125"/>
      <c r="O39" s="125"/>
      <c r="P39" s="125"/>
      <c r="Q39" s="125"/>
    </row>
    <row r="40" spans="14:17" x14ac:dyDescent="0.25">
      <c r="N40" s="125"/>
      <c r="O40" s="125"/>
      <c r="P40" s="125"/>
      <c r="Q40" s="125"/>
    </row>
  </sheetData>
  <mergeCells count="45">
    <mergeCell ref="D8:M8"/>
    <mergeCell ref="K22:L22"/>
    <mergeCell ref="K23:L23"/>
    <mergeCell ref="K24:L24"/>
    <mergeCell ref="I23:J23"/>
    <mergeCell ref="B24:E24"/>
    <mergeCell ref="B23:E23"/>
    <mergeCell ref="G23:H23"/>
    <mergeCell ref="G24:H24"/>
    <mergeCell ref="I24:J24"/>
    <mergeCell ref="B22:E22"/>
    <mergeCell ref="G22:H22"/>
    <mergeCell ref="I22:J22"/>
    <mergeCell ref="C9:E11"/>
    <mergeCell ref="F9:F11"/>
    <mergeCell ref="C12:E12"/>
    <mergeCell ref="C13:E13"/>
    <mergeCell ref="D2:J2"/>
    <mergeCell ref="D3:J3"/>
    <mergeCell ref="D4:J4"/>
    <mergeCell ref="B5:C5"/>
    <mergeCell ref="D5:H5"/>
    <mergeCell ref="I5:M5"/>
    <mergeCell ref="B2:C4"/>
    <mergeCell ref="B6:C6"/>
    <mergeCell ref="D6:M6"/>
    <mergeCell ref="B7:C7"/>
    <mergeCell ref="D7:M7"/>
    <mergeCell ref="B8:C8"/>
    <mergeCell ref="G9:L9"/>
    <mergeCell ref="C14:E14"/>
    <mergeCell ref="G21:H21"/>
    <mergeCell ref="I21:J21"/>
    <mergeCell ref="G10:H10"/>
    <mergeCell ref="I10:J10"/>
    <mergeCell ref="C15:E15"/>
    <mergeCell ref="C16:E16"/>
    <mergeCell ref="C18:E18"/>
    <mergeCell ref="C17:E17"/>
    <mergeCell ref="C19:E19"/>
    <mergeCell ref="K10:L10"/>
    <mergeCell ref="K21:L21"/>
    <mergeCell ref="B20:D20"/>
    <mergeCell ref="B21:E21"/>
    <mergeCell ref="B9:B11"/>
  </mergeCells>
  <pageMargins left="0.511811024" right="0.511811024" top="0.78740157499999996" bottom="0.78740157499999996" header="0.31496062000000002" footer="0.31496062000000002"/>
  <pageSetup paperSize="9" scale="8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C29"/>
  <sheetViews>
    <sheetView showGridLines="0" view="pageBreakPreview" zoomScaleNormal="100" zoomScaleSheetLayoutView="100" workbookViewId="0">
      <selection activeCell="I23" sqref="I23"/>
    </sheetView>
  </sheetViews>
  <sheetFormatPr defaultRowHeight="15" x14ac:dyDescent="0.25"/>
  <cols>
    <col min="1" max="1" width="2.85546875" style="37" customWidth="1"/>
    <col min="2" max="2" width="15.140625" style="37" customWidth="1"/>
    <col min="3" max="3" width="33.85546875" style="37" customWidth="1"/>
    <col min="4" max="4" width="27.140625" style="37" customWidth="1"/>
    <col min="5" max="5" width="24.42578125" style="37" customWidth="1"/>
    <col min="6" max="6" width="25.42578125" style="37" customWidth="1"/>
    <col min="7" max="7" width="22.85546875" style="37" customWidth="1"/>
    <col min="8" max="8" width="20.85546875" style="37" customWidth="1"/>
    <col min="9" max="18" width="31" style="37" customWidth="1"/>
    <col min="19" max="21" width="19.42578125" style="37" customWidth="1"/>
    <col min="22" max="16384" width="9.140625" style="37"/>
  </cols>
  <sheetData>
    <row r="1" spans="2:29" ht="15.75" thickBot="1" x14ac:dyDescent="0.3"/>
    <row r="2" spans="2:29" ht="19.5" customHeight="1" x14ac:dyDescent="0.25">
      <c r="B2" s="345"/>
      <c r="C2" s="333" t="s">
        <v>21</v>
      </c>
      <c r="D2" s="334"/>
      <c r="E2" s="387"/>
      <c r="F2" s="25" t="s">
        <v>22</v>
      </c>
    </row>
    <row r="3" spans="2:29" ht="19.5" customHeight="1" x14ac:dyDescent="0.25">
      <c r="B3" s="337"/>
      <c r="C3" s="335" t="s">
        <v>23</v>
      </c>
      <c r="D3" s="336"/>
      <c r="E3" s="388"/>
      <c r="F3" s="26">
        <f ca="1">'B - ORÇAMENTO'!G3</f>
        <v>44438.6119875</v>
      </c>
    </row>
    <row r="4" spans="2:29" ht="19.5" customHeight="1" thickBot="1" x14ac:dyDescent="0.3">
      <c r="B4" s="337"/>
      <c r="C4" s="389" t="s">
        <v>12486</v>
      </c>
      <c r="D4" s="390"/>
      <c r="E4" s="391"/>
      <c r="F4" s="70" t="s">
        <v>12275</v>
      </c>
      <c r="G4" s="38"/>
    </row>
    <row r="5" spans="2:29" ht="15" customHeight="1" x14ac:dyDescent="0.25">
      <c r="B5" s="259" t="s">
        <v>25</v>
      </c>
      <c r="C5" s="260">
        <f ca="1">NOW()</f>
        <v>44438.6119875</v>
      </c>
      <c r="D5" s="343" t="str">
        <f>'B - ORÇAMENTO'!D5</f>
        <v xml:space="preserve">REF. SINAPI - 06/2021 não desonerado </v>
      </c>
      <c r="E5" s="343"/>
      <c r="F5" s="344"/>
      <c r="G5" s="38"/>
    </row>
    <row r="6" spans="2:29" x14ac:dyDescent="0.25">
      <c r="B6" s="261" t="s">
        <v>26</v>
      </c>
      <c r="C6" s="254" t="str">
        <f>'C - FÍSICO FINANCEIRO'!D6</f>
        <v>MURO NO PERÍMETRO DO IRR P SUL</v>
      </c>
      <c r="D6" s="266"/>
      <c r="E6" s="266"/>
      <c r="F6" s="269"/>
      <c r="G6" s="38"/>
    </row>
    <row r="7" spans="2:29" ht="15" customHeight="1" x14ac:dyDescent="0.25">
      <c r="B7" s="261" t="s">
        <v>27</v>
      </c>
      <c r="C7" s="254" t="str">
        <f>'C - FÍSICO FINANCEIRO'!D7</f>
        <v>USINA DE COMPOSTAGEM DO SLU- P SUL</v>
      </c>
      <c r="D7" s="266"/>
      <c r="E7" s="266"/>
      <c r="F7" s="269"/>
      <c r="G7" s="38"/>
    </row>
    <row r="8" spans="2:29" ht="15.75" thickBot="1" x14ac:dyDescent="0.3">
      <c r="B8" s="262" t="s">
        <v>28</v>
      </c>
      <c r="C8" s="267" t="str">
        <f>'C - FÍSICO FINANCEIRO'!D8</f>
        <v>IRR DO P SUL</v>
      </c>
      <c r="D8" s="268"/>
      <c r="E8" s="268"/>
      <c r="F8" s="270"/>
      <c r="G8" s="38"/>
    </row>
    <row r="9" spans="2:29" ht="54" customHeight="1" thickBot="1" x14ac:dyDescent="0.3">
      <c r="B9" s="382" t="s">
        <v>9052</v>
      </c>
      <c r="C9" s="383"/>
      <c r="D9" s="384" t="s">
        <v>12048</v>
      </c>
      <c r="E9" s="385"/>
      <c r="F9" s="386"/>
      <c r="G9" s="38"/>
      <c r="I9" s="38"/>
      <c r="J9" s="38"/>
      <c r="K9" s="38"/>
      <c r="L9" s="38"/>
      <c r="M9" s="38"/>
      <c r="N9" s="38"/>
      <c r="O9" s="38"/>
      <c r="P9" s="38"/>
      <c r="Q9" s="38"/>
      <c r="R9" s="38"/>
      <c r="S9" s="38"/>
      <c r="T9" s="38"/>
      <c r="U9" s="38"/>
      <c r="V9" s="38"/>
      <c r="W9" s="38"/>
      <c r="X9" s="38"/>
      <c r="Y9" s="38"/>
      <c r="Z9" s="38"/>
      <c r="AA9" s="38"/>
      <c r="AB9" s="38"/>
      <c r="AC9" s="38"/>
    </row>
    <row r="10" spans="2:29" ht="16.5" thickBot="1" x14ac:dyDescent="0.3">
      <c r="B10" s="138" t="s">
        <v>9053</v>
      </c>
      <c r="C10" s="139" t="s">
        <v>9054</v>
      </c>
      <c r="D10" s="140" t="s">
        <v>9055</v>
      </c>
      <c r="E10" s="271" t="s">
        <v>9925</v>
      </c>
      <c r="F10" s="273" t="s">
        <v>12279</v>
      </c>
      <c r="G10" s="38"/>
    </row>
    <row r="11" spans="2:29" ht="15.75" customHeight="1" x14ac:dyDescent="0.25">
      <c r="B11" s="379">
        <v>2021</v>
      </c>
      <c r="C11" s="141" t="s">
        <v>9056</v>
      </c>
      <c r="D11" s="142" t="e">
        <f>'C - FÍSICO FINANCEIRO'!G23/'C - FÍSICO FINANCEIRO'!F23</f>
        <v>#DIV/0!</v>
      </c>
      <c r="E11" s="272" t="e">
        <f>'C - FÍSICO FINANCEIRO'!I23/'C - FÍSICO FINANCEIRO'!F23</f>
        <v>#DIV/0!</v>
      </c>
      <c r="F11" s="274" t="e">
        <f>100%-D11-E11</f>
        <v>#DIV/0!</v>
      </c>
      <c r="G11" s="38"/>
    </row>
    <row r="12" spans="2:29" x14ac:dyDescent="0.25">
      <c r="B12" s="380"/>
      <c r="C12" s="143" t="s">
        <v>9057</v>
      </c>
      <c r="D12" s="113">
        <f>'C - FÍSICO FINANCEIRO'!G23</f>
        <v>0</v>
      </c>
      <c r="E12" s="113">
        <f>'C - FÍSICO FINANCEIRO'!I23</f>
        <v>0</v>
      </c>
      <c r="F12" s="275">
        <f>'C - FÍSICO FINANCEIRO'!K23</f>
        <v>0</v>
      </c>
      <c r="G12" s="38"/>
    </row>
    <row r="13" spans="2:29" x14ac:dyDescent="0.25">
      <c r="B13" s="381"/>
      <c r="C13" s="279" t="s">
        <v>9058</v>
      </c>
      <c r="D13" s="280">
        <f>D12</f>
        <v>0</v>
      </c>
      <c r="E13" s="281">
        <f>D13+E12</f>
        <v>0</v>
      </c>
      <c r="F13" s="276">
        <f>E13+F12</f>
        <v>0</v>
      </c>
      <c r="G13" s="38"/>
    </row>
    <row r="14" spans="2:29" ht="15" customHeight="1" x14ac:dyDescent="0.25">
      <c r="B14" s="369" t="s">
        <v>12280</v>
      </c>
      <c r="C14" s="370"/>
      <c r="D14" s="370"/>
      <c r="E14" s="370"/>
      <c r="F14" s="277">
        <f>F13</f>
        <v>0</v>
      </c>
      <c r="G14" s="38"/>
    </row>
    <row r="15" spans="2:29" ht="15.75" thickBot="1" x14ac:dyDescent="0.3">
      <c r="B15" s="371" t="s">
        <v>9059</v>
      </c>
      <c r="C15" s="372"/>
      <c r="D15" s="372"/>
      <c r="E15" s="372"/>
      <c r="F15" s="278">
        <f>F14</f>
        <v>0</v>
      </c>
      <c r="G15" s="38"/>
    </row>
    <row r="16" spans="2:29" x14ac:dyDescent="0.25">
      <c r="B16" s="216"/>
      <c r="C16" s="373"/>
      <c r="D16" s="373"/>
      <c r="E16" s="373"/>
      <c r="F16" s="374"/>
      <c r="G16" s="38"/>
    </row>
    <row r="17" spans="2:7" x14ac:dyDescent="0.25">
      <c r="B17" s="217"/>
      <c r="C17" s="375"/>
      <c r="D17" s="375"/>
      <c r="E17" s="375"/>
      <c r="F17" s="376"/>
      <c r="G17" s="38"/>
    </row>
    <row r="18" spans="2:7" x14ac:dyDescent="0.25">
      <c r="B18" s="217"/>
      <c r="C18" s="375"/>
      <c r="D18" s="375"/>
      <c r="E18" s="375"/>
      <c r="F18" s="376"/>
      <c r="G18" s="38"/>
    </row>
    <row r="19" spans="2:7" x14ac:dyDescent="0.25">
      <c r="B19" s="217"/>
      <c r="C19" s="375"/>
      <c r="D19" s="375"/>
      <c r="E19" s="375"/>
      <c r="F19" s="376"/>
      <c r="G19" s="38"/>
    </row>
    <row r="20" spans="2:7" x14ac:dyDescent="0.25">
      <c r="B20" s="217"/>
      <c r="C20" s="375"/>
      <c r="D20" s="375"/>
      <c r="E20" s="375"/>
      <c r="F20" s="376"/>
      <c r="G20" s="38"/>
    </row>
    <row r="21" spans="2:7" x14ac:dyDescent="0.25">
      <c r="B21" s="217"/>
      <c r="C21" s="375"/>
      <c r="D21" s="375"/>
      <c r="E21" s="375"/>
      <c r="F21" s="376"/>
      <c r="G21" s="38"/>
    </row>
    <row r="22" spans="2:7" x14ac:dyDescent="0.25">
      <c r="B22" s="217"/>
      <c r="C22" s="375"/>
      <c r="D22" s="375"/>
      <c r="E22" s="375"/>
      <c r="F22" s="376"/>
      <c r="G22" s="38"/>
    </row>
    <row r="23" spans="2:7" ht="15.75" thickBot="1" x14ac:dyDescent="0.3">
      <c r="B23" s="218"/>
      <c r="C23" s="377"/>
      <c r="D23" s="377"/>
      <c r="E23" s="377"/>
      <c r="F23" s="378"/>
      <c r="G23" s="38"/>
    </row>
    <row r="24" spans="2:7" x14ac:dyDescent="0.25">
      <c r="B24" s="154"/>
      <c r="C24" s="155"/>
      <c r="D24" s="155"/>
      <c r="E24" s="155"/>
      <c r="F24" s="155"/>
      <c r="G24" s="38"/>
    </row>
    <row r="25" spans="2:7" x14ac:dyDescent="0.25">
      <c r="B25" s="154"/>
      <c r="C25" s="155"/>
      <c r="D25" s="155"/>
      <c r="E25" s="155"/>
      <c r="F25" s="155"/>
    </row>
    <row r="26" spans="2:7" x14ac:dyDescent="0.25">
      <c r="B26" s="154"/>
      <c r="C26" s="155"/>
      <c r="D26" s="155"/>
      <c r="E26" s="155"/>
      <c r="F26" s="155"/>
    </row>
    <row r="27" spans="2:7" x14ac:dyDescent="0.25">
      <c r="B27" s="154"/>
      <c r="C27" s="155"/>
      <c r="D27" s="155"/>
      <c r="E27" s="155"/>
      <c r="F27" s="155"/>
    </row>
    <row r="28" spans="2:7" x14ac:dyDescent="0.25">
      <c r="B28" s="154"/>
      <c r="C28" s="155"/>
      <c r="D28" s="155"/>
      <c r="E28" s="155"/>
      <c r="F28" s="155"/>
    </row>
    <row r="29" spans="2:7" x14ac:dyDescent="0.25">
      <c r="B29" s="154"/>
      <c r="C29" s="155"/>
      <c r="D29" s="155"/>
      <c r="E29" s="155"/>
      <c r="F29" s="155"/>
    </row>
  </sheetData>
  <mergeCells count="11">
    <mergeCell ref="B14:E14"/>
    <mergeCell ref="B15:E15"/>
    <mergeCell ref="C16:F23"/>
    <mergeCell ref="B11:B13"/>
    <mergeCell ref="B2:B4"/>
    <mergeCell ref="B9:C9"/>
    <mergeCell ref="D9:F9"/>
    <mergeCell ref="C2:E2"/>
    <mergeCell ref="C3:E3"/>
    <mergeCell ref="C4:E4"/>
    <mergeCell ref="D5:F5"/>
  </mergeCells>
  <pageMargins left="0.511811024" right="0.511811024" top="0.78740157499999996" bottom="0.78740157499999996" header="0.31496062000000002" footer="0.31496062000000002"/>
  <pageSetup paperSize="9" scale="7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C3130-CB5A-4558-8785-8056791DB18A}">
  <sheetPr>
    <pageSetUpPr fitToPage="1"/>
  </sheetPr>
  <dimension ref="A1:G10"/>
  <sheetViews>
    <sheetView workbookViewId="0">
      <selection activeCell="J9" sqref="J9"/>
    </sheetView>
  </sheetViews>
  <sheetFormatPr defaultRowHeight="15" x14ac:dyDescent="0.25"/>
  <cols>
    <col min="1" max="1" width="15" customWidth="1"/>
    <col min="2" max="2" width="54.85546875" customWidth="1"/>
    <col min="5" max="5" width="10.7109375" customWidth="1"/>
  </cols>
  <sheetData>
    <row r="1" spans="1:7" ht="18.75" x14ac:dyDescent="0.25">
      <c r="A1" s="400"/>
      <c r="B1" s="402" t="s">
        <v>21</v>
      </c>
      <c r="C1" s="403"/>
      <c r="D1" s="403"/>
      <c r="E1" s="404"/>
      <c r="F1" s="405" t="s">
        <v>22</v>
      </c>
      <c r="G1" s="406"/>
    </row>
    <row r="2" spans="1:7" ht="15.75" x14ac:dyDescent="0.25">
      <c r="A2" s="401"/>
      <c r="B2" s="407" t="s">
        <v>23</v>
      </c>
      <c r="C2" s="408"/>
      <c r="D2" s="408"/>
      <c r="E2" s="409"/>
      <c r="F2" s="410">
        <f ca="1">NOW()</f>
        <v>44438.6119875</v>
      </c>
      <c r="G2" s="411"/>
    </row>
    <row r="3" spans="1:7" ht="19.5" thickBot="1" x14ac:dyDescent="0.3">
      <c r="A3" s="401"/>
      <c r="B3" s="254" t="s">
        <v>24</v>
      </c>
      <c r="C3" s="398" t="s">
        <v>12487</v>
      </c>
      <c r="D3" s="398"/>
      <c r="E3" s="399"/>
      <c r="F3" s="412" t="s">
        <v>12276</v>
      </c>
      <c r="G3" s="413"/>
    </row>
    <row r="4" spans="1:7" ht="18.75" thickBot="1" x14ac:dyDescent="0.3">
      <c r="A4" s="392" t="s">
        <v>12050</v>
      </c>
      <c r="B4" s="393"/>
      <c r="C4" s="393"/>
      <c r="D4" s="393"/>
      <c r="E4" s="393"/>
      <c r="F4" s="393"/>
      <c r="G4" s="394"/>
    </row>
    <row r="5" spans="1:7" ht="15.75" thickBot="1" x14ac:dyDescent="0.3">
      <c r="A5" s="223"/>
      <c r="B5" s="224" t="s">
        <v>12051</v>
      </c>
      <c r="C5" s="225"/>
      <c r="D5" s="225"/>
      <c r="E5" s="226"/>
      <c r="F5" s="227"/>
      <c r="G5" s="228"/>
    </row>
    <row r="6" spans="1:7" ht="38.25" x14ac:dyDescent="0.25">
      <c r="A6" s="229" t="s">
        <v>12052</v>
      </c>
      <c r="B6" s="230" t="s">
        <v>9054</v>
      </c>
      <c r="C6" s="230" t="s">
        <v>12053</v>
      </c>
      <c r="D6" s="230" t="s">
        <v>31</v>
      </c>
      <c r="E6" s="230" t="s">
        <v>12054</v>
      </c>
      <c r="F6" s="230" t="s">
        <v>12055</v>
      </c>
      <c r="G6" s="231" t="s">
        <v>12056</v>
      </c>
    </row>
    <row r="7" spans="1:7" ht="25.5" x14ac:dyDescent="0.25">
      <c r="A7" s="232" t="s">
        <v>12051</v>
      </c>
      <c r="B7" s="233" t="s">
        <v>12059</v>
      </c>
      <c r="C7" s="234"/>
      <c r="D7" s="253" t="s">
        <v>10</v>
      </c>
      <c r="E7" s="235"/>
      <c r="F7" s="236"/>
      <c r="G7" s="237">
        <f>SUM(G8:G9)</f>
        <v>0</v>
      </c>
    </row>
    <row r="8" spans="1:7" ht="30" x14ac:dyDescent="0.25">
      <c r="A8" s="255">
        <v>34348</v>
      </c>
      <c r="B8" s="244" t="s">
        <v>5433</v>
      </c>
      <c r="C8" s="238" t="s">
        <v>12058</v>
      </c>
      <c r="D8" s="252" t="s">
        <v>10</v>
      </c>
      <c r="E8" s="239">
        <v>2</v>
      </c>
      <c r="F8" s="240"/>
      <c r="G8" s="241">
        <f>E8*F8</f>
        <v>0</v>
      </c>
    </row>
    <row r="9" spans="1:7" ht="22.5" x14ac:dyDescent="0.25">
      <c r="A9" s="255">
        <v>88316</v>
      </c>
      <c r="B9" s="245" t="s">
        <v>4206</v>
      </c>
      <c r="C9" s="238" t="s">
        <v>12057</v>
      </c>
      <c r="D9" s="242" t="s">
        <v>496</v>
      </c>
      <c r="E9" s="243">
        <v>0.15</v>
      </c>
      <c r="F9" s="240"/>
      <c r="G9" s="241">
        <f t="shared" ref="G9" si="0">E9*F9</f>
        <v>0</v>
      </c>
    </row>
    <row r="10" spans="1:7" ht="136.5" customHeight="1" thickBot="1" x14ac:dyDescent="0.3">
      <c r="A10" s="395"/>
      <c r="B10" s="396"/>
      <c r="C10" s="396"/>
      <c r="D10" s="396"/>
      <c r="E10" s="396"/>
      <c r="F10" s="396"/>
      <c r="G10" s="397"/>
    </row>
  </sheetData>
  <mergeCells count="9">
    <mergeCell ref="A4:G4"/>
    <mergeCell ref="A10:G10"/>
    <mergeCell ref="C3:E3"/>
    <mergeCell ref="A1:A3"/>
    <mergeCell ref="B1:E1"/>
    <mergeCell ref="F1:G1"/>
    <mergeCell ref="B2:E2"/>
    <mergeCell ref="F2:G2"/>
    <mergeCell ref="F3:G3"/>
  </mergeCells>
  <pageMargins left="0.511811024" right="0.511811024" top="0.78740157499999996" bottom="0.78740157499999996" header="0.31496062000000002" footer="0.31496062000000002"/>
  <pageSetup paperSize="9" scale="7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2"/>
  <sheetViews>
    <sheetView showGridLines="0" tabSelected="1" view="pageBreakPreview" zoomScaleNormal="100" zoomScaleSheetLayoutView="100" workbookViewId="0">
      <selection activeCell="I21" sqref="I21"/>
    </sheetView>
  </sheetViews>
  <sheetFormatPr defaultRowHeight="15" x14ac:dyDescent="0.25"/>
  <cols>
    <col min="1" max="1" width="2.7109375" style="39" customWidth="1"/>
    <col min="2" max="2" width="15.28515625" style="39" bestFit="1" customWidth="1"/>
    <col min="3" max="3" width="18" style="39" customWidth="1"/>
    <col min="4" max="4" width="21.85546875" style="39" customWidth="1"/>
    <col min="5" max="5" width="31.85546875" style="39" bestFit="1" customWidth="1"/>
    <col min="6" max="6" width="14.5703125" style="39" customWidth="1"/>
    <col min="7" max="250" width="9.140625" style="39"/>
    <col min="251" max="251" width="81.140625" style="39" customWidth="1"/>
    <col min="252" max="252" width="12.140625" style="39" customWidth="1"/>
    <col min="253" max="506" width="9.140625" style="39"/>
    <col min="507" max="507" width="81.140625" style="39" customWidth="1"/>
    <col min="508" max="508" width="12.140625" style="39" customWidth="1"/>
    <col min="509" max="762" width="9.140625" style="39"/>
    <col min="763" max="763" width="81.140625" style="39" customWidth="1"/>
    <col min="764" max="764" width="12.140625" style="39" customWidth="1"/>
    <col min="765" max="1018" width="9.140625" style="39"/>
    <col min="1019" max="1019" width="81.140625" style="39" customWidth="1"/>
    <col min="1020" max="1020" width="12.140625" style="39" customWidth="1"/>
    <col min="1021" max="1274" width="9.140625" style="39"/>
    <col min="1275" max="1275" width="81.140625" style="39" customWidth="1"/>
    <col min="1276" max="1276" width="12.140625" style="39" customWidth="1"/>
    <col min="1277" max="1530" width="9.140625" style="39"/>
    <col min="1531" max="1531" width="81.140625" style="39" customWidth="1"/>
    <col min="1532" max="1532" width="12.140625" style="39" customWidth="1"/>
    <col min="1533" max="1786" width="9.140625" style="39"/>
    <col min="1787" max="1787" width="81.140625" style="39" customWidth="1"/>
    <col min="1788" max="1788" width="12.140625" style="39" customWidth="1"/>
    <col min="1789" max="2042" width="9.140625" style="39"/>
    <col min="2043" max="2043" width="81.140625" style="39" customWidth="1"/>
    <col min="2044" max="2044" width="12.140625" style="39" customWidth="1"/>
    <col min="2045" max="2298" width="9.140625" style="39"/>
    <col min="2299" max="2299" width="81.140625" style="39" customWidth="1"/>
    <col min="2300" max="2300" width="12.140625" style="39" customWidth="1"/>
    <col min="2301" max="2554" width="9.140625" style="39"/>
    <col min="2555" max="2555" width="81.140625" style="39" customWidth="1"/>
    <col min="2556" max="2556" width="12.140625" style="39" customWidth="1"/>
    <col min="2557" max="2810" width="9.140625" style="39"/>
    <col min="2811" max="2811" width="81.140625" style="39" customWidth="1"/>
    <col min="2812" max="2812" width="12.140625" style="39" customWidth="1"/>
    <col min="2813" max="3066" width="9.140625" style="39"/>
    <col min="3067" max="3067" width="81.140625" style="39" customWidth="1"/>
    <col min="3068" max="3068" width="12.140625" style="39" customWidth="1"/>
    <col min="3069" max="3322" width="9.140625" style="39"/>
    <col min="3323" max="3323" width="81.140625" style="39" customWidth="1"/>
    <col min="3324" max="3324" width="12.140625" style="39" customWidth="1"/>
    <col min="3325" max="3578" width="9.140625" style="39"/>
    <col min="3579" max="3579" width="81.140625" style="39" customWidth="1"/>
    <col min="3580" max="3580" width="12.140625" style="39" customWidth="1"/>
    <col min="3581" max="3834" width="9.140625" style="39"/>
    <col min="3835" max="3835" width="81.140625" style="39" customWidth="1"/>
    <col min="3836" max="3836" width="12.140625" style="39" customWidth="1"/>
    <col min="3837" max="4090" width="9.140625" style="39"/>
    <col min="4091" max="4091" width="81.140625" style="39" customWidth="1"/>
    <col min="4092" max="4092" width="12.140625" style="39" customWidth="1"/>
    <col min="4093" max="4346" width="9.140625" style="39"/>
    <col min="4347" max="4347" width="81.140625" style="39" customWidth="1"/>
    <col min="4348" max="4348" width="12.140625" style="39" customWidth="1"/>
    <col min="4349" max="4602" width="9.140625" style="39"/>
    <col min="4603" max="4603" width="81.140625" style="39" customWidth="1"/>
    <col min="4604" max="4604" width="12.140625" style="39" customWidth="1"/>
    <col min="4605" max="4858" width="9.140625" style="39"/>
    <col min="4859" max="4859" width="81.140625" style="39" customWidth="1"/>
    <col min="4860" max="4860" width="12.140625" style="39" customWidth="1"/>
    <col min="4861" max="5114" width="9.140625" style="39"/>
    <col min="5115" max="5115" width="81.140625" style="39" customWidth="1"/>
    <col min="5116" max="5116" width="12.140625" style="39" customWidth="1"/>
    <col min="5117" max="5370" width="9.140625" style="39"/>
    <col min="5371" max="5371" width="81.140625" style="39" customWidth="1"/>
    <col min="5372" max="5372" width="12.140625" style="39" customWidth="1"/>
    <col min="5373" max="5626" width="9.140625" style="39"/>
    <col min="5627" max="5627" width="81.140625" style="39" customWidth="1"/>
    <col min="5628" max="5628" width="12.140625" style="39" customWidth="1"/>
    <col min="5629" max="5882" width="9.140625" style="39"/>
    <col min="5883" max="5883" width="81.140625" style="39" customWidth="1"/>
    <col min="5884" max="5884" width="12.140625" style="39" customWidth="1"/>
    <col min="5885" max="6138" width="9.140625" style="39"/>
    <col min="6139" max="6139" width="81.140625" style="39" customWidth="1"/>
    <col min="6140" max="6140" width="12.140625" style="39" customWidth="1"/>
    <col min="6141" max="6394" width="9.140625" style="39"/>
    <col min="6395" max="6395" width="81.140625" style="39" customWidth="1"/>
    <col min="6396" max="6396" width="12.140625" style="39" customWidth="1"/>
    <col min="6397" max="6650" width="9.140625" style="39"/>
    <col min="6651" max="6651" width="81.140625" style="39" customWidth="1"/>
    <col min="6652" max="6652" width="12.140625" style="39" customWidth="1"/>
    <col min="6653" max="6906" width="9.140625" style="39"/>
    <col min="6907" max="6907" width="81.140625" style="39" customWidth="1"/>
    <col min="6908" max="6908" width="12.140625" style="39" customWidth="1"/>
    <col min="6909" max="7162" width="9.140625" style="39"/>
    <col min="7163" max="7163" width="81.140625" style="39" customWidth="1"/>
    <col min="7164" max="7164" width="12.140625" style="39" customWidth="1"/>
    <col min="7165" max="7418" width="9.140625" style="39"/>
    <col min="7419" max="7419" width="81.140625" style="39" customWidth="1"/>
    <col min="7420" max="7420" width="12.140625" style="39" customWidth="1"/>
    <col min="7421" max="7674" width="9.140625" style="39"/>
    <col min="7675" max="7675" width="81.140625" style="39" customWidth="1"/>
    <col min="7676" max="7676" width="12.140625" style="39" customWidth="1"/>
    <col min="7677" max="7930" width="9.140625" style="39"/>
    <col min="7931" max="7931" width="81.140625" style="39" customWidth="1"/>
    <col min="7932" max="7932" width="12.140625" style="39" customWidth="1"/>
    <col min="7933" max="8186" width="9.140625" style="39"/>
    <col min="8187" max="8187" width="81.140625" style="39" customWidth="1"/>
    <col min="8188" max="8188" width="12.140625" style="39" customWidth="1"/>
    <col min="8189" max="8442" width="9.140625" style="39"/>
    <col min="8443" max="8443" width="81.140625" style="39" customWidth="1"/>
    <col min="8444" max="8444" width="12.140625" style="39" customWidth="1"/>
    <col min="8445" max="8698" width="9.140625" style="39"/>
    <col min="8699" max="8699" width="81.140625" style="39" customWidth="1"/>
    <col min="8700" max="8700" width="12.140625" style="39" customWidth="1"/>
    <col min="8701" max="8954" width="9.140625" style="39"/>
    <col min="8955" max="8955" width="81.140625" style="39" customWidth="1"/>
    <col min="8956" max="8956" width="12.140625" style="39" customWidth="1"/>
    <col min="8957" max="9210" width="9.140625" style="39"/>
    <col min="9211" max="9211" width="81.140625" style="39" customWidth="1"/>
    <col min="9212" max="9212" width="12.140625" style="39" customWidth="1"/>
    <col min="9213" max="9466" width="9.140625" style="39"/>
    <col min="9467" max="9467" width="81.140625" style="39" customWidth="1"/>
    <col min="9468" max="9468" width="12.140625" style="39" customWidth="1"/>
    <col min="9469" max="9722" width="9.140625" style="39"/>
    <col min="9723" max="9723" width="81.140625" style="39" customWidth="1"/>
    <col min="9724" max="9724" width="12.140625" style="39" customWidth="1"/>
    <col min="9725" max="9978" width="9.140625" style="39"/>
    <col min="9979" max="9979" width="81.140625" style="39" customWidth="1"/>
    <col min="9980" max="9980" width="12.140625" style="39" customWidth="1"/>
    <col min="9981" max="10234" width="9.140625" style="39"/>
    <col min="10235" max="10235" width="81.140625" style="39" customWidth="1"/>
    <col min="10236" max="10236" width="12.140625" style="39" customWidth="1"/>
    <col min="10237" max="10490" width="9.140625" style="39"/>
    <col min="10491" max="10491" width="81.140625" style="39" customWidth="1"/>
    <col min="10492" max="10492" width="12.140625" style="39" customWidth="1"/>
    <col min="10493" max="10746" width="9.140625" style="39"/>
    <col min="10747" max="10747" width="81.140625" style="39" customWidth="1"/>
    <col min="10748" max="10748" width="12.140625" style="39" customWidth="1"/>
    <col min="10749" max="11002" width="9.140625" style="39"/>
    <col min="11003" max="11003" width="81.140625" style="39" customWidth="1"/>
    <col min="11004" max="11004" width="12.140625" style="39" customWidth="1"/>
    <col min="11005" max="11258" width="9.140625" style="39"/>
    <col min="11259" max="11259" width="81.140625" style="39" customWidth="1"/>
    <col min="11260" max="11260" width="12.140625" style="39" customWidth="1"/>
    <col min="11261" max="11514" width="9.140625" style="39"/>
    <col min="11515" max="11515" width="81.140625" style="39" customWidth="1"/>
    <col min="11516" max="11516" width="12.140625" style="39" customWidth="1"/>
    <col min="11517" max="11770" width="9.140625" style="39"/>
    <col min="11771" max="11771" width="81.140625" style="39" customWidth="1"/>
    <col min="11772" max="11772" width="12.140625" style="39" customWidth="1"/>
    <col min="11773" max="12026" width="9.140625" style="39"/>
    <col min="12027" max="12027" width="81.140625" style="39" customWidth="1"/>
    <col min="12028" max="12028" width="12.140625" style="39" customWidth="1"/>
    <col min="12029" max="12282" width="9.140625" style="39"/>
    <col min="12283" max="12283" width="81.140625" style="39" customWidth="1"/>
    <col min="12284" max="12284" width="12.140625" style="39" customWidth="1"/>
    <col min="12285" max="12538" width="9.140625" style="39"/>
    <col min="12539" max="12539" width="81.140625" style="39" customWidth="1"/>
    <col min="12540" max="12540" width="12.140625" style="39" customWidth="1"/>
    <col min="12541" max="12794" width="9.140625" style="39"/>
    <col min="12795" max="12795" width="81.140625" style="39" customWidth="1"/>
    <col min="12796" max="12796" width="12.140625" style="39" customWidth="1"/>
    <col min="12797" max="13050" width="9.140625" style="39"/>
    <col min="13051" max="13051" width="81.140625" style="39" customWidth="1"/>
    <col min="13052" max="13052" width="12.140625" style="39" customWidth="1"/>
    <col min="13053" max="13306" width="9.140625" style="39"/>
    <col min="13307" max="13307" width="81.140625" style="39" customWidth="1"/>
    <col min="13308" max="13308" width="12.140625" style="39" customWidth="1"/>
    <col min="13309" max="13562" width="9.140625" style="39"/>
    <col min="13563" max="13563" width="81.140625" style="39" customWidth="1"/>
    <col min="13564" max="13564" width="12.140625" style="39" customWidth="1"/>
    <col min="13565" max="13818" width="9.140625" style="39"/>
    <col min="13819" max="13819" width="81.140625" style="39" customWidth="1"/>
    <col min="13820" max="13820" width="12.140625" style="39" customWidth="1"/>
    <col min="13821" max="14074" width="9.140625" style="39"/>
    <col min="14075" max="14075" width="81.140625" style="39" customWidth="1"/>
    <col min="14076" max="14076" width="12.140625" style="39" customWidth="1"/>
    <col min="14077" max="14330" width="9.140625" style="39"/>
    <col min="14331" max="14331" width="81.140625" style="39" customWidth="1"/>
    <col min="14332" max="14332" width="12.140625" style="39" customWidth="1"/>
    <col min="14333" max="14586" width="9.140625" style="39"/>
    <col min="14587" max="14587" width="81.140625" style="39" customWidth="1"/>
    <col min="14588" max="14588" width="12.140625" style="39" customWidth="1"/>
    <col min="14589" max="14842" width="9.140625" style="39"/>
    <col min="14843" max="14843" width="81.140625" style="39" customWidth="1"/>
    <col min="14844" max="14844" width="12.140625" style="39" customWidth="1"/>
    <col min="14845" max="15098" width="9.140625" style="39"/>
    <col min="15099" max="15099" width="81.140625" style="39" customWidth="1"/>
    <col min="15100" max="15100" width="12.140625" style="39" customWidth="1"/>
    <col min="15101" max="15354" width="9.140625" style="39"/>
    <col min="15355" max="15355" width="81.140625" style="39" customWidth="1"/>
    <col min="15356" max="15356" width="12.140625" style="39" customWidth="1"/>
    <col min="15357" max="15610" width="9.140625" style="39"/>
    <col min="15611" max="15611" width="81.140625" style="39" customWidth="1"/>
    <col min="15612" max="15612" width="12.140625" style="39" customWidth="1"/>
    <col min="15613" max="15866" width="9.140625" style="39"/>
    <col min="15867" max="15867" width="81.140625" style="39" customWidth="1"/>
    <col min="15868" max="15868" width="12.140625" style="39" customWidth="1"/>
    <col min="15869" max="16122" width="9.140625" style="39"/>
    <col min="16123" max="16123" width="81.140625" style="39" customWidth="1"/>
    <col min="16124" max="16124" width="12.140625" style="39" customWidth="1"/>
    <col min="16125" max="16384" width="9.140625" style="39"/>
  </cols>
  <sheetData>
    <row r="1" spans="1:11" ht="15.75" thickBot="1" x14ac:dyDescent="0.3"/>
    <row r="2" spans="1:11" s="23" customFormat="1" ht="19.5" customHeight="1" x14ac:dyDescent="0.25">
      <c r="B2" s="345"/>
      <c r="C2" s="333" t="s">
        <v>21</v>
      </c>
      <c r="D2" s="334"/>
      <c r="E2" s="387"/>
      <c r="F2" s="25" t="s">
        <v>22</v>
      </c>
      <c r="G2" s="40"/>
      <c r="H2" s="40"/>
      <c r="J2" s="40"/>
      <c r="K2" s="40"/>
    </row>
    <row r="3" spans="1:11" s="23" customFormat="1" ht="19.5" customHeight="1" x14ac:dyDescent="0.25">
      <c r="B3" s="337"/>
      <c r="C3" s="335" t="s">
        <v>23</v>
      </c>
      <c r="D3" s="336"/>
      <c r="E3" s="388"/>
      <c r="F3" s="26">
        <f ca="1">'B - ORÇAMENTO'!G3</f>
        <v>44438.6119875</v>
      </c>
      <c r="G3" s="40"/>
      <c r="H3" s="40"/>
      <c r="J3" s="40"/>
      <c r="K3" s="40"/>
    </row>
    <row r="4" spans="1:11" s="23" customFormat="1" ht="19.5" customHeight="1" thickBot="1" x14ac:dyDescent="0.3">
      <c r="B4" s="337"/>
      <c r="C4" s="389" t="s">
        <v>24</v>
      </c>
      <c r="D4" s="390"/>
      <c r="E4" s="391"/>
      <c r="F4" s="70" t="s">
        <v>12047</v>
      </c>
      <c r="G4" s="40"/>
      <c r="H4" s="40"/>
      <c r="J4" s="40"/>
      <c r="K4" s="40"/>
    </row>
    <row r="5" spans="1:11" s="23" customFormat="1" x14ac:dyDescent="0.25">
      <c r="B5" s="41" t="s">
        <v>25</v>
      </c>
      <c r="C5" s="342">
        <f ca="1">NOW()</f>
        <v>44438.6119875</v>
      </c>
      <c r="D5" s="342"/>
      <c r="E5" s="343" t="str">
        <f>'B - ORÇAMENTO'!D5</f>
        <v xml:space="preserve">REF. SINAPI - 06/2021 não desonerado </v>
      </c>
      <c r="F5" s="344"/>
      <c r="G5" s="40"/>
      <c r="I5" s="40"/>
      <c r="J5" s="40"/>
    </row>
    <row r="6" spans="1:11" s="23" customFormat="1" x14ac:dyDescent="0.25">
      <c r="B6" s="42" t="s">
        <v>26</v>
      </c>
      <c r="C6" s="350" t="str">
        <f>'D - DESEMBOLSO'!C6:E6</f>
        <v>MURO NO PERÍMETRO DO IRR P SUL</v>
      </c>
      <c r="D6" s="350"/>
      <c r="E6" s="350"/>
      <c r="F6" s="351"/>
      <c r="G6" s="40"/>
      <c r="I6" s="40"/>
      <c r="J6" s="40"/>
    </row>
    <row r="7" spans="1:11" s="23" customFormat="1" ht="15" customHeight="1" x14ac:dyDescent="0.25">
      <c r="B7" s="42" t="s">
        <v>27</v>
      </c>
      <c r="C7" s="350" t="str">
        <f>'D - DESEMBOLSO'!C7:E7</f>
        <v>USINA DE COMPOSTAGEM DO SLU- P SUL</v>
      </c>
      <c r="D7" s="350"/>
      <c r="E7" s="350"/>
      <c r="F7" s="351"/>
      <c r="G7" s="40"/>
      <c r="H7" s="71"/>
      <c r="I7" s="40"/>
      <c r="J7" s="40"/>
    </row>
    <row r="8" spans="1:11" s="23" customFormat="1" ht="15.75" customHeight="1" thickBot="1" x14ac:dyDescent="0.3">
      <c r="B8" s="43" t="s">
        <v>28</v>
      </c>
      <c r="C8" s="355" t="str">
        <f>'D - DESEMBOLSO'!C8:E8</f>
        <v>IRR DO P SUL</v>
      </c>
      <c r="D8" s="355"/>
      <c r="E8" s="355"/>
      <c r="F8" s="356"/>
      <c r="G8" s="40"/>
      <c r="I8" s="40"/>
      <c r="J8" s="40"/>
    </row>
    <row r="9" spans="1:11" ht="18.75" thickBot="1" x14ac:dyDescent="0.3">
      <c r="B9" s="417" t="s">
        <v>9060</v>
      </c>
      <c r="C9" s="418"/>
      <c r="D9" s="418"/>
      <c r="E9" s="418"/>
      <c r="F9" s="419"/>
    </row>
    <row r="10" spans="1:11" ht="19.5" thickTop="1" x14ac:dyDescent="0.3">
      <c r="A10" s="44"/>
      <c r="B10" s="44"/>
      <c r="C10" s="45"/>
      <c r="D10" s="45"/>
      <c r="E10" s="46"/>
      <c r="F10" s="47"/>
    </row>
    <row r="11" spans="1:11" s="52" customFormat="1" ht="18.75" x14ac:dyDescent="0.3">
      <c r="A11" s="48"/>
      <c r="B11" s="49" t="s">
        <v>9061</v>
      </c>
      <c r="C11" s="50" t="s">
        <v>9062</v>
      </c>
      <c r="D11" s="50"/>
      <c r="E11" s="50"/>
      <c r="F11" s="51">
        <f>SUM(F12:F14)</f>
        <v>5.6500000000000002E-2</v>
      </c>
    </row>
    <row r="12" spans="1:11" s="56" customFormat="1" ht="18.75" x14ac:dyDescent="0.3">
      <c r="A12" s="53"/>
      <c r="B12" s="53"/>
      <c r="C12" s="54">
        <v>1</v>
      </c>
      <c r="D12" s="54"/>
      <c r="E12" s="46" t="s">
        <v>9063</v>
      </c>
      <c r="F12" s="55">
        <v>0.02</v>
      </c>
    </row>
    <row r="13" spans="1:11" s="56" customFormat="1" ht="18.75" x14ac:dyDescent="0.3">
      <c r="A13" s="53"/>
      <c r="B13" s="53"/>
      <c r="C13" s="54">
        <v>2</v>
      </c>
      <c r="D13" s="54"/>
      <c r="E13" s="46" t="s">
        <v>9064</v>
      </c>
      <c r="F13" s="55">
        <v>6.5000000000000006E-3</v>
      </c>
    </row>
    <row r="14" spans="1:11" s="56" customFormat="1" ht="18.75" x14ac:dyDescent="0.3">
      <c r="A14" s="53"/>
      <c r="B14" s="53"/>
      <c r="C14" s="54">
        <v>3</v>
      </c>
      <c r="D14" s="54"/>
      <c r="E14" s="46" t="s">
        <v>9065</v>
      </c>
      <c r="F14" s="55">
        <v>0.03</v>
      </c>
    </row>
    <row r="15" spans="1:11" s="56" customFormat="1" ht="18.75" x14ac:dyDescent="0.3">
      <c r="A15" s="53"/>
      <c r="B15" s="53"/>
      <c r="C15" s="54"/>
      <c r="D15" s="54"/>
      <c r="E15" s="46"/>
      <c r="F15" s="55"/>
    </row>
    <row r="16" spans="1:11" s="52" customFormat="1" ht="18.75" x14ac:dyDescent="0.3">
      <c r="A16" s="48"/>
      <c r="B16" s="49" t="s">
        <v>9066</v>
      </c>
      <c r="C16" s="57" t="s">
        <v>9067</v>
      </c>
      <c r="D16" s="57"/>
      <c r="E16" s="50"/>
      <c r="F16" s="51">
        <f>SUM(F17:F20)</f>
        <v>7.3000000000000009E-2</v>
      </c>
    </row>
    <row r="17" spans="1:6" s="56" customFormat="1" ht="18.75" x14ac:dyDescent="0.3">
      <c r="A17" s="53"/>
      <c r="B17" s="53"/>
      <c r="C17" s="54">
        <v>1</v>
      </c>
      <c r="D17" s="54"/>
      <c r="E17" s="46" t="s">
        <v>9068</v>
      </c>
      <c r="F17" s="55">
        <v>0.04</v>
      </c>
    </row>
    <row r="18" spans="1:6" s="56" customFormat="1" ht="18.75" x14ac:dyDescent="0.3">
      <c r="A18" s="53"/>
      <c r="B18" s="53"/>
      <c r="C18" s="54">
        <v>2</v>
      </c>
      <c r="D18" s="54"/>
      <c r="E18" s="46" t="s">
        <v>9069</v>
      </c>
      <c r="F18" s="55">
        <v>8.0000000000000002E-3</v>
      </c>
    </row>
    <row r="19" spans="1:6" s="56" customFormat="1" ht="18.75" x14ac:dyDescent="0.3">
      <c r="A19" s="53"/>
      <c r="B19" s="53"/>
      <c r="C19" s="54">
        <v>3</v>
      </c>
      <c r="D19" s="54"/>
      <c r="E19" s="46" t="s">
        <v>9070</v>
      </c>
      <c r="F19" s="55">
        <v>1.2699999999999999E-2</v>
      </c>
    </row>
    <row r="20" spans="1:6" s="56" customFormat="1" ht="18.75" x14ac:dyDescent="0.3">
      <c r="A20" s="53"/>
      <c r="B20" s="53"/>
      <c r="C20" s="54">
        <v>4</v>
      </c>
      <c r="D20" s="54"/>
      <c r="E20" s="46" t="s">
        <v>9071</v>
      </c>
      <c r="F20" s="55">
        <v>1.23E-2</v>
      </c>
    </row>
    <row r="21" spans="1:6" s="56" customFormat="1" ht="18.75" x14ac:dyDescent="0.3">
      <c r="A21" s="53"/>
      <c r="B21" s="53"/>
      <c r="C21" s="54"/>
      <c r="D21" s="54"/>
      <c r="E21" s="46"/>
      <c r="F21" s="55"/>
    </row>
    <row r="22" spans="1:6" s="52" customFormat="1" ht="18.75" x14ac:dyDescent="0.3">
      <c r="A22" s="48"/>
      <c r="B22" s="49" t="s">
        <v>9072</v>
      </c>
      <c r="C22" s="57" t="s">
        <v>9073</v>
      </c>
      <c r="D22" s="57"/>
      <c r="E22" s="50"/>
      <c r="F22" s="51">
        <f>SUM(F23)</f>
        <v>7.3999999999999996E-2</v>
      </c>
    </row>
    <row r="23" spans="1:6" s="56" customFormat="1" ht="18.75" x14ac:dyDescent="0.3">
      <c r="A23" s="53"/>
      <c r="B23" s="53"/>
      <c r="C23" s="54">
        <v>1</v>
      </c>
      <c r="D23" s="54"/>
      <c r="E23" s="46" t="s">
        <v>9074</v>
      </c>
      <c r="F23" s="55">
        <v>7.3999999999999996E-2</v>
      </c>
    </row>
    <row r="24" spans="1:6" x14ac:dyDescent="0.25">
      <c r="A24" s="44"/>
      <c r="B24" s="44"/>
      <c r="C24" s="45"/>
      <c r="D24" s="45"/>
      <c r="E24" s="45"/>
      <c r="F24" s="58"/>
    </row>
    <row r="25" spans="1:6" ht="15.75" thickBot="1" x14ac:dyDescent="0.3">
      <c r="A25" s="44"/>
      <c r="B25" s="59"/>
      <c r="C25" s="60"/>
      <c r="D25" s="60"/>
      <c r="E25" s="60"/>
      <c r="F25" s="61"/>
    </row>
    <row r="26" spans="1:6" ht="21.75" thickTop="1" x14ac:dyDescent="0.35">
      <c r="A26" s="44"/>
      <c r="B26" s="44"/>
      <c r="C26" s="45"/>
      <c r="D26" s="62"/>
      <c r="E26" s="63" t="s">
        <v>9075</v>
      </c>
      <c r="F26" s="64">
        <f>(1+$F$16)*(1+$F$22)/(1-$F$11)-1</f>
        <v>0.2214117647058822</v>
      </c>
    </row>
    <row r="27" spans="1:6" x14ac:dyDescent="0.25">
      <c r="A27" s="44"/>
      <c r="B27" s="44"/>
      <c r="C27" s="45"/>
      <c r="D27" s="45"/>
      <c r="E27" s="45"/>
      <c r="F27" s="58"/>
    </row>
    <row r="28" spans="1:6" x14ac:dyDescent="0.25">
      <c r="A28" s="44"/>
      <c r="B28" s="44"/>
      <c r="C28" s="45"/>
      <c r="D28" s="45"/>
      <c r="E28" s="45"/>
      <c r="F28" s="58"/>
    </row>
    <row r="29" spans="1:6" ht="15.75" x14ac:dyDescent="0.25">
      <c r="A29" s="44"/>
      <c r="B29" s="44"/>
      <c r="C29" s="420" t="s">
        <v>9076</v>
      </c>
      <c r="D29" s="420"/>
      <c r="E29" s="420"/>
      <c r="F29" s="58"/>
    </row>
    <row r="30" spans="1:6" x14ac:dyDescent="0.25">
      <c r="A30" s="44"/>
      <c r="B30" s="44"/>
      <c r="C30" s="421"/>
      <c r="D30" s="421"/>
      <c r="E30" s="421"/>
      <c r="F30" s="58"/>
    </row>
    <row r="31" spans="1:6" x14ac:dyDescent="0.25">
      <c r="A31" s="44"/>
      <c r="B31" s="44"/>
      <c r="C31" s="421"/>
      <c r="D31" s="421"/>
      <c r="E31" s="421"/>
      <c r="F31" s="58"/>
    </row>
    <row r="32" spans="1:6" x14ac:dyDescent="0.25">
      <c r="A32" s="44"/>
      <c r="B32" s="44"/>
      <c r="C32" s="421"/>
      <c r="D32" s="421"/>
      <c r="E32" s="421"/>
      <c r="F32" s="58"/>
    </row>
    <row r="33" spans="1:6" x14ac:dyDescent="0.25">
      <c r="A33" s="44"/>
      <c r="B33" s="44"/>
      <c r="C33" s="421"/>
      <c r="D33" s="421"/>
      <c r="E33" s="421"/>
      <c r="F33" s="58"/>
    </row>
    <row r="34" spans="1:6" x14ac:dyDescent="0.25">
      <c r="A34" s="44"/>
      <c r="B34" s="44"/>
      <c r="C34" s="421"/>
      <c r="D34" s="421"/>
      <c r="E34" s="421"/>
      <c r="F34" s="58"/>
    </row>
    <row r="35" spans="1:6" x14ac:dyDescent="0.25">
      <c r="A35" s="44"/>
      <c r="B35" s="44"/>
      <c r="C35" s="421"/>
      <c r="D35" s="421"/>
      <c r="E35" s="421"/>
      <c r="F35" s="58"/>
    </row>
    <row r="36" spans="1:6" x14ac:dyDescent="0.25">
      <c r="A36" s="44"/>
      <c r="B36" s="44"/>
      <c r="C36" s="45"/>
      <c r="D36" s="65"/>
      <c r="E36" s="45"/>
      <c r="F36" s="58"/>
    </row>
    <row r="37" spans="1:6" x14ac:dyDescent="0.25">
      <c r="A37" s="44"/>
      <c r="B37" s="44"/>
      <c r="C37" s="45"/>
      <c r="D37" s="45"/>
      <c r="E37" s="45"/>
      <c r="F37" s="58"/>
    </row>
    <row r="38" spans="1:6" x14ac:dyDescent="0.25">
      <c r="A38" s="44"/>
      <c r="B38" s="44"/>
      <c r="C38" s="45"/>
      <c r="D38" s="45"/>
      <c r="E38" s="45"/>
      <c r="F38" s="58"/>
    </row>
    <row r="39" spans="1:6" ht="15.75" thickBot="1" x14ac:dyDescent="0.3">
      <c r="A39" s="66"/>
      <c r="B39" s="66"/>
      <c r="C39" s="67"/>
      <c r="D39" s="67"/>
      <c r="E39" s="67"/>
      <c r="F39" s="68"/>
    </row>
    <row r="40" spans="1:6" s="69" customFormat="1" x14ac:dyDescent="0.25">
      <c r="A40" s="414"/>
      <c r="B40" s="414"/>
      <c r="C40" s="414"/>
      <c r="D40" s="414"/>
      <c r="E40" s="414"/>
      <c r="F40" s="414"/>
    </row>
    <row r="41" spans="1:6" x14ac:dyDescent="0.25">
      <c r="A41" s="415"/>
      <c r="B41" s="415"/>
      <c r="C41" s="415"/>
      <c r="D41" s="415"/>
      <c r="E41" s="415"/>
      <c r="F41" s="415"/>
    </row>
    <row r="42" spans="1:6" x14ac:dyDescent="0.25">
      <c r="A42" s="416"/>
      <c r="B42" s="416"/>
      <c r="C42" s="416"/>
      <c r="D42" s="416"/>
      <c r="E42" s="416"/>
      <c r="F42" s="416"/>
    </row>
  </sheetData>
  <mergeCells count="15">
    <mergeCell ref="B2:B4"/>
    <mergeCell ref="C2:E2"/>
    <mergeCell ref="C3:E3"/>
    <mergeCell ref="C4:E4"/>
    <mergeCell ref="C5:D5"/>
    <mergeCell ref="E5:F5"/>
    <mergeCell ref="A40:F40"/>
    <mergeCell ref="A41:F41"/>
    <mergeCell ref="A42:F42"/>
    <mergeCell ref="C6:F6"/>
    <mergeCell ref="C7:F7"/>
    <mergeCell ref="C8:F8"/>
    <mergeCell ref="B9:F9"/>
    <mergeCell ref="C29:E29"/>
    <mergeCell ref="C30:E35"/>
  </mergeCells>
  <pageMargins left="0.511811024" right="0.511811024" top="0.78740157499999996" bottom="0.78740157499999996" header="0.31496062000000002" footer="0.31496062000000002"/>
  <pageSetup paperSize="9" scale="90" orientation="portrait" verticalDpi="300" r:id="rId1"/>
  <colBreaks count="1" manualBreakCount="1">
    <brk id="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2">
    <tabColor theme="8"/>
  </sheetPr>
  <dimension ref="A1:M6905"/>
  <sheetViews>
    <sheetView topLeftCell="D1" zoomScale="85" zoomScaleNormal="85" workbookViewId="0">
      <selection activeCell="J1048555" sqref="J1048555"/>
    </sheetView>
  </sheetViews>
  <sheetFormatPr defaultRowHeight="15" x14ac:dyDescent="0.25"/>
  <cols>
    <col min="1" max="1" width="70.28515625" style="282" customWidth="1"/>
    <col min="2" max="2" width="17.5703125" style="282" customWidth="1"/>
    <col min="3" max="3" width="70.28515625" style="282" customWidth="1"/>
    <col min="4" max="4" width="17.5703125" style="282" customWidth="1"/>
    <col min="5" max="5" width="15.28515625" style="282" customWidth="1"/>
    <col min="6" max="6" width="48.7109375" style="282" customWidth="1"/>
    <col min="7" max="7" width="24.5703125" style="282" customWidth="1"/>
    <col min="8" max="8" width="48.7109375" style="282" customWidth="1"/>
    <col min="9" max="9" width="8.140625" style="282" customWidth="1"/>
    <col min="10" max="10" width="38.7109375" style="282" customWidth="1"/>
    <col min="11" max="11" width="21.140625" style="282" customWidth="1"/>
    <col min="12" max="12" width="82" style="282" customWidth="1"/>
    <col min="13" max="13" width="9.140625" style="282"/>
    <col min="14" max="256" width="9.140625" style="14"/>
    <col min="257" max="257" width="70.28515625" style="14" customWidth="1"/>
    <col min="258" max="258" width="17.5703125" style="14" customWidth="1"/>
    <col min="259" max="259" width="70.28515625" style="14" customWidth="1"/>
    <col min="260" max="260" width="17.5703125" style="14" customWidth="1"/>
    <col min="261" max="261" width="15.28515625" style="14" customWidth="1"/>
    <col min="262" max="262" width="48.7109375" style="14" customWidth="1"/>
    <col min="263" max="263" width="24.5703125" style="14" customWidth="1"/>
    <col min="264" max="264" width="48.7109375" style="14" customWidth="1"/>
    <col min="265" max="265" width="8.140625" style="14" customWidth="1"/>
    <col min="266" max="266" width="38.7109375" style="14" customWidth="1"/>
    <col min="267" max="267" width="21.140625" style="14" customWidth="1"/>
    <col min="268" max="268" width="82" style="14" customWidth="1"/>
    <col min="269" max="512" width="9.140625" style="14"/>
    <col min="513" max="513" width="70.28515625" style="14" customWidth="1"/>
    <col min="514" max="514" width="17.5703125" style="14" customWidth="1"/>
    <col min="515" max="515" width="70.28515625" style="14" customWidth="1"/>
    <col min="516" max="516" width="17.5703125" style="14" customWidth="1"/>
    <col min="517" max="517" width="15.28515625" style="14" customWidth="1"/>
    <col min="518" max="518" width="48.7109375" style="14" customWidth="1"/>
    <col min="519" max="519" width="24.5703125" style="14" customWidth="1"/>
    <col min="520" max="520" width="48.7109375" style="14" customWidth="1"/>
    <col min="521" max="521" width="8.140625" style="14" customWidth="1"/>
    <col min="522" max="522" width="38.7109375" style="14" customWidth="1"/>
    <col min="523" max="523" width="21.140625" style="14" customWidth="1"/>
    <col min="524" max="524" width="82" style="14" customWidth="1"/>
    <col min="525" max="768" width="9.140625" style="14"/>
    <col min="769" max="769" width="70.28515625" style="14" customWidth="1"/>
    <col min="770" max="770" width="17.5703125" style="14" customWidth="1"/>
    <col min="771" max="771" width="70.28515625" style="14" customWidth="1"/>
    <col min="772" max="772" width="17.5703125" style="14" customWidth="1"/>
    <col min="773" max="773" width="15.28515625" style="14" customWidth="1"/>
    <col min="774" max="774" width="48.7109375" style="14" customWidth="1"/>
    <col min="775" max="775" width="24.5703125" style="14" customWidth="1"/>
    <col min="776" max="776" width="48.7109375" style="14" customWidth="1"/>
    <col min="777" max="777" width="8.140625" style="14" customWidth="1"/>
    <col min="778" max="778" width="38.7109375" style="14" customWidth="1"/>
    <col min="779" max="779" width="21.140625" style="14" customWidth="1"/>
    <col min="780" max="780" width="82" style="14" customWidth="1"/>
    <col min="781" max="1024" width="9.140625" style="14"/>
    <col min="1025" max="1025" width="70.28515625" style="14" customWidth="1"/>
    <col min="1026" max="1026" width="17.5703125" style="14" customWidth="1"/>
    <col min="1027" max="1027" width="70.28515625" style="14" customWidth="1"/>
    <col min="1028" max="1028" width="17.5703125" style="14" customWidth="1"/>
    <col min="1029" max="1029" width="15.28515625" style="14" customWidth="1"/>
    <col min="1030" max="1030" width="48.7109375" style="14" customWidth="1"/>
    <col min="1031" max="1031" width="24.5703125" style="14" customWidth="1"/>
    <col min="1032" max="1032" width="48.7109375" style="14" customWidth="1"/>
    <col min="1033" max="1033" width="8.140625" style="14" customWidth="1"/>
    <col min="1034" max="1034" width="38.7109375" style="14" customWidth="1"/>
    <col min="1035" max="1035" width="21.140625" style="14" customWidth="1"/>
    <col min="1036" max="1036" width="82" style="14" customWidth="1"/>
    <col min="1037" max="1280" width="9.140625" style="14"/>
    <col min="1281" max="1281" width="70.28515625" style="14" customWidth="1"/>
    <col min="1282" max="1282" width="17.5703125" style="14" customWidth="1"/>
    <col min="1283" max="1283" width="70.28515625" style="14" customWidth="1"/>
    <col min="1284" max="1284" width="17.5703125" style="14" customWidth="1"/>
    <col min="1285" max="1285" width="15.28515625" style="14" customWidth="1"/>
    <col min="1286" max="1286" width="48.7109375" style="14" customWidth="1"/>
    <col min="1287" max="1287" width="24.5703125" style="14" customWidth="1"/>
    <col min="1288" max="1288" width="48.7109375" style="14" customWidth="1"/>
    <col min="1289" max="1289" width="8.140625" style="14" customWidth="1"/>
    <col min="1290" max="1290" width="38.7109375" style="14" customWidth="1"/>
    <col min="1291" max="1291" width="21.140625" style="14" customWidth="1"/>
    <col min="1292" max="1292" width="82" style="14" customWidth="1"/>
    <col min="1293" max="1536" width="9.140625" style="14"/>
    <col min="1537" max="1537" width="70.28515625" style="14" customWidth="1"/>
    <col min="1538" max="1538" width="17.5703125" style="14" customWidth="1"/>
    <col min="1539" max="1539" width="70.28515625" style="14" customWidth="1"/>
    <col min="1540" max="1540" width="17.5703125" style="14" customWidth="1"/>
    <col min="1541" max="1541" width="15.28515625" style="14" customWidth="1"/>
    <col min="1542" max="1542" width="48.7109375" style="14" customWidth="1"/>
    <col min="1543" max="1543" width="24.5703125" style="14" customWidth="1"/>
    <col min="1544" max="1544" width="48.7109375" style="14" customWidth="1"/>
    <col min="1545" max="1545" width="8.140625" style="14" customWidth="1"/>
    <col min="1546" max="1546" width="38.7109375" style="14" customWidth="1"/>
    <col min="1547" max="1547" width="21.140625" style="14" customWidth="1"/>
    <col min="1548" max="1548" width="82" style="14" customWidth="1"/>
    <col min="1549" max="1792" width="9.140625" style="14"/>
    <col min="1793" max="1793" width="70.28515625" style="14" customWidth="1"/>
    <col min="1794" max="1794" width="17.5703125" style="14" customWidth="1"/>
    <col min="1795" max="1795" width="70.28515625" style="14" customWidth="1"/>
    <col min="1796" max="1796" width="17.5703125" style="14" customWidth="1"/>
    <col min="1797" max="1797" width="15.28515625" style="14" customWidth="1"/>
    <col min="1798" max="1798" width="48.7109375" style="14" customWidth="1"/>
    <col min="1799" max="1799" width="24.5703125" style="14" customWidth="1"/>
    <col min="1800" max="1800" width="48.7109375" style="14" customWidth="1"/>
    <col min="1801" max="1801" width="8.140625" style="14" customWidth="1"/>
    <col min="1802" max="1802" width="38.7109375" style="14" customWidth="1"/>
    <col min="1803" max="1803" width="21.140625" style="14" customWidth="1"/>
    <col min="1804" max="1804" width="82" style="14" customWidth="1"/>
    <col min="1805" max="2048" width="9.140625" style="14"/>
    <col min="2049" max="2049" width="70.28515625" style="14" customWidth="1"/>
    <col min="2050" max="2050" width="17.5703125" style="14" customWidth="1"/>
    <col min="2051" max="2051" width="70.28515625" style="14" customWidth="1"/>
    <col min="2052" max="2052" width="17.5703125" style="14" customWidth="1"/>
    <col min="2053" max="2053" width="15.28515625" style="14" customWidth="1"/>
    <col min="2054" max="2054" width="48.7109375" style="14" customWidth="1"/>
    <col min="2055" max="2055" width="24.5703125" style="14" customWidth="1"/>
    <col min="2056" max="2056" width="48.7109375" style="14" customWidth="1"/>
    <col min="2057" max="2057" width="8.140625" style="14" customWidth="1"/>
    <col min="2058" max="2058" width="38.7109375" style="14" customWidth="1"/>
    <col min="2059" max="2059" width="21.140625" style="14" customWidth="1"/>
    <col min="2060" max="2060" width="82" style="14" customWidth="1"/>
    <col min="2061" max="2304" width="9.140625" style="14"/>
    <col min="2305" max="2305" width="70.28515625" style="14" customWidth="1"/>
    <col min="2306" max="2306" width="17.5703125" style="14" customWidth="1"/>
    <col min="2307" max="2307" width="70.28515625" style="14" customWidth="1"/>
    <col min="2308" max="2308" width="17.5703125" style="14" customWidth="1"/>
    <col min="2309" max="2309" width="15.28515625" style="14" customWidth="1"/>
    <col min="2310" max="2310" width="48.7109375" style="14" customWidth="1"/>
    <col min="2311" max="2311" width="24.5703125" style="14" customWidth="1"/>
    <col min="2312" max="2312" width="48.7109375" style="14" customWidth="1"/>
    <col min="2313" max="2313" width="8.140625" style="14" customWidth="1"/>
    <col min="2314" max="2314" width="38.7109375" style="14" customWidth="1"/>
    <col min="2315" max="2315" width="21.140625" style="14" customWidth="1"/>
    <col min="2316" max="2316" width="82" style="14" customWidth="1"/>
    <col min="2317" max="2560" width="9.140625" style="14"/>
    <col min="2561" max="2561" width="70.28515625" style="14" customWidth="1"/>
    <col min="2562" max="2562" width="17.5703125" style="14" customWidth="1"/>
    <col min="2563" max="2563" width="70.28515625" style="14" customWidth="1"/>
    <col min="2564" max="2564" width="17.5703125" style="14" customWidth="1"/>
    <col min="2565" max="2565" width="15.28515625" style="14" customWidth="1"/>
    <col min="2566" max="2566" width="48.7109375" style="14" customWidth="1"/>
    <col min="2567" max="2567" width="24.5703125" style="14" customWidth="1"/>
    <col min="2568" max="2568" width="48.7109375" style="14" customWidth="1"/>
    <col min="2569" max="2569" width="8.140625" style="14" customWidth="1"/>
    <col min="2570" max="2570" width="38.7109375" style="14" customWidth="1"/>
    <col min="2571" max="2571" width="21.140625" style="14" customWidth="1"/>
    <col min="2572" max="2572" width="82" style="14" customWidth="1"/>
    <col min="2573" max="2816" width="9.140625" style="14"/>
    <col min="2817" max="2817" width="70.28515625" style="14" customWidth="1"/>
    <col min="2818" max="2818" width="17.5703125" style="14" customWidth="1"/>
    <col min="2819" max="2819" width="70.28515625" style="14" customWidth="1"/>
    <col min="2820" max="2820" width="17.5703125" style="14" customWidth="1"/>
    <col min="2821" max="2821" width="15.28515625" style="14" customWidth="1"/>
    <col min="2822" max="2822" width="48.7109375" style="14" customWidth="1"/>
    <col min="2823" max="2823" width="24.5703125" style="14" customWidth="1"/>
    <col min="2824" max="2824" width="48.7109375" style="14" customWidth="1"/>
    <col min="2825" max="2825" width="8.140625" style="14" customWidth="1"/>
    <col min="2826" max="2826" width="38.7109375" style="14" customWidth="1"/>
    <col min="2827" max="2827" width="21.140625" style="14" customWidth="1"/>
    <col min="2828" max="2828" width="82" style="14" customWidth="1"/>
    <col min="2829" max="3072" width="9.140625" style="14"/>
    <col min="3073" max="3073" width="70.28515625" style="14" customWidth="1"/>
    <col min="3074" max="3074" width="17.5703125" style="14" customWidth="1"/>
    <col min="3075" max="3075" width="70.28515625" style="14" customWidth="1"/>
    <col min="3076" max="3076" width="17.5703125" style="14" customWidth="1"/>
    <col min="3077" max="3077" width="15.28515625" style="14" customWidth="1"/>
    <col min="3078" max="3078" width="48.7109375" style="14" customWidth="1"/>
    <col min="3079" max="3079" width="24.5703125" style="14" customWidth="1"/>
    <col min="3080" max="3080" width="48.7109375" style="14" customWidth="1"/>
    <col min="3081" max="3081" width="8.140625" style="14" customWidth="1"/>
    <col min="3082" max="3082" width="38.7109375" style="14" customWidth="1"/>
    <col min="3083" max="3083" width="21.140625" style="14" customWidth="1"/>
    <col min="3084" max="3084" width="82" style="14" customWidth="1"/>
    <col min="3085" max="3328" width="9.140625" style="14"/>
    <col min="3329" max="3329" width="70.28515625" style="14" customWidth="1"/>
    <col min="3330" max="3330" width="17.5703125" style="14" customWidth="1"/>
    <col min="3331" max="3331" width="70.28515625" style="14" customWidth="1"/>
    <col min="3332" max="3332" width="17.5703125" style="14" customWidth="1"/>
    <col min="3333" max="3333" width="15.28515625" style="14" customWidth="1"/>
    <col min="3334" max="3334" width="48.7109375" style="14" customWidth="1"/>
    <col min="3335" max="3335" width="24.5703125" style="14" customWidth="1"/>
    <col min="3336" max="3336" width="48.7109375" style="14" customWidth="1"/>
    <col min="3337" max="3337" width="8.140625" style="14" customWidth="1"/>
    <col min="3338" max="3338" width="38.7109375" style="14" customWidth="1"/>
    <col min="3339" max="3339" width="21.140625" style="14" customWidth="1"/>
    <col min="3340" max="3340" width="82" style="14" customWidth="1"/>
    <col min="3341" max="3584" width="9.140625" style="14"/>
    <col min="3585" max="3585" width="70.28515625" style="14" customWidth="1"/>
    <col min="3586" max="3586" width="17.5703125" style="14" customWidth="1"/>
    <col min="3587" max="3587" width="70.28515625" style="14" customWidth="1"/>
    <col min="3588" max="3588" width="17.5703125" style="14" customWidth="1"/>
    <col min="3589" max="3589" width="15.28515625" style="14" customWidth="1"/>
    <col min="3590" max="3590" width="48.7109375" style="14" customWidth="1"/>
    <col min="3591" max="3591" width="24.5703125" style="14" customWidth="1"/>
    <col min="3592" max="3592" width="48.7109375" style="14" customWidth="1"/>
    <col min="3593" max="3593" width="8.140625" style="14" customWidth="1"/>
    <col min="3594" max="3594" width="38.7109375" style="14" customWidth="1"/>
    <col min="3595" max="3595" width="21.140625" style="14" customWidth="1"/>
    <col min="3596" max="3596" width="82" style="14" customWidth="1"/>
    <col min="3597" max="3840" width="9.140625" style="14"/>
    <col min="3841" max="3841" width="70.28515625" style="14" customWidth="1"/>
    <col min="3842" max="3842" width="17.5703125" style="14" customWidth="1"/>
    <col min="3843" max="3843" width="70.28515625" style="14" customWidth="1"/>
    <col min="3844" max="3844" width="17.5703125" style="14" customWidth="1"/>
    <col min="3845" max="3845" width="15.28515625" style="14" customWidth="1"/>
    <col min="3846" max="3846" width="48.7109375" style="14" customWidth="1"/>
    <col min="3847" max="3847" width="24.5703125" style="14" customWidth="1"/>
    <col min="3848" max="3848" width="48.7109375" style="14" customWidth="1"/>
    <col min="3849" max="3849" width="8.140625" style="14" customWidth="1"/>
    <col min="3850" max="3850" width="38.7109375" style="14" customWidth="1"/>
    <col min="3851" max="3851" width="21.140625" style="14" customWidth="1"/>
    <col min="3852" max="3852" width="82" style="14" customWidth="1"/>
    <col min="3853" max="4096" width="9.140625" style="14"/>
    <col min="4097" max="4097" width="70.28515625" style="14" customWidth="1"/>
    <col min="4098" max="4098" width="17.5703125" style="14" customWidth="1"/>
    <col min="4099" max="4099" width="70.28515625" style="14" customWidth="1"/>
    <col min="4100" max="4100" width="17.5703125" style="14" customWidth="1"/>
    <col min="4101" max="4101" width="15.28515625" style="14" customWidth="1"/>
    <col min="4102" max="4102" width="48.7109375" style="14" customWidth="1"/>
    <col min="4103" max="4103" width="24.5703125" style="14" customWidth="1"/>
    <col min="4104" max="4104" width="48.7109375" style="14" customWidth="1"/>
    <col min="4105" max="4105" width="8.140625" style="14" customWidth="1"/>
    <col min="4106" max="4106" width="38.7109375" style="14" customWidth="1"/>
    <col min="4107" max="4107" width="21.140625" style="14" customWidth="1"/>
    <col min="4108" max="4108" width="82" style="14" customWidth="1"/>
    <col min="4109" max="4352" width="9.140625" style="14"/>
    <col min="4353" max="4353" width="70.28515625" style="14" customWidth="1"/>
    <col min="4354" max="4354" width="17.5703125" style="14" customWidth="1"/>
    <col min="4355" max="4355" width="70.28515625" style="14" customWidth="1"/>
    <col min="4356" max="4356" width="17.5703125" style="14" customWidth="1"/>
    <col min="4357" max="4357" width="15.28515625" style="14" customWidth="1"/>
    <col min="4358" max="4358" width="48.7109375" style="14" customWidth="1"/>
    <col min="4359" max="4359" width="24.5703125" style="14" customWidth="1"/>
    <col min="4360" max="4360" width="48.7109375" style="14" customWidth="1"/>
    <col min="4361" max="4361" width="8.140625" style="14" customWidth="1"/>
    <col min="4362" max="4362" width="38.7109375" style="14" customWidth="1"/>
    <col min="4363" max="4363" width="21.140625" style="14" customWidth="1"/>
    <col min="4364" max="4364" width="82" style="14" customWidth="1"/>
    <col min="4365" max="4608" width="9.140625" style="14"/>
    <col min="4609" max="4609" width="70.28515625" style="14" customWidth="1"/>
    <col min="4610" max="4610" width="17.5703125" style="14" customWidth="1"/>
    <col min="4611" max="4611" width="70.28515625" style="14" customWidth="1"/>
    <col min="4612" max="4612" width="17.5703125" style="14" customWidth="1"/>
    <col min="4613" max="4613" width="15.28515625" style="14" customWidth="1"/>
    <col min="4614" max="4614" width="48.7109375" style="14" customWidth="1"/>
    <col min="4615" max="4615" width="24.5703125" style="14" customWidth="1"/>
    <col min="4616" max="4616" width="48.7109375" style="14" customWidth="1"/>
    <col min="4617" max="4617" width="8.140625" style="14" customWidth="1"/>
    <col min="4618" max="4618" width="38.7109375" style="14" customWidth="1"/>
    <col min="4619" max="4619" width="21.140625" style="14" customWidth="1"/>
    <col min="4620" max="4620" width="82" style="14" customWidth="1"/>
    <col min="4621" max="4864" width="9.140625" style="14"/>
    <col min="4865" max="4865" width="70.28515625" style="14" customWidth="1"/>
    <col min="4866" max="4866" width="17.5703125" style="14" customWidth="1"/>
    <col min="4867" max="4867" width="70.28515625" style="14" customWidth="1"/>
    <col min="4868" max="4868" width="17.5703125" style="14" customWidth="1"/>
    <col min="4869" max="4869" width="15.28515625" style="14" customWidth="1"/>
    <col min="4870" max="4870" width="48.7109375" style="14" customWidth="1"/>
    <col min="4871" max="4871" width="24.5703125" style="14" customWidth="1"/>
    <col min="4872" max="4872" width="48.7109375" style="14" customWidth="1"/>
    <col min="4873" max="4873" width="8.140625" style="14" customWidth="1"/>
    <col min="4874" max="4874" width="38.7109375" style="14" customWidth="1"/>
    <col min="4875" max="4875" width="21.140625" style="14" customWidth="1"/>
    <col min="4876" max="4876" width="82" style="14" customWidth="1"/>
    <col min="4877" max="5120" width="9.140625" style="14"/>
    <col min="5121" max="5121" width="70.28515625" style="14" customWidth="1"/>
    <col min="5122" max="5122" width="17.5703125" style="14" customWidth="1"/>
    <col min="5123" max="5123" width="70.28515625" style="14" customWidth="1"/>
    <col min="5124" max="5124" width="17.5703125" style="14" customWidth="1"/>
    <col min="5125" max="5125" width="15.28515625" style="14" customWidth="1"/>
    <col min="5126" max="5126" width="48.7109375" style="14" customWidth="1"/>
    <col min="5127" max="5127" width="24.5703125" style="14" customWidth="1"/>
    <col min="5128" max="5128" width="48.7109375" style="14" customWidth="1"/>
    <col min="5129" max="5129" width="8.140625" style="14" customWidth="1"/>
    <col min="5130" max="5130" width="38.7109375" style="14" customWidth="1"/>
    <col min="5131" max="5131" width="21.140625" style="14" customWidth="1"/>
    <col min="5132" max="5132" width="82" style="14" customWidth="1"/>
    <col min="5133" max="5376" width="9.140625" style="14"/>
    <col min="5377" max="5377" width="70.28515625" style="14" customWidth="1"/>
    <col min="5378" max="5378" width="17.5703125" style="14" customWidth="1"/>
    <col min="5379" max="5379" width="70.28515625" style="14" customWidth="1"/>
    <col min="5380" max="5380" width="17.5703125" style="14" customWidth="1"/>
    <col min="5381" max="5381" width="15.28515625" style="14" customWidth="1"/>
    <col min="5382" max="5382" width="48.7109375" style="14" customWidth="1"/>
    <col min="5383" max="5383" width="24.5703125" style="14" customWidth="1"/>
    <col min="5384" max="5384" width="48.7109375" style="14" customWidth="1"/>
    <col min="5385" max="5385" width="8.140625" style="14" customWidth="1"/>
    <col min="5386" max="5386" width="38.7109375" style="14" customWidth="1"/>
    <col min="5387" max="5387" width="21.140625" style="14" customWidth="1"/>
    <col min="5388" max="5388" width="82" style="14" customWidth="1"/>
    <col min="5389" max="5632" width="9.140625" style="14"/>
    <col min="5633" max="5633" width="70.28515625" style="14" customWidth="1"/>
    <col min="5634" max="5634" width="17.5703125" style="14" customWidth="1"/>
    <col min="5635" max="5635" width="70.28515625" style="14" customWidth="1"/>
    <col min="5636" max="5636" width="17.5703125" style="14" customWidth="1"/>
    <col min="5637" max="5637" width="15.28515625" style="14" customWidth="1"/>
    <col min="5638" max="5638" width="48.7109375" style="14" customWidth="1"/>
    <col min="5639" max="5639" width="24.5703125" style="14" customWidth="1"/>
    <col min="5640" max="5640" width="48.7109375" style="14" customWidth="1"/>
    <col min="5641" max="5641" width="8.140625" style="14" customWidth="1"/>
    <col min="5642" max="5642" width="38.7109375" style="14" customWidth="1"/>
    <col min="5643" max="5643" width="21.140625" style="14" customWidth="1"/>
    <col min="5644" max="5644" width="82" style="14" customWidth="1"/>
    <col min="5645" max="5888" width="9.140625" style="14"/>
    <col min="5889" max="5889" width="70.28515625" style="14" customWidth="1"/>
    <col min="5890" max="5890" width="17.5703125" style="14" customWidth="1"/>
    <col min="5891" max="5891" width="70.28515625" style="14" customWidth="1"/>
    <col min="5892" max="5892" width="17.5703125" style="14" customWidth="1"/>
    <col min="5893" max="5893" width="15.28515625" style="14" customWidth="1"/>
    <col min="5894" max="5894" width="48.7109375" style="14" customWidth="1"/>
    <col min="5895" max="5895" width="24.5703125" style="14" customWidth="1"/>
    <col min="5896" max="5896" width="48.7109375" style="14" customWidth="1"/>
    <col min="5897" max="5897" width="8.140625" style="14" customWidth="1"/>
    <col min="5898" max="5898" width="38.7109375" style="14" customWidth="1"/>
    <col min="5899" max="5899" width="21.140625" style="14" customWidth="1"/>
    <col min="5900" max="5900" width="82" style="14" customWidth="1"/>
    <col min="5901" max="6144" width="9.140625" style="14"/>
    <col min="6145" max="6145" width="70.28515625" style="14" customWidth="1"/>
    <col min="6146" max="6146" width="17.5703125" style="14" customWidth="1"/>
    <col min="6147" max="6147" width="70.28515625" style="14" customWidth="1"/>
    <col min="6148" max="6148" width="17.5703125" style="14" customWidth="1"/>
    <col min="6149" max="6149" width="15.28515625" style="14" customWidth="1"/>
    <col min="6150" max="6150" width="48.7109375" style="14" customWidth="1"/>
    <col min="6151" max="6151" width="24.5703125" style="14" customWidth="1"/>
    <col min="6152" max="6152" width="48.7109375" style="14" customWidth="1"/>
    <col min="6153" max="6153" width="8.140625" style="14" customWidth="1"/>
    <col min="6154" max="6154" width="38.7109375" style="14" customWidth="1"/>
    <col min="6155" max="6155" width="21.140625" style="14" customWidth="1"/>
    <col min="6156" max="6156" width="82" style="14" customWidth="1"/>
    <col min="6157" max="6400" width="9.140625" style="14"/>
    <col min="6401" max="6401" width="70.28515625" style="14" customWidth="1"/>
    <col min="6402" max="6402" width="17.5703125" style="14" customWidth="1"/>
    <col min="6403" max="6403" width="70.28515625" style="14" customWidth="1"/>
    <col min="6404" max="6404" width="17.5703125" style="14" customWidth="1"/>
    <col min="6405" max="6405" width="15.28515625" style="14" customWidth="1"/>
    <col min="6406" max="6406" width="48.7109375" style="14" customWidth="1"/>
    <col min="6407" max="6407" width="24.5703125" style="14" customWidth="1"/>
    <col min="6408" max="6408" width="48.7109375" style="14" customWidth="1"/>
    <col min="6409" max="6409" width="8.140625" style="14" customWidth="1"/>
    <col min="6410" max="6410" width="38.7109375" style="14" customWidth="1"/>
    <col min="6411" max="6411" width="21.140625" style="14" customWidth="1"/>
    <col min="6412" max="6412" width="82" style="14" customWidth="1"/>
    <col min="6413" max="6656" width="9.140625" style="14"/>
    <col min="6657" max="6657" width="70.28515625" style="14" customWidth="1"/>
    <col min="6658" max="6658" width="17.5703125" style="14" customWidth="1"/>
    <col min="6659" max="6659" width="70.28515625" style="14" customWidth="1"/>
    <col min="6660" max="6660" width="17.5703125" style="14" customWidth="1"/>
    <col min="6661" max="6661" width="15.28515625" style="14" customWidth="1"/>
    <col min="6662" max="6662" width="48.7109375" style="14" customWidth="1"/>
    <col min="6663" max="6663" width="24.5703125" style="14" customWidth="1"/>
    <col min="6664" max="6664" width="48.7109375" style="14" customWidth="1"/>
    <col min="6665" max="6665" width="8.140625" style="14" customWidth="1"/>
    <col min="6666" max="6666" width="38.7109375" style="14" customWidth="1"/>
    <col min="6667" max="6667" width="21.140625" style="14" customWidth="1"/>
    <col min="6668" max="6668" width="82" style="14" customWidth="1"/>
    <col min="6669" max="6912" width="9.140625" style="14"/>
    <col min="6913" max="6913" width="70.28515625" style="14" customWidth="1"/>
    <col min="6914" max="6914" width="17.5703125" style="14" customWidth="1"/>
    <col min="6915" max="6915" width="70.28515625" style="14" customWidth="1"/>
    <col min="6916" max="6916" width="17.5703125" style="14" customWidth="1"/>
    <col min="6917" max="6917" width="15.28515625" style="14" customWidth="1"/>
    <col min="6918" max="6918" width="48.7109375" style="14" customWidth="1"/>
    <col min="6919" max="6919" width="24.5703125" style="14" customWidth="1"/>
    <col min="6920" max="6920" width="48.7109375" style="14" customWidth="1"/>
    <col min="6921" max="6921" width="8.140625" style="14" customWidth="1"/>
    <col min="6922" max="6922" width="38.7109375" style="14" customWidth="1"/>
    <col min="6923" max="6923" width="21.140625" style="14" customWidth="1"/>
    <col min="6924" max="6924" width="82" style="14" customWidth="1"/>
    <col min="6925" max="7168" width="9.140625" style="14"/>
    <col min="7169" max="7169" width="70.28515625" style="14" customWidth="1"/>
    <col min="7170" max="7170" width="17.5703125" style="14" customWidth="1"/>
    <col min="7171" max="7171" width="70.28515625" style="14" customWidth="1"/>
    <col min="7172" max="7172" width="17.5703125" style="14" customWidth="1"/>
    <col min="7173" max="7173" width="15.28515625" style="14" customWidth="1"/>
    <col min="7174" max="7174" width="48.7109375" style="14" customWidth="1"/>
    <col min="7175" max="7175" width="24.5703125" style="14" customWidth="1"/>
    <col min="7176" max="7176" width="48.7109375" style="14" customWidth="1"/>
    <col min="7177" max="7177" width="8.140625" style="14" customWidth="1"/>
    <col min="7178" max="7178" width="38.7109375" style="14" customWidth="1"/>
    <col min="7179" max="7179" width="21.140625" style="14" customWidth="1"/>
    <col min="7180" max="7180" width="82" style="14" customWidth="1"/>
    <col min="7181" max="7424" width="9.140625" style="14"/>
    <col min="7425" max="7425" width="70.28515625" style="14" customWidth="1"/>
    <col min="7426" max="7426" width="17.5703125" style="14" customWidth="1"/>
    <col min="7427" max="7427" width="70.28515625" style="14" customWidth="1"/>
    <col min="7428" max="7428" width="17.5703125" style="14" customWidth="1"/>
    <col min="7429" max="7429" width="15.28515625" style="14" customWidth="1"/>
    <col min="7430" max="7430" width="48.7109375" style="14" customWidth="1"/>
    <col min="7431" max="7431" width="24.5703125" style="14" customWidth="1"/>
    <col min="7432" max="7432" width="48.7109375" style="14" customWidth="1"/>
    <col min="7433" max="7433" width="8.140625" style="14" customWidth="1"/>
    <col min="7434" max="7434" width="38.7109375" style="14" customWidth="1"/>
    <col min="7435" max="7435" width="21.140625" style="14" customWidth="1"/>
    <col min="7436" max="7436" width="82" style="14" customWidth="1"/>
    <col min="7437" max="7680" width="9.140625" style="14"/>
    <col min="7681" max="7681" width="70.28515625" style="14" customWidth="1"/>
    <col min="7682" max="7682" width="17.5703125" style="14" customWidth="1"/>
    <col min="7683" max="7683" width="70.28515625" style="14" customWidth="1"/>
    <col min="7684" max="7684" width="17.5703125" style="14" customWidth="1"/>
    <col min="7685" max="7685" width="15.28515625" style="14" customWidth="1"/>
    <col min="7686" max="7686" width="48.7109375" style="14" customWidth="1"/>
    <col min="7687" max="7687" width="24.5703125" style="14" customWidth="1"/>
    <col min="7688" max="7688" width="48.7109375" style="14" customWidth="1"/>
    <col min="7689" max="7689" width="8.140625" style="14" customWidth="1"/>
    <col min="7690" max="7690" width="38.7109375" style="14" customWidth="1"/>
    <col min="7691" max="7691" width="21.140625" style="14" customWidth="1"/>
    <col min="7692" max="7692" width="82" style="14" customWidth="1"/>
    <col min="7693" max="7936" width="9.140625" style="14"/>
    <col min="7937" max="7937" width="70.28515625" style="14" customWidth="1"/>
    <col min="7938" max="7938" width="17.5703125" style="14" customWidth="1"/>
    <col min="7939" max="7939" width="70.28515625" style="14" customWidth="1"/>
    <col min="7940" max="7940" width="17.5703125" style="14" customWidth="1"/>
    <col min="7941" max="7941" width="15.28515625" style="14" customWidth="1"/>
    <col min="7942" max="7942" width="48.7109375" style="14" customWidth="1"/>
    <col min="7943" max="7943" width="24.5703125" style="14" customWidth="1"/>
    <col min="7944" max="7944" width="48.7109375" style="14" customWidth="1"/>
    <col min="7945" max="7945" width="8.140625" style="14" customWidth="1"/>
    <col min="7946" max="7946" width="38.7109375" style="14" customWidth="1"/>
    <col min="7947" max="7947" width="21.140625" style="14" customWidth="1"/>
    <col min="7948" max="7948" width="82" style="14" customWidth="1"/>
    <col min="7949" max="8192" width="9.140625" style="14"/>
    <col min="8193" max="8193" width="70.28515625" style="14" customWidth="1"/>
    <col min="8194" max="8194" width="17.5703125" style="14" customWidth="1"/>
    <col min="8195" max="8195" width="70.28515625" style="14" customWidth="1"/>
    <col min="8196" max="8196" width="17.5703125" style="14" customWidth="1"/>
    <col min="8197" max="8197" width="15.28515625" style="14" customWidth="1"/>
    <col min="8198" max="8198" width="48.7109375" style="14" customWidth="1"/>
    <col min="8199" max="8199" width="24.5703125" style="14" customWidth="1"/>
    <col min="8200" max="8200" width="48.7109375" style="14" customWidth="1"/>
    <col min="8201" max="8201" width="8.140625" style="14" customWidth="1"/>
    <col min="8202" max="8202" width="38.7109375" style="14" customWidth="1"/>
    <col min="8203" max="8203" width="21.140625" style="14" customWidth="1"/>
    <col min="8204" max="8204" width="82" style="14" customWidth="1"/>
    <col min="8205" max="8448" width="9.140625" style="14"/>
    <col min="8449" max="8449" width="70.28515625" style="14" customWidth="1"/>
    <col min="8450" max="8450" width="17.5703125" style="14" customWidth="1"/>
    <col min="8451" max="8451" width="70.28515625" style="14" customWidth="1"/>
    <col min="8452" max="8452" width="17.5703125" style="14" customWidth="1"/>
    <col min="8453" max="8453" width="15.28515625" style="14" customWidth="1"/>
    <col min="8454" max="8454" width="48.7109375" style="14" customWidth="1"/>
    <col min="8455" max="8455" width="24.5703125" style="14" customWidth="1"/>
    <col min="8456" max="8456" width="48.7109375" style="14" customWidth="1"/>
    <col min="8457" max="8457" width="8.140625" style="14" customWidth="1"/>
    <col min="8458" max="8458" width="38.7109375" style="14" customWidth="1"/>
    <col min="8459" max="8459" width="21.140625" style="14" customWidth="1"/>
    <col min="8460" max="8460" width="82" style="14" customWidth="1"/>
    <col min="8461" max="8704" width="9.140625" style="14"/>
    <col min="8705" max="8705" width="70.28515625" style="14" customWidth="1"/>
    <col min="8706" max="8706" width="17.5703125" style="14" customWidth="1"/>
    <col min="8707" max="8707" width="70.28515625" style="14" customWidth="1"/>
    <col min="8708" max="8708" width="17.5703125" style="14" customWidth="1"/>
    <col min="8709" max="8709" width="15.28515625" style="14" customWidth="1"/>
    <col min="8710" max="8710" width="48.7109375" style="14" customWidth="1"/>
    <col min="8711" max="8711" width="24.5703125" style="14" customWidth="1"/>
    <col min="8712" max="8712" width="48.7109375" style="14" customWidth="1"/>
    <col min="8713" max="8713" width="8.140625" style="14" customWidth="1"/>
    <col min="8714" max="8714" width="38.7109375" style="14" customWidth="1"/>
    <col min="8715" max="8715" width="21.140625" style="14" customWidth="1"/>
    <col min="8716" max="8716" width="82" style="14" customWidth="1"/>
    <col min="8717" max="8960" width="9.140625" style="14"/>
    <col min="8961" max="8961" width="70.28515625" style="14" customWidth="1"/>
    <col min="8962" max="8962" width="17.5703125" style="14" customWidth="1"/>
    <col min="8963" max="8963" width="70.28515625" style="14" customWidth="1"/>
    <col min="8964" max="8964" width="17.5703125" style="14" customWidth="1"/>
    <col min="8965" max="8965" width="15.28515625" style="14" customWidth="1"/>
    <col min="8966" max="8966" width="48.7109375" style="14" customWidth="1"/>
    <col min="8967" max="8967" width="24.5703125" style="14" customWidth="1"/>
    <col min="8968" max="8968" width="48.7109375" style="14" customWidth="1"/>
    <col min="8969" max="8969" width="8.140625" style="14" customWidth="1"/>
    <col min="8970" max="8970" width="38.7109375" style="14" customWidth="1"/>
    <col min="8971" max="8971" width="21.140625" style="14" customWidth="1"/>
    <col min="8972" max="8972" width="82" style="14" customWidth="1"/>
    <col min="8973" max="9216" width="9.140625" style="14"/>
    <col min="9217" max="9217" width="70.28515625" style="14" customWidth="1"/>
    <col min="9218" max="9218" width="17.5703125" style="14" customWidth="1"/>
    <col min="9219" max="9219" width="70.28515625" style="14" customWidth="1"/>
    <col min="9220" max="9220" width="17.5703125" style="14" customWidth="1"/>
    <col min="9221" max="9221" width="15.28515625" style="14" customWidth="1"/>
    <col min="9222" max="9222" width="48.7109375" style="14" customWidth="1"/>
    <col min="9223" max="9223" width="24.5703125" style="14" customWidth="1"/>
    <col min="9224" max="9224" width="48.7109375" style="14" customWidth="1"/>
    <col min="9225" max="9225" width="8.140625" style="14" customWidth="1"/>
    <col min="9226" max="9226" width="38.7109375" style="14" customWidth="1"/>
    <col min="9227" max="9227" width="21.140625" style="14" customWidth="1"/>
    <col min="9228" max="9228" width="82" style="14" customWidth="1"/>
    <col min="9229" max="9472" width="9.140625" style="14"/>
    <col min="9473" max="9473" width="70.28515625" style="14" customWidth="1"/>
    <col min="9474" max="9474" width="17.5703125" style="14" customWidth="1"/>
    <col min="9475" max="9475" width="70.28515625" style="14" customWidth="1"/>
    <col min="9476" max="9476" width="17.5703125" style="14" customWidth="1"/>
    <col min="9477" max="9477" width="15.28515625" style="14" customWidth="1"/>
    <col min="9478" max="9478" width="48.7109375" style="14" customWidth="1"/>
    <col min="9479" max="9479" width="24.5703125" style="14" customWidth="1"/>
    <col min="9480" max="9480" width="48.7109375" style="14" customWidth="1"/>
    <col min="9481" max="9481" width="8.140625" style="14" customWidth="1"/>
    <col min="9482" max="9482" width="38.7109375" style="14" customWidth="1"/>
    <col min="9483" max="9483" width="21.140625" style="14" customWidth="1"/>
    <col min="9484" max="9484" width="82" style="14" customWidth="1"/>
    <col min="9485" max="9728" width="9.140625" style="14"/>
    <col min="9729" max="9729" width="70.28515625" style="14" customWidth="1"/>
    <col min="9730" max="9730" width="17.5703125" style="14" customWidth="1"/>
    <col min="9731" max="9731" width="70.28515625" style="14" customWidth="1"/>
    <col min="9732" max="9732" width="17.5703125" style="14" customWidth="1"/>
    <col min="9733" max="9733" width="15.28515625" style="14" customWidth="1"/>
    <col min="9734" max="9734" width="48.7109375" style="14" customWidth="1"/>
    <col min="9735" max="9735" width="24.5703125" style="14" customWidth="1"/>
    <col min="9736" max="9736" width="48.7109375" style="14" customWidth="1"/>
    <col min="9737" max="9737" width="8.140625" style="14" customWidth="1"/>
    <col min="9738" max="9738" width="38.7109375" style="14" customWidth="1"/>
    <col min="9739" max="9739" width="21.140625" style="14" customWidth="1"/>
    <col min="9740" max="9740" width="82" style="14" customWidth="1"/>
    <col min="9741" max="9984" width="9.140625" style="14"/>
    <col min="9985" max="9985" width="70.28515625" style="14" customWidth="1"/>
    <col min="9986" max="9986" width="17.5703125" style="14" customWidth="1"/>
    <col min="9987" max="9987" width="70.28515625" style="14" customWidth="1"/>
    <col min="9988" max="9988" width="17.5703125" style="14" customWidth="1"/>
    <col min="9989" max="9989" width="15.28515625" style="14" customWidth="1"/>
    <col min="9990" max="9990" width="48.7109375" style="14" customWidth="1"/>
    <col min="9991" max="9991" width="24.5703125" style="14" customWidth="1"/>
    <col min="9992" max="9992" width="48.7109375" style="14" customWidth="1"/>
    <col min="9993" max="9993" width="8.140625" style="14" customWidth="1"/>
    <col min="9994" max="9994" width="38.7109375" style="14" customWidth="1"/>
    <col min="9995" max="9995" width="21.140625" style="14" customWidth="1"/>
    <col min="9996" max="9996" width="82" style="14" customWidth="1"/>
    <col min="9997" max="10240" width="9.140625" style="14"/>
    <col min="10241" max="10241" width="70.28515625" style="14" customWidth="1"/>
    <col min="10242" max="10242" width="17.5703125" style="14" customWidth="1"/>
    <col min="10243" max="10243" width="70.28515625" style="14" customWidth="1"/>
    <col min="10244" max="10244" width="17.5703125" style="14" customWidth="1"/>
    <col min="10245" max="10245" width="15.28515625" style="14" customWidth="1"/>
    <col min="10246" max="10246" width="48.7109375" style="14" customWidth="1"/>
    <col min="10247" max="10247" width="24.5703125" style="14" customWidth="1"/>
    <col min="10248" max="10248" width="48.7109375" style="14" customWidth="1"/>
    <col min="10249" max="10249" width="8.140625" style="14" customWidth="1"/>
    <col min="10250" max="10250" width="38.7109375" style="14" customWidth="1"/>
    <col min="10251" max="10251" width="21.140625" style="14" customWidth="1"/>
    <col min="10252" max="10252" width="82" style="14" customWidth="1"/>
    <col min="10253" max="10496" width="9.140625" style="14"/>
    <col min="10497" max="10497" width="70.28515625" style="14" customWidth="1"/>
    <col min="10498" max="10498" width="17.5703125" style="14" customWidth="1"/>
    <col min="10499" max="10499" width="70.28515625" style="14" customWidth="1"/>
    <col min="10500" max="10500" width="17.5703125" style="14" customWidth="1"/>
    <col min="10501" max="10501" width="15.28515625" style="14" customWidth="1"/>
    <col min="10502" max="10502" width="48.7109375" style="14" customWidth="1"/>
    <col min="10503" max="10503" width="24.5703125" style="14" customWidth="1"/>
    <col min="10504" max="10504" width="48.7109375" style="14" customWidth="1"/>
    <col min="10505" max="10505" width="8.140625" style="14" customWidth="1"/>
    <col min="10506" max="10506" width="38.7109375" style="14" customWidth="1"/>
    <col min="10507" max="10507" width="21.140625" style="14" customWidth="1"/>
    <col min="10508" max="10508" width="82" style="14" customWidth="1"/>
    <col min="10509" max="10752" width="9.140625" style="14"/>
    <col min="10753" max="10753" width="70.28515625" style="14" customWidth="1"/>
    <col min="10754" max="10754" width="17.5703125" style="14" customWidth="1"/>
    <col min="10755" max="10755" width="70.28515625" style="14" customWidth="1"/>
    <col min="10756" max="10756" width="17.5703125" style="14" customWidth="1"/>
    <col min="10757" max="10757" width="15.28515625" style="14" customWidth="1"/>
    <col min="10758" max="10758" width="48.7109375" style="14" customWidth="1"/>
    <col min="10759" max="10759" width="24.5703125" style="14" customWidth="1"/>
    <col min="10760" max="10760" width="48.7109375" style="14" customWidth="1"/>
    <col min="10761" max="10761" width="8.140625" style="14" customWidth="1"/>
    <col min="10762" max="10762" width="38.7109375" style="14" customWidth="1"/>
    <col min="10763" max="10763" width="21.140625" style="14" customWidth="1"/>
    <col min="10764" max="10764" width="82" style="14" customWidth="1"/>
    <col min="10765" max="11008" width="9.140625" style="14"/>
    <col min="11009" max="11009" width="70.28515625" style="14" customWidth="1"/>
    <col min="11010" max="11010" width="17.5703125" style="14" customWidth="1"/>
    <col min="11011" max="11011" width="70.28515625" style="14" customWidth="1"/>
    <col min="11012" max="11012" width="17.5703125" style="14" customWidth="1"/>
    <col min="11013" max="11013" width="15.28515625" style="14" customWidth="1"/>
    <col min="11014" max="11014" width="48.7109375" style="14" customWidth="1"/>
    <col min="11015" max="11015" width="24.5703125" style="14" customWidth="1"/>
    <col min="11016" max="11016" width="48.7109375" style="14" customWidth="1"/>
    <col min="11017" max="11017" width="8.140625" style="14" customWidth="1"/>
    <col min="11018" max="11018" width="38.7109375" style="14" customWidth="1"/>
    <col min="11019" max="11019" width="21.140625" style="14" customWidth="1"/>
    <col min="11020" max="11020" width="82" style="14" customWidth="1"/>
    <col min="11021" max="11264" width="9.140625" style="14"/>
    <col min="11265" max="11265" width="70.28515625" style="14" customWidth="1"/>
    <col min="11266" max="11266" width="17.5703125" style="14" customWidth="1"/>
    <col min="11267" max="11267" width="70.28515625" style="14" customWidth="1"/>
    <col min="11268" max="11268" width="17.5703125" style="14" customWidth="1"/>
    <col min="11269" max="11269" width="15.28515625" style="14" customWidth="1"/>
    <col min="11270" max="11270" width="48.7109375" style="14" customWidth="1"/>
    <col min="11271" max="11271" width="24.5703125" style="14" customWidth="1"/>
    <col min="11272" max="11272" width="48.7109375" style="14" customWidth="1"/>
    <col min="11273" max="11273" width="8.140625" style="14" customWidth="1"/>
    <col min="11274" max="11274" width="38.7109375" style="14" customWidth="1"/>
    <col min="11275" max="11275" width="21.140625" style="14" customWidth="1"/>
    <col min="11276" max="11276" width="82" style="14" customWidth="1"/>
    <col min="11277" max="11520" width="9.140625" style="14"/>
    <col min="11521" max="11521" width="70.28515625" style="14" customWidth="1"/>
    <col min="11522" max="11522" width="17.5703125" style="14" customWidth="1"/>
    <col min="11523" max="11523" width="70.28515625" style="14" customWidth="1"/>
    <col min="11524" max="11524" width="17.5703125" style="14" customWidth="1"/>
    <col min="11525" max="11525" width="15.28515625" style="14" customWidth="1"/>
    <col min="11526" max="11526" width="48.7109375" style="14" customWidth="1"/>
    <col min="11527" max="11527" width="24.5703125" style="14" customWidth="1"/>
    <col min="11528" max="11528" width="48.7109375" style="14" customWidth="1"/>
    <col min="11529" max="11529" width="8.140625" style="14" customWidth="1"/>
    <col min="11530" max="11530" width="38.7109375" style="14" customWidth="1"/>
    <col min="11531" max="11531" width="21.140625" style="14" customWidth="1"/>
    <col min="11532" max="11532" width="82" style="14" customWidth="1"/>
    <col min="11533" max="11776" width="9.140625" style="14"/>
    <col min="11777" max="11777" width="70.28515625" style="14" customWidth="1"/>
    <col min="11778" max="11778" width="17.5703125" style="14" customWidth="1"/>
    <col min="11779" max="11779" width="70.28515625" style="14" customWidth="1"/>
    <col min="11780" max="11780" width="17.5703125" style="14" customWidth="1"/>
    <col min="11781" max="11781" width="15.28515625" style="14" customWidth="1"/>
    <col min="11782" max="11782" width="48.7109375" style="14" customWidth="1"/>
    <col min="11783" max="11783" width="24.5703125" style="14" customWidth="1"/>
    <col min="11784" max="11784" width="48.7109375" style="14" customWidth="1"/>
    <col min="11785" max="11785" width="8.140625" style="14" customWidth="1"/>
    <col min="11786" max="11786" width="38.7109375" style="14" customWidth="1"/>
    <col min="11787" max="11787" width="21.140625" style="14" customWidth="1"/>
    <col min="11788" max="11788" width="82" style="14" customWidth="1"/>
    <col min="11789" max="12032" width="9.140625" style="14"/>
    <col min="12033" max="12033" width="70.28515625" style="14" customWidth="1"/>
    <col min="12034" max="12034" width="17.5703125" style="14" customWidth="1"/>
    <col min="12035" max="12035" width="70.28515625" style="14" customWidth="1"/>
    <col min="12036" max="12036" width="17.5703125" style="14" customWidth="1"/>
    <col min="12037" max="12037" width="15.28515625" style="14" customWidth="1"/>
    <col min="12038" max="12038" width="48.7109375" style="14" customWidth="1"/>
    <col min="12039" max="12039" width="24.5703125" style="14" customWidth="1"/>
    <col min="12040" max="12040" width="48.7109375" style="14" customWidth="1"/>
    <col min="12041" max="12041" width="8.140625" style="14" customWidth="1"/>
    <col min="12042" max="12042" width="38.7109375" style="14" customWidth="1"/>
    <col min="12043" max="12043" width="21.140625" style="14" customWidth="1"/>
    <col min="12044" max="12044" width="82" style="14" customWidth="1"/>
    <col min="12045" max="12288" width="9.140625" style="14"/>
    <col min="12289" max="12289" width="70.28515625" style="14" customWidth="1"/>
    <col min="12290" max="12290" width="17.5703125" style="14" customWidth="1"/>
    <col min="12291" max="12291" width="70.28515625" style="14" customWidth="1"/>
    <col min="12292" max="12292" width="17.5703125" style="14" customWidth="1"/>
    <col min="12293" max="12293" width="15.28515625" style="14" customWidth="1"/>
    <col min="12294" max="12294" width="48.7109375" style="14" customWidth="1"/>
    <col min="12295" max="12295" width="24.5703125" style="14" customWidth="1"/>
    <col min="12296" max="12296" width="48.7109375" style="14" customWidth="1"/>
    <col min="12297" max="12297" width="8.140625" style="14" customWidth="1"/>
    <col min="12298" max="12298" width="38.7109375" style="14" customWidth="1"/>
    <col min="12299" max="12299" width="21.140625" style="14" customWidth="1"/>
    <col min="12300" max="12300" width="82" style="14" customWidth="1"/>
    <col min="12301" max="12544" width="9.140625" style="14"/>
    <col min="12545" max="12545" width="70.28515625" style="14" customWidth="1"/>
    <col min="12546" max="12546" width="17.5703125" style="14" customWidth="1"/>
    <col min="12547" max="12547" width="70.28515625" style="14" customWidth="1"/>
    <col min="12548" max="12548" width="17.5703125" style="14" customWidth="1"/>
    <col min="12549" max="12549" width="15.28515625" style="14" customWidth="1"/>
    <col min="12550" max="12550" width="48.7109375" style="14" customWidth="1"/>
    <col min="12551" max="12551" width="24.5703125" style="14" customWidth="1"/>
    <col min="12552" max="12552" width="48.7109375" style="14" customWidth="1"/>
    <col min="12553" max="12553" width="8.140625" style="14" customWidth="1"/>
    <col min="12554" max="12554" width="38.7109375" style="14" customWidth="1"/>
    <col min="12555" max="12555" width="21.140625" style="14" customWidth="1"/>
    <col min="12556" max="12556" width="82" style="14" customWidth="1"/>
    <col min="12557" max="12800" width="9.140625" style="14"/>
    <col min="12801" max="12801" width="70.28515625" style="14" customWidth="1"/>
    <col min="12802" max="12802" width="17.5703125" style="14" customWidth="1"/>
    <col min="12803" max="12803" width="70.28515625" style="14" customWidth="1"/>
    <col min="12804" max="12804" width="17.5703125" style="14" customWidth="1"/>
    <col min="12805" max="12805" width="15.28515625" style="14" customWidth="1"/>
    <col min="12806" max="12806" width="48.7109375" style="14" customWidth="1"/>
    <col min="12807" max="12807" width="24.5703125" style="14" customWidth="1"/>
    <col min="12808" max="12808" width="48.7109375" style="14" customWidth="1"/>
    <col min="12809" max="12809" width="8.140625" style="14" customWidth="1"/>
    <col min="12810" max="12810" width="38.7109375" style="14" customWidth="1"/>
    <col min="12811" max="12811" width="21.140625" style="14" customWidth="1"/>
    <col min="12812" max="12812" width="82" style="14" customWidth="1"/>
    <col min="12813" max="13056" width="9.140625" style="14"/>
    <col min="13057" max="13057" width="70.28515625" style="14" customWidth="1"/>
    <col min="13058" max="13058" width="17.5703125" style="14" customWidth="1"/>
    <col min="13059" max="13059" width="70.28515625" style="14" customWidth="1"/>
    <col min="13060" max="13060" width="17.5703125" style="14" customWidth="1"/>
    <col min="13061" max="13061" width="15.28515625" style="14" customWidth="1"/>
    <col min="13062" max="13062" width="48.7109375" style="14" customWidth="1"/>
    <col min="13063" max="13063" width="24.5703125" style="14" customWidth="1"/>
    <col min="13064" max="13064" width="48.7109375" style="14" customWidth="1"/>
    <col min="13065" max="13065" width="8.140625" style="14" customWidth="1"/>
    <col min="13066" max="13066" width="38.7109375" style="14" customWidth="1"/>
    <col min="13067" max="13067" width="21.140625" style="14" customWidth="1"/>
    <col min="13068" max="13068" width="82" style="14" customWidth="1"/>
    <col min="13069" max="13312" width="9.140625" style="14"/>
    <col min="13313" max="13313" width="70.28515625" style="14" customWidth="1"/>
    <col min="13314" max="13314" width="17.5703125" style="14" customWidth="1"/>
    <col min="13315" max="13315" width="70.28515625" style="14" customWidth="1"/>
    <col min="13316" max="13316" width="17.5703125" style="14" customWidth="1"/>
    <col min="13317" max="13317" width="15.28515625" style="14" customWidth="1"/>
    <col min="13318" max="13318" width="48.7109375" style="14" customWidth="1"/>
    <col min="13319" max="13319" width="24.5703125" style="14" customWidth="1"/>
    <col min="13320" max="13320" width="48.7109375" style="14" customWidth="1"/>
    <col min="13321" max="13321" width="8.140625" style="14" customWidth="1"/>
    <col min="13322" max="13322" width="38.7109375" style="14" customWidth="1"/>
    <col min="13323" max="13323" width="21.140625" style="14" customWidth="1"/>
    <col min="13324" max="13324" width="82" style="14" customWidth="1"/>
    <col min="13325" max="13568" width="9.140625" style="14"/>
    <col min="13569" max="13569" width="70.28515625" style="14" customWidth="1"/>
    <col min="13570" max="13570" width="17.5703125" style="14" customWidth="1"/>
    <col min="13571" max="13571" width="70.28515625" style="14" customWidth="1"/>
    <col min="13572" max="13572" width="17.5703125" style="14" customWidth="1"/>
    <col min="13573" max="13573" width="15.28515625" style="14" customWidth="1"/>
    <col min="13574" max="13574" width="48.7109375" style="14" customWidth="1"/>
    <col min="13575" max="13575" width="24.5703125" style="14" customWidth="1"/>
    <col min="13576" max="13576" width="48.7109375" style="14" customWidth="1"/>
    <col min="13577" max="13577" width="8.140625" style="14" customWidth="1"/>
    <col min="13578" max="13578" width="38.7109375" style="14" customWidth="1"/>
    <col min="13579" max="13579" width="21.140625" style="14" customWidth="1"/>
    <col min="13580" max="13580" width="82" style="14" customWidth="1"/>
    <col min="13581" max="13824" width="9.140625" style="14"/>
    <col min="13825" max="13825" width="70.28515625" style="14" customWidth="1"/>
    <col min="13826" max="13826" width="17.5703125" style="14" customWidth="1"/>
    <col min="13827" max="13827" width="70.28515625" style="14" customWidth="1"/>
    <col min="13828" max="13828" width="17.5703125" style="14" customWidth="1"/>
    <col min="13829" max="13829" width="15.28515625" style="14" customWidth="1"/>
    <col min="13830" max="13830" width="48.7109375" style="14" customWidth="1"/>
    <col min="13831" max="13831" width="24.5703125" style="14" customWidth="1"/>
    <col min="13832" max="13832" width="48.7109375" style="14" customWidth="1"/>
    <col min="13833" max="13833" width="8.140625" style="14" customWidth="1"/>
    <col min="13834" max="13834" width="38.7109375" style="14" customWidth="1"/>
    <col min="13835" max="13835" width="21.140625" style="14" customWidth="1"/>
    <col min="13836" max="13836" width="82" style="14" customWidth="1"/>
    <col min="13837" max="14080" width="9.140625" style="14"/>
    <col min="14081" max="14081" width="70.28515625" style="14" customWidth="1"/>
    <col min="14082" max="14082" width="17.5703125" style="14" customWidth="1"/>
    <col min="14083" max="14083" width="70.28515625" style="14" customWidth="1"/>
    <col min="14084" max="14084" width="17.5703125" style="14" customWidth="1"/>
    <col min="14085" max="14085" width="15.28515625" style="14" customWidth="1"/>
    <col min="14086" max="14086" width="48.7109375" style="14" customWidth="1"/>
    <col min="14087" max="14087" width="24.5703125" style="14" customWidth="1"/>
    <col min="14088" max="14088" width="48.7109375" style="14" customWidth="1"/>
    <col min="14089" max="14089" width="8.140625" style="14" customWidth="1"/>
    <col min="14090" max="14090" width="38.7109375" style="14" customWidth="1"/>
    <col min="14091" max="14091" width="21.140625" style="14" customWidth="1"/>
    <col min="14092" max="14092" width="82" style="14" customWidth="1"/>
    <col min="14093" max="14336" width="9.140625" style="14"/>
    <col min="14337" max="14337" width="70.28515625" style="14" customWidth="1"/>
    <col min="14338" max="14338" width="17.5703125" style="14" customWidth="1"/>
    <col min="14339" max="14339" width="70.28515625" style="14" customWidth="1"/>
    <col min="14340" max="14340" width="17.5703125" style="14" customWidth="1"/>
    <col min="14341" max="14341" width="15.28515625" style="14" customWidth="1"/>
    <col min="14342" max="14342" width="48.7109375" style="14" customWidth="1"/>
    <col min="14343" max="14343" width="24.5703125" style="14" customWidth="1"/>
    <col min="14344" max="14344" width="48.7109375" style="14" customWidth="1"/>
    <col min="14345" max="14345" width="8.140625" style="14" customWidth="1"/>
    <col min="14346" max="14346" width="38.7109375" style="14" customWidth="1"/>
    <col min="14347" max="14347" width="21.140625" style="14" customWidth="1"/>
    <col min="14348" max="14348" width="82" style="14" customWidth="1"/>
    <col min="14349" max="14592" width="9.140625" style="14"/>
    <col min="14593" max="14593" width="70.28515625" style="14" customWidth="1"/>
    <col min="14594" max="14594" width="17.5703125" style="14" customWidth="1"/>
    <col min="14595" max="14595" width="70.28515625" style="14" customWidth="1"/>
    <col min="14596" max="14596" width="17.5703125" style="14" customWidth="1"/>
    <col min="14597" max="14597" width="15.28515625" style="14" customWidth="1"/>
    <col min="14598" max="14598" width="48.7109375" style="14" customWidth="1"/>
    <col min="14599" max="14599" width="24.5703125" style="14" customWidth="1"/>
    <col min="14600" max="14600" width="48.7109375" style="14" customWidth="1"/>
    <col min="14601" max="14601" width="8.140625" style="14" customWidth="1"/>
    <col min="14602" max="14602" width="38.7109375" style="14" customWidth="1"/>
    <col min="14603" max="14603" width="21.140625" style="14" customWidth="1"/>
    <col min="14604" max="14604" width="82" style="14" customWidth="1"/>
    <col min="14605" max="14848" width="9.140625" style="14"/>
    <col min="14849" max="14849" width="70.28515625" style="14" customWidth="1"/>
    <col min="14850" max="14850" width="17.5703125" style="14" customWidth="1"/>
    <col min="14851" max="14851" width="70.28515625" style="14" customWidth="1"/>
    <col min="14852" max="14852" width="17.5703125" style="14" customWidth="1"/>
    <col min="14853" max="14853" width="15.28515625" style="14" customWidth="1"/>
    <col min="14854" max="14854" width="48.7109375" style="14" customWidth="1"/>
    <col min="14855" max="14855" width="24.5703125" style="14" customWidth="1"/>
    <col min="14856" max="14856" width="48.7109375" style="14" customWidth="1"/>
    <col min="14857" max="14857" width="8.140625" style="14" customWidth="1"/>
    <col min="14858" max="14858" width="38.7109375" style="14" customWidth="1"/>
    <col min="14859" max="14859" width="21.140625" style="14" customWidth="1"/>
    <col min="14860" max="14860" width="82" style="14" customWidth="1"/>
    <col min="14861" max="15104" width="9.140625" style="14"/>
    <col min="15105" max="15105" width="70.28515625" style="14" customWidth="1"/>
    <col min="15106" max="15106" width="17.5703125" style="14" customWidth="1"/>
    <col min="15107" max="15107" width="70.28515625" style="14" customWidth="1"/>
    <col min="15108" max="15108" width="17.5703125" style="14" customWidth="1"/>
    <col min="15109" max="15109" width="15.28515625" style="14" customWidth="1"/>
    <col min="15110" max="15110" width="48.7109375" style="14" customWidth="1"/>
    <col min="15111" max="15111" width="24.5703125" style="14" customWidth="1"/>
    <col min="15112" max="15112" width="48.7109375" style="14" customWidth="1"/>
    <col min="15113" max="15113" width="8.140625" style="14" customWidth="1"/>
    <col min="15114" max="15114" width="38.7109375" style="14" customWidth="1"/>
    <col min="15115" max="15115" width="21.140625" style="14" customWidth="1"/>
    <col min="15116" max="15116" width="82" style="14" customWidth="1"/>
    <col min="15117" max="15360" width="9.140625" style="14"/>
    <col min="15361" max="15361" width="70.28515625" style="14" customWidth="1"/>
    <col min="15362" max="15362" width="17.5703125" style="14" customWidth="1"/>
    <col min="15363" max="15363" width="70.28515625" style="14" customWidth="1"/>
    <col min="15364" max="15364" width="17.5703125" style="14" customWidth="1"/>
    <col min="15365" max="15365" width="15.28515625" style="14" customWidth="1"/>
    <col min="15366" max="15366" width="48.7109375" style="14" customWidth="1"/>
    <col min="15367" max="15367" width="24.5703125" style="14" customWidth="1"/>
    <col min="15368" max="15368" width="48.7109375" style="14" customWidth="1"/>
    <col min="15369" max="15369" width="8.140625" style="14" customWidth="1"/>
    <col min="15370" max="15370" width="38.7109375" style="14" customWidth="1"/>
    <col min="15371" max="15371" width="21.140625" style="14" customWidth="1"/>
    <col min="15372" max="15372" width="82" style="14" customWidth="1"/>
    <col min="15373" max="15616" width="9.140625" style="14"/>
    <col min="15617" max="15617" width="70.28515625" style="14" customWidth="1"/>
    <col min="15618" max="15618" width="17.5703125" style="14" customWidth="1"/>
    <col min="15619" max="15619" width="70.28515625" style="14" customWidth="1"/>
    <col min="15620" max="15620" width="17.5703125" style="14" customWidth="1"/>
    <col min="15621" max="15621" width="15.28515625" style="14" customWidth="1"/>
    <col min="15622" max="15622" width="48.7109375" style="14" customWidth="1"/>
    <col min="15623" max="15623" width="24.5703125" style="14" customWidth="1"/>
    <col min="15624" max="15624" width="48.7109375" style="14" customWidth="1"/>
    <col min="15625" max="15625" width="8.140625" style="14" customWidth="1"/>
    <col min="15626" max="15626" width="38.7109375" style="14" customWidth="1"/>
    <col min="15627" max="15627" width="21.140625" style="14" customWidth="1"/>
    <col min="15628" max="15628" width="82" style="14" customWidth="1"/>
    <col min="15629" max="15872" width="9.140625" style="14"/>
    <col min="15873" max="15873" width="70.28515625" style="14" customWidth="1"/>
    <col min="15874" max="15874" width="17.5703125" style="14" customWidth="1"/>
    <col min="15875" max="15875" width="70.28515625" style="14" customWidth="1"/>
    <col min="15876" max="15876" width="17.5703125" style="14" customWidth="1"/>
    <col min="15877" max="15877" width="15.28515625" style="14" customWidth="1"/>
    <col min="15878" max="15878" width="48.7109375" style="14" customWidth="1"/>
    <col min="15879" max="15879" width="24.5703125" style="14" customWidth="1"/>
    <col min="15880" max="15880" width="48.7109375" style="14" customWidth="1"/>
    <col min="15881" max="15881" width="8.140625" style="14" customWidth="1"/>
    <col min="15882" max="15882" width="38.7109375" style="14" customWidth="1"/>
    <col min="15883" max="15883" width="21.140625" style="14" customWidth="1"/>
    <col min="15884" max="15884" width="82" style="14" customWidth="1"/>
    <col min="15885" max="16128" width="9.140625" style="14"/>
    <col min="16129" max="16129" width="70.28515625" style="14" customWidth="1"/>
    <col min="16130" max="16130" width="17.5703125" style="14" customWidth="1"/>
    <col min="16131" max="16131" width="70.28515625" style="14" customWidth="1"/>
    <col min="16132" max="16132" width="17.5703125" style="14" customWidth="1"/>
    <col min="16133" max="16133" width="15.28515625" style="14" customWidth="1"/>
    <col min="16134" max="16134" width="48.7109375" style="14" customWidth="1"/>
    <col min="16135" max="16135" width="24.5703125" style="14" customWidth="1"/>
    <col min="16136" max="16136" width="48.7109375" style="14" customWidth="1"/>
    <col min="16137" max="16137" width="8.140625" style="14" customWidth="1"/>
    <col min="16138" max="16138" width="38.7109375" style="14" customWidth="1"/>
    <col min="16139" max="16139" width="21.140625" style="14" customWidth="1"/>
    <col min="16140" max="16140" width="82" style="14" customWidth="1"/>
    <col min="16141" max="16384" width="9.140625" style="14"/>
  </cols>
  <sheetData>
    <row r="1" spans="1:13" ht="15" customHeight="1" x14ac:dyDescent="0.25">
      <c r="A1" s="422" t="s">
        <v>12488</v>
      </c>
      <c r="B1" s="423"/>
      <c r="C1" s="423"/>
      <c r="D1" s="423"/>
      <c r="E1" s="423"/>
      <c r="F1" s="423"/>
      <c r="G1" s="423"/>
      <c r="H1" s="423"/>
      <c r="I1" s="423"/>
      <c r="J1" s="423"/>
      <c r="K1" s="423"/>
      <c r="L1" s="423"/>
      <c r="M1" s="423"/>
    </row>
    <row r="2" spans="1:13" ht="15" customHeight="1" x14ac:dyDescent="0.25">
      <c r="A2" s="422" t="s">
        <v>10928</v>
      </c>
      <c r="B2" s="423"/>
      <c r="C2" s="423"/>
      <c r="D2" s="423"/>
      <c r="E2" s="423"/>
      <c r="F2" s="423"/>
      <c r="G2" s="423"/>
      <c r="H2" s="423"/>
      <c r="I2" s="423"/>
      <c r="J2" s="423"/>
      <c r="K2" s="423"/>
      <c r="L2" s="423"/>
      <c r="M2" s="423"/>
    </row>
    <row r="3" spans="1:13" ht="15" customHeight="1" x14ac:dyDescent="0.25">
      <c r="A3" s="422" t="s">
        <v>12489</v>
      </c>
      <c r="B3" s="423"/>
      <c r="C3" s="423"/>
      <c r="D3" s="423"/>
      <c r="E3" s="423"/>
      <c r="F3" s="423"/>
      <c r="G3" s="423"/>
      <c r="H3" s="423"/>
      <c r="I3" s="423"/>
      <c r="J3" s="423"/>
      <c r="K3" s="423"/>
      <c r="L3" s="423"/>
      <c r="M3" s="423"/>
    </row>
    <row r="5" spans="1:13" x14ac:dyDescent="0.25">
      <c r="A5" s="147" t="s">
        <v>8834</v>
      </c>
      <c r="B5" s="147" t="s">
        <v>8835</v>
      </c>
      <c r="C5" s="147" t="s">
        <v>8836</v>
      </c>
      <c r="D5" s="147" t="s">
        <v>8837</v>
      </c>
      <c r="E5" s="147" t="s">
        <v>8838</v>
      </c>
      <c r="F5" s="147" t="s">
        <v>8839</v>
      </c>
      <c r="G5" s="147" t="s">
        <v>4387</v>
      </c>
      <c r="H5" s="147" t="s">
        <v>30</v>
      </c>
      <c r="I5" s="147" t="s">
        <v>31</v>
      </c>
      <c r="J5" s="147" t="s">
        <v>8840</v>
      </c>
      <c r="K5" s="147" t="s">
        <v>32</v>
      </c>
      <c r="L5" s="147" t="s">
        <v>8841</v>
      </c>
    </row>
    <row r="7" spans="1:13" x14ac:dyDescent="0.25">
      <c r="A7" s="147" t="s">
        <v>8842</v>
      </c>
      <c r="B7" s="147" t="s">
        <v>8843</v>
      </c>
      <c r="C7" s="147" t="s">
        <v>8844</v>
      </c>
      <c r="D7" s="147" t="s">
        <v>9680</v>
      </c>
      <c r="E7" s="284" t="s">
        <v>8845</v>
      </c>
      <c r="F7" s="147" t="s">
        <v>8845</v>
      </c>
      <c r="G7" s="285">
        <v>97141</v>
      </c>
      <c r="H7" s="147" t="s">
        <v>33</v>
      </c>
      <c r="I7" s="147" t="s">
        <v>10</v>
      </c>
      <c r="J7" s="147" t="s">
        <v>8846</v>
      </c>
      <c r="K7" s="286"/>
      <c r="L7" s="147" t="s">
        <v>8847</v>
      </c>
    </row>
    <row r="8" spans="1:13" x14ac:dyDescent="0.25">
      <c r="A8" s="147" t="s">
        <v>8842</v>
      </c>
      <c r="B8" s="147" t="s">
        <v>8843</v>
      </c>
      <c r="C8" s="147" t="s">
        <v>8844</v>
      </c>
      <c r="D8" s="147" t="s">
        <v>9680</v>
      </c>
      <c r="E8" s="284" t="s">
        <v>8845</v>
      </c>
      <c r="F8" s="147" t="s">
        <v>8845</v>
      </c>
      <c r="G8" s="285">
        <v>97142</v>
      </c>
      <c r="H8" s="147" t="s">
        <v>34</v>
      </c>
      <c r="I8" s="147" t="s">
        <v>10</v>
      </c>
      <c r="J8" s="147" t="s">
        <v>8846</v>
      </c>
      <c r="K8" s="286"/>
      <c r="L8" s="147" t="s">
        <v>8847</v>
      </c>
    </row>
    <row r="9" spans="1:13" x14ac:dyDescent="0.25">
      <c r="A9" s="147" t="s">
        <v>8842</v>
      </c>
      <c r="B9" s="147" t="s">
        <v>8843</v>
      </c>
      <c r="C9" s="147" t="s">
        <v>8844</v>
      </c>
      <c r="D9" s="147" t="s">
        <v>9680</v>
      </c>
      <c r="E9" s="284" t="s">
        <v>8845</v>
      </c>
      <c r="F9" s="147" t="s">
        <v>8845</v>
      </c>
      <c r="G9" s="285">
        <v>97143</v>
      </c>
      <c r="H9" s="147" t="s">
        <v>35</v>
      </c>
      <c r="I9" s="147" t="s">
        <v>10</v>
      </c>
      <c r="J9" s="147" t="s">
        <v>8846</v>
      </c>
      <c r="K9" s="286"/>
      <c r="L9" s="147" t="s">
        <v>8847</v>
      </c>
    </row>
    <row r="10" spans="1:13" x14ac:dyDescent="0.25">
      <c r="A10" s="147" t="s">
        <v>8842</v>
      </c>
      <c r="B10" s="147" t="s">
        <v>8843</v>
      </c>
      <c r="C10" s="147" t="s">
        <v>8844</v>
      </c>
      <c r="D10" s="147" t="s">
        <v>9680</v>
      </c>
      <c r="E10" s="284" t="s">
        <v>8845</v>
      </c>
      <c r="F10" s="147" t="s">
        <v>8845</v>
      </c>
      <c r="G10" s="285">
        <v>97144</v>
      </c>
      <c r="H10" s="147" t="s">
        <v>36</v>
      </c>
      <c r="I10" s="147" t="s">
        <v>10</v>
      </c>
      <c r="J10" s="147" t="s">
        <v>8846</v>
      </c>
      <c r="K10" s="286"/>
      <c r="L10" s="147" t="s">
        <v>8847</v>
      </c>
    </row>
    <row r="11" spans="1:13" x14ac:dyDescent="0.25">
      <c r="A11" s="147" t="s">
        <v>8842</v>
      </c>
      <c r="B11" s="147" t="s">
        <v>8843</v>
      </c>
      <c r="C11" s="147" t="s">
        <v>8844</v>
      </c>
      <c r="D11" s="147" t="s">
        <v>9680</v>
      </c>
      <c r="E11" s="284" t="s">
        <v>8845</v>
      </c>
      <c r="F11" s="147" t="s">
        <v>8845</v>
      </c>
      <c r="G11" s="285">
        <v>97145</v>
      </c>
      <c r="H11" s="147" t="s">
        <v>37</v>
      </c>
      <c r="I11" s="147" t="s">
        <v>10</v>
      </c>
      <c r="J11" s="147" t="s">
        <v>8846</v>
      </c>
      <c r="K11" s="286"/>
      <c r="L11" s="147" t="s">
        <v>8847</v>
      </c>
    </row>
    <row r="12" spans="1:13" x14ac:dyDescent="0.25">
      <c r="A12" s="147" t="s">
        <v>8842</v>
      </c>
      <c r="B12" s="147" t="s">
        <v>8843</v>
      </c>
      <c r="C12" s="147" t="s">
        <v>8844</v>
      </c>
      <c r="D12" s="147" t="s">
        <v>9680</v>
      </c>
      <c r="E12" s="284" t="s">
        <v>8845</v>
      </c>
      <c r="F12" s="147" t="s">
        <v>8845</v>
      </c>
      <c r="G12" s="285">
        <v>97146</v>
      </c>
      <c r="H12" s="147" t="s">
        <v>38</v>
      </c>
      <c r="I12" s="147" t="s">
        <v>10</v>
      </c>
      <c r="J12" s="147" t="s">
        <v>8846</v>
      </c>
      <c r="K12" s="286"/>
      <c r="L12" s="147" t="s">
        <v>8847</v>
      </c>
    </row>
    <row r="13" spans="1:13" x14ac:dyDescent="0.25">
      <c r="A13" s="147" t="s">
        <v>8842</v>
      </c>
      <c r="B13" s="147" t="s">
        <v>8843</v>
      </c>
      <c r="C13" s="147" t="s">
        <v>8844</v>
      </c>
      <c r="D13" s="147" t="s">
        <v>9680</v>
      </c>
      <c r="E13" s="284" t="s">
        <v>8845</v>
      </c>
      <c r="F13" s="147" t="s">
        <v>8845</v>
      </c>
      <c r="G13" s="285">
        <v>97147</v>
      </c>
      <c r="H13" s="147" t="s">
        <v>39</v>
      </c>
      <c r="I13" s="147" t="s">
        <v>10</v>
      </c>
      <c r="J13" s="147" t="s">
        <v>8846</v>
      </c>
      <c r="K13" s="286"/>
      <c r="L13" s="147" t="s">
        <v>8847</v>
      </c>
    </row>
    <row r="14" spans="1:13" x14ac:dyDescent="0.25">
      <c r="A14" s="147" t="s">
        <v>8842</v>
      </c>
      <c r="B14" s="147" t="s">
        <v>8843</v>
      </c>
      <c r="C14" s="147" t="s">
        <v>8844</v>
      </c>
      <c r="D14" s="147" t="s">
        <v>9680</v>
      </c>
      <c r="E14" s="284" t="s">
        <v>8845</v>
      </c>
      <c r="F14" s="147" t="s">
        <v>8845</v>
      </c>
      <c r="G14" s="285">
        <v>97148</v>
      </c>
      <c r="H14" s="147" t="s">
        <v>40</v>
      </c>
      <c r="I14" s="147" t="s">
        <v>10</v>
      </c>
      <c r="J14" s="147" t="s">
        <v>8846</v>
      </c>
      <c r="K14" s="286"/>
      <c r="L14" s="147" t="s">
        <v>8847</v>
      </c>
    </row>
    <row r="15" spans="1:13" x14ac:dyDescent="0.25">
      <c r="A15" s="147" t="s">
        <v>8842</v>
      </c>
      <c r="B15" s="147" t="s">
        <v>8843</v>
      </c>
      <c r="C15" s="147" t="s">
        <v>8844</v>
      </c>
      <c r="D15" s="147" t="s">
        <v>9680</v>
      </c>
      <c r="E15" s="284" t="s">
        <v>8845</v>
      </c>
      <c r="F15" s="147" t="s">
        <v>8845</v>
      </c>
      <c r="G15" s="285">
        <v>97149</v>
      </c>
      <c r="H15" s="147" t="s">
        <v>41</v>
      </c>
      <c r="I15" s="147" t="s">
        <v>10</v>
      </c>
      <c r="J15" s="147" t="s">
        <v>8846</v>
      </c>
      <c r="K15" s="286"/>
      <c r="L15" s="147" t="s">
        <v>8847</v>
      </c>
    </row>
    <row r="16" spans="1:13" x14ac:dyDescent="0.25">
      <c r="A16" s="147" t="s">
        <v>8842</v>
      </c>
      <c r="B16" s="147" t="s">
        <v>8843</v>
      </c>
      <c r="C16" s="147" t="s">
        <v>8844</v>
      </c>
      <c r="D16" s="147" t="s">
        <v>9680</v>
      </c>
      <c r="E16" s="284" t="s">
        <v>8845</v>
      </c>
      <c r="F16" s="147" t="s">
        <v>8845</v>
      </c>
      <c r="G16" s="285">
        <v>97150</v>
      </c>
      <c r="H16" s="147" t="s">
        <v>42</v>
      </c>
      <c r="I16" s="147" t="s">
        <v>10</v>
      </c>
      <c r="J16" s="147" t="s">
        <v>8846</v>
      </c>
      <c r="K16" s="286"/>
      <c r="L16" s="147" t="s">
        <v>8847</v>
      </c>
    </row>
    <row r="17" spans="1:12" x14ac:dyDescent="0.25">
      <c r="A17" s="147" t="s">
        <v>8842</v>
      </c>
      <c r="B17" s="147" t="s">
        <v>8843</v>
      </c>
      <c r="C17" s="147" t="s">
        <v>8844</v>
      </c>
      <c r="D17" s="147" t="s">
        <v>9680</v>
      </c>
      <c r="E17" s="284" t="s">
        <v>8845</v>
      </c>
      <c r="F17" s="147" t="s">
        <v>8845</v>
      </c>
      <c r="G17" s="285">
        <v>97151</v>
      </c>
      <c r="H17" s="147" t="s">
        <v>43</v>
      </c>
      <c r="I17" s="147" t="s">
        <v>10</v>
      </c>
      <c r="J17" s="147" t="s">
        <v>8846</v>
      </c>
      <c r="K17" s="286"/>
      <c r="L17" s="147" t="s">
        <v>8847</v>
      </c>
    </row>
    <row r="18" spans="1:12" x14ac:dyDescent="0.25">
      <c r="A18" s="147" t="s">
        <v>8842</v>
      </c>
      <c r="B18" s="147" t="s">
        <v>8843</v>
      </c>
      <c r="C18" s="147" t="s">
        <v>8844</v>
      </c>
      <c r="D18" s="147" t="s">
        <v>9680</v>
      </c>
      <c r="E18" s="284" t="s">
        <v>8845</v>
      </c>
      <c r="F18" s="147" t="s">
        <v>8845</v>
      </c>
      <c r="G18" s="285">
        <v>97152</v>
      </c>
      <c r="H18" s="147" t="s">
        <v>44</v>
      </c>
      <c r="I18" s="147" t="s">
        <v>10</v>
      </c>
      <c r="J18" s="147" t="s">
        <v>8846</v>
      </c>
      <c r="K18" s="286"/>
      <c r="L18" s="147" t="s">
        <v>8847</v>
      </c>
    </row>
    <row r="19" spans="1:12" x14ac:dyDescent="0.25">
      <c r="A19" s="147" t="s">
        <v>8842</v>
      </c>
      <c r="B19" s="147" t="s">
        <v>8843</v>
      </c>
      <c r="C19" s="147" t="s">
        <v>8844</v>
      </c>
      <c r="D19" s="147" t="s">
        <v>9680</v>
      </c>
      <c r="E19" s="284" t="s">
        <v>8845</v>
      </c>
      <c r="F19" s="147" t="s">
        <v>8845</v>
      </c>
      <c r="G19" s="285">
        <v>97153</v>
      </c>
      <c r="H19" s="147" t="s">
        <v>45</v>
      </c>
      <c r="I19" s="147" t="s">
        <v>10</v>
      </c>
      <c r="J19" s="147" t="s">
        <v>8846</v>
      </c>
      <c r="K19" s="286"/>
      <c r="L19" s="147" t="s">
        <v>8847</v>
      </c>
    </row>
    <row r="20" spans="1:12" x14ac:dyDescent="0.25">
      <c r="A20" s="147" t="s">
        <v>8842</v>
      </c>
      <c r="B20" s="147" t="s">
        <v>8843</v>
      </c>
      <c r="C20" s="147" t="s">
        <v>8844</v>
      </c>
      <c r="D20" s="147" t="s">
        <v>9680</v>
      </c>
      <c r="E20" s="284" t="s">
        <v>8845</v>
      </c>
      <c r="F20" s="147" t="s">
        <v>8845</v>
      </c>
      <c r="G20" s="285">
        <v>97154</v>
      </c>
      <c r="H20" s="147" t="s">
        <v>46</v>
      </c>
      <c r="I20" s="147" t="s">
        <v>10</v>
      </c>
      <c r="J20" s="147" t="s">
        <v>8846</v>
      </c>
      <c r="K20" s="286"/>
      <c r="L20" s="147" t="s">
        <v>8847</v>
      </c>
    </row>
    <row r="21" spans="1:12" x14ac:dyDescent="0.25">
      <c r="A21" s="147" t="s">
        <v>8842</v>
      </c>
      <c r="B21" s="147" t="s">
        <v>8843</v>
      </c>
      <c r="C21" s="147" t="s">
        <v>8844</v>
      </c>
      <c r="D21" s="147" t="s">
        <v>9680</v>
      </c>
      <c r="E21" s="284" t="s">
        <v>8845</v>
      </c>
      <c r="F21" s="147" t="s">
        <v>8845</v>
      </c>
      <c r="G21" s="285">
        <v>97155</v>
      </c>
      <c r="H21" s="147" t="s">
        <v>47</v>
      </c>
      <c r="I21" s="147" t="s">
        <v>10</v>
      </c>
      <c r="J21" s="147" t="s">
        <v>8846</v>
      </c>
      <c r="K21" s="286"/>
      <c r="L21" s="147" t="s">
        <v>8847</v>
      </c>
    </row>
    <row r="22" spans="1:12" x14ac:dyDescent="0.25">
      <c r="A22" s="147" t="s">
        <v>8842</v>
      </c>
      <c r="B22" s="147" t="s">
        <v>8843</v>
      </c>
      <c r="C22" s="147" t="s">
        <v>8844</v>
      </c>
      <c r="D22" s="147" t="s">
        <v>9680</v>
      </c>
      <c r="E22" s="284" t="s">
        <v>8845</v>
      </c>
      <c r="F22" s="147" t="s">
        <v>8845</v>
      </c>
      <c r="G22" s="285">
        <v>97156</v>
      </c>
      <c r="H22" s="147" t="s">
        <v>48</v>
      </c>
      <c r="I22" s="147" t="s">
        <v>10</v>
      </c>
      <c r="J22" s="147" t="s">
        <v>8846</v>
      </c>
      <c r="K22" s="286"/>
      <c r="L22" s="147" t="s">
        <v>8847</v>
      </c>
    </row>
    <row r="23" spans="1:12" x14ac:dyDescent="0.25">
      <c r="A23" s="147" t="s">
        <v>8842</v>
      </c>
      <c r="B23" s="147" t="s">
        <v>8843</v>
      </c>
      <c r="C23" s="147" t="s">
        <v>8844</v>
      </c>
      <c r="D23" s="147" t="s">
        <v>9680</v>
      </c>
      <c r="E23" s="284" t="s">
        <v>8845</v>
      </c>
      <c r="F23" s="147" t="s">
        <v>8845</v>
      </c>
      <c r="G23" s="285">
        <v>97157</v>
      </c>
      <c r="H23" s="147" t="s">
        <v>49</v>
      </c>
      <c r="I23" s="147" t="s">
        <v>10</v>
      </c>
      <c r="J23" s="147" t="s">
        <v>8846</v>
      </c>
      <c r="K23" s="286"/>
      <c r="L23" s="147" t="s">
        <v>8847</v>
      </c>
    </row>
    <row r="24" spans="1:12" x14ac:dyDescent="0.25">
      <c r="A24" s="147" t="s">
        <v>8842</v>
      </c>
      <c r="B24" s="147" t="s">
        <v>8843</v>
      </c>
      <c r="C24" s="147" t="s">
        <v>8844</v>
      </c>
      <c r="D24" s="147" t="s">
        <v>9680</v>
      </c>
      <c r="E24" s="284" t="s">
        <v>8845</v>
      </c>
      <c r="F24" s="147" t="s">
        <v>8845</v>
      </c>
      <c r="G24" s="285">
        <v>97158</v>
      </c>
      <c r="H24" s="147" t="s">
        <v>50</v>
      </c>
      <c r="I24" s="147" t="s">
        <v>10</v>
      </c>
      <c r="J24" s="147" t="s">
        <v>8846</v>
      </c>
      <c r="K24" s="286"/>
      <c r="L24" s="147" t="s">
        <v>8847</v>
      </c>
    </row>
    <row r="25" spans="1:12" x14ac:dyDescent="0.25">
      <c r="A25" s="147" t="s">
        <v>8842</v>
      </c>
      <c r="B25" s="147" t="s">
        <v>8843</v>
      </c>
      <c r="C25" s="147" t="s">
        <v>8844</v>
      </c>
      <c r="D25" s="147" t="s">
        <v>9680</v>
      </c>
      <c r="E25" s="284" t="s">
        <v>8845</v>
      </c>
      <c r="F25" s="147" t="s">
        <v>8845</v>
      </c>
      <c r="G25" s="285">
        <v>97159</v>
      </c>
      <c r="H25" s="147" t="s">
        <v>51</v>
      </c>
      <c r="I25" s="147" t="s">
        <v>10</v>
      </c>
      <c r="J25" s="147" t="s">
        <v>8846</v>
      </c>
      <c r="K25" s="286"/>
      <c r="L25" s="147" t="s">
        <v>8847</v>
      </c>
    </row>
    <row r="26" spans="1:12" x14ac:dyDescent="0.25">
      <c r="A26" s="147" t="s">
        <v>8842</v>
      </c>
      <c r="B26" s="147" t="s">
        <v>8843</v>
      </c>
      <c r="C26" s="147" t="s">
        <v>8844</v>
      </c>
      <c r="D26" s="147" t="s">
        <v>9680</v>
      </c>
      <c r="E26" s="284" t="s">
        <v>8845</v>
      </c>
      <c r="F26" s="147" t="s">
        <v>8845</v>
      </c>
      <c r="G26" s="285">
        <v>97160</v>
      </c>
      <c r="H26" s="147" t="s">
        <v>52</v>
      </c>
      <c r="I26" s="147" t="s">
        <v>10</v>
      </c>
      <c r="J26" s="147" t="s">
        <v>8846</v>
      </c>
      <c r="K26" s="286"/>
      <c r="L26" s="147" t="s">
        <v>8847</v>
      </c>
    </row>
    <row r="27" spans="1:12" x14ac:dyDescent="0.25">
      <c r="A27" s="147" t="s">
        <v>8842</v>
      </c>
      <c r="B27" s="147" t="s">
        <v>8843</v>
      </c>
      <c r="C27" s="147" t="s">
        <v>8844</v>
      </c>
      <c r="D27" s="147" t="s">
        <v>9680</v>
      </c>
      <c r="E27" s="284" t="s">
        <v>8845</v>
      </c>
      <c r="F27" s="147" t="s">
        <v>8845</v>
      </c>
      <c r="G27" s="285">
        <v>97161</v>
      </c>
      <c r="H27" s="147" t="s">
        <v>53</v>
      </c>
      <c r="I27" s="147" t="s">
        <v>10</v>
      </c>
      <c r="J27" s="147" t="s">
        <v>8846</v>
      </c>
      <c r="K27" s="286"/>
      <c r="L27" s="147" t="s">
        <v>8847</v>
      </c>
    </row>
    <row r="28" spans="1:12" x14ac:dyDescent="0.25">
      <c r="A28" s="147" t="s">
        <v>8842</v>
      </c>
      <c r="B28" s="147" t="s">
        <v>8843</v>
      </c>
      <c r="C28" s="147" t="s">
        <v>8844</v>
      </c>
      <c r="D28" s="147" t="s">
        <v>9680</v>
      </c>
      <c r="E28" s="284" t="s">
        <v>8845</v>
      </c>
      <c r="F28" s="147" t="s">
        <v>8845</v>
      </c>
      <c r="G28" s="285">
        <v>97162</v>
      </c>
      <c r="H28" s="147" t="s">
        <v>54</v>
      </c>
      <c r="I28" s="147" t="s">
        <v>10</v>
      </c>
      <c r="J28" s="147" t="s">
        <v>8846</v>
      </c>
      <c r="K28" s="286"/>
      <c r="L28" s="147" t="s">
        <v>8847</v>
      </c>
    </row>
    <row r="29" spans="1:12" x14ac:dyDescent="0.25">
      <c r="A29" s="147" t="s">
        <v>8842</v>
      </c>
      <c r="B29" s="147" t="s">
        <v>8843</v>
      </c>
      <c r="C29" s="147" t="s">
        <v>8844</v>
      </c>
      <c r="D29" s="147" t="s">
        <v>9680</v>
      </c>
      <c r="E29" s="284" t="s">
        <v>8845</v>
      </c>
      <c r="F29" s="147" t="s">
        <v>8845</v>
      </c>
      <c r="G29" s="285">
        <v>97163</v>
      </c>
      <c r="H29" s="147" t="s">
        <v>55</v>
      </c>
      <c r="I29" s="147" t="s">
        <v>10</v>
      </c>
      <c r="J29" s="147" t="s">
        <v>8846</v>
      </c>
      <c r="K29" s="286"/>
      <c r="L29" s="147" t="s">
        <v>8847</v>
      </c>
    </row>
    <row r="30" spans="1:12" x14ac:dyDescent="0.25">
      <c r="A30" s="147" t="s">
        <v>8842</v>
      </c>
      <c r="B30" s="147" t="s">
        <v>8843</v>
      </c>
      <c r="C30" s="147" t="s">
        <v>8844</v>
      </c>
      <c r="D30" s="147" t="s">
        <v>9680</v>
      </c>
      <c r="E30" s="284" t="s">
        <v>8845</v>
      </c>
      <c r="F30" s="147" t="s">
        <v>8845</v>
      </c>
      <c r="G30" s="285">
        <v>97164</v>
      </c>
      <c r="H30" s="147" t="s">
        <v>56</v>
      </c>
      <c r="I30" s="147" t="s">
        <v>10</v>
      </c>
      <c r="J30" s="147" t="s">
        <v>8846</v>
      </c>
      <c r="K30" s="286"/>
      <c r="L30" s="147" t="s">
        <v>8847</v>
      </c>
    </row>
    <row r="31" spans="1:12" x14ac:dyDescent="0.25">
      <c r="A31" s="147" t="s">
        <v>8842</v>
      </c>
      <c r="B31" s="147" t="s">
        <v>8843</v>
      </c>
      <c r="C31" s="147" t="s">
        <v>8844</v>
      </c>
      <c r="D31" s="147" t="s">
        <v>9680</v>
      </c>
      <c r="E31" s="284" t="s">
        <v>8845</v>
      </c>
      <c r="F31" s="147" t="s">
        <v>8845</v>
      </c>
      <c r="G31" s="285">
        <v>97165</v>
      </c>
      <c r="H31" s="147" t="s">
        <v>57</v>
      </c>
      <c r="I31" s="147" t="s">
        <v>10</v>
      </c>
      <c r="J31" s="147" t="s">
        <v>8846</v>
      </c>
      <c r="K31" s="286"/>
      <c r="L31" s="147" t="s">
        <v>8847</v>
      </c>
    </row>
    <row r="32" spans="1:12" x14ac:dyDescent="0.25">
      <c r="A32" s="147" t="s">
        <v>8842</v>
      </c>
      <c r="B32" s="147" t="s">
        <v>8843</v>
      </c>
      <c r="C32" s="147" t="s">
        <v>8844</v>
      </c>
      <c r="D32" s="147" t="s">
        <v>9680</v>
      </c>
      <c r="E32" s="284" t="s">
        <v>8845</v>
      </c>
      <c r="F32" s="147" t="s">
        <v>8845</v>
      </c>
      <c r="G32" s="285">
        <v>97166</v>
      </c>
      <c r="H32" s="147" t="s">
        <v>58</v>
      </c>
      <c r="I32" s="147" t="s">
        <v>10</v>
      </c>
      <c r="J32" s="147" t="s">
        <v>8846</v>
      </c>
      <c r="K32" s="286"/>
      <c r="L32" s="147" t="s">
        <v>8847</v>
      </c>
    </row>
    <row r="33" spans="1:12" x14ac:dyDescent="0.25">
      <c r="A33" s="147" t="s">
        <v>8842</v>
      </c>
      <c r="B33" s="147" t="s">
        <v>8843</v>
      </c>
      <c r="C33" s="147" t="s">
        <v>8844</v>
      </c>
      <c r="D33" s="147" t="s">
        <v>9680</v>
      </c>
      <c r="E33" s="284" t="s">
        <v>8845</v>
      </c>
      <c r="F33" s="147" t="s">
        <v>8845</v>
      </c>
      <c r="G33" s="285">
        <v>97167</v>
      </c>
      <c r="H33" s="147" t="s">
        <v>59</v>
      </c>
      <c r="I33" s="147" t="s">
        <v>10</v>
      </c>
      <c r="J33" s="147" t="s">
        <v>8846</v>
      </c>
      <c r="K33" s="286"/>
      <c r="L33" s="147" t="s">
        <v>8847</v>
      </c>
    </row>
    <row r="34" spans="1:12" x14ac:dyDescent="0.25">
      <c r="A34" s="147" t="s">
        <v>8842</v>
      </c>
      <c r="B34" s="147" t="s">
        <v>8843</v>
      </c>
      <c r="C34" s="147" t="s">
        <v>8844</v>
      </c>
      <c r="D34" s="147" t="s">
        <v>9680</v>
      </c>
      <c r="E34" s="284" t="s">
        <v>8845</v>
      </c>
      <c r="F34" s="147" t="s">
        <v>8845</v>
      </c>
      <c r="G34" s="285">
        <v>97168</v>
      </c>
      <c r="H34" s="147" t="s">
        <v>60</v>
      </c>
      <c r="I34" s="147" t="s">
        <v>10</v>
      </c>
      <c r="J34" s="147" t="s">
        <v>8846</v>
      </c>
      <c r="K34" s="286"/>
      <c r="L34" s="147" t="s">
        <v>8847</v>
      </c>
    </row>
    <row r="35" spans="1:12" x14ac:dyDescent="0.25">
      <c r="A35" s="147" t="s">
        <v>8842</v>
      </c>
      <c r="B35" s="147" t="s">
        <v>8843</v>
      </c>
      <c r="C35" s="147" t="s">
        <v>8844</v>
      </c>
      <c r="D35" s="147" t="s">
        <v>9680</v>
      </c>
      <c r="E35" s="284" t="s">
        <v>8845</v>
      </c>
      <c r="F35" s="147" t="s">
        <v>8845</v>
      </c>
      <c r="G35" s="285">
        <v>97169</v>
      </c>
      <c r="H35" s="147" t="s">
        <v>61</v>
      </c>
      <c r="I35" s="147" t="s">
        <v>10</v>
      </c>
      <c r="J35" s="147" t="s">
        <v>8846</v>
      </c>
      <c r="K35" s="286"/>
      <c r="L35" s="147" t="s">
        <v>8847</v>
      </c>
    </row>
    <row r="36" spans="1:12" x14ac:dyDescent="0.25">
      <c r="A36" s="147" t="s">
        <v>8842</v>
      </c>
      <c r="B36" s="147" t="s">
        <v>8843</v>
      </c>
      <c r="C36" s="147" t="s">
        <v>8844</v>
      </c>
      <c r="D36" s="147" t="s">
        <v>9680</v>
      </c>
      <c r="E36" s="284" t="s">
        <v>8845</v>
      </c>
      <c r="F36" s="147" t="s">
        <v>8845</v>
      </c>
      <c r="G36" s="285">
        <v>97170</v>
      </c>
      <c r="H36" s="147" t="s">
        <v>62</v>
      </c>
      <c r="I36" s="147" t="s">
        <v>10</v>
      </c>
      <c r="J36" s="147" t="s">
        <v>8846</v>
      </c>
      <c r="K36" s="286"/>
      <c r="L36" s="147" t="s">
        <v>8847</v>
      </c>
    </row>
    <row r="37" spans="1:12" x14ac:dyDescent="0.25">
      <c r="A37" s="147" t="s">
        <v>8842</v>
      </c>
      <c r="B37" s="147" t="s">
        <v>8843</v>
      </c>
      <c r="C37" s="147" t="s">
        <v>8844</v>
      </c>
      <c r="D37" s="147" t="s">
        <v>9680</v>
      </c>
      <c r="E37" s="284" t="s">
        <v>8845</v>
      </c>
      <c r="F37" s="147" t="s">
        <v>8845</v>
      </c>
      <c r="G37" s="285">
        <v>97171</v>
      </c>
      <c r="H37" s="147" t="s">
        <v>63</v>
      </c>
      <c r="I37" s="147" t="s">
        <v>10</v>
      </c>
      <c r="J37" s="147" t="s">
        <v>8846</v>
      </c>
      <c r="K37" s="286"/>
      <c r="L37" s="147" t="s">
        <v>8847</v>
      </c>
    </row>
    <row r="38" spans="1:12" x14ac:dyDescent="0.25">
      <c r="A38" s="147" t="s">
        <v>8842</v>
      </c>
      <c r="B38" s="147" t="s">
        <v>8843</v>
      </c>
      <c r="C38" s="147" t="s">
        <v>8844</v>
      </c>
      <c r="D38" s="147" t="s">
        <v>9680</v>
      </c>
      <c r="E38" s="284" t="s">
        <v>8845</v>
      </c>
      <c r="F38" s="147" t="s">
        <v>8845</v>
      </c>
      <c r="G38" s="285">
        <v>97172</v>
      </c>
      <c r="H38" s="147" t="s">
        <v>64</v>
      </c>
      <c r="I38" s="147" t="s">
        <v>10</v>
      </c>
      <c r="J38" s="147" t="s">
        <v>8846</v>
      </c>
      <c r="K38" s="286"/>
      <c r="L38" s="147" t="s">
        <v>8847</v>
      </c>
    </row>
    <row r="39" spans="1:12" x14ac:dyDescent="0.25">
      <c r="A39" s="147" t="s">
        <v>8842</v>
      </c>
      <c r="B39" s="147" t="s">
        <v>8843</v>
      </c>
      <c r="C39" s="147" t="s">
        <v>8848</v>
      </c>
      <c r="D39" s="147" t="s">
        <v>9681</v>
      </c>
      <c r="E39" s="284" t="s">
        <v>8845</v>
      </c>
      <c r="F39" s="147" t="s">
        <v>8845</v>
      </c>
      <c r="G39" s="285">
        <v>97173</v>
      </c>
      <c r="H39" s="147" t="s">
        <v>65</v>
      </c>
      <c r="I39" s="147" t="s">
        <v>10</v>
      </c>
      <c r="J39" s="147" t="s">
        <v>8846</v>
      </c>
      <c r="K39" s="286"/>
      <c r="L39" s="147" t="s">
        <v>8847</v>
      </c>
    </row>
    <row r="40" spans="1:12" x14ac:dyDescent="0.25">
      <c r="A40" s="147" t="s">
        <v>8842</v>
      </c>
      <c r="B40" s="147" t="s">
        <v>8843</v>
      </c>
      <c r="C40" s="147" t="s">
        <v>8848</v>
      </c>
      <c r="D40" s="147" t="s">
        <v>9681</v>
      </c>
      <c r="E40" s="284" t="s">
        <v>8845</v>
      </c>
      <c r="F40" s="147" t="s">
        <v>8845</v>
      </c>
      <c r="G40" s="285">
        <v>97174</v>
      </c>
      <c r="H40" s="147" t="s">
        <v>66</v>
      </c>
      <c r="I40" s="147" t="s">
        <v>10</v>
      </c>
      <c r="J40" s="147" t="s">
        <v>8846</v>
      </c>
      <c r="K40" s="286"/>
      <c r="L40" s="147" t="s">
        <v>8847</v>
      </c>
    </row>
    <row r="41" spans="1:12" x14ac:dyDescent="0.25">
      <c r="A41" s="147" t="s">
        <v>8842</v>
      </c>
      <c r="B41" s="147" t="s">
        <v>8843</v>
      </c>
      <c r="C41" s="147" t="s">
        <v>8848</v>
      </c>
      <c r="D41" s="147" t="s">
        <v>9681</v>
      </c>
      <c r="E41" s="284" t="s">
        <v>8845</v>
      </c>
      <c r="F41" s="147" t="s">
        <v>8845</v>
      </c>
      <c r="G41" s="285">
        <v>97175</v>
      </c>
      <c r="H41" s="147" t="s">
        <v>67</v>
      </c>
      <c r="I41" s="147" t="s">
        <v>10</v>
      </c>
      <c r="J41" s="147" t="s">
        <v>8846</v>
      </c>
      <c r="K41" s="286"/>
      <c r="L41" s="147" t="s">
        <v>8847</v>
      </c>
    </row>
    <row r="42" spans="1:12" x14ac:dyDescent="0.25">
      <c r="A42" s="147" t="s">
        <v>8842</v>
      </c>
      <c r="B42" s="147" t="s">
        <v>8843</v>
      </c>
      <c r="C42" s="147" t="s">
        <v>8848</v>
      </c>
      <c r="D42" s="147" t="s">
        <v>9681</v>
      </c>
      <c r="E42" s="284" t="s">
        <v>8845</v>
      </c>
      <c r="F42" s="147" t="s">
        <v>8845</v>
      </c>
      <c r="G42" s="285">
        <v>97176</v>
      </c>
      <c r="H42" s="147" t="s">
        <v>68</v>
      </c>
      <c r="I42" s="147" t="s">
        <v>10</v>
      </c>
      <c r="J42" s="147" t="s">
        <v>8846</v>
      </c>
      <c r="K42" s="286"/>
      <c r="L42" s="147" t="s">
        <v>8847</v>
      </c>
    </row>
    <row r="43" spans="1:12" x14ac:dyDescent="0.25">
      <c r="A43" s="147" t="s">
        <v>8842</v>
      </c>
      <c r="B43" s="147" t="s">
        <v>8843</v>
      </c>
      <c r="C43" s="147" t="s">
        <v>8848</v>
      </c>
      <c r="D43" s="147" t="s">
        <v>9681</v>
      </c>
      <c r="E43" s="284" t="s">
        <v>8845</v>
      </c>
      <c r="F43" s="147" t="s">
        <v>8845</v>
      </c>
      <c r="G43" s="285">
        <v>97177</v>
      </c>
      <c r="H43" s="147" t="s">
        <v>69</v>
      </c>
      <c r="I43" s="147" t="s">
        <v>10</v>
      </c>
      <c r="J43" s="147" t="s">
        <v>8846</v>
      </c>
      <c r="K43" s="286"/>
      <c r="L43" s="147" t="s">
        <v>8847</v>
      </c>
    </row>
    <row r="44" spans="1:12" x14ac:dyDescent="0.25">
      <c r="A44" s="147" t="s">
        <v>8842</v>
      </c>
      <c r="B44" s="147" t="s">
        <v>8843</v>
      </c>
      <c r="C44" s="147" t="s">
        <v>8848</v>
      </c>
      <c r="D44" s="147" t="s">
        <v>9681</v>
      </c>
      <c r="E44" s="284" t="s">
        <v>8845</v>
      </c>
      <c r="F44" s="147" t="s">
        <v>8845</v>
      </c>
      <c r="G44" s="285">
        <v>97178</v>
      </c>
      <c r="H44" s="147" t="s">
        <v>70</v>
      </c>
      <c r="I44" s="147" t="s">
        <v>10</v>
      </c>
      <c r="J44" s="147" t="s">
        <v>8846</v>
      </c>
      <c r="K44" s="286"/>
      <c r="L44" s="147" t="s">
        <v>8847</v>
      </c>
    </row>
    <row r="45" spans="1:12" x14ac:dyDescent="0.25">
      <c r="A45" s="147" t="s">
        <v>8842</v>
      </c>
      <c r="B45" s="147" t="s">
        <v>8843</v>
      </c>
      <c r="C45" s="147" t="s">
        <v>8848</v>
      </c>
      <c r="D45" s="147" t="s">
        <v>9681</v>
      </c>
      <c r="E45" s="284" t="s">
        <v>8845</v>
      </c>
      <c r="F45" s="147" t="s">
        <v>8845</v>
      </c>
      <c r="G45" s="285">
        <v>97179</v>
      </c>
      <c r="H45" s="147" t="s">
        <v>71</v>
      </c>
      <c r="I45" s="147" t="s">
        <v>10</v>
      </c>
      <c r="J45" s="147" t="s">
        <v>8846</v>
      </c>
      <c r="K45" s="286"/>
      <c r="L45" s="147" t="s">
        <v>8847</v>
      </c>
    </row>
    <row r="46" spans="1:12" x14ac:dyDescent="0.25">
      <c r="A46" s="147" t="s">
        <v>8842</v>
      </c>
      <c r="B46" s="147" t="s">
        <v>8843</v>
      </c>
      <c r="C46" s="147" t="s">
        <v>8848</v>
      </c>
      <c r="D46" s="147" t="s">
        <v>9681</v>
      </c>
      <c r="E46" s="284" t="s">
        <v>8845</v>
      </c>
      <c r="F46" s="147" t="s">
        <v>8845</v>
      </c>
      <c r="G46" s="285">
        <v>97180</v>
      </c>
      <c r="H46" s="147" t="s">
        <v>72</v>
      </c>
      <c r="I46" s="147" t="s">
        <v>10</v>
      </c>
      <c r="J46" s="147" t="s">
        <v>8846</v>
      </c>
      <c r="K46" s="286"/>
      <c r="L46" s="147" t="s">
        <v>8847</v>
      </c>
    </row>
    <row r="47" spans="1:12" x14ac:dyDescent="0.25">
      <c r="A47" s="147" t="s">
        <v>8842</v>
      </c>
      <c r="B47" s="147" t="s">
        <v>8843</v>
      </c>
      <c r="C47" s="147" t="s">
        <v>8848</v>
      </c>
      <c r="D47" s="147" t="s">
        <v>9681</v>
      </c>
      <c r="E47" s="284" t="s">
        <v>8845</v>
      </c>
      <c r="F47" s="147" t="s">
        <v>8845</v>
      </c>
      <c r="G47" s="285">
        <v>97181</v>
      </c>
      <c r="H47" s="147" t="s">
        <v>73</v>
      </c>
      <c r="I47" s="147" t="s">
        <v>10</v>
      </c>
      <c r="J47" s="147" t="s">
        <v>8846</v>
      </c>
      <c r="K47" s="286"/>
      <c r="L47" s="147" t="s">
        <v>8847</v>
      </c>
    </row>
    <row r="48" spans="1:12" x14ac:dyDescent="0.25">
      <c r="A48" s="147" t="s">
        <v>8842</v>
      </c>
      <c r="B48" s="147" t="s">
        <v>8843</v>
      </c>
      <c r="C48" s="147" t="s">
        <v>8848</v>
      </c>
      <c r="D48" s="147" t="s">
        <v>9681</v>
      </c>
      <c r="E48" s="284" t="s">
        <v>8845</v>
      </c>
      <c r="F48" s="147" t="s">
        <v>8845</v>
      </c>
      <c r="G48" s="285">
        <v>97182</v>
      </c>
      <c r="H48" s="147" t="s">
        <v>74</v>
      </c>
      <c r="I48" s="147" t="s">
        <v>10</v>
      </c>
      <c r="J48" s="147" t="s">
        <v>8846</v>
      </c>
      <c r="K48" s="286"/>
      <c r="L48" s="147" t="s">
        <v>8847</v>
      </c>
    </row>
    <row r="49" spans="1:12" x14ac:dyDescent="0.25">
      <c r="A49" s="147" t="s">
        <v>8842</v>
      </c>
      <c r="B49" s="147" t="s">
        <v>8843</v>
      </c>
      <c r="C49" s="147" t="s">
        <v>8848</v>
      </c>
      <c r="D49" s="147" t="s">
        <v>9681</v>
      </c>
      <c r="E49" s="284" t="s">
        <v>8845</v>
      </c>
      <c r="F49" s="147" t="s">
        <v>8845</v>
      </c>
      <c r="G49" s="285">
        <v>97183</v>
      </c>
      <c r="H49" s="147" t="s">
        <v>75</v>
      </c>
      <c r="I49" s="147" t="s">
        <v>10</v>
      </c>
      <c r="J49" s="147" t="s">
        <v>8846</v>
      </c>
      <c r="K49" s="286"/>
      <c r="L49" s="147" t="s">
        <v>8847</v>
      </c>
    </row>
    <row r="50" spans="1:12" x14ac:dyDescent="0.25">
      <c r="A50" s="147" t="s">
        <v>8842</v>
      </c>
      <c r="B50" s="147" t="s">
        <v>8843</v>
      </c>
      <c r="C50" s="147" t="s">
        <v>8848</v>
      </c>
      <c r="D50" s="147" t="s">
        <v>9681</v>
      </c>
      <c r="E50" s="284" t="s">
        <v>8845</v>
      </c>
      <c r="F50" s="147" t="s">
        <v>8845</v>
      </c>
      <c r="G50" s="285">
        <v>97184</v>
      </c>
      <c r="H50" s="147" t="s">
        <v>76</v>
      </c>
      <c r="I50" s="147" t="s">
        <v>10</v>
      </c>
      <c r="J50" s="147" t="s">
        <v>8846</v>
      </c>
      <c r="K50" s="286"/>
      <c r="L50" s="147" t="s">
        <v>8847</v>
      </c>
    </row>
    <row r="51" spans="1:12" x14ac:dyDescent="0.25">
      <c r="A51" s="147" t="s">
        <v>8842</v>
      </c>
      <c r="B51" s="147" t="s">
        <v>8843</v>
      </c>
      <c r="C51" s="147" t="s">
        <v>8848</v>
      </c>
      <c r="D51" s="147" t="s">
        <v>9681</v>
      </c>
      <c r="E51" s="284" t="s">
        <v>8845</v>
      </c>
      <c r="F51" s="147" t="s">
        <v>8845</v>
      </c>
      <c r="G51" s="285">
        <v>97185</v>
      </c>
      <c r="H51" s="147" t="s">
        <v>77</v>
      </c>
      <c r="I51" s="147" t="s">
        <v>10</v>
      </c>
      <c r="J51" s="147" t="s">
        <v>8846</v>
      </c>
      <c r="K51" s="286"/>
      <c r="L51" s="147" t="s">
        <v>8847</v>
      </c>
    </row>
    <row r="52" spans="1:12" x14ac:dyDescent="0.25">
      <c r="A52" s="147" t="s">
        <v>8842</v>
      </c>
      <c r="B52" s="147" t="s">
        <v>8843</v>
      </c>
      <c r="C52" s="147" t="s">
        <v>8848</v>
      </c>
      <c r="D52" s="147" t="s">
        <v>9681</v>
      </c>
      <c r="E52" s="284" t="s">
        <v>8845</v>
      </c>
      <c r="F52" s="147" t="s">
        <v>8845</v>
      </c>
      <c r="G52" s="285">
        <v>97186</v>
      </c>
      <c r="H52" s="147" t="s">
        <v>78</v>
      </c>
      <c r="I52" s="147" t="s">
        <v>10</v>
      </c>
      <c r="J52" s="147" t="s">
        <v>8846</v>
      </c>
      <c r="K52" s="286"/>
      <c r="L52" s="147" t="s">
        <v>8847</v>
      </c>
    </row>
    <row r="53" spans="1:12" x14ac:dyDescent="0.25">
      <c r="A53" s="147" t="s">
        <v>8842</v>
      </c>
      <c r="B53" s="147" t="s">
        <v>8843</v>
      </c>
      <c r="C53" s="147" t="s">
        <v>8848</v>
      </c>
      <c r="D53" s="147" t="s">
        <v>9681</v>
      </c>
      <c r="E53" s="284" t="s">
        <v>8845</v>
      </c>
      <c r="F53" s="147" t="s">
        <v>8845</v>
      </c>
      <c r="G53" s="285">
        <v>97187</v>
      </c>
      <c r="H53" s="147" t="s">
        <v>79</v>
      </c>
      <c r="I53" s="147" t="s">
        <v>10</v>
      </c>
      <c r="J53" s="147" t="s">
        <v>8846</v>
      </c>
      <c r="K53" s="286"/>
      <c r="L53" s="147" t="s">
        <v>8847</v>
      </c>
    </row>
    <row r="54" spans="1:12" x14ac:dyDescent="0.25">
      <c r="A54" s="147" t="s">
        <v>8842</v>
      </c>
      <c r="B54" s="147" t="s">
        <v>8843</v>
      </c>
      <c r="C54" s="147" t="s">
        <v>8848</v>
      </c>
      <c r="D54" s="147" t="s">
        <v>9681</v>
      </c>
      <c r="E54" s="284" t="s">
        <v>8845</v>
      </c>
      <c r="F54" s="147" t="s">
        <v>8845</v>
      </c>
      <c r="G54" s="285">
        <v>97188</v>
      </c>
      <c r="H54" s="147" t="s">
        <v>80</v>
      </c>
      <c r="I54" s="147" t="s">
        <v>10</v>
      </c>
      <c r="J54" s="147" t="s">
        <v>8846</v>
      </c>
      <c r="K54" s="286"/>
      <c r="L54" s="147" t="s">
        <v>8847</v>
      </c>
    </row>
    <row r="55" spans="1:12" x14ac:dyDescent="0.25">
      <c r="A55" s="147" t="s">
        <v>8842</v>
      </c>
      <c r="B55" s="147" t="s">
        <v>8843</v>
      </c>
      <c r="C55" s="147" t="s">
        <v>8848</v>
      </c>
      <c r="D55" s="147" t="s">
        <v>9681</v>
      </c>
      <c r="E55" s="284" t="s">
        <v>8845</v>
      </c>
      <c r="F55" s="147" t="s">
        <v>8845</v>
      </c>
      <c r="G55" s="285">
        <v>97189</v>
      </c>
      <c r="H55" s="147" t="s">
        <v>81</v>
      </c>
      <c r="I55" s="147" t="s">
        <v>10</v>
      </c>
      <c r="J55" s="147" t="s">
        <v>8846</v>
      </c>
      <c r="K55" s="286"/>
      <c r="L55" s="147" t="s">
        <v>8847</v>
      </c>
    </row>
    <row r="56" spans="1:12" x14ac:dyDescent="0.25">
      <c r="A56" s="147" t="s">
        <v>8842</v>
      </c>
      <c r="B56" s="147" t="s">
        <v>8843</v>
      </c>
      <c r="C56" s="147" t="s">
        <v>8848</v>
      </c>
      <c r="D56" s="147" t="s">
        <v>9681</v>
      </c>
      <c r="E56" s="284" t="s">
        <v>8845</v>
      </c>
      <c r="F56" s="147" t="s">
        <v>8845</v>
      </c>
      <c r="G56" s="285">
        <v>97190</v>
      </c>
      <c r="H56" s="147" t="s">
        <v>82</v>
      </c>
      <c r="I56" s="147" t="s">
        <v>10</v>
      </c>
      <c r="J56" s="147" t="s">
        <v>8846</v>
      </c>
      <c r="K56" s="286"/>
      <c r="L56" s="147" t="s">
        <v>8847</v>
      </c>
    </row>
    <row r="57" spans="1:12" x14ac:dyDescent="0.25">
      <c r="A57" s="147" t="s">
        <v>8842</v>
      </c>
      <c r="B57" s="147" t="s">
        <v>8843</v>
      </c>
      <c r="C57" s="147" t="s">
        <v>8848</v>
      </c>
      <c r="D57" s="147" t="s">
        <v>9681</v>
      </c>
      <c r="E57" s="284" t="s">
        <v>8845</v>
      </c>
      <c r="F57" s="147" t="s">
        <v>8845</v>
      </c>
      <c r="G57" s="285">
        <v>97191</v>
      </c>
      <c r="H57" s="147" t="s">
        <v>83</v>
      </c>
      <c r="I57" s="147" t="s">
        <v>10</v>
      </c>
      <c r="J57" s="147" t="s">
        <v>8846</v>
      </c>
      <c r="K57" s="286"/>
      <c r="L57" s="147" t="s">
        <v>8847</v>
      </c>
    </row>
    <row r="58" spans="1:12" x14ac:dyDescent="0.25">
      <c r="A58" s="147" t="s">
        <v>8842</v>
      </c>
      <c r="B58" s="147" t="s">
        <v>8843</v>
      </c>
      <c r="C58" s="147" t="s">
        <v>8848</v>
      </c>
      <c r="D58" s="147" t="s">
        <v>9681</v>
      </c>
      <c r="E58" s="284" t="s">
        <v>8845</v>
      </c>
      <c r="F58" s="147" t="s">
        <v>8845</v>
      </c>
      <c r="G58" s="285">
        <v>97192</v>
      </c>
      <c r="H58" s="147" t="s">
        <v>84</v>
      </c>
      <c r="I58" s="147" t="s">
        <v>10</v>
      </c>
      <c r="J58" s="147" t="s">
        <v>8846</v>
      </c>
      <c r="K58" s="286"/>
      <c r="L58" s="147" t="s">
        <v>8847</v>
      </c>
    </row>
    <row r="59" spans="1:12" x14ac:dyDescent="0.25">
      <c r="A59" s="147" t="s">
        <v>8842</v>
      </c>
      <c r="B59" s="147" t="s">
        <v>8843</v>
      </c>
      <c r="C59" s="147" t="s">
        <v>8849</v>
      </c>
      <c r="D59" s="147" t="s">
        <v>9682</v>
      </c>
      <c r="E59" s="284" t="s">
        <v>8845</v>
      </c>
      <c r="F59" s="147" t="s">
        <v>8845</v>
      </c>
      <c r="G59" s="285">
        <v>90694</v>
      </c>
      <c r="H59" s="147" t="s">
        <v>12060</v>
      </c>
      <c r="I59" s="147" t="s">
        <v>10</v>
      </c>
      <c r="J59" s="147" t="s">
        <v>8846</v>
      </c>
      <c r="K59" s="286"/>
      <c r="L59" s="147" t="s">
        <v>8847</v>
      </c>
    </row>
    <row r="60" spans="1:12" x14ac:dyDescent="0.25">
      <c r="A60" s="147" t="s">
        <v>8842</v>
      </c>
      <c r="B60" s="147" t="s">
        <v>8843</v>
      </c>
      <c r="C60" s="147" t="s">
        <v>8849</v>
      </c>
      <c r="D60" s="147" t="s">
        <v>9682</v>
      </c>
      <c r="E60" s="284" t="s">
        <v>8845</v>
      </c>
      <c r="F60" s="147" t="s">
        <v>8845</v>
      </c>
      <c r="G60" s="285">
        <v>90695</v>
      </c>
      <c r="H60" s="147" t="s">
        <v>12061</v>
      </c>
      <c r="I60" s="147" t="s">
        <v>10</v>
      </c>
      <c r="J60" s="147" t="s">
        <v>8846</v>
      </c>
      <c r="K60" s="286"/>
      <c r="L60" s="147" t="s">
        <v>8847</v>
      </c>
    </row>
    <row r="61" spans="1:12" x14ac:dyDescent="0.25">
      <c r="A61" s="147" t="s">
        <v>8842</v>
      </c>
      <c r="B61" s="147" t="s">
        <v>8843</v>
      </c>
      <c r="C61" s="147" t="s">
        <v>8849</v>
      </c>
      <c r="D61" s="147" t="s">
        <v>9682</v>
      </c>
      <c r="E61" s="284" t="s">
        <v>8845</v>
      </c>
      <c r="F61" s="147" t="s">
        <v>8845</v>
      </c>
      <c r="G61" s="285">
        <v>90696</v>
      </c>
      <c r="H61" s="147" t="s">
        <v>12062</v>
      </c>
      <c r="I61" s="147" t="s">
        <v>10</v>
      </c>
      <c r="J61" s="147" t="s">
        <v>8846</v>
      </c>
      <c r="K61" s="286"/>
      <c r="L61" s="147" t="s">
        <v>8847</v>
      </c>
    </row>
    <row r="62" spans="1:12" x14ac:dyDescent="0.25">
      <c r="A62" s="147" t="s">
        <v>8842</v>
      </c>
      <c r="B62" s="147" t="s">
        <v>8843</v>
      </c>
      <c r="C62" s="147" t="s">
        <v>8849</v>
      </c>
      <c r="D62" s="147" t="s">
        <v>9682</v>
      </c>
      <c r="E62" s="284" t="s">
        <v>8845</v>
      </c>
      <c r="F62" s="147" t="s">
        <v>8845</v>
      </c>
      <c r="G62" s="285">
        <v>90697</v>
      </c>
      <c r="H62" s="147" t="s">
        <v>12063</v>
      </c>
      <c r="I62" s="147" t="s">
        <v>10</v>
      </c>
      <c r="J62" s="147" t="s">
        <v>8846</v>
      </c>
      <c r="K62" s="286"/>
      <c r="L62" s="147" t="s">
        <v>8847</v>
      </c>
    </row>
    <row r="63" spans="1:12" x14ac:dyDescent="0.25">
      <c r="A63" s="147" t="s">
        <v>8842</v>
      </c>
      <c r="B63" s="147" t="s">
        <v>8843</v>
      </c>
      <c r="C63" s="147" t="s">
        <v>8849</v>
      </c>
      <c r="D63" s="147" t="s">
        <v>9682</v>
      </c>
      <c r="E63" s="284" t="s">
        <v>8845</v>
      </c>
      <c r="F63" s="147" t="s">
        <v>8845</v>
      </c>
      <c r="G63" s="285">
        <v>90698</v>
      </c>
      <c r="H63" s="147" t="s">
        <v>12064</v>
      </c>
      <c r="I63" s="147" t="s">
        <v>10</v>
      </c>
      <c r="J63" s="147" t="s">
        <v>8846</v>
      </c>
      <c r="K63" s="286"/>
      <c r="L63" s="147" t="s">
        <v>8847</v>
      </c>
    </row>
    <row r="64" spans="1:12" x14ac:dyDescent="0.25">
      <c r="A64" s="147" t="s">
        <v>8842</v>
      </c>
      <c r="B64" s="147" t="s">
        <v>8843</v>
      </c>
      <c r="C64" s="147" t="s">
        <v>8849</v>
      </c>
      <c r="D64" s="147" t="s">
        <v>9682</v>
      </c>
      <c r="E64" s="284" t="s">
        <v>8845</v>
      </c>
      <c r="F64" s="147" t="s">
        <v>8845</v>
      </c>
      <c r="G64" s="285">
        <v>90699</v>
      </c>
      <c r="H64" s="147" t="s">
        <v>12065</v>
      </c>
      <c r="I64" s="147" t="s">
        <v>10</v>
      </c>
      <c r="J64" s="147" t="s">
        <v>8846</v>
      </c>
      <c r="K64" s="286"/>
      <c r="L64" s="147" t="s">
        <v>8847</v>
      </c>
    </row>
    <row r="65" spans="1:12" x14ac:dyDescent="0.25">
      <c r="A65" s="147" t="s">
        <v>8842</v>
      </c>
      <c r="B65" s="147" t="s">
        <v>8843</v>
      </c>
      <c r="C65" s="147" t="s">
        <v>8849</v>
      </c>
      <c r="D65" s="147" t="s">
        <v>9682</v>
      </c>
      <c r="E65" s="284" t="s">
        <v>8845</v>
      </c>
      <c r="F65" s="147" t="s">
        <v>8845</v>
      </c>
      <c r="G65" s="285">
        <v>90700</v>
      </c>
      <c r="H65" s="147" t="s">
        <v>12066</v>
      </c>
      <c r="I65" s="147" t="s">
        <v>10</v>
      </c>
      <c r="J65" s="147" t="s">
        <v>8846</v>
      </c>
      <c r="K65" s="286"/>
      <c r="L65" s="147" t="s">
        <v>8847</v>
      </c>
    </row>
    <row r="66" spans="1:12" x14ac:dyDescent="0.25">
      <c r="A66" s="147" t="s">
        <v>8842</v>
      </c>
      <c r="B66" s="147" t="s">
        <v>8843</v>
      </c>
      <c r="C66" s="147" t="s">
        <v>8849</v>
      </c>
      <c r="D66" s="147" t="s">
        <v>9682</v>
      </c>
      <c r="E66" s="284" t="s">
        <v>8845</v>
      </c>
      <c r="F66" s="147" t="s">
        <v>8845</v>
      </c>
      <c r="G66" s="285">
        <v>90701</v>
      </c>
      <c r="H66" s="147" t="s">
        <v>12067</v>
      </c>
      <c r="I66" s="147" t="s">
        <v>10</v>
      </c>
      <c r="J66" s="147" t="s">
        <v>8846</v>
      </c>
      <c r="K66" s="286"/>
      <c r="L66" s="147" t="s">
        <v>8847</v>
      </c>
    </row>
    <row r="67" spans="1:12" x14ac:dyDescent="0.25">
      <c r="A67" s="147" t="s">
        <v>8842</v>
      </c>
      <c r="B67" s="147" t="s">
        <v>8843</v>
      </c>
      <c r="C67" s="147" t="s">
        <v>8849</v>
      </c>
      <c r="D67" s="147" t="s">
        <v>9682</v>
      </c>
      <c r="E67" s="284" t="s">
        <v>8845</v>
      </c>
      <c r="F67" s="147" t="s">
        <v>8845</v>
      </c>
      <c r="G67" s="285">
        <v>90702</v>
      </c>
      <c r="H67" s="147" t="s">
        <v>12068</v>
      </c>
      <c r="I67" s="147" t="s">
        <v>10</v>
      </c>
      <c r="J67" s="147" t="s">
        <v>8846</v>
      </c>
      <c r="K67" s="286"/>
      <c r="L67" s="147" t="s">
        <v>8847</v>
      </c>
    </row>
    <row r="68" spans="1:12" x14ac:dyDescent="0.25">
      <c r="A68" s="147" t="s">
        <v>8842</v>
      </c>
      <c r="B68" s="147" t="s">
        <v>8843</v>
      </c>
      <c r="C68" s="147" t="s">
        <v>8849</v>
      </c>
      <c r="D68" s="147" t="s">
        <v>9682</v>
      </c>
      <c r="E68" s="284" t="s">
        <v>8845</v>
      </c>
      <c r="F68" s="147" t="s">
        <v>8845</v>
      </c>
      <c r="G68" s="285">
        <v>90703</v>
      </c>
      <c r="H68" s="147" t="s">
        <v>12069</v>
      </c>
      <c r="I68" s="147" t="s">
        <v>10</v>
      </c>
      <c r="J68" s="147" t="s">
        <v>8846</v>
      </c>
      <c r="K68" s="286"/>
      <c r="L68" s="147" t="s">
        <v>8847</v>
      </c>
    </row>
    <row r="69" spans="1:12" x14ac:dyDescent="0.25">
      <c r="A69" s="147" t="s">
        <v>8842</v>
      </c>
      <c r="B69" s="147" t="s">
        <v>8843</v>
      </c>
      <c r="C69" s="147" t="s">
        <v>8849</v>
      </c>
      <c r="D69" s="147" t="s">
        <v>9682</v>
      </c>
      <c r="E69" s="284" t="s">
        <v>8845</v>
      </c>
      <c r="F69" s="147" t="s">
        <v>8845</v>
      </c>
      <c r="G69" s="285">
        <v>90704</v>
      </c>
      <c r="H69" s="147" t="s">
        <v>12070</v>
      </c>
      <c r="I69" s="147" t="s">
        <v>10</v>
      </c>
      <c r="J69" s="147" t="s">
        <v>8846</v>
      </c>
      <c r="K69" s="286"/>
      <c r="L69" s="147" t="s">
        <v>8847</v>
      </c>
    </row>
    <row r="70" spans="1:12" x14ac:dyDescent="0.25">
      <c r="A70" s="147" t="s">
        <v>8842</v>
      </c>
      <c r="B70" s="147" t="s">
        <v>8843</v>
      </c>
      <c r="C70" s="147" t="s">
        <v>8849</v>
      </c>
      <c r="D70" s="147" t="s">
        <v>9682</v>
      </c>
      <c r="E70" s="284" t="s">
        <v>8845</v>
      </c>
      <c r="F70" s="147" t="s">
        <v>8845</v>
      </c>
      <c r="G70" s="285">
        <v>90705</v>
      </c>
      <c r="H70" s="147" t="s">
        <v>12071</v>
      </c>
      <c r="I70" s="147" t="s">
        <v>10</v>
      </c>
      <c r="J70" s="147" t="s">
        <v>8846</v>
      </c>
      <c r="K70" s="286"/>
      <c r="L70" s="147" t="s">
        <v>8847</v>
      </c>
    </row>
    <row r="71" spans="1:12" x14ac:dyDescent="0.25">
      <c r="A71" s="147" t="s">
        <v>8842</v>
      </c>
      <c r="B71" s="147" t="s">
        <v>8843</v>
      </c>
      <c r="C71" s="147" t="s">
        <v>8849</v>
      </c>
      <c r="D71" s="147" t="s">
        <v>9682</v>
      </c>
      <c r="E71" s="284" t="s">
        <v>8845</v>
      </c>
      <c r="F71" s="147" t="s">
        <v>8845</v>
      </c>
      <c r="G71" s="285">
        <v>90706</v>
      </c>
      <c r="H71" s="147" t="s">
        <v>12072</v>
      </c>
      <c r="I71" s="147" t="s">
        <v>10</v>
      </c>
      <c r="J71" s="147" t="s">
        <v>8846</v>
      </c>
      <c r="K71" s="286"/>
      <c r="L71" s="147" t="s">
        <v>8847</v>
      </c>
    </row>
    <row r="72" spans="1:12" x14ac:dyDescent="0.25">
      <c r="A72" s="147" t="s">
        <v>8842</v>
      </c>
      <c r="B72" s="147" t="s">
        <v>8843</v>
      </c>
      <c r="C72" s="147" t="s">
        <v>8849</v>
      </c>
      <c r="D72" s="147" t="s">
        <v>9682</v>
      </c>
      <c r="E72" s="284" t="s">
        <v>8845</v>
      </c>
      <c r="F72" s="147" t="s">
        <v>8845</v>
      </c>
      <c r="G72" s="285">
        <v>90708</v>
      </c>
      <c r="H72" s="147" t="s">
        <v>12073</v>
      </c>
      <c r="I72" s="147" t="s">
        <v>10</v>
      </c>
      <c r="J72" s="147" t="s">
        <v>8846</v>
      </c>
      <c r="K72" s="287"/>
      <c r="L72" s="147" t="s">
        <v>8847</v>
      </c>
    </row>
    <row r="73" spans="1:12" x14ac:dyDescent="0.25">
      <c r="A73" s="147" t="s">
        <v>8842</v>
      </c>
      <c r="B73" s="147" t="s">
        <v>8843</v>
      </c>
      <c r="C73" s="147" t="s">
        <v>8849</v>
      </c>
      <c r="D73" s="147" t="s">
        <v>9682</v>
      </c>
      <c r="E73" s="284" t="s">
        <v>8845</v>
      </c>
      <c r="F73" s="147" t="s">
        <v>8845</v>
      </c>
      <c r="G73" s="285">
        <v>90724</v>
      </c>
      <c r="H73" s="147" t="s">
        <v>12074</v>
      </c>
      <c r="I73" s="147" t="s">
        <v>15</v>
      </c>
      <c r="J73" s="147" t="s">
        <v>8850</v>
      </c>
      <c r="K73" s="286"/>
      <c r="L73" s="147" t="s">
        <v>8847</v>
      </c>
    </row>
    <row r="74" spans="1:12" x14ac:dyDescent="0.25">
      <c r="A74" s="147" t="s">
        <v>8842</v>
      </c>
      <c r="B74" s="147" t="s">
        <v>8843</v>
      </c>
      <c r="C74" s="147" t="s">
        <v>8849</v>
      </c>
      <c r="D74" s="147" t="s">
        <v>9682</v>
      </c>
      <c r="E74" s="284" t="s">
        <v>8845</v>
      </c>
      <c r="F74" s="147" t="s">
        <v>8845</v>
      </c>
      <c r="G74" s="285">
        <v>90725</v>
      </c>
      <c r="H74" s="147" t="s">
        <v>12075</v>
      </c>
      <c r="I74" s="147" t="s">
        <v>15</v>
      </c>
      <c r="J74" s="147" t="s">
        <v>8850</v>
      </c>
      <c r="K74" s="286"/>
      <c r="L74" s="147" t="s">
        <v>8847</v>
      </c>
    </row>
    <row r="75" spans="1:12" x14ac:dyDescent="0.25">
      <c r="A75" s="147" t="s">
        <v>8842</v>
      </c>
      <c r="B75" s="147" t="s">
        <v>8843</v>
      </c>
      <c r="C75" s="147" t="s">
        <v>8849</v>
      </c>
      <c r="D75" s="147" t="s">
        <v>9682</v>
      </c>
      <c r="E75" s="284" t="s">
        <v>8845</v>
      </c>
      <c r="F75" s="147" t="s">
        <v>8845</v>
      </c>
      <c r="G75" s="285">
        <v>90726</v>
      </c>
      <c r="H75" s="147" t="s">
        <v>12076</v>
      </c>
      <c r="I75" s="147" t="s">
        <v>15</v>
      </c>
      <c r="J75" s="147" t="s">
        <v>8850</v>
      </c>
      <c r="K75" s="286"/>
      <c r="L75" s="147" t="s">
        <v>8847</v>
      </c>
    </row>
    <row r="76" spans="1:12" x14ac:dyDescent="0.25">
      <c r="A76" s="147" t="s">
        <v>8842</v>
      </c>
      <c r="B76" s="147" t="s">
        <v>8843</v>
      </c>
      <c r="C76" s="147" t="s">
        <v>8849</v>
      </c>
      <c r="D76" s="147" t="s">
        <v>9682</v>
      </c>
      <c r="E76" s="284" t="s">
        <v>8845</v>
      </c>
      <c r="F76" s="147" t="s">
        <v>8845</v>
      </c>
      <c r="G76" s="285">
        <v>90727</v>
      </c>
      <c r="H76" s="147" t="s">
        <v>12077</v>
      </c>
      <c r="I76" s="147" t="s">
        <v>15</v>
      </c>
      <c r="J76" s="147" t="s">
        <v>8850</v>
      </c>
      <c r="K76" s="286"/>
      <c r="L76" s="147" t="s">
        <v>8847</v>
      </c>
    </row>
    <row r="77" spans="1:12" x14ac:dyDescent="0.25">
      <c r="A77" s="147" t="s">
        <v>8842</v>
      </c>
      <c r="B77" s="147" t="s">
        <v>8843</v>
      </c>
      <c r="C77" s="147" t="s">
        <v>8849</v>
      </c>
      <c r="D77" s="147" t="s">
        <v>9682</v>
      </c>
      <c r="E77" s="284" t="s">
        <v>8845</v>
      </c>
      <c r="F77" s="147" t="s">
        <v>8845</v>
      </c>
      <c r="G77" s="285">
        <v>90728</v>
      </c>
      <c r="H77" s="147" t="s">
        <v>12078</v>
      </c>
      <c r="I77" s="147" t="s">
        <v>15</v>
      </c>
      <c r="J77" s="147" t="s">
        <v>8850</v>
      </c>
      <c r="K77" s="286"/>
      <c r="L77" s="147" t="s">
        <v>8847</v>
      </c>
    </row>
    <row r="78" spans="1:12" x14ac:dyDescent="0.25">
      <c r="A78" s="147" t="s">
        <v>8842</v>
      </c>
      <c r="B78" s="147" t="s">
        <v>8843</v>
      </c>
      <c r="C78" s="147" t="s">
        <v>8849</v>
      </c>
      <c r="D78" s="147" t="s">
        <v>9682</v>
      </c>
      <c r="E78" s="284" t="s">
        <v>8845</v>
      </c>
      <c r="F78" s="147" t="s">
        <v>8845</v>
      </c>
      <c r="G78" s="285">
        <v>90729</v>
      </c>
      <c r="H78" s="147" t="s">
        <v>12079</v>
      </c>
      <c r="I78" s="147" t="s">
        <v>15</v>
      </c>
      <c r="J78" s="147" t="s">
        <v>8850</v>
      </c>
      <c r="K78" s="286"/>
      <c r="L78" s="147" t="s">
        <v>8847</v>
      </c>
    </row>
    <row r="79" spans="1:12" x14ac:dyDescent="0.25">
      <c r="A79" s="147" t="s">
        <v>8842</v>
      </c>
      <c r="B79" s="147" t="s">
        <v>8843</v>
      </c>
      <c r="C79" s="147" t="s">
        <v>8849</v>
      </c>
      <c r="D79" s="147" t="s">
        <v>9682</v>
      </c>
      <c r="E79" s="284" t="s">
        <v>8845</v>
      </c>
      <c r="F79" s="147" t="s">
        <v>8845</v>
      </c>
      <c r="G79" s="285">
        <v>90730</v>
      </c>
      <c r="H79" s="147" t="s">
        <v>12080</v>
      </c>
      <c r="I79" s="147" t="s">
        <v>15</v>
      </c>
      <c r="J79" s="147" t="s">
        <v>8850</v>
      </c>
      <c r="K79" s="286"/>
      <c r="L79" s="147" t="s">
        <v>8847</v>
      </c>
    </row>
    <row r="80" spans="1:12" x14ac:dyDescent="0.25">
      <c r="A80" s="147" t="s">
        <v>8842</v>
      </c>
      <c r="B80" s="147" t="s">
        <v>8843</v>
      </c>
      <c r="C80" s="147" t="s">
        <v>8849</v>
      </c>
      <c r="D80" s="147" t="s">
        <v>9682</v>
      </c>
      <c r="E80" s="284" t="s">
        <v>8845</v>
      </c>
      <c r="F80" s="147" t="s">
        <v>8845</v>
      </c>
      <c r="G80" s="285">
        <v>90731</v>
      </c>
      <c r="H80" s="147" t="s">
        <v>12081</v>
      </c>
      <c r="I80" s="147" t="s">
        <v>15</v>
      </c>
      <c r="J80" s="147" t="s">
        <v>8850</v>
      </c>
      <c r="K80" s="286"/>
      <c r="L80" s="147" t="s">
        <v>8847</v>
      </c>
    </row>
    <row r="81" spans="1:12" x14ac:dyDescent="0.25">
      <c r="A81" s="147" t="s">
        <v>8842</v>
      </c>
      <c r="B81" s="147" t="s">
        <v>8843</v>
      </c>
      <c r="C81" s="147" t="s">
        <v>8849</v>
      </c>
      <c r="D81" s="147" t="s">
        <v>9682</v>
      </c>
      <c r="E81" s="284" t="s">
        <v>8845</v>
      </c>
      <c r="F81" s="147" t="s">
        <v>8845</v>
      </c>
      <c r="G81" s="285">
        <v>90732</v>
      </c>
      <c r="H81" s="147" t="s">
        <v>12082</v>
      </c>
      <c r="I81" s="147" t="s">
        <v>15</v>
      </c>
      <c r="J81" s="147" t="s">
        <v>8850</v>
      </c>
      <c r="K81" s="286"/>
      <c r="L81" s="147" t="s">
        <v>8847</v>
      </c>
    </row>
    <row r="82" spans="1:12" x14ac:dyDescent="0.25">
      <c r="A82" s="147" t="s">
        <v>8842</v>
      </c>
      <c r="B82" s="147" t="s">
        <v>8843</v>
      </c>
      <c r="C82" s="147" t="s">
        <v>8849</v>
      </c>
      <c r="D82" s="147" t="s">
        <v>9682</v>
      </c>
      <c r="E82" s="284" t="s">
        <v>8845</v>
      </c>
      <c r="F82" s="147" t="s">
        <v>8845</v>
      </c>
      <c r="G82" s="285">
        <v>90733</v>
      </c>
      <c r="H82" s="147" t="s">
        <v>12083</v>
      </c>
      <c r="I82" s="147" t="s">
        <v>10</v>
      </c>
      <c r="J82" s="147" t="s">
        <v>8850</v>
      </c>
      <c r="K82" s="286"/>
      <c r="L82" s="147" t="s">
        <v>8847</v>
      </c>
    </row>
    <row r="83" spans="1:12" x14ac:dyDescent="0.25">
      <c r="A83" s="147" t="s">
        <v>8842</v>
      </c>
      <c r="B83" s="147" t="s">
        <v>8843</v>
      </c>
      <c r="C83" s="147" t="s">
        <v>8849</v>
      </c>
      <c r="D83" s="147" t="s">
        <v>9682</v>
      </c>
      <c r="E83" s="284" t="s">
        <v>8845</v>
      </c>
      <c r="F83" s="147" t="s">
        <v>8845</v>
      </c>
      <c r="G83" s="285">
        <v>90734</v>
      </c>
      <c r="H83" s="147" t="s">
        <v>12084</v>
      </c>
      <c r="I83" s="147" t="s">
        <v>10</v>
      </c>
      <c r="J83" s="147" t="s">
        <v>8850</v>
      </c>
      <c r="K83" s="286"/>
      <c r="L83" s="147" t="s">
        <v>8847</v>
      </c>
    </row>
    <row r="84" spans="1:12" x14ac:dyDescent="0.25">
      <c r="A84" s="147" t="s">
        <v>8842</v>
      </c>
      <c r="B84" s="147" t="s">
        <v>8843</v>
      </c>
      <c r="C84" s="147" t="s">
        <v>8849</v>
      </c>
      <c r="D84" s="147" t="s">
        <v>9682</v>
      </c>
      <c r="E84" s="284" t="s">
        <v>8845</v>
      </c>
      <c r="F84" s="147" t="s">
        <v>8845</v>
      </c>
      <c r="G84" s="285">
        <v>90735</v>
      </c>
      <c r="H84" s="147" t="s">
        <v>12085</v>
      </c>
      <c r="I84" s="147" t="s">
        <v>10</v>
      </c>
      <c r="J84" s="147" t="s">
        <v>8850</v>
      </c>
      <c r="K84" s="286"/>
      <c r="L84" s="147" t="s">
        <v>8847</v>
      </c>
    </row>
    <row r="85" spans="1:12" x14ac:dyDescent="0.25">
      <c r="A85" s="147" t="s">
        <v>8842</v>
      </c>
      <c r="B85" s="147" t="s">
        <v>8843</v>
      </c>
      <c r="C85" s="147" t="s">
        <v>8849</v>
      </c>
      <c r="D85" s="147" t="s">
        <v>9682</v>
      </c>
      <c r="E85" s="284" t="s">
        <v>8845</v>
      </c>
      <c r="F85" s="147" t="s">
        <v>8845</v>
      </c>
      <c r="G85" s="285">
        <v>90736</v>
      </c>
      <c r="H85" s="147" t="s">
        <v>12086</v>
      </c>
      <c r="I85" s="147" t="s">
        <v>10</v>
      </c>
      <c r="J85" s="147" t="s">
        <v>8850</v>
      </c>
      <c r="K85" s="286"/>
      <c r="L85" s="147" t="s">
        <v>8847</v>
      </c>
    </row>
    <row r="86" spans="1:12" x14ac:dyDescent="0.25">
      <c r="A86" s="147" t="s">
        <v>8842</v>
      </c>
      <c r="B86" s="147" t="s">
        <v>8843</v>
      </c>
      <c r="C86" s="147" t="s">
        <v>8849</v>
      </c>
      <c r="D86" s="147" t="s">
        <v>9682</v>
      </c>
      <c r="E86" s="284" t="s">
        <v>8845</v>
      </c>
      <c r="F86" s="147" t="s">
        <v>8845</v>
      </c>
      <c r="G86" s="285">
        <v>90737</v>
      </c>
      <c r="H86" s="147" t="s">
        <v>12087</v>
      </c>
      <c r="I86" s="147" t="s">
        <v>10</v>
      </c>
      <c r="J86" s="147" t="s">
        <v>8850</v>
      </c>
      <c r="K86" s="286"/>
      <c r="L86" s="147" t="s">
        <v>8847</v>
      </c>
    </row>
    <row r="87" spans="1:12" x14ac:dyDescent="0.25">
      <c r="A87" s="147" t="s">
        <v>8842</v>
      </c>
      <c r="B87" s="147" t="s">
        <v>8843</v>
      </c>
      <c r="C87" s="147" t="s">
        <v>8849</v>
      </c>
      <c r="D87" s="147" t="s">
        <v>9682</v>
      </c>
      <c r="E87" s="284" t="s">
        <v>8845</v>
      </c>
      <c r="F87" s="147" t="s">
        <v>8845</v>
      </c>
      <c r="G87" s="285">
        <v>90738</v>
      </c>
      <c r="H87" s="147" t="s">
        <v>12088</v>
      </c>
      <c r="I87" s="147" t="s">
        <v>10</v>
      </c>
      <c r="J87" s="147" t="s">
        <v>8850</v>
      </c>
      <c r="K87" s="286"/>
      <c r="L87" s="147" t="s">
        <v>8847</v>
      </c>
    </row>
    <row r="88" spans="1:12" x14ac:dyDescent="0.25">
      <c r="A88" s="147" t="s">
        <v>8842</v>
      </c>
      <c r="B88" s="147" t="s">
        <v>8843</v>
      </c>
      <c r="C88" s="147" t="s">
        <v>8849</v>
      </c>
      <c r="D88" s="147" t="s">
        <v>9682</v>
      </c>
      <c r="E88" s="284" t="s">
        <v>8845</v>
      </c>
      <c r="F88" s="147" t="s">
        <v>8845</v>
      </c>
      <c r="G88" s="285">
        <v>90739</v>
      </c>
      <c r="H88" s="147" t="s">
        <v>12089</v>
      </c>
      <c r="I88" s="147" t="s">
        <v>10</v>
      </c>
      <c r="J88" s="147" t="s">
        <v>8846</v>
      </c>
      <c r="K88" s="286"/>
      <c r="L88" s="147" t="s">
        <v>8847</v>
      </c>
    </row>
    <row r="89" spans="1:12" x14ac:dyDescent="0.25">
      <c r="A89" s="147" t="s">
        <v>8842</v>
      </c>
      <c r="B89" s="147" t="s">
        <v>8843</v>
      </c>
      <c r="C89" s="147" t="s">
        <v>8849</v>
      </c>
      <c r="D89" s="147" t="s">
        <v>9682</v>
      </c>
      <c r="E89" s="284" t="s">
        <v>8845</v>
      </c>
      <c r="F89" s="147" t="s">
        <v>8845</v>
      </c>
      <c r="G89" s="285">
        <v>90740</v>
      </c>
      <c r="H89" s="147" t="s">
        <v>12090</v>
      </c>
      <c r="I89" s="147" t="s">
        <v>10</v>
      </c>
      <c r="J89" s="147" t="s">
        <v>8850</v>
      </c>
      <c r="K89" s="286"/>
      <c r="L89" s="147" t="s">
        <v>8847</v>
      </c>
    </row>
    <row r="90" spans="1:12" x14ac:dyDescent="0.25">
      <c r="A90" s="147" t="s">
        <v>8842</v>
      </c>
      <c r="B90" s="147" t="s">
        <v>8843</v>
      </c>
      <c r="C90" s="147" t="s">
        <v>8849</v>
      </c>
      <c r="D90" s="147" t="s">
        <v>9682</v>
      </c>
      <c r="E90" s="284" t="s">
        <v>8845</v>
      </c>
      <c r="F90" s="147" t="s">
        <v>8845</v>
      </c>
      <c r="G90" s="285">
        <v>90741</v>
      </c>
      <c r="H90" s="147" t="s">
        <v>12091</v>
      </c>
      <c r="I90" s="147" t="s">
        <v>10</v>
      </c>
      <c r="J90" s="147" t="s">
        <v>8850</v>
      </c>
      <c r="K90" s="286"/>
      <c r="L90" s="147" t="s">
        <v>8847</v>
      </c>
    </row>
    <row r="91" spans="1:12" x14ac:dyDescent="0.25">
      <c r="A91" s="147" t="s">
        <v>8842</v>
      </c>
      <c r="B91" s="147" t="s">
        <v>8843</v>
      </c>
      <c r="C91" s="147" t="s">
        <v>8849</v>
      </c>
      <c r="D91" s="147" t="s">
        <v>9682</v>
      </c>
      <c r="E91" s="284" t="s">
        <v>8845</v>
      </c>
      <c r="F91" s="147" t="s">
        <v>8845</v>
      </c>
      <c r="G91" s="285">
        <v>90742</v>
      </c>
      <c r="H91" s="147" t="s">
        <v>12092</v>
      </c>
      <c r="I91" s="147" t="s">
        <v>10</v>
      </c>
      <c r="J91" s="147" t="s">
        <v>8850</v>
      </c>
      <c r="K91" s="286"/>
      <c r="L91" s="147" t="s">
        <v>8847</v>
      </c>
    </row>
    <row r="92" spans="1:12" x14ac:dyDescent="0.25">
      <c r="A92" s="147" t="s">
        <v>8842</v>
      </c>
      <c r="B92" s="147" t="s">
        <v>8843</v>
      </c>
      <c r="C92" s="147" t="s">
        <v>8849</v>
      </c>
      <c r="D92" s="147" t="s">
        <v>9682</v>
      </c>
      <c r="E92" s="284" t="s">
        <v>8845</v>
      </c>
      <c r="F92" s="147" t="s">
        <v>8845</v>
      </c>
      <c r="G92" s="285">
        <v>90743</v>
      </c>
      <c r="H92" s="147" t="s">
        <v>12093</v>
      </c>
      <c r="I92" s="147" t="s">
        <v>10</v>
      </c>
      <c r="J92" s="147" t="s">
        <v>8850</v>
      </c>
      <c r="K92" s="286"/>
      <c r="L92" s="147" t="s">
        <v>8847</v>
      </c>
    </row>
    <row r="93" spans="1:12" x14ac:dyDescent="0.25">
      <c r="A93" s="147" t="s">
        <v>8842</v>
      </c>
      <c r="B93" s="147" t="s">
        <v>8843</v>
      </c>
      <c r="C93" s="147" t="s">
        <v>8849</v>
      </c>
      <c r="D93" s="147" t="s">
        <v>9682</v>
      </c>
      <c r="E93" s="284" t="s">
        <v>8845</v>
      </c>
      <c r="F93" s="147" t="s">
        <v>8845</v>
      </c>
      <c r="G93" s="285">
        <v>90744</v>
      </c>
      <c r="H93" s="147" t="s">
        <v>12094</v>
      </c>
      <c r="I93" s="147" t="s">
        <v>10</v>
      </c>
      <c r="J93" s="147" t="s">
        <v>8850</v>
      </c>
      <c r="K93" s="286"/>
      <c r="L93" s="147" t="s">
        <v>8847</v>
      </c>
    </row>
    <row r="94" spans="1:12" x14ac:dyDescent="0.25">
      <c r="A94" s="147" t="s">
        <v>8842</v>
      </c>
      <c r="B94" s="147" t="s">
        <v>8843</v>
      </c>
      <c r="C94" s="147" t="s">
        <v>8849</v>
      </c>
      <c r="D94" s="147" t="s">
        <v>9682</v>
      </c>
      <c r="E94" s="284" t="s">
        <v>8845</v>
      </c>
      <c r="F94" s="147" t="s">
        <v>8845</v>
      </c>
      <c r="G94" s="285">
        <v>90745</v>
      </c>
      <c r="H94" s="147" t="s">
        <v>12095</v>
      </c>
      <c r="I94" s="147" t="s">
        <v>10</v>
      </c>
      <c r="J94" s="147" t="s">
        <v>8846</v>
      </c>
      <c r="K94" s="286"/>
      <c r="L94" s="147" t="s">
        <v>8847</v>
      </c>
    </row>
    <row r="95" spans="1:12" x14ac:dyDescent="0.25">
      <c r="A95" s="147" t="s">
        <v>8842</v>
      </c>
      <c r="B95" s="147" t="s">
        <v>8843</v>
      </c>
      <c r="C95" s="147" t="s">
        <v>8849</v>
      </c>
      <c r="D95" s="147" t="s">
        <v>9682</v>
      </c>
      <c r="E95" s="284" t="s">
        <v>8845</v>
      </c>
      <c r="F95" s="147" t="s">
        <v>8845</v>
      </c>
      <c r="G95" s="285">
        <v>90746</v>
      </c>
      <c r="H95" s="147" t="s">
        <v>12096</v>
      </c>
      <c r="I95" s="147" t="s">
        <v>10</v>
      </c>
      <c r="J95" s="147" t="s">
        <v>8850</v>
      </c>
      <c r="K95" s="286"/>
      <c r="L95" s="147" t="s">
        <v>8847</v>
      </c>
    </row>
    <row r="96" spans="1:12" x14ac:dyDescent="0.25">
      <c r="A96" s="147" t="s">
        <v>8842</v>
      </c>
      <c r="B96" s="147" t="s">
        <v>8843</v>
      </c>
      <c r="C96" s="147" t="s">
        <v>8849</v>
      </c>
      <c r="D96" s="147" t="s">
        <v>9682</v>
      </c>
      <c r="E96" s="284" t="s">
        <v>8845</v>
      </c>
      <c r="F96" s="147" t="s">
        <v>8845</v>
      </c>
      <c r="G96" s="285">
        <v>90747</v>
      </c>
      <c r="H96" s="147" t="s">
        <v>12097</v>
      </c>
      <c r="I96" s="147" t="s">
        <v>10</v>
      </c>
      <c r="J96" s="147" t="s">
        <v>8846</v>
      </c>
      <c r="K96" s="286"/>
      <c r="L96" s="147" t="s">
        <v>8847</v>
      </c>
    </row>
    <row r="97" spans="1:12" x14ac:dyDescent="0.25">
      <c r="A97" s="147" t="s">
        <v>8842</v>
      </c>
      <c r="B97" s="147" t="s">
        <v>8843</v>
      </c>
      <c r="C97" s="147" t="s">
        <v>8849</v>
      </c>
      <c r="D97" s="147" t="s">
        <v>9682</v>
      </c>
      <c r="E97" s="284" t="s">
        <v>8845</v>
      </c>
      <c r="F97" s="147" t="s">
        <v>8845</v>
      </c>
      <c r="G97" s="285">
        <v>94869</v>
      </c>
      <c r="H97" s="147" t="s">
        <v>12098</v>
      </c>
      <c r="I97" s="147" t="s">
        <v>10</v>
      </c>
      <c r="J97" s="147" t="s">
        <v>8846</v>
      </c>
      <c r="K97" s="286"/>
      <c r="L97" s="147" t="s">
        <v>8847</v>
      </c>
    </row>
    <row r="98" spans="1:12" x14ac:dyDescent="0.25">
      <c r="A98" s="147" t="s">
        <v>8842</v>
      </c>
      <c r="B98" s="147" t="s">
        <v>8843</v>
      </c>
      <c r="C98" s="147" t="s">
        <v>8849</v>
      </c>
      <c r="D98" s="147" t="s">
        <v>9682</v>
      </c>
      <c r="E98" s="284" t="s">
        <v>8845</v>
      </c>
      <c r="F98" s="147" t="s">
        <v>8845</v>
      </c>
      <c r="G98" s="285">
        <v>94870</v>
      </c>
      <c r="H98" s="147" t="s">
        <v>12099</v>
      </c>
      <c r="I98" s="147" t="s">
        <v>10</v>
      </c>
      <c r="J98" s="147" t="s">
        <v>8850</v>
      </c>
      <c r="K98" s="286"/>
      <c r="L98" s="147" t="s">
        <v>8847</v>
      </c>
    </row>
    <row r="99" spans="1:12" x14ac:dyDescent="0.25">
      <c r="A99" s="147" t="s">
        <v>8842</v>
      </c>
      <c r="B99" s="147" t="s">
        <v>8843</v>
      </c>
      <c r="C99" s="147" t="s">
        <v>8849</v>
      </c>
      <c r="D99" s="147" t="s">
        <v>9682</v>
      </c>
      <c r="E99" s="284" t="s">
        <v>8845</v>
      </c>
      <c r="F99" s="147" t="s">
        <v>8845</v>
      </c>
      <c r="G99" s="285">
        <v>94871</v>
      </c>
      <c r="H99" s="147" t="s">
        <v>12100</v>
      </c>
      <c r="I99" s="147" t="s">
        <v>10</v>
      </c>
      <c r="J99" s="147" t="s">
        <v>8846</v>
      </c>
      <c r="K99" s="286"/>
      <c r="L99" s="147" t="s">
        <v>8847</v>
      </c>
    </row>
    <row r="100" spans="1:12" x14ac:dyDescent="0.25">
      <c r="A100" s="147" t="s">
        <v>8842</v>
      </c>
      <c r="B100" s="147" t="s">
        <v>8843</v>
      </c>
      <c r="C100" s="147" t="s">
        <v>8849</v>
      </c>
      <c r="D100" s="147" t="s">
        <v>9682</v>
      </c>
      <c r="E100" s="284" t="s">
        <v>8845</v>
      </c>
      <c r="F100" s="147" t="s">
        <v>8845</v>
      </c>
      <c r="G100" s="285">
        <v>94872</v>
      </c>
      <c r="H100" s="147" t="s">
        <v>12101</v>
      </c>
      <c r="I100" s="147" t="s">
        <v>10</v>
      </c>
      <c r="J100" s="147" t="s">
        <v>8850</v>
      </c>
      <c r="K100" s="286"/>
      <c r="L100" s="147" t="s">
        <v>8847</v>
      </c>
    </row>
    <row r="101" spans="1:12" x14ac:dyDescent="0.25">
      <c r="A101" s="147" t="s">
        <v>8842</v>
      </c>
      <c r="B101" s="147" t="s">
        <v>8843</v>
      </c>
      <c r="C101" s="147" t="s">
        <v>8849</v>
      </c>
      <c r="D101" s="147" t="s">
        <v>9682</v>
      </c>
      <c r="E101" s="284" t="s">
        <v>8845</v>
      </c>
      <c r="F101" s="147" t="s">
        <v>8845</v>
      </c>
      <c r="G101" s="285">
        <v>94875</v>
      </c>
      <c r="H101" s="147" t="s">
        <v>12102</v>
      </c>
      <c r="I101" s="147" t="s">
        <v>10</v>
      </c>
      <c r="J101" s="147" t="s">
        <v>8846</v>
      </c>
      <c r="K101" s="287"/>
      <c r="L101" s="147" t="s">
        <v>8847</v>
      </c>
    </row>
    <row r="102" spans="1:12" x14ac:dyDescent="0.25">
      <c r="A102" s="147" t="s">
        <v>8842</v>
      </c>
      <c r="B102" s="147" t="s">
        <v>8843</v>
      </c>
      <c r="C102" s="147" t="s">
        <v>8849</v>
      </c>
      <c r="D102" s="147" t="s">
        <v>9682</v>
      </c>
      <c r="E102" s="284" t="s">
        <v>8845</v>
      </c>
      <c r="F102" s="147" t="s">
        <v>8845</v>
      </c>
      <c r="G102" s="285">
        <v>94876</v>
      </c>
      <c r="H102" s="147" t="s">
        <v>12103</v>
      </c>
      <c r="I102" s="147" t="s">
        <v>10</v>
      </c>
      <c r="J102" s="147" t="s">
        <v>8846</v>
      </c>
      <c r="K102" s="286"/>
      <c r="L102" s="147" t="s">
        <v>8847</v>
      </c>
    </row>
    <row r="103" spans="1:12" x14ac:dyDescent="0.25">
      <c r="A103" s="147" t="s">
        <v>8842</v>
      </c>
      <c r="B103" s="147" t="s">
        <v>8843</v>
      </c>
      <c r="C103" s="147" t="s">
        <v>8849</v>
      </c>
      <c r="D103" s="147" t="s">
        <v>9682</v>
      </c>
      <c r="E103" s="284" t="s">
        <v>8845</v>
      </c>
      <c r="F103" s="147" t="s">
        <v>8845</v>
      </c>
      <c r="G103" s="285">
        <v>94878</v>
      </c>
      <c r="H103" s="147" t="s">
        <v>12281</v>
      </c>
      <c r="I103" s="147" t="s">
        <v>10</v>
      </c>
      <c r="J103" s="147" t="s">
        <v>8846</v>
      </c>
      <c r="K103" s="286"/>
      <c r="L103" s="147" t="s">
        <v>8847</v>
      </c>
    </row>
    <row r="104" spans="1:12" x14ac:dyDescent="0.25">
      <c r="A104" s="147" t="s">
        <v>8842</v>
      </c>
      <c r="B104" s="147" t="s">
        <v>8843</v>
      </c>
      <c r="C104" s="147" t="s">
        <v>8849</v>
      </c>
      <c r="D104" s="147" t="s">
        <v>9682</v>
      </c>
      <c r="E104" s="284" t="s">
        <v>8845</v>
      </c>
      <c r="F104" s="147" t="s">
        <v>8845</v>
      </c>
      <c r="G104" s="285">
        <v>94879</v>
      </c>
      <c r="H104" s="147" t="s">
        <v>12282</v>
      </c>
      <c r="I104" s="147" t="s">
        <v>10</v>
      </c>
      <c r="J104" s="147" t="s">
        <v>8846</v>
      </c>
      <c r="K104" s="287"/>
      <c r="L104" s="147" t="s">
        <v>8847</v>
      </c>
    </row>
    <row r="105" spans="1:12" x14ac:dyDescent="0.25">
      <c r="A105" s="147" t="s">
        <v>8842</v>
      </c>
      <c r="B105" s="147" t="s">
        <v>8843</v>
      </c>
      <c r="C105" s="147" t="s">
        <v>8849</v>
      </c>
      <c r="D105" s="147" t="s">
        <v>9682</v>
      </c>
      <c r="E105" s="284" t="s">
        <v>8845</v>
      </c>
      <c r="F105" s="147" t="s">
        <v>8845</v>
      </c>
      <c r="G105" s="285">
        <v>94880</v>
      </c>
      <c r="H105" s="147" t="s">
        <v>12283</v>
      </c>
      <c r="I105" s="147" t="s">
        <v>10</v>
      </c>
      <c r="J105" s="147" t="s">
        <v>8846</v>
      </c>
      <c r="K105" s="286"/>
      <c r="L105" s="147" t="s">
        <v>8847</v>
      </c>
    </row>
    <row r="106" spans="1:12" x14ac:dyDescent="0.25">
      <c r="A106" s="147" t="s">
        <v>8842</v>
      </c>
      <c r="B106" s="147" t="s">
        <v>8843</v>
      </c>
      <c r="C106" s="147" t="s">
        <v>8849</v>
      </c>
      <c r="D106" s="147" t="s">
        <v>9682</v>
      </c>
      <c r="E106" s="284" t="s">
        <v>8845</v>
      </c>
      <c r="F106" s="147" t="s">
        <v>8845</v>
      </c>
      <c r="G106" s="285">
        <v>94881</v>
      </c>
      <c r="H106" s="147" t="s">
        <v>12284</v>
      </c>
      <c r="I106" s="147" t="s">
        <v>10</v>
      </c>
      <c r="J106" s="147" t="s">
        <v>8846</v>
      </c>
      <c r="K106" s="287"/>
      <c r="L106" s="147" t="s">
        <v>8847</v>
      </c>
    </row>
    <row r="107" spans="1:12" x14ac:dyDescent="0.25">
      <c r="A107" s="147" t="s">
        <v>8842</v>
      </c>
      <c r="B107" s="147" t="s">
        <v>8843</v>
      </c>
      <c r="C107" s="147" t="s">
        <v>8849</v>
      </c>
      <c r="D107" s="147" t="s">
        <v>9682</v>
      </c>
      <c r="E107" s="284" t="s">
        <v>8845</v>
      </c>
      <c r="F107" s="147" t="s">
        <v>8845</v>
      </c>
      <c r="G107" s="285">
        <v>94882</v>
      </c>
      <c r="H107" s="147" t="s">
        <v>12285</v>
      </c>
      <c r="I107" s="147" t="s">
        <v>10</v>
      </c>
      <c r="J107" s="147" t="s">
        <v>8846</v>
      </c>
      <c r="K107" s="286"/>
      <c r="L107" s="147" t="s">
        <v>8847</v>
      </c>
    </row>
    <row r="108" spans="1:12" x14ac:dyDescent="0.25">
      <c r="A108" s="147" t="s">
        <v>8842</v>
      </c>
      <c r="B108" s="147" t="s">
        <v>8843</v>
      </c>
      <c r="C108" s="147" t="s">
        <v>8849</v>
      </c>
      <c r="D108" s="147" t="s">
        <v>9682</v>
      </c>
      <c r="E108" s="284" t="s">
        <v>8845</v>
      </c>
      <c r="F108" s="147" t="s">
        <v>8845</v>
      </c>
      <c r="G108" s="285">
        <v>94884</v>
      </c>
      <c r="H108" s="147" t="s">
        <v>12286</v>
      </c>
      <c r="I108" s="147" t="s">
        <v>10</v>
      </c>
      <c r="J108" s="147" t="s">
        <v>8846</v>
      </c>
      <c r="K108" s="286"/>
      <c r="L108" s="147" t="s">
        <v>8847</v>
      </c>
    </row>
    <row r="109" spans="1:12" x14ac:dyDescent="0.25">
      <c r="A109" s="147" t="s">
        <v>8842</v>
      </c>
      <c r="B109" s="147" t="s">
        <v>8843</v>
      </c>
      <c r="C109" s="147" t="s">
        <v>8849</v>
      </c>
      <c r="D109" s="147" t="s">
        <v>9682</v>
      </c>
      <c r="E109" s="284" t="s">
        <v>8845</v>
      </c>
      <c r="F109" s="147" t="s">
        <v>8845</v>
      </c>
      <c r="G109" s="285">
        <v>97121</v>
      </c>
      <c r="H109" s="147" t="s">
        <v>85</v>
      </c>
      <c r="I109" s="147" t="s">
        <v>10</v>
      </c>
      <c r="J109" s="147" t="s">
        <v>8850</v>
      </c>
      <c r="K109" s="286"/>
      <c r="L109" s="147" t="s">
        <v>8847</v>
      </c>
    </row>
    <row r="110" spans="1:12" x14ac:dyDescent="0.25">
      <c r="A110" s="147" t="s">
        <v>8842</v>
      </c>
      <c r="B110" s="147" t="s">
        <v>8843</v>
      </c>
      <c r="C110" s="147" t="s">
        <v>8849</v>
      </c>
      <c r="D110" s="147" t="s">
        <v>9682</v>
      </c>
      <c r="E110" s="284" t="s">
        <v>8845</v>
      </c>
      <c r="F110" s="147" t="s">
        <v>8845</v>
      </c>
      <c r="G110" s="285">
        <v>97122</v>
      </c>
      <c r="H110" s="147" t="s">
        <v>86</v>
      </c>
      <c r="I110" s="147" t="s">
        <v>10</v>
      </c>
      <c r="J110" s="147" t="s">
        <v>8850</v>
      </c>
      <c r="K110" s="286"/>
      <c r="L110" s="147" t="s">
        <v>8847</v>
      </c>
    </row>
    <row r="111" spans="1:12" x14ac:dyDescent="0.25">
      <c r="A111" s="147" t="s">
        <v>8842</v>
      </c>
      <c r="B111" s="147" t="s">
        <v>8843</v>
      </c>
      <c r="C111" s="147" t="s">
        <v>8849</v>
      </c>
      <c r="D111" s="147" t="s">
        <v>9682</v>
      </c>
      <c r="E111" s="284" t="s">
        <v>8845</v>
      </c>
      <c r="F111" s="147" t="s">
        <v>8845</v>
      </c>
      <c r="G111" s="285">
        <v>97123</v>
      </c>
      <c r="H111" s="147" t="s">
        <v>87</v>
      </c>
      <c r="I111" s="147" t="s">
        <v>10</v>
      </c>
      <c r="J111" s="147" t="s">
        <v>8850</v>
      </c>
      <c r="K111" s="286"/>
      <c r="L111" s="147" t="s">
        <v>8847</v>
      </c>
    </row>
    <row r="112" spans="1:12" x14ac:dyDescent="0.25">
      <c r="A112" s="147" t="s">
        <v>8842</v>
      </c>
      <c r="B112" s="147" t="s">
        <v>8843</v>
      </c>
      <c r="C112" s="147" t="s">
        <v>8849</v>
      </c>
      <c r="D112" s="147" t="s">
        <v>9682</v>
      </c>
      <c r="E112" s="284" t="s">
        <v>8845</v>
      </c>
      <c r="F112" s="147" t="s">
        <v>8845</v>
      </c>
      <c r="G112" s="285">
        <v>97124</v>
      </c>
      <c r="H112" s="147" t="s">
        <v>88</v>
      </c>
      <c r="I112" s="147" t="s">
        <v>10</v>
      </c>
      <c r="J112" s="147" t="s">
        <v>8850</v>
      </c>
      <c r="K112" s="286"/>
      <c r="L112" s="147" t="s">
        <v>8847</v>
      </c>
    </row>
    <row r="113" spans="1:12" x14ac:dyDescent="0.25">
      <c r="A113" s="147" t="s">
        <v>8842</v>
      </c>
      <c r="B113" s="147" t="s">
        <v>8843</v>
      </c>
      <c r="C113" s="147" t="s">
        <v>8849</v>
      </c>
      <c r="D113" s="147" t="s">
        <v>9682</v>
      </c>
      <c r="E113" s="284" t="s">
        <v>8845</v>
      </c>
      <c r="F113" s="147" t="s">
        <v>8845</v>
      </c>
      <c r="G113" s="285">
        <v>97125</v>
      </c>
      <c r="H113" s="147" t="s">
        <v>89</v>
      </c>
      <c r="I113" s="147" t="s">
        <v>10</v>
      </c>
      <c r="J113" s="147" t="s">
        <v>8850</v>
      </c>
      <c r="K113" s="286"/>
      <c r="L113" s="147" t="s">
        <v>8847</v>
      </c>
    </row>
    <row r="114" spans="1:12" x14ac:dyDescent="0.25">
      <c r="A114" s="147" t="s">
        <v>8842</v>
      </c>
      <c r="B114" s="147" t="s">
        <v>8843</v>
      </c>
      <c r="C114" s="147" t="s">
        <v>8849</v>
      </c>
      <c r="D114" s="147" t="s">
        <v>9682</v>
      </c>
      <c r="E114" s="284" t="s">
        <v>8845</v>
      </c>
      <c r="F114" s="147" t="s">
        <v>8845</v>
      </c>
      <c r="G114" s="285">
        <v>97126</v>
      </c>
      <c r="H114" s="147" t="s">
        <v>90</v>
      </c>
      <c r="I114" s="147" t="s">
        <v>10</v>
      </c>
      <c r="J114" s="147" t="s">
        <v>8850</v>
      </c>
      <c r="K114" s="286"/>
      <c r="L114" s="147" t="s">
        <v>8847</v>
      </c>
    </row>
    <row r="115" spans="1:12" x14ac:dyDescent="0.25">
      <c r="A115" s="147" t="s">
        <v>8842</v>
      </c>
      <c r="B115" s="147" t="s">
        <v>8843</v>
      </c>
      <c r="C115" s="147" t="s">
        <v>8849</v>
      </c>
      <c r="D115" s="147" t="s">
        <v>9682</v>
      </c>
      <c r="E115" s="284" t="s">
        <v>8845</v>
      </c>
      <c r="F115" s="147" t="s">
        <v>8845</v>
      </c>
      <c r="G115" s="285">
        <v>102264</v>
      </c>
      <c r="H115" s="147" t="s">
        <v>12104</v>
      </c>
      <c r="I115" s="147" t="s">
        <v>10</v>
      </c>
      <c r="J115" s="147" t="s">
        <v>8850</v>
      </c>
      <c r="K115" s="286"/>
      <c r="L115" s="147" t="s">
        <v>8847</v>
      </c>
    </row>
    <row r="116" spans="1:12" x14ac:dyDescent="0.25">
      <c r="A116" s="147" t="s">
        <v>8842</v>
      </c>
      <c r="B116" s="147" t="s">
        <v>8843</v>
      </c>
      <c r="C116" s="147" t="s">
        <v>8849</v>
      </c>
      <c r="D116" s="147" t="s">
        <v>9682</v>
      </c>
      <c r="E116" s="284" t="s">
        <v>8845</v>
      </c>
      <c r="F116" s="147" t="s">
        <v>8845</v>
      </c>
      <c r="G116" s="285">
        <v>102265</v>
      </c>
      <c r="H116" s="147" t="s">
        <v>12105</v>
      </c>
      <c r="I116" s="147" t="s">
        <v>15</v>
      </c>
      <c r="J116" s="147" t="s">
        <v>8850</v>
      </c>
      <c r="K116" s="286"/>
      <c r="L116" s="147" t="s">
        <v>8847</v>
      </c>
    </row>
    <row r="117" spans="1:12" x14ac:dyDescent="0.25">
      <c r="A117" s="147" t="s">
        <v>8842</v>
      </c>
      <c r="B117" s="147" t="s">
        <v>8843</v>
      </c>
      <c r="C117" s="147" t="s">
        <v>8849</v>
      </c>
      <c r="D117" s="147" t="s">
        <v>9682</v>
      </c>
      <c r="E117" s="284" t="s">
        <v>8845</v>
      </c>
      <c r="F117" s="147" t="s">
        <v>8845</v>
      </c>
      <c r="G117" s="285">
        <v>102266</v>
      </c>
      <c r="H117" s="147" t="s">
        <v>12106</v>
      </c>
      <c r="I117" s="147" t="s">
        <v>15</v>
      </c>
      <c r="J117" s="147" t="s">
        <v>8850</v>
      </c>
      <c r="K117" s="286"/>
      <c r="L117" s="147" t="s">
        <v>8847</v>
      </c>
    </row>
    <row r="118" spans="1:12" x14ac:dyDescent="0.25">
      <c r="A118" s="147" t="s">
        <v>8842</v>
      </c>
      <c r="B118" s="147" t="s">
        <v>8843</v>
      </c>
      <c r="C118" s="147" t="s">
        <v>8849</v>
      </c>
      <c r="D118" s="147" t="s">
        <v>9682</v>
      </c>
      <c r="E118" s="284" t="s">
        <v>8845</v>
      </c>
      <c r="F118" s="147" t="s">
        <v>8845</v>
      </c>
      <c r="G118" s="285">
        <v>102267</v>
      </c>
      <c r="H118" s="147" t="s">
        <v>12107</v>
      </c>
      <c r="I118" s="147" t="s">
        <v>15</v>
      </c>
      <c r="J118" s="147" t="s">
        <v>8850</v>
      </c>
      <c r="K118" s="286"/>
      <c r="L118" s="147" t="s">
        <v>8847</v>
      </c>
    </row>
    <row r="119" spans="1:12" x14ac:dyDescent="0.25">
      <c r="A119" s="147" t="s">
        <v>8842</v>
      </c>
      <c r="B119" s="147" t="s">
        <v>8843</v>
      </c>
      <c r="C119" s="147" t="s">
        <v>8849</v>
      </c>
      <c r="D119" s="147" t="s">
        <v>9682</v>
      </c>
      <c r="E119" s="284" t="s">
        <v>8845</v>
      </c>
      <c r="F119" s="147" t="s">
        <v>8845</v>
      </c>
      <c r="G119" s="285">
        <v>102268</v>
      </c>
      <c r="H119" s="147" t="s">
        <v>12108</v>
      </c>
      <c r="I119" s="147" t="s">
        <v>15</v>
      </c>
      <c r="J119" s="147" t="s">
        <v>8850</v>
      </c>
      <c r="K119" s="286"/>
      <c r="L119" s="147" t="s">
        <v>8847</v>
      </c>
    </row>
    <row r="120" spans="1:12" x14ac:dyDescent="0.25">
      <c r="A120" s="147" t="s">
        <v>8842</v>
      </c>
      <c r="B120" s="147" t="s">
        <v>8843</v>
      </c>
      <c r="C120" s="147" t="s">
        <v>8849</v>
      </c>
      <c r="D120" s="147" t="s">
        <v>9682</v>
      </c>
      <c r="E120" s="284" t="s">
        <v>8845</v>
      </c>
      <c r="F120" s="147" t="s">
        <v>8845</v>
      </c>
      <c r="G120" s="285">
        <v>102269</v>
      </c>
      <c r="H120" s="147" t="s">
        <v>12109</v>
      </c>
      <c r="I120" s="147" t="s">
        <v>15</v>
      </c>
      <c r="J120" s="147" t="s">
        <v>8850</v>
      </c>
      <c r="K120" s="286"/>
      <c r="L120" s="147" t="s">
        <v>8847</v>
      </c>
    </row>
    <row r="121" spans="1:12" x14ac:dyDescent="0.25">
      <c r="A121" s="147" t="s">
        <v>8842</v>
      </c>
      <c r="B121" s="147" t="s">
        <v>8843</v>
      </c>
      <c r="C121" s="147" t="s">
        <v>8851</v>
      </c>
      <c r="D121" s="147" t="s">
        <v>9683</v>
      </c>
      <c r="E121" s="284" t="s">
        <v>8845</v>
      </c>
      <c r="F121" s="147" t="s">
        <v>8845</v>
      </c>
      <c r="G121" s="285">
        <v>92833</v>
      </c>
      <c r="H121" s="147" t="s">
        <v>91</v>
      </c>
      <c r="I121" s="147" t="s">
        <v>10</v>
      </c>
      <c r="J121" s="147" t="s">
        <v>8846</v>
      </c>
      <c r="K121" s="286"/>
      <c r="L121" s="147" t="s">
        <v>8847</v>
      </c>
    </row>
    <row r="122" spans="1:12" x14ac:dyDescent="0.25">
      <c r="A122" s="147" t="s">
        <v>8842</v>
      </c>
      <c r="B122" s="147" t="s">
        <v>8843</v>
      </c>
      <c r="C122" s="147" t="s">
        <v>8851</v>
      </c>
      <c r="D122" s="147" t="s">
        <v>9683</v>
      </c>
      <c r="E122" s="284" t="s">
        <v>8845</v>
      </c>
      <c r="F122" s="147" t="s">
        <v>8845</v>
      </c>
      <c r="G122" s="285">
        <v>92834</v>
      </c>
      <c r="H122" s="147" t="s">
        <v>92</v>
      </c>
      <c r="I122" s="147" t="s">
        <v>10</v>
      </c>
      <c r="J122" s="147" t="s">
        <v>8846</v>
      </c>
      <c r="K122" s="286"/>
      <c r="L122" s="147" t="s">
        <v>8847</v>
      </c>
    </row>
    <row r="123" spans="1:12" x14ac:dyDescent="0.25">
      <c r="A123" s="147" t="s">
        <v>8842</v>
      </c>
      <c r="B123" s="147" t="s">
        <v>8843</v>
      </c>
      <c r="C123" s="147" t="s">
        <v>8851</v>
      </c>
      <c r="D123" s="147" t="s">
        <v>9683</v>
      </c>
      <c r="E123" s="284" t="s">
        <v>8845</v>
      </c>
      <c r="F123" s="147" t="s">
        <v>8845</v>
      </c>
      <c r="G123" s="285">
        <v>92835</v>
      </c>
      <c r="H123" s="147" t="s">
        <v>93</v>
      </c>
      <c r="I123" s="147" t="s">
        <v>10</v>
      </c>
      <c r="J123" s="147" t="s">
        <v>8846</v>
      </c>
      <c r="K123" s="286"/>
      <c r="L123" s="147" t="s">
        <v>8847</v>
      </c>
    </row>
    <row r="124" spans="1:12" x14ac:dyDescent="0.25">
      <c r="A124" s="147" t="s">
        <v>8842</v>
      </c>
      <c r="B124" s="147" t="s">
        <v>8843</v>
      </c>
      <c r="C124" s="147" t="s">
        <v>8851</v>
      </c>
      <c r="D124" s="147" t="s">
        <v>9683</v>
      </c>
      <c r="E124" s="284" t="s">
        <v>8845</v>
      </c>
      <c r="F124" s="147" t="s">
        <v>8845</v>
      </c>
      <c r="G124" s="285">
        <v>92836</v>
      </c>
      <c r="H124" s="147" t="s">
        <v>94</v>
      </c>
      <c r="I124" s="147" t="s">
        <v>10</v>
      </c>
      <c r="J124" s="147" t="s">
        <v>8846</v>
      </c>
      <c r="K124" s="286"/>
      <c r="L124" s="147" t="s">
        <v>8847</v>
      </c>
    </row>
    <row r="125" spans="1:12" x14ac:dyDescent="0.25">
      <c r="A125" s="147" t="s">
        <v>8842</v>
      </c>
      <c r="B125" s="147" t="s">
        <v>8843</v>
      </c>
      <c r="C125" s="147" t="s">
        <v>8851</v>
      </c>
      <c r="D125" s="147" t="s">
        <v>9683</v>
      </c>
      <c r="E125" s="284" t="s">
        <v>8845</v>
      </c>
      <c r="F125" s="147" t="s">
        <v>8845</v>
      </c>
      <c r="G125" s="285">
        <v>92837</v>
      </c>
      <c r="H125" s="147" t="s">
        <v>95</v>
      </c>
      <c r="I125" s="147" t="s">
        <v>10</v>
      </c>
      <c r="J125" s="147" t="s">
        <v>8846</v>
      </c>
      <c r="K125" s="286"/>
      <c r="L125" s="147" t="s">
        <v>8847</v>
      </c>
    </row>
    <row r="126" spans="1:12" x14ac:dyDescent="0.25">
      <c r="A126" s="147" t="s">
        <v>8842</v>
      </c>
      <c r="B126" s="147" t="s">
        <v>8843</v>
      </c>
      <c r="C126" s="147" t="s">
        <v>8851</v>
      </c>
      <c r="D126" s="147" t="s">
        <v>9683</v>
      </c>
      <c r="E126" s="284" t="s">
        <v>8845</v>
      </c>
      <c r="F126" s="147" t="s">
        <v>8845</v>
      </c>
      <c r="G126" s="285">
        <v>92838</v>
      </c>
      <c r="H126" s="147" t="s">
        <v>96</v>
      </c>
      <c r="I126" s="147" t="s">
        <v>10</v>
      </c>
      <c r="J126" s="147" t="s">
        <v>8846</v>
      </c>
      <c r="K126" s="286"/>
      <c r="L126" s="147" t="s">
        <v>8847</v>
      </c>
    </row>
    <row r="127" spans="1:12" x14ac:dyDescent="0.25">
      <c r="A127" s="147" t="s">
        <v>8842</v>
      </c>
      <c r="B127" s="147" t="s">
        <v>8843</v>
      </c>
      <c r="C127" s="147" t="s">
        <v>8851</v>
      </c>
      <c r="D127" s="147" t="s">
        <v>9683</v>
      </c>
      <c r="E127" s="284" t="s">
        <v>8845</v>
      </c>
      <c r="F127" s="147" t="s">
        <v>8845</v>
      </c>
      <c r="G127" s="285">
        <v>92839</v>
      </c>
      <c r="H127" s="147" t="s">
        <v>97</v>
      </c>
      <c r="I127" s="147" t="s">
        <v>10</v>
      </c>
      <c r="J127" s="147" t="s">
        <v>8846</v>
      </c>
      <c r="K127" s="286"/>
      <c r="L127" s="147" t="s">
        <v>8847</v>
      </c>
    </row>
    <row r="128" spans="1:12" x14ac:dyDescent="0.25">
      <c r="A128" s="147" t="s">
        <v>8842</v>
      </c>
      <c r="B128" s="147" t="s">
        <v>8843</v>
      </c>
      <c r="C128" s="147" t="s">
        <v>8851</v>
      </c>
      <c r="D128" s="147" t="s">
        <v>9683</v>
      </c>
      <c r="E128" s="284" t="s">
        <v>8845</v>
      </c>
      <c r="F128" s="147" t="s">
        <v>8845</v>
      </c>
      <c r="G128" s="285">
        <v>92840</v>
      </c>
      <c r="H128" s="147" t="s">
        <v>98</v>
      </c>
      <c r="I128" s="147" t="s">
        <v>10</v>
      </c>
      <c r="J128" s="147" t="s">
        <v>8846</v>
      </c>
      <c r="K128" s="286"/>
      <c r="L128" s="147" t="s">
        <v>8847</v>
      </c>
    </row>
    <row r="129" spans="1:12" x14ac:dyDescent="0.25">
      <c r="A129" s="147" t="s">
        <v>8842</v>
      </c>
      <c r="B129" s="147" t="s">
        <v>8843</v>
      </c>
      <c r="C129" s="147" t="s">
        <v>8851</v>
      </c>
      <c r="D129" s="147" t="s">
        <v>9683</v>
      </c>
      <c r="E129" s="284" t="s">
        <v>8845</v>
      </c>
      <c r="F129" s="147" t="s">
        <v>8845</v>
      </c>
      <c r="G129" s="285">
        <v>92841</v>
      </c>
      <c r="H129" s="147" t="s">
        <v>99</v>
      </c>
      <c r="I129" s="147" t="s">
        <v>10</v>
      </c>
      <c r="J129" s="147" t="s">
        <v>8846</v>
      </c>
      <c r="K129" s="286"/>
      <c r="L129" s="147" t="s">
        <v>8847</v>
      </c>
    </row>
    <row r="130" spans="1:12" x14ac:dyDescent="0.25">
      <c r="A130" s="147" t="s">
        <v>8842</v>
      </c>
      <c r="B130" s="147" t="s">
        <v>8843</v>
      </c>
      <c r="C130" s="147" t="s">
        <v>8851</v>
      </c>
      <c r="D130" s="147" t="s">
        <v>9683</v>
      </c>
      <c r="E130" s="284" t="s">
        <v>8845</v>
      </c>
      <c r="F130" s="147" t="s">
        <v>8845</v>
      </c>
      <c r="G130" s="285">
        <v>92842</v>
      </c>
      <c r="H130" s="147" t="s">
        <v>100</v>
      </c>
      <c r="I130" s="147" t="s">
        <v>10</v>
      </c>
      <c r="J130" s="147" t="s">
        <v>8846</v>
      </c>
      <c r="K130" s="286"/>
      <c r="L130" s="147" t="s">
        <v>8847</v>
      </c>
    </row>
    <row r="131" spans="1:12" x14ac:dyDescent="0.25">
      <c r="A131" s="147" t="s">
        <v>8842</v>
      </c>
      <c r="B131" s="147" t="s">
        <v>8843</v>
      </c>
      <c r="C131" s="147" t="s">
        <v>8851</v>
      </c>
      <c r="D131" s="147" t="s">
        <v>9683</v>
      </c>
      <c r="E131" s="284" t="s">
        <v>8845</v>
      </c>
      <c r="F131" s="147" t="s">
        <v>8845</v>
      </c>
      <c r="G131" s="285">
        <v>92843</v>
      </c>
      <c r="H131" s="147" t="s">
        <v>10270</v>
      </c>
      <c r="I131" s="147" t="s">
        <v>10</v>
      </c>
      <c r="J131" s="147" t="s">
        <v>8846</v>
      </c>
      <c r="K131" s="286"/>
      <c r="L131" s="147" t="s">
        <v>8847</v>
      </c>
    </row>
    <row r="132" spans="1:12" x14ac:dyDescent="0.25">
      <c r="A132" s="147" t="s">
        <v>8842</v>
      </c>
      <c r="B132" s="147" t="s">
        <v>8843</v>
      </c>
      <c r="C132" s="147" t="s">
        <v>8851</v>
      </c>
      <c r="D132" s="147" t="s">
        <v>9683</v>
      </c>
      <c r="E132" s="284" t="s">
        <v>8845</v>
      </c>
      <c r="F132" s="147" t="s">
        <v>8845</v>
      </c>
      <c r="G132" s="285">
        <v>92844</v>
      </c>
      <c r="H132" s="147" t="s">
        <v>101</v>
      </c>
      <c r="I132" s="147" t="s">
        <v>10</v>
      </c>
      <c r="J132" s="147" t="s">
        <v>8846</v>
      </c>
      <c r="K132" s="286"/>
      <c r="L132" s="147" t="s">
        <v>8847</v>
      </c>
    </row>
    <row r="133" spans="1:12" x14ac:dyDescent="0.25">
      <c r="A133" s="147" t="s">
        <v>8842</v>
      </c>
      <c r="B133" s="147" t="s">
        <v>8843</v>
      </c>
      <c r="C133" s="147" t="s">
        <v>8851</v>
      </c>
      <c r="D133" s="147" t="s">
        <v>9683</v>
      </c>
      <c r="E133" s="284" t="s">
        <v>8845</v>
      </c>
      <c r="F133" s="147" t="s">
        <v>8845</v>
      </c>
      <c r="G133" s="285">
        <v>92845</v>
      </c>
      <c r="H133" s="147" t="s">
        <v>10271</v>
      </c>
      <c r="I133" s="147" t="s">
        <v>10</v>
      </c>
      <c r="J133" s="147" t="s">
        <v>8846</v>
      </c>
      <c r="K133" s="286"/>
      <c r="L133" s="147" t="s">
        <v>8847</v>
      </c>
    </row>
    <row r="134" spans="1:12" x14ac:dyDescent="0.25">
      <c r="A134" s="147" t="s">
        <v>8842</v>
      </c>
      <c r="B134" s="147" t="s">
        <v>8843</v>
      </c>
      <c r="C134" s="147" t="s">
        <v>8851</v>
      </c>
      <c r="D134" s="147" t="s">
        <v>9683</v>
      </c>
      <c r="E134" s="284" t="s">
        <v>8845</v>
      </c>
      <c r="F134" s="147" t="s">
        <v>8845</v>
      </c>
      <c r="G134" s="285">
        <v>92846</v>
      </c>
      <c r="H134" s="147" t="s">
        <v>102</v>
      </c>
      <c r="I134" s="147" t="s">
        <v>10</v>
      </c>
      <c r="J134" s="147" t="s">
        <v>8846</v>
      </c>
      <c r="K134" s="286"/>
      <c r="L134" s="147" t="s">
        <v>8847</v>
      </c>
    </row>
    <row r="135" spans="1:12" x14ac:dyDescent="0.25">
      <c r="A135" s="147" t="s">
        <v>8842</v>
      </c>
      <c r="B135" s="147" t="s">
        <v>8843</v>
      </c>
      <c r="C135" s="147" t="s">
        <v>8851</v>
      </c>
      <c r="D135" s="147" t="s">
        <v>9683</v>
      </c>
      <c r="E135" s="284" t="s">
        <v>8845</v>
      </c>
      <c r="F135" s="147" t="s">
        <v>8845</v>
      </c>
      <c r="G135" s="285">
        <v>92847</v>
      </c>
      <c r="H135" s="147" t="s">
        <v>103</v>
      </c>
      <c r="I135" s="147" t="s">
        <v>10</v>
      </c>
      <c r="J135" s="147" t="s">
        <v>8846</v>
      </c>
      <c r="K135" s="286"/>
      <c r="L135" s="147" t="s">
        <v>8847</v>
      </c>
    </row>
    <row r="136" spans="1:12" x14ac:dyDescent="0.25">
      <c r="A136" s="147" t="s">
        <v>8842</v>
      </c>
      <c r="B136" s="147" t="s">
        <v>8843</v>
      </c>
      <c r="C136" s="147" t="s">
        <v>8851</v>
      </c>
      <c r="D136" s="147" t="s">
        <v>9683</v>
      </c>
      <c r="E136" s="284" t="s">
        <v>8845</v>
      </c>
      <c r="F136" s="147" t="s">
        <v>8845</v>
      </c>
      <c r="G136" s="285">
        <v>92848</v>
      </c>
      <c r="H136" s="147" t="s">
        <v>104</v>
      </c>
      <c r="I136" s="147" t="s">
        <v>10</v>
      </c>
      <c r="J136" s="147" t="s">
        <v>8846</v>
      </c>
      <c r="K136" s="286"/>
      <c r="L136" s="147" t="s">
        <v>8847</v>
      </c>
    </row>
    <row r="137" spans="1:12" x14ac:dyDescent="0.25">
      <c r="A137" s="147" t="s">
        <v>8842</v>
      </c>
      <c r="B137" s="147" t="s">
        <v>8843</v>
      </c>
      <c r="C137" s="147" t="s">
        <v>8851</v>
      </c>
      <c r="D137" s="147" t="s">
        <v>9683</v>
      </c>
      <c r="E137" s="284" t="s">
        <v>8845</v>
      </c>
      <c r="F137" s="147" t="s">
        <v>8845</v>
      </c>
      <c r="G137" s="285">
        <v>92849</v>
      </c>
      <c r="H137" s="147" t="s">
        <v>105</v>
      </c>
      <c r="I137" s="147" t="s">
        <v>10</v>
      </c>
      <c r="J137" s="147" t="s">
        <v>8846</v>
      </c>
      <c r="K137" s="286"/>
      <c r="L137" s="147" t="s">
        <v>8847</v>
      </c>
    </row>
    <row r="138" spans="1:12" x14ac:dyDescent="0.25">
      <c r="A138" s="147" t="s">
        <v>8842</v>
      </c>
      <c r="B138" s="147" t="s">
        <v>8843</v>
      </c>
      <c r="C138" s="147" t="s">
        <v>8851</v>
      </c>
      <c r="D138" s="147" t="s">
        <v>9683</v>
      </c>
      <c r="E138" s="284" t="s">
        <v>8845</v>
      </c>
      <c r="F138" s="147" t="s">
        <v>8845</v>
      </c>
      <c r="G138" s="285">
        <v>92850</v>
      </c>
      <c r="H138" s="147" t="s">
        <v>106</v>
      </c>
      <c r="I138" s="147" t="s">
        <v>10</v>
      </c>
      <c r="J138" s="147" t="s">
        <v>8846</v>
      </c>
      <c r="K138" s="286"/>
      <c r="L138" s="147" t="s">
        <v>8847</v>
      </c>
    </row>
    <row r="139" spans="1:12" x14ac:dyDescent="0.25">
      <c r="A139" s="147" t="s">
        <v>8842</v>
      </c>
      <c r="B139" s="147" t="s">
        <v>8843</v>
      </c>
      <c r="C139" s="147" t="s">
        <v>8851</v>
      </c>
      <c r="D139" s="147" t="s">
        <v>9683</v>
      </c>
      <c r="E139" s="284" t="s">
        <v>8845</v>
      </c>
      <c r="F139" s="147" t="s">
        <v>8845</v>
      </c>
      <c r="G139" s="285">
        <v>92851</v>
      </c>
      <c r="H139" s="147" t="s">
        <v>107</v>
      </c>
      <c r="I139" s="147" t="s">
        <v>10</v>
      </c>
      <c r="J139" s="147" t="s">
        <v>8846</v>
      </c>
      <c r="K139" s="286"/>
      <c r="L139" s="147" t="s">
        <v>8847</v>
      </c>
    </row>
    <row r="140" spans="1:12" x14ac:dyDescent="0.25">
      <c r="A140" s="147" t="s">
        <v>8842</v>
      </c>
      <c r="B140" s="147" t="s">
        <v>8843</v>
      </c>
      <c r="C140" s="147" t="s">
        <v>8851</v>
      </c>
      <c r="D140" s="147" t="s">
        <v>9683</v>
      </c>
      <c r="E140" s="284" t="s">
        <v>8845</v>
      </c>
      <c r="F140" s="147" t="s">
        <v>8845</v>
      </c>
      <c r="G140" s="285">
        <v>92852</v>
      </c>
      <c r="H140" s="147" t="s">
        <v>108</v>
      </c>
      <c r="I140" s="147" t="s">
        <v>10</v>
      </c>
      <c r="J140" s="147" t="s">
        <v>8846</v>
      </c>
      <c r="K140" s="286"/>
      <c r="L140" s="147" t="s">
        <v>8847</v>
      </c>
    </row>
    <row r="141" spans="1:12" x14ac:dyDescent="0.25">
      <c r="A141" s="147" t="s">
        <v>8842</v>
      </c>
      <c r="B141" s="147" t="s">
        <v>8843</v>
      </c>
      <c r="C141" s="147" t="s">
        <v>8851</v>
      </c>
      <c r="D141" s="147" t="s">
        <v>9683</v>
      </c>
      <c r="E141" s="284" t="s">
        <v>8845</v>
      </c>
      <c r="F141" s="147" t="s">
        <v>8845</v>
      </c>
      <c r="G141" s="285">
        <v>92853</v>
      </c>
      <c r="H141" s="147" t="s">
        <v>109</v>
      </c>
      <c r="I141" s="147" t="s">
        <v>10</v>
      </c>
      <c r="J141" s="147" t="s">
        <v>8846</v>
      </c>
      <c r="K141" s="286"/>
      <c r="L141" s="147" t="s">
        <v>8847</v>
      </c>
    </row>
    <row r="142" spans="1:12" x14ac:dyDescent="0.25">
      <c r="A142" s="147" t="s">
        <v>8842</v>
      </c>
      <c r="B142" s="147" t="s">
        <v>8843</v>
      </c>
      <c r="C142" s="147" t="s">
        <v>8851</v>
      </c>
      <c r="D142" s="147" t="s">
        <v>9683</v>
      </c>
      <c r="E142" s="284" t="s">
        <v>8845</v>
      </c>
      <c r="F142" s="147" t="s">
        <v>8845</v>
      </c>
      <c r="G142" s="285">
        <v>92854</v>
      </c>
      <c r="H142" s="147" t="s">
        <v>110</v>
      </c>
      <c r="I142" s="147" t="s">
        <v>10</v>
      </c>
      <c r="J142" s="147" t="s">
        <v>8846</v>
      </c>
      <c r="K142" s="286"/>
      <c r="L142" s="147" t="s">
        <v>8847</v>
      </c>
    </row>
    <row r="143" spans="1:12" x14ac:dyDescent="0.25">
      <c r="A143" s="147" t="s">
        <v>8842</v>
      </c>
      <c r="B143" s="147" t="s">
        <v>8843</v>
      </c>
      <c r="C143" s="147" t="s">
        <v>8851</v>
      </c>
      <c r="D143" s="147" t="s">
        <v>9683</v>
      </c>
      <c r="E143" s="284" t="s">
        <v>8845</v>
      </c>
      <c r="F143" s="147" t="s">
        <v>8845</v>
      </c>
      <c r="G143" s="285">
        <v>92855</v>
      </c>
      <c r="H143" s="147" t="s">
        <v>111</v>
      </c>
      <c r="I143" s="147" t="s">
        <v>10</v>
      </c>
      <c r="J143" s="147" t="s">
        <v>8846</v>
      </c>
      <c r="K143" s="286"/>
      <c r="L143" s="147" t="s">
        <v>8847</v>
      </c>
    </row>
    <row r="144" spans="1:12" x14ac:dyDescent="0.25">
      <c r="A144" s="147" t="s">
        <v>8842</v>
      </c>
      <c r="B144" s="147" t="s">
        <v>8843</v>
      </c>
      <c r="C144" s="147" t="s">
        <v>8851</v>
      </c>
      <c r="D144" s="147" t="s">
        <v>9683</v>
      </c>
      <c r="E144" s="284" t="s">
        <v>8845</v>
      </c>
      <c r="F144" s="147" t="s">
        <v>8845</v>
      </c>
      <c r="G144" s="285">
        <v>92856</v>
      </c>
      <c r="H144" s="147" t="s">
        <v>112</v>
      </c>
      <c r="I144" s="147" t="s">
        <v>10</v>
      </c>
      <c r="J144" s="147" t="s">
        <v>8846</v>
      </c>
      <c r="K144" s="286"/>
      <c r="L144" s="147" t="s">
        <v>8847</v>
      </c>
    </row>
    <row r="145" spans="1:12" x14ac:dyDescent="0.25">
      <c r="A145" s="147" t="s">
        <v>8842</v>
      </c>
      <c r="B145" s="147" t="s">
        <v>8843</v>
      </c>
      <c r="C145" s="147" t="s">
        <v>8851</v>
      </c>
      <c r="D145" s="147" t="s">
        <v>9683</v>
      </c>
      <c r="E145" s="284" t="s">
        <v>8845</v>
      </c>
      <c r="F145" s="147" t="s">
        <v>8845</v>
      </c>
      <c r="G145" s="285">
        <v>92857</v>
      </c>
      <c r="H145" s="147" t="s">
        <v>113</v>
      </c>
      <c r="I145" s="147" t="s">
        <v>10</v>
      </c>
      <c r="J145" s="147" t="s">
        <v>8846</v>
      </c>
      <c r="K145" s="286"/>
      <c r="L145" s="147" t="s">
        <v>8847</v>
      </c>
    </row>
    <row r="146" spans="1:12" x14ac:dyDescent="0.25">
      <c r="A146" s="147" t="s">
        <v>8842</v>
      </c>
      <c r="B146" s="147" t="s">
        <v>8843</v>
      </c>
      <c r="C146" s="147" t="s">
        <v>8851</v>
      </c>
      <c r="D146" s="147" t="s">
        <v>9683</v>
      </c>
      <c r="E146" s="284" t="s">
        <v>8845</v>
      </c>
      <c r="F146" s="147" t="s">
        <v>8845</v>
      </c>
      <c r="G146" s="285">
        <v>92858</v>
      </c>
      <c r="H146" s="147" t="s">
        <v>114</v>
      </c>
      <c r="I146" s="147" t="s">
        <v>10</v>
      </c>
      <c r="J146" s="147" t="s">
        <v>8846</v>
      </c>
      <c r="K146" s="286"/>
      <c r="L146" s="147" t="s">
        <v>8847</v>
      </c>
    </row>
    <row r="147" spans="1:12" x14ac:dyDescent="0.25">
      <c r="A147" s="147" t="s">
        <v>8842</v>
      </c>
      <c r="B147" s="147" t="s">
        <v>8843</v>
      </c>
      <c r="C147" s="147" t="s">
        <v>8851</v>
      </c>
      <c r="D147" s="147" t="s">
        <v>9683</v>
      </c>
      <c r="E147" s="284" t="s">
        <v>8845</v>
      </c>
      <c r="F147" s="147" t="s">
        <v>8845</v>
      </c>
      <c r="G147" s="285">
        <v>92859</v>
      </c>
      <c r="H147" s="147" t="s">
        <v>10272</v>
      </c>
      <c r="I147" s="147" t="s">
        <v>10</v>
      </c>
      <c r="J147" s="147" t="s">
        <v>8846</v>
      </c>
      <c r="K147" s="286"/>
      <c r="L147" s="147" t="s">
        <v>8847</v>
      </c>
    </row>
    <row r="148" spans="1:12" x14ac:dyDescent="0.25">
      <c r="A148" s="147" t="s">
        <v>8842</v>
      </c>
      <c r="B148" s="147" t="s">
        <v>8843</v>
      </c>
      <c r="C148" s="147" t="s">
        <v>8851</v>
      </c>
      <c r="D148" s="147" t="s">
        <v>9683</v>
      </c>
      <c r="E148" s="284" t="s">
        <v>8845</v>
      </c>
      <c r="F148" s="147" t="s">
        <v>8845</v>
      </c>
      <c r="G148" s="285">
        <v>92860</v>
      </c>
      <c r="H148" s="147" t="s">
        <v>115</v>
      </c>
      <c r="I148" s="147" t="s">
        <v>10</v>
      </c>
      <c r="J148" s="147" t="s">
        <v>8846</v>
      </c>
      <c r="K148" s="286"/>
      <c r="L148" s="147" t="s">
        <v>8847</v>
      </c>
    </row>
    <row r="149" spans="1:12" x14ac:dyDescent="0.25">
      <c r="A149" s="147" t="s">
        <v>8842</v>
      </c>
      <c r="B149" s="147" t="s">
        <v>8843</v>
      </c>
      <c r="C149" s="147" t="s">
        <v>8851</v>
      </c>
      <c r="D149" s="147" t="s">
        <v>9683</v>
      </c>
      <c r="E149" s="284" t="s">
        <v>8845</v>
      </c>
      <c r="F149" s="147" t="s">
        <v>8845</v>
      </c>
      <c r="G149" s="285">
        <v>92861</v>
      </c>
      <c r="H149" s="147" t="s">
        <v>10273</v>
      </c>
      <c r="I149" s="147" t="s">
        <v>10</v>
      </c>
      <c r="J149" s="147" t="s">
        <v>8846</v>
      </c>
      <c r="K149" s="286"/>
      <c r="L149" s="147" t="s">
        <v>8847</v>
      </c>
    </row>
    <row r="150" spans="1:12" x14ac:dyDescent="0.25">
      <c r="A150" s="147" t="s">
        <v>8842</v>
      </c>
      <c r="B150" s="147" t="s">
        <v>8843</v>
      </c>
      <c r="C150" s="147" t="s">
        <v>8851</v>
      </c>
      <c r="D150" s="147" t="s">
        <v>9683</v>
      </c>
      <c r="E150" s="284" t="s">
        <v>8845</v>
      </c>
      <c r="F150" s="147" t="s">
        <v>8845</v>
      </c>
      <c r="G150" s="285">
        <v>92862</v>
      </c>
      <c r="H150" s="147" t="s">
        <v>116</v>
      </c>
      <c r="I150" s="147" t="s">
        <v>10</v>
      </c>
      <c r="J150" s="147" t="s">
        <v>8846</v>
      </c>
      <c r="K150" s="286"/>
      <c r="L150" s="147" t="s">
        <v>8847</v>
      </c>
    </row>
    <row r="151" spans="1:12" x14ac:dyDescent="0.25">
      <c r="A151" s="147" t="s">
        <v>8842</v>
      </c>
      <c r="B151" s="147" t="s">
        <v>8843</v>
      </c>
      <c r="C151" s="147" t="s">
        <v>8851</v>
      </c>
      <c r="D151" s="147" t="s">
        <v>9683</v>
      </c>
      <c r="E151" s="284" t="s">
        <v>8845</v>
      </c>
      <c r="F151" s="147" t="s">
        <v>8845</v>
      </c>
      <c r="G151" s="285">
        <v>92863</v>
      </c>
      <c r="H151" s="147" t="s">
        <v>117</v>
      </c>
      <c r="I151" s="147" t="s">
        <v>10</v>
      </c>
      <c r="J151" s="147" t="s">
        <v>8846</v>
      </c>
      <c r="K151" s="286"/>
      <c r="L151" s="147" t="s">
        <v>8847</v>
      </c>
    </row>
    <row r="152" spans="1:12" x14ac:dyDescent="0.25">
      <c r="A152" s="147" t="s">
        <v>8842</v>
      </c>
      <c r="B152" s="147" t="s">
        <v>8843</v>
      </c>
      <c r="C152" s="147" t="s">
        <v>8851</v>
      </c>
      <c r="D152" s="147" t="s">
        <v>9683</v>
      </c>
      <c r="E152" s="284" t="s">
        <v>8845</v>
      </c>
      <c r="F152" s="147" t="s">
        <v>8845</v>
      </c>
      <c r="G152" s="285">
        <v>92864</v>
      </c>
      <c r="H152" s="147" t="s">
        <v>118</v>
      </c>
      <c r="I152" s="147" t="s">
        <v>10</v>
      </c>
      <c r="J152" s="147" t="s">
        <v>8846</v>
      </c>
      <c r="K152" s="286"/>
      <c r="L152" s="147" t="s">
        <v>8847</v>
      </c>
    </row>
    <row r="153" spans="1:12" x14ac:dyDescent="0.25">
      <c r="A153" s="147" t="s">
        <v>8842</v>
      </c>
      <c r="B153" s="147" t="s">
        <v>8843</v>
      </c>
      <c r="C153" s="147" t="s">
        <v>8852</v>
      </c>
      <c r="D153" s="147" t="s">
        <v>9684</v>
      </c>
      <c r="E153" s="284" t="s">
        <v>8845</v>
      </c>
      <c r="F153" s="147" t="s">
        <v>8845</v>
      </c>
      <c r="G153" s="285">
        <v>92210</v>
      </c>
      <c r="H153" s="147" t="s">
        <v>119</v>
      </c>
      <c r="I153" s="147" t="s">
        <v>10</v>
      </c>
      <c r="J153" s="147" t="s">
        <v>8846</v>
      </c>
      <c r="K153" s="286"/>
      <c r="L153" s="147" t="s">
        <v>8847</v>
      </c>
    </row>
    <row r="154" spans="1:12" x14ac:dyDescent="0.25">
      <c r="A154" s="147" t="s">
        <v>8842</v>
      </c>
      <c r="B154" s="147" t="s">
        <v>8843</v>
      </c>
      <c r="C154" s="147" t="s">
        <v>8852</v>
      </c>
      <c r="D154" s="147" t="s">
        <v>9684</v>
      </c>
      <c r="E154" s="284" t="s">
        <v>8845</v>
      </c>
      <c r="F154" s="147" t="s">
        <v>8845</v>
      </c>
      <c r="G154" s="285">
        <v>92211</v>
      </c>
      <c r="H154" s="147" t="s">
        <v>120</v>
      </c>
      <c r="I154" s="147" t="s">
        <v>10</v>
      </c>
      <c r="J154" s="147" t="s">
        <v>8846</v>
      </c>
      <c r="K154" s="286"/>
      <c r="L154" s="147" t="s">
        <v>8847</v>
      </c>
    </row>
    <row r="155" spans="1:12" x14ac:dyDescent="0.25">
      <c r="A155" s="147" t="s">
        <v>8842</v>
      </c>
      <c r="B155" s="147" t="s">
        <v>8843</v>
      </c>
      <c r="C155" s="147" t="s">
        <v>8852</v>
      </c>
      <c r="D155" s="147" t="s">
        <v>9684</v>
      </c>
      <c r="E155" s="284" t="s">
        <v>8845</v>
      </c>
      <c r="F155" s="147" t="s">
        <v>8845</v>
      </c>
      <c r="G155" s="285">
        <v>92212</v>
      </c>
      <c r="H155" s="147" t="s">
        <v>121</v>
      </c>
      <c r="I155" s="147" t="s">
        <v>10</v>
      </c>
      <c r="J155" s="147" t="s">
        <v>8846</v>
      </c>
      <c r="K155" s="286"/>
      <c r="L155" s="147" t="s">
        <v>8847</v>
      </c>
    </row>
    <row r="156" spans="1:12" x14ac:dyDescent="0.25">
      <c r="A156" s="147" t="s">
        <v>8842</v>
      </c>
      <c r="B156" s="147" t="s">
        <v>8843</v>
      </c>
      <c r="C156" s="147" t="s">
        <v>8852</v>
      </c>
      <c r="D156" s="147" t="s">
        <v>9684</v>
      </c>
      <c r="E156" s="284" t="s">
        <v>8845</v>
      </c>
      <c r="F156" s="147" t="s">
        <v>8845</v>
      </c>
      <c r="G156" s="285">
        <v>92213</v>
      </c>
      <c r="H156" s="147" t="s">
        <v>122</v>
      </c>
      <c r="I156" s="147" t="s">
        <v>10</v>
      </c>
      <c r="J156" s="147" t="s">
        <v>8846</v>
      </c>
      <c r="K156" s="286"/>
      <c r="L156" s="147" t="s">
        <v>8847</v>
      </c>
    </row>
    <row r="157" spans="1:12" x14ac:dyDescent="0.25">
      <c r="A157" s="147" t="s">
        <v>8842</v>
      </c>
      <c r="B157" s="147" t="s">
        <v>8843</v>
      </c>
      <c r="C157" s="147" t="s">
        <v>8852</v>
      </c>
      <c r="D157" s="147" t="s">
        <v>9684</v>
      </c>
      <c r="E157" s="284" t="s">
        <v>8845</v>
      </c>
      <c r="F157" s="147" t="s">
        <v>8845</v>
      </c>
      <c r="G157" s="285">
        <v>92214</v>
      </c>
      <c r="H157" s="147" t="s">
        <v>123</v>
      </c>
      <c r="I157" s="147" t="s">
        <v>10</v>
      </c>
      <c r="J157" s="147" t="s">
        <v>8846</v>
      </c>
      <c r="K157" s="286"/>
      <c r="L157" s="147" t="s">
        <v>8847</v>
      </c>
    </row>
    <row r="158" spans="1:12" x14ac:dyDescent="0.25">
      <c r="A158" s="147" t="s">
        <v>8842</v>
      </c>
      <c r="B158" s="147" t="s">
        <v>8843</v>
      </c>
      <c r="C158" s="147" t="s">
        <v>8852</v>
      </c>
      <c r="D158" s="147" t="s">
        <v>9684</v>
      </c>
      <c r="E158" s="284" t="s">
        <v>8845</v>
      </c>
      <c r="F158" s="147" t="s">
        <v>8845</v>
      </c>
      <c r="G158" s="285">
        <v>92215</v>
      </c>
      <c r="H158" s="147" t="s">
        <v>124</v>
      </c>
      <c r="I158" s="147" t="s">
        <v>10</v>
      </c>
      <c r="J158" s="147" t="s">
        <v>8846</v>
      </c>
      <c r="K158" s="286"/>
      <c r="L158" s="147" t="s">
        <v>8847</v>
      </c>
    </row>
    <row r="159" spans="1:12" x14ac:dyDescent="0.25">
      <c r="A159" s="147" t="s">
        <v>8842</v>
      </c>
      <c r="B159" s="147" t="s">
        <v>8843</v>
      </c>
      <c r="C159" s="147" t="s">
        <v>8852</v>
      </c>
      <c r="D159" s="147" t="s">
        <v>9684</v>
      </c>
      <c r="E159" s="284" t="s">
        <v>8845</v>
      </c>
      <c r="F159" s="147" t="s">
        <v>8845</v>
      </c>
      <c r="G159" s="285">
        <v>92216</v>
      </c>
      <c r="H159" s="147" t="s">
        <v>125</v>
      </c>
      <c r="I159" s="147" t="s">
        <v>10</v>
      </c>
      <c r="J159" s="147" t="s">
        <v>8846</v>
      </c>
      <c r="K159" s="286"/>
      <c r="L159" s="147" t="s">
        <v>8847</v>
      </c>
    </row>
    <row r="160" spans="1:12" x14ac:dyDescent="0.25">
      <c r="A160" s="147" t="s">
        <v>8842</v>
      </c>
      <c r="B160" s="147" t="s">
        <v>8843</v>
      </c>
      <c r="C160" s="147" t="s">
        <v>8852</v>
      </c>
      <c r="D160" s="147" t="s">
        <v>9684</v>
      </c>
      <c r="E160" s="284" t="s">
        <v>8845</v>
      </c>
      <c r="F160" s="147" t="s">
        <v>8845</v>
      </c>
      <c r="G160" s="285">
        <v>92219</v>
      </c>
      <c r="H160" s="147" t="s">
        <v>126</v>
      </c>
      <c r="I160" s="147" t="s">
        <v>10</v>
      </c>
      <c r="J160" s="147" t="s">
        <v>8846</v>
      </c>
      <c r="K160" s="286"/>
      <c r="L160" s="147" t="s">
        <v>8847</v>
      </c>
    </row>
    <row r="161" spans="1:12" x14ac:dyDescent="0.25">
      <c r="A161" s="147" t="s">
        <v>8842</v>
      </c>
      <c r="B161" s="147" t="s">
        <v>8843</v>
      </c>
      <c r="C161" s="147" t="s">
        <v>8852</v>
      </c>
      <c r="D161" s="147" t="s">
        <v>9684</v>
      </c>
      <c r="E161" s="284" t="s">
        <v>8845</v>
      </c>
      <c r="F161" s="147" t="s">
        <v>8845</v>
      </c>
      <c r="G161" s="285">
        <v>92220</v>
      </c>
      <c r="H161" s="147" t="s">
        <v>127</v>
      </c>
      <c r="I161" s="147" t="s">
        <v>10</v>
      </c>
      <c r="J161" s="147" t="s">
        <v>8846</v>
      </c>
      <c r="K161" s="286"/>
      <c r="L161" s="147" t="s">
        <v>8847</v>
      </c>
    </row>
    <row r="162" spans="1:12" x14ac:dyDescent="0.25">
      <c r="A162" s="147" t="s">
        <v>8842</v>
      </c>
      <c r="B162" s="147" t="s">
        <v>8843</v>
      </c>
      <c r="C162" s="147" t="s">
        <v>8852</v>
      </c>
      <c r="D162" s="147" t="s">
        <v>9684</v>
      </c>
      <c r="E162" s="284" t="s">
        <v>8845</v>
      </c>
      <c r="F162" s="147" t="s">
        <v>8845</v>
      </c>
      <c r="G162" s="285">
        <v>92221</v>
      </c>
      <c r="H162" s="147" t="s">
        <v>128</v>
      </c>
      <c r="I162" s="147" t="s">
        <v>10</v>
      </c>
      <c r="J162" s="147" t="s">
        <v>8846</v>
      </c>
      <c r="K162" s="286"/>
      <c r="L162" s="147" t="s">
        <v>8847</v>
      </c>
    </row>
    <row r="163" spans="1:12" x14ac:dyDescent="0.25">
      <c r="A163" s="147" t="s">
        <v>8842</v>
      </c>
      <c r="B163" s="147" t="s">
        <v>8843</v>
      </c>
      <c r="C163" s="147" t="s">
        <v>8852</v>
      </c>
      <c r="D163" s="147" t="s">
        <v>9684</v>
      </c>
      <c r="E163" s="284" t="s">
        <v>8845</v>
      </c>
      <c r="F163" s="147" t="s">
        <v>8845</v>
      </c>
      <c r="G163" s="285">
        <v>92222</v>
      </c>
      <c r="H163" s="147" t="s">
        <v>129</v>
      </c>
      <c r="I163" s="147" t="s">
        <v>10</v>
      </c>
      <c r="J163" s="147" t="s">
        <v>8846</v>
      </c>
      <c r="K163" s="286"/>
      <c r="L163" s="147" t="s">
        <v>8847</v>
      </c>
    </row>
    <row r="164" spans="1:12" x14ac:dyDescent="0.25">
      <c r="A164" s="147" t="s">
        <v>8842</v>
      </c>
      <c r="B164" s="147" t="s">
        <v>8843</v>
      </c>
      <c r="C164" s="147" t="s">
        <v>8852</v>
      </c>
      <c r="D164" s="147" t="s">
        <v>9684</v>
      </c>
      <c r="E164" s="284" t="s">
        <v>8845</v>
      </c>
      <c r="F164" s="147" t="s">
        <v>8845</v>
      </c>
      <c r="G164" s="285">
        <v>92223</v>
      </c>
      <c r="H164" s="147" t="s">
        <v>130</v>
      </c>
      <c r="I164" s="147" t="s">
        <v>10</v>
      </c>
      <c r="J164" s="147" t="s">
        <v>8846</v>
      </c>
      <c r="K164" s="286"/>
      <c r="L164" s="147" t="s">
        <v>8847</v>
      </c>
    </row>
    <row r="165" spans="1:12" x14ac:dyDescent="0.25">
      <c r="A165" s="147" t="s">
        <v>8842</v>
      </c>
      <c r="B165" s="147" t="s">
        <v>8843</v>
      </c>
      <c r="C165" s="147" t="s">
        <v>8852</v>
      </c>
      <c r="D165" s="147" t="s">
        <v>9684</v>
      </c>
      <c r="E165" s="284" t="s">
        <v>8845</v>
      </c>
      <c r="F165" s="147" t="s">
        <v>8845</v>
      </c>
      <c r="G165" s="285">
        <v>92224</v>
      </c>
      <c r="H165" s="147" t="s">
        <v>131</v>
      </c>
      <c r="I165" s="147" t="s">
        <v>10</v>
      </c>
      <c r="J165" s="147" t="s">
        <v>8846</v>
      </c>
      <c r="K165" s="286"/>
      <c r="L165" s="147" t="s">
        <v>8847</v>
      </c>
    </row>
    <row r="166" spans="1:12" x14ac:dyDescent="0.25">
      <c r="A166" s="147" t="s">
        <v>8842</v>
      </c>
      <c r="B166" s="147" t="s">
        <v>8843</v>
      </c>
      <c r="C166" s="147" t="s">
        <v>8852</v>
      </c>
      <c r="D166" s="147" t="s">
        <v>9684</v>
      </c>
      <c r="E166" s="284" t="s">
        <v>8845</v>
      </c>
      <c r="F166" s="147" t="s">
        <v>8845</v>
      </c>
      <c r="G166" s="285">
        <v>92226</v>
      </c>
      <c r="H166" s="147" t="s">
        <v>132</v>
      </c>
      <c r="I166" s="147" t="s">
        <v>10</v>
      </c>
      <c r="J166" s="147" t="s">
        <v>8846</v>
      </c>
      <c r="K166" s="286"/>
      <c r="L166" s="147" t="s">
        <v>8847</v>
      </c>
    </row>
    <row r="167" spans="1:12" x14ac:dyDescent="0.25">
      <c r="A167" s="147" t="s">
        <v>8842</v>
      </c>
      <c r="B167" s="147" t="s">
        <v>8843</v>
      </c>
      <c r="C167" s="147" t="s">
        <v>8852</v>
      </c>
      <c r="D167" s="147" t="s">
        <v>9684</v>
      </c>
      <c r="E167" s="284" t="s">
        <v>8845</v>
      </c>
      <c r="F167" s="147" t="s">
        <v>8845</v>
      </c>
      <c r="G167" s="285">
        <v>92808</v>
      </c>
      <c r="H167" s="147" t="s">
        <v>133</v>
      </c>
      <c r="I167" s="147" t="s">
        <v>10</v>
      </c>
      <c r="J167" s="147" t="s">
        <v>8846</v>
      </c>
      <c r="K167" s="286"/>
      <c r="L167" s="147" t="s">
        <v>8847</v>
      </c>
    </row>
    <row r="168" spans="1:12" x14ac:dyDescent="0.25">
      <c r="A168" s="147" t="s">
        <v>8842</v>
      </c>
      <c r="B168" s="147" t="s">
        <v>8843</v>
      </c>
      <c r="C168" s="147" t="s">
        <v>8852</v>
      </c>
      <c r="D168" s="147" t="s">
        <v>9684</v>
      </c>
      <c r="E168" s="284" t="s">
        <v>8845</v>
      </c>
      <c r="F168" s="147" t="s">
        <v>8845</v>
      </c>
      <c r="G168" s="285">
        <v>92809</v>
      </c>
      <c r="H168" s="147" t="s">
        <v>134</v>
      </c>
      <c r="I168" s="147" t="s">
        <v>10</v>
      </c>
      <c r="J168" s="147" t="s">
        <v>8846</v>
      </c>
      <c r="K168" s="286"/>
      <c r="L168" s="147" t="s">
        <v>8847</v>
      </c>
    </row>
    <row r="169" spans="1:12" x14ac:dyDescent="0.25">
      <c r="A169" s="147" t="s">
        <v>8842</v>
      </c>
      <c r="B169" s="147" t="s">
        <v>8843</v>
      </c>
      <c r="C169" s="147" t="s">
        <v>8852</v>
      </c>
      <c r="D169" s="147" t="s">
        <v>9684</v>
      </c>
      <c r="E169" s="284" t="s">
        <v>8845</v>
      </c>
      <c r="F169" s="147" t="s">
        <v>8845</v>
      </c>
      <c r="G169" s="285">
        <v>92810</v>
      </c>
      <c r="H169" s="147" t="s">
        <v>135</v>
      </c>
      <c r="I169" s="147" t="s">
        <v>10</v>
      </c>
      <c r="J169" s="147" t="s">
        <v>8846</v>
      </c>
      <c r="K169" s="286"/>
      <c r="L169" s="147" t="s">
        <v>8847</v>
      </c>
    </row>
    <row r="170" spans="1:12" x14ac:dyDescent="0.25">
      <c r="A170" s="147" t="s">
        <v>8842</v>
      </c>
      <c r="B170" s="147" t="s">
        <v>8843</v>
      </c>
      <c r="C170" s="147" t="s">
        <v>8852</v>
      </c>
      <c r="D170" s="147" t="s">
        <v>9684</v>
      </c>
      <c r="E170" s="284" t="s">
        <v>8845</v>
      </c>
      <c r="F170" s="147" t="s">
        <v>8845</v>
      </c>
      <c r="G170" s="285">
        <v>92811</v>
      </c>
      <c r="H170" s="147" t="s">
        <v>136</v>
      </c>
      <c r="I170" s="147" t="s">
        <v>10</v>
      </c>
      <c r="J170" s="147" t="s">
        <v>8846</v>
      </c>
      <c r="K170" s="286"/>
      <c r="L170" s="147" t="s">
        <v>8847</v>
      </c>
    </row>
    <row r="171" spans="1:12" x14ac:dyDescent="0.25">
      <c r="A171" s="147" t="s">
        <v>8842</v>
      </c>
      <c r="B171" s="147" t="s">
        <v>8843</v>
      </c>
      <c r="C171" s="147" t="s">
        <v>8852</v>
      </c>
      <c r="D171" s="147" t="s">
        <v>9684</v>
      </c>
      <c r="E171" s="284" t="s">
        <v>8845</v>
      </c>
      <c r="F171" s="147" t="s">
        <v>8845</v>
      </c>
      <c r="G171" s="285">
        <v>92812</v>
      </c>
      <c r="H171" s="147" t="s">
        <v>137</v>
      </c>
      <c r="I171" s="147" t="s">
        <v>10</v>
      </c>
      <c r="J171" s="147" t="s">
        <v>8846</v>
      </c>
      <c r="K171" s="286"/>
      <c r="L171" s="147" t="s">
        <v>8847</v>
      </c>
    </row>
    <row r="172" spans="1:12" x14ac:dyDescent="0.25">
      <c r="A172" s="147" t="s">
        <v>8842</v>
      </c>
      <c r="B172" s="147" t="s">
        <v>8843</v>
      </c>
      <c r="C172" s="147" t="s">
        <v>8852</v>
      </c>
      <c r="D172" s="147" t="s">
        <v>9684</v>
      </c>
      <c r="E172" s="284" t="s">
        <v>8845</v>
      </c>
      <c r="F172" s="147" t="s">
        <v>8845</v>
      </c>
      <c r="G172" s="285">
        <v>92813</v>
      </c>
      <c r="H172" s="147" t="s">
        <v>138</v>
      </c>
      <c r="I172" s="147" t="s">
        <v>10</v>
      </c>
      <c r="J172" s="147" t="s">
        <v>8846</v>
      </c>
      <c r="K172" s="286"/>
      <c r="L172" s="147" t="s">
        <v>8847</v>
      </c>
    </row>
    <row r="173" spans="1:12" x14ac:dyDescent="0.25">
      <c r="A173" s="147" t="s">
        <v>8842</v>
      </c>
      <c r="B173" s="147" t="s">
        <v>8843</v>
      </c>
      <c r="C173" s="147" t="s">
        <v>8852</v>
      </c>
      <c r="D173" s="147" t="s">
        <v>9684</v>
      </c>
      <c r="E173" s="284" t="s">
        <v>8845</v>
      </c>
      <c r="F173" s="147" t="s">
        <v>8845</v>
      </c>
      <c r="G173" s="285">
        <v>92814</v>
      </c>
      <c r="H173" s="147" t="s">
        <v>139</v>
      </c>
      <c r="I173" s="147" t="s">
        <v>10</v>
      </c>
      <c r="J173" s="147" t="s">
        <v>8846</v>
      </c>
      <c r="K173" s="286"/>
      <c r="L173" s="147" t="s">
        <v>8847</v>
      </c>
    </row>
    <row r="174" spans="1:12" x14ac:dyDescent="0.25">
      <c r="A174" s="147" t="s">
        <v>8842</v>
      </c>
      <c r="B174" s="147" t="s">
        <v>8843</v>
      </c>
      <c r="C174" s="147" t="s">
        <v>8852</v>
      </c>
      <c r="D174" s="147" t="s">
        <v>9684</v>
      </c>
      <c r="E174" s="284" t="s">
        <v>8845</v>
      </c>
      <c r="F174" s="147" t="s">
        <v>8845</v>
      </c>
      <c r="G174" s="285">
        <v>92815</v>
      </c>
      <c r="H174" s="147" t="s">
        <v>140</v>
      </c>
      <c r="I174" s="147" t="s">
        <v>10</v>
      </c>
      <c r="J174" s="147" t="s">
        <v>8846</v>
      </c>
      <c r="K174" s="286"/>
      <c r="L174" s="147" t="s">
        <v>8847</v>
      </c>
    </row>
    <row r="175" spans="1:12" x14ac:dyDescent="0.25">
      <c r="A175" s="147" t="s">
        <v>8842</v>
      </c>
      <c r="B175" s="147" t="s">
        <v>8843</v>
      </c>
      <c r="C175" s="147" t="s">
        <v>8852</v>
      </c>
      <c r="D175" s="147" t="s">
        <v>9684</v>
      </c>
      <c r="E175" s="284" t="s">
        <v>8845</v>
      </c>
      <c r="F175" s="147" t="s">
        <v>8845</v>
      </c>
      <c r="G175" s="285">
        <v>92816</v>
      </c>
      <c r="H175" s="147" t="s">
        <v>11</v>
      </c>
      <c r="I175" s="147" t="s">
        <v>10</v>
      </c>
      <c r="J175" s="147" t="s">
        <v>8846</v>
      </c>
      <c r="K175" s="286"/>
      <c r="L175" s="147" t="s">
        <v>8847</v>
      </c>
    </row>
    <row r="176" spans="1:12" x14ac:dyDescent="0.25">
      <c r="A176" s="147" t="s">
        <v>8842</v>
      </c>
      <c r="B176" s="147" t="s">
        <v>8843</v>
      </c>
      <c r="C176" s="147" t="s">
        <v>8852</v>
      </c>
      <c r="D176" s="147" t="s">
        <v>9684</v>
      </c>
      <c r="E176" s="284" t="s">
        <v>8845</v>
      </c>
      <c r="F176" s="147" t="s">
        <v>8845</v>
      </c>
      <c r="G176" s="285">
        <v>92817</v>
      </c>
      <c r="H176" s="147" t="s">
        <v>12</v>
      </c>
      <c r="I176" s="147" t="s">
        <v>10</v>
      </c>
      <c r="J176" s="147" t="s">
        <v>8846</v>
      </c>
      <c r="K176" s="286"/>
      <c r="L176" s="147" t="s">
        <v>8847</v>
      </c>
    </row>
    <row r="177" spans="1:12" x14ac:dyDescent="0.25">
      <c r="A177" s="147" t="s">
        <v>8842</v>
      </c>
      <c r="B177" s="147" t="s">
        <v>8843</v>
      </c>
      <c r="C177" s="147" t="s">
        <v>8852</v>
      </c>
      <c r="D177" s="147" t="s">
        <v>9684</v>
      </c>
      <c r="E177" s="284" t="s">
        <v>8845</v>
      </c>
      <c r="F177" s="147" t="s">
        <v>8845</v>
      </c>
      <c r="G177" s="285">
        <v>92818</v>
      </c>
      <c r="H177" s="147" t="s">
        <v>141</v>
      </c>
      <c r="I177" s="147" t="s">
        <v>10</v>
      </c>
      <c r="J177" s="147" t="s">
        <v>8846</v>
      </c>
      <c r="K177" s="286"/>
      <c r="L177" s="147" t="s">
        <v>8847</v>
      </c>
    </row>
    <row r="178" spans="1:12" x14ac:dyDescent="0.25">
      <c r="A178" s="147" t="s">
        <v>8842</v>
      </c>
      <c r="B178" s="147" t="s">
        <v>8843</v>
      </c>
      <c r="C178" s="147" t="s">
        <v>8852</v>
      </c>
      <c r="D178" s="147" t="s">
        <v>9684</v>
      </c>
      <c r="E178" s="284" t="s">
        <v>8845</v>
      </c>
      <c r="F178" s="147" t="s">
        <v>8845</v>
      </c>
      <c r="G178" s="285">
        <v>92819</v>
      </c>
      <c r="H178" s="147" t="s">
        <v>142</v>
      </c>
      <c r="I178" s="147" t="s">
        <v>10</v>
      </c>
      <c r="J178" s="147" t="s">
        <v>8846</v>
      </c>
      <c r="K178" s="286"/>
      <c r="L178" s="147" t="s">
        <v>8847</v>
      </c>
    </row>
    <row r="179" spans="1:12" x14ac:dyDescent="0.25">
      <c r="A179" s="147" t="s">
        <v>8842</v>
      </c>
      <c r="B179" s="147" t="s">
        <v>8843</v>
      </c>
      <c r="C179" s="147" t="s">
        <v>8852</v>
      </c>
      <c r="D179" s="147" t="s">
        <v>9684</v>
      </c>
      <c r="E179" s="284" t="s">
        <v>8845</v>
      </c>
      <c r="F179" s="147" t="s">
        <v>8845</v>
      </c>
      <c r="G179" s="285">
        <v>92820</v>
      </c>
      <c r="H179" s="147" t="s">
        <v>143</v>
      </c>
      <c r="I179" s="147" t="s">
        <v>10</v>
      </c>
      <c r="J179" s="147" t="s">
        <v>8846</v>
      </c>
      <c r="K179" s="286"/>
      <c r="L179" s="147" t="s">
        <v>8847</v>
      </c>
    </row>
    <row r="180" spans="1:12" x14ac:dyDescent="0.25">
      <c r="A180" s="147" t="s">
        <v>8842</v>
      </c>
      <c r="B180" s="147" t="s">
        <v>8843</v>
      </c>
      <c r="C180" s="147" t="s">
        <v>8852</v>
      </c>
      <c r="D180" s="147" t="s">
        <v>9684</v>
      </c>
      <c r="E180" s="284" t="s">
        <v>8845</v>
      </c>
      <c r="F180" s="147" t="s">
        <v>8845</v>
      </c>
      <c r="G180" s="285">
        <v>92821</v>
      </c>
      <c r="H180" s="147" t="s">
        <v>144</v>
      </c>
      <c r="I180" s="147" t="s">
        <v>10</v>
      </c>
      <c r="J180" s="147" t="s">
        <v>8846</v>
      </c>
      <c r="K180" s="286"/>
      <c r="L180" s="147" t="s">
        <v>8847</v>
      </c>
    </row>
    <row r="181" spans="1:12" x14ac:dyDescent="0.25">
      <c r="A181" s="147" t="s">
        <v>8842</v>
      </c>
      <c r="B181" s="147" t="s">
        <v>8843</v>
      </c>
      <c r="C181" s="147" t="s">
        <v>8852</v>
      </c>
      <c r="D181" s="147" t="s">
        <v>9684</v>
      </c>
      <c r="E181" s="284" t="s">
        <v>8845</v>
      </c>
      <c r="F181" s="147" t="s">
        <v>8845</v>
      </c>
      <c r="G181" s="285">
        <v>92822</v>
      </c>
      <c r="H181" s="147" t="s">
        <v>145</v>
      </c>
      <c r="I181" s="147" t="s">
        <v>10</v>
      </c>
      <c r="J181" s="147" t="s">
        <v>8846</v>
      </c>
      <c r="K181" s="286"/>
      <c r="L181" s="147" t="s">
        <v>8847</v>
      </c>
    </row>
    <row r="182" spans="1:12" x14ac:dyDescent="0.25">
      <c r="A182" s="147" t="s">
        <v>8842</v>
      </c>
      <c r="B182" s="147" t="s">
        <v>8843</v>
      </c>
      <c r="C182" s="147" t="s">
        <v>8852</v>
      </c>
      <c r="D182" s="147" t="s">
        <v>9684</v>
      </c>
      <c r="E182" s="284" t="s">
        <v>8845</v>
      </c>
      <c r="F182" s="147" t="s">
        <v>8845</v>
      </c>
      <c r="G182" s="285">
        <v>92824</v>
      </c>
      <c r="H182" s="147" t="s">
        <v>146</v>
      </c>
      <c r="I182" s="147" t="s">
        <v>10</v>
      </c>
      <c r="J182" s="147" t="s">
        <v>8846</v>
      </c>
      <c r="K182" s="286"/>
      <c r="L182" s="147" t="s">
        <v>8847</v>
      </c>
    </row>
    <row r="183" spans="1:12" x14ac:dyDescent="0.25">
      <c r="A183" s="147" t="s">
        <v>8842</v>
      </c>
      <c r="B183" s="147" t="s">
        <v>8843</v>
      </c>
      <c r="C183" s="147" t="s">
        <v>8852</v>
      </c>
      <c r="D183" s="147" t="s">
        <v>9684</v>
      </c>
      <c r="E183" s="284" t="s">
        <v>8845</v>
      </c>
      <c r="F183" s="147" t="s">
        <v>8845</v>
      </c>
      <c r="G183" s="285">
        <v>92825</v>
      </c>
      <c r="H183" s="147" t="s">
        <v>147</v>
      </c>
      <c r="I183" s="147" t="s">
        <v>10</v>
      </c>
      <c r="J183" s="147" t="s">
        <v>8846</v>
      </c>
      <c r="K183" s="286"/>
      <c r="L183" s="147" t="s">
        <v>8847</v>
      </c>
    </row>
    <row r="184" spans="1:12" x14ac:dyDescent="0.25">
      <c r="A184" s="147" t="s">
        <v>8842</v>
      </c>
      <c r="B184" s="147" t="s">
        <v>8843</v>
      </c>
      <c r="C184" s="147" t="s">
        <v>8852</v>
      </c>
      <c r="D184" s="147" t="s">
        <v>9684</v>
      </c>
      <c r="E184" s="284" t="s">
        <v>8845</v>
      </c>
      <c r="F184" s="147" t="s">
        <v>8845</v>
      </c>
      <c r="G184" s="285">
        <v>92826</v>
      </c>
      <c r="H184" s="147" t="s">
        <v>148</v>
      </c>
      <c r="I184" s="147" t="s">
        <v>10</v>
      </c>
      <c r="J184" s="147" t="s">
        <v>8846</v>
      </c>
      <c r="K184" s="286"/>
      <c r="L184" s="147" t="s">
        <v>8847</v>
      </c>
    </row>
    <row r="185" spans="1:12" x14ac:dyDescent="0.25">
      <c r="A185" s="147" t="s">
        <v>8842</v>
      </c>
      <c r="B185" s="147" t="s">
        <v>8843</v>
      </c>
      <c r="C185" s="147" t="s">
        <v>8852</v>
      </c>
      <c r="D185" s="147" t="s">
        <v>9684</v>
      </c>
      <c r="E185" s="284" t="s">
        <v>8845</v>
      </c>
      <c r="F185" s="147" t="s">
        <v>8845</v>
      </c>
      <c r="G185" s="285">
        <v>92827</v>
      </c>
      <c r="H185" s="147" t="s">
        <v>149</v>
      </c>
      <c r="I185" s="147" t="s">
        <v>10</v>
      </c>
      <c r="J185" s="147" t="s">
        <v>8846</v>
      </c>
      <c r="K185" s="286"/>
      <c r="L185" s="147" t="s">
        <v>8847</v>
      </c>
    </row>
    <row r="186" spans="1:12" x14ac:dyDescent="0.25">
      <c r="A186" s="147" t="s">
        <v>8842</v>
      </c>
      <c r="B186" s="147" t="s">
        <v>8843</v>
      </c>
      <c r="C186" s="147" t="s">
        <v>8852</v>
      </c>
      <c r="D186" s="147" t="s">
        <v>9684</v>
      </c>
      <c r="E186" s="284" t="s">
        <v>8845</v>
      </c>
      <c r="F186" s="147" t="s">
        <v>8845</v>
      </c>
      <c r="G186" s="285">
        <v>92828</v>
      </c>
      <c r="H186" s="147" t="s">
        <v>150</v>
      </c>
      <c r="I186" s="147" t="s">
        <v>10</v>
      </c>
      <c r="J186" s="147" t="s">
        <v>8846</v>
      </c>
      <c r="K186" s="286"/>
      <c r="L186" s="147" t="s">
        <v>8847</v>
      </c>
    </row>
    <row r="187" spans="1:12" x14ac:dyDescent="0.25">
      <c r="A187" s="147" t="s">
        <v>8842</v>
      </c>
      <c r="B187" s="147" t="s">
        <v>8843</v>
      </c>
      <c r="C187" s="147" t="s">
        <v>8852</v>
      </c>
      <c r="D187" s="147" t="s">
        <v>9684</v>
      </c>
      <c r="E187" s="284" t="s">
        <v>8845</v>
      </c>
      <c r="F187" s="147" t="s">
        <v>8845</v>
      </c>
      <c r="G187" s="285">
        <v>92829</v>
      </c>
      <c r="H187" s="147" t="s">
        <v>151</v>
      </c>
      <c r="I187" s="147" t="s">
        <v>10</v>
      </c>
      <c r="J187" s="147" t="s">
        <v>8846</v>
      </c>
      <c r="K187" s="286"/>
      <c r="L187" s="147" t="s">
        <v>8847</v>
      </c>
    </row>
    <row r="188" spans="1:12" x14ac:dyDescent="0.25">
      <c r="A188" s="147" t="s">
        <v>8842</v>
      </c>
      <c r="B188" s="147" t="s">
        <v>8843</v>
      </c>
      <c r="C188" s="147" t="s">
        <v>8852</v>
      </c>
      <c r="D188" s="147" t="s">
        <v>9684</v>
      </c>
      <c r="E188" s="284" t="s">
        <v>8845</v>
      </c>
      <c r="F188" s="147" t="s">
        <v>8845</v>
      </c>
      <c r="G188" s="285">
        <v>92830</v>
      </c>
      <c r="H188" s="147" t="s">
        <v>152</v>
      </c>
      <c r="I188" s="147" t="s">
        <v>10</v>
      </c>
      <c r="J188" s="147" t="s">
        <v>8846</v>
      </c>
      <c r="K188" s="286"/>
      <c r="L188" s="147" t="s">
        <v>8847</v>
      </c>
    </row>
    <row r="189" spans="1:12" x14ac:dyDescent="0.25">
      <c r="A189" s="147" t="s">
        <v>8842</v>
      </c>
      <c r="B189" s="147" t="s">
        <v>8843</v>
      </c>
      <c r="C189" s="147" t="s">
        <v>8852</v>
      </c>
      <c r="D189" s="147" t="s">
        <v>9684</v>
      </c>
      <c r="E189" s="284" t="s">
        <v>8845</v>
      </c>
      <c r="F189" s="147" t="s">
        <v>8845</v>
      </c>
      <c r="G189" s="285">
        <v>92831</v>
      </c>
      <c r="H189" s="147" t="s">
        <v>153</v>
      </c>
      <c r="I189" s="147" t="s">
        <v>10</v>
      </c>
      <c r="J189" s="147" t="s">
        <v>8846</v>
      </c>
      <c r="K189" s="286"/>
      <c r="L189" s="147" t="s">
        <v>8847</v>
      </c>
    </row>
    <row r="190" spans="1:12" x14ac:dyDescent="0.25">
      <c r="A190" s="147" t="s">
        <v>8842</v>
      </c>
      <c r="B190" s="147" t="s">
        <v>8843</v>
      </c>
      <c r="C190" s="147" t="s">
        <v>8852</v>
      </c>
      <c r="D190" s="147" t="s">
        <v>9684</v>
      </c>
      <c r="E190" s="284" t="s">
        <v>8845</v>
      </c>
      <c r="F190" s="147" t="s">
        <v>8845</v>
      </c>
      <c r="G190" s="285">
        <v>92832</v>
      </c>
      <c r="H190" s="147" t="s">
        <v>154</v>
      </c>
      <c r="I190" s="147" t="s">
        <v>10</v>
      </c>
      <c r="J190" s="147" t="s">
        <v>8846</v>
      </c>
      <c r="K190" s="286"/>
      <c r="L190" s="147" t="s">
        <v>8847</v>
      </c>
    </row>
    <row r="191" spans="1:12" x14ac:dyDescent="0.25">
      <c r="A191" s="147" t="s">
        <v>8842</v>
      </c>
      <c r="B191" s="147" t="s">
        <v>8843</v>
      </c>
      <c r="C191" s="147" t="s">
        <v>8852</v>
      </c>
      <c r="D191" s="147" t="s">
        <v>9684</v>
      </c>
      <c r="E191" s="284" t="s">
        <v>8845</v>
      </c>
      <c r="F191" s="147" t="s">
        <v>8845</v>
      </c>
      <c r="G191" s="285">
        <v>95565</v>
      </c>
      <c r="H191" s="147" t="s">
        <v>155</v>
      </c>
      <c r="I191" s="147" t="s">
        <v>10</v>
      </c>
      <c r="J191" s="147" t="s">
        <v>8846</v>
      </c>
      <c r="K191" s="286"/>
      <c r="L191" s="147" t="s">
        <v>8847</v>
      </c>
    </row>
    <row r="192" spans="1:12" x14ac:dyDescent="0.25">
      <c r="A192" s="147" t="s">
        <v>8842</v>
      </c>
      <c r="B192" s="147" t="s">
        <v>8843</v>
      </c>
      <c r="C192" s="147" t="s">
        <v>8852</v>
      </c>
      <c r="D192" s="147" t="s">
        <v>9684</v>
      </c>
      <c r="E192" s="284" t="s">
        <v>8845</v>
      </c>
      <c r="F192" s="147" t="s">
        <v>8845</v>
      </c>
      <c r="G192" s="285">
        <v>95566</v>
      </c>
      <c r="H192" s="147" t="s">
        <v>156</v>
      </c>
      <c r="I192" s="147" t="s">
        <v>10</v>
      </c>
      <c r="J192" s="147" t="s">
        <v>8846</v>
      </c>
      <c r="K192" s="286"/>
      <c r="L192" s="147" t="s">
        <v>8847</v>
      </c>
    </row>
    <row r="193" spans="1:12" x14ac:dyDescent="0.25">
      <c r="A193" s="147" t="s">
        <v>8842</v>
      </c>
      <c r="B193" s="147" t="s">
        <v>8843</v>
      </c>
      <c r="C193" s="147" t="s">
        <v>8852</v>
      </c>
      <c r="D193" s="147" t="s">
        <v>9684</v>
      </c>
      <c r="E193" s="284" t="s">
        <v>8845</v>
      </c>
      <c r="F193" s="147" t="s">
        <v>8845</v>
      </c>
      <c r="G193" s="285">
        <v>95567</v>
      </c>
      <c r="H193" s="147" t="s">
        <v>157</v>
      </c>
      <c r="I193" s="147" t="s">
        <v>10</v>
      </c>
      <c r="J193" s="147" t="s">
        <v>8846</v>
      </c>
      <c r="K193" s="286"/>
      <c r="L193" s="147" t="s">
        <v>8847</v>
      </c>
    </row>
    <row r="194" spans="1:12" x14ac:dyDescent="0.25">
      <c r="A194" s="147" t="s">
        <v>8842</v>
      </c>
      <c r="B194" s="147" t="s">
        <v>8843</v>
      </c>
      <c r="C194" s="147" t="s">
        <v>8852</v>
      </c>
      <c r="D194" s="147" t="s">
        <v>9684</v>
      </c>
      <c r="E194" s="284" t="s">
        <v>8845</v>
      </c>
      <c r="F194" s="147" t="s">
        <v>8845</v>
      </c>
      <c r="G194" s="285">
        <v>95568</v>
      </c>
      <c r="H194" s="147" t="s">
        <v>158</v>
      </c>
      <c r="I194" s="147" t="s">
        <v>10</v>
      </c>
      <c r="J194" s="147" t="s">
        <v>8846</v>
      </c>
      <c r="K194" s="286"/>
      <c r="L194" s="147" t="s">
        <v>8847</v>
      </c>
    </row>
    <row r="195" spans="1:12" x14ac:dyDescent="0.25">
      <c r="A195" s="147" t="s">
        <v>8842</v>
      </c>
      <c r="B195" s="147" t="s">
        <v>8843</v>
      </c>
      <c r="C195" s="147" t="s">
        <v>8852</v>
      </c>
      <c r="D195" s="147" t="s">
        <v>9684</v>
      </c>
      <c r="E195" s="284" t="s">
        <v>8845</v>
      </c>
      <c r="F195" s="147" t="s">
        <v>8845</v>
      </c>
      <c r="G195" s="285">
        <v>95569</v>
      </c>
      <c r="H195" s="147" t="s">
        <v>159</v>
      </c>
      <c r="I195" s="147" t="s">
        <v>10</v>
      </c>
      <c r="J195" s="147" t="s">
        <v>8846</v>
      </c>
      <c r="K195" s="286"/>
      <c r="L195" s="147" t="s">
        <v>8847</v>
      </c>
    </row>
    <row r="196" spans="1:12" x14ac:dyDescent="0.25">
      <c r="A196" s="147" t="s">
        <v>8842</v>
      </c>
      <c r="B196" s="147" t="s">
        <v>8843</v>
      </c>
      <c r="C196" s="147" t="s">
        <v>8852</v>
      </c>
      <c r="D196" s="147" t="s">
        <v>9684</v>
      </c>
      <c r="E196" s="284" t="s">
        <v>8845</v>
      </c>
      <c r="F196" s="147" t="s">
        <v>8845</v>
      </c>
      <c r="G196" s="285">
        <v>95570</v>
      </c>
      <c r="H196" s="147" t="s">
        <v>160</v>
      </c>
      <c r="I196" s="147" t="s">
        <v>10</v>
      </c>
      <c r="J196" s="147" t="s">
        <v>8846</v>
      </c>
      <c r="K196" s="286"/>
      <c r="L196" s="147" t="s">
        <v>8847</v>
      </c>
    </row>
    <row r="197" spans="1:12" x14ac:dyDescent="0.25">
      <c r="A197" s="147" t="s">
        <v>8842</v>
      </c>
      <c r="B197" s="147" t="s">
        <v>8843</v>
      </c>
      <c r="C197" s="147" t="s">
        <v>8852</v>
      </c>
      <c r="D197" s="147" t="s">
        <v>9684</v>
      </c>
      <c r="E197" s="284" t="s">
        <v>8845</v>
      </c>
      <c r="F197" s="147" t="s">
        <v>8845</v>
      </c>
      <c r="G197" s="285">
        <v>95571</v>
      </c>
      <c r="H197" s="147" t="s">
        <v>161</v>
      </c>
      <c r="I197" s="147" t="s">
        <v>10</v>
      </c>
      <c r="J197" s="147" t="s">
        <v>8846</v>
      </c>
      <c r="K197" s="286"/>
      <c r="L197" s="147" t="s">
        <v>8847</v>
      </c>
    </row>
    <row r="198" spans="1:12" x14ac:dyDescent="0.25">
      <c r="A198" s="147" t="s">
        <v>8842</v>
      </c>
      <c r="B198" s="147" t="s">
        <v>8843</v>
      </c>
      <c r="C198" s="147" t="s">
        <v>8852</v>
      </c>
      <c r="D198" s="147" t="s">
        <v>9684</v>
      </c>
      <c r="E198" s="284" t="s">
        <v>8845</v>
      </c>
      <c r="F198" s="147" t="s">
        <v>8845</v>
      </c>
      <c r="G198" s="285">
        <v>95572</v>
      </c>
      <c r="H198" s="147" t="s">
        <v>162</v>
      </c>
      <c r="I198" s="147" t="s">
        <v>10</v>
      </c>
      <c r="J198" s="147" t="s">
        <v>8846</v>
      </c>
      <c r="K198" s="286"/>
      <c r="L198" s="147" t="s">
        <v>8847</v>
      </c>
    </row>
    <row r="199" spans="1:12" x14ac:dyDescent="0.25">
      <c r="A199" s="147" t="s">
        <v>8842</v>
      </c>
      <c r="B199" s="147" t="s">
        <v>8843</v>
      </c>
      <c r="C199" s="147" t="s">
        <v>8853</v>
      </c>
      <c r="D199" s="147" t="s">
        <v>9685</v>
      </c>
      <c r="E199" s="284" t="s">
        <v>8845</v>
      </c>
      <c r="F199" s="147" t="s">
        <v>8845</v>
      </c>
      <c r="G199" s="285">
        <v>97127</v>
      </c>
      <c r="H199" s="147" t="s">
        <v>164</v>
      </c>
      <c r="I199" s="147" t="s">
        <v>10</v>
      </c>
      <c r="J199" s="147" t="s">
        <v>8850</v>
      </c>
      <c r="K199" s="286"/>
      <c r="L199" s="147" t="s">
        <v>8847</v>
      </c>
    </row>
    <row r="200" spans="1:12" x14ac:dyDescent="0.25">
      <c r="A200" s="147" t="s">
        <v>8842</v>
      </c>
      <c r="B200" s="147" t="s">
        <v>8843</v>
      </c>
      <c r="C200" s="147" t="s">
        <v>8853</v>
      </c>
      <c r="D200" s="147" t="s">
        <v>9685</v>
      </c>
      <c r="E200" s="284" t="s">
        <v>8845</v>
      </c>
      <c r="F200" s="147" t="s">
        <v>8845</v>
      </c>
      <c r="G200" s="285">
        <v>97128</v>
      </c>
      <c r="H200" s="147" t="s">
        <v>165</v>
      </c>
      <c r="I200" s="147" t="s">
        <v>10</v>
      </c>
      <c r="J200" s="147" t="s">
        <v>8846</v>
      </c>
      <c r="K200" s="286"/>
      <c r="L200" s="147" t="s">
        <v>8847</v>
      </c>
    </row>
    <row r="201" spans="1:12" x14ac:dyDescent="0.25">
      <c r="A201" s="147" t="s">
        <v>8842</v>
      </c>
      <c r="B201" s="147" t="s">
        <v>8843</v>
      </c>
      <c r="C201" s="147" t="s">
        <v>8853</v>
      </c>
      <c r="D201" s="147" t="s">
        <v>9685</v>
      </c>
      <c r="E201" s="284" t="s">
        <v>8845</v>
      </c>
      <c r="F201" s="147" t="s">
        <v>8845</v>
      </c>
      <c r="G201" s="285">
        <v>97129</v>
      </c>
      <c r="H201" s="147" t="s">
        <v>166</v>
      </c>
      <c r="I201" s="147" t="s">
        <v>10</v>
      </c>
      <c r="J201" s="147" t="s">
        <v>8846</v>
      </c>
      <c r="K201" s="286"/>
      <c r="L201" s="147" t="s">
        <v>8847</v>
      </c>
    </row>
    <row r="202" spans="1:12" x14ac:dyDescent="0.25">
      <c r="A202" s="147" t="s">
        <v>8842</v>
      </c>
      <c r="B202" s="147" t="s">
        <v>8843</v>
      </c>
      <c r="C202" s="147" t="s">
        <v>8853</v>
      </c>
      <c r="D202" s="147" t="s">
        <v>9685</v>
      </c>
      <c r="E202" s="284" t="s">
        <v>8845</v>
      </c>
      <c r="F202" s="147" t="s">
        <v>8845</v>
      </c>
      <c r="G202" s="285">
        <v>97130</v>
      </c>
      <c r="H202" s="147" t="s">
        <v>167</v>
      </c>
      <c r="I202" s="147" t="s">
        <v>10</v>
      </c>
      <c r="J202" s="147" t="s">
        <v>8846</v>
      </c>
      <c r="K202" s="286"/>
      <c r="L202" s="147" t="s">
        <v>8847</v>
      </c>
    </row>
    <row r="203" spans="1:12" x14ac:dyDescent="0.25">
      <c r="A203" s="147" t="s">
        <v>8842</v>
      </c>
      <c r="B203" s="147" t="s">
        <v>8843</v>
      </c>
      <c r="C203" s="147" t="s">
        <v>8853</v>
      </c>
      <c r="D203" s="147" t="s">
        <v>9685</v>
      </c>
      <c r="E203" s="284" t="s">
        <v>8845</v>
      </c>
      <c r="F203" s="147" t="s">
        <v>8845</v>
      </c>
      <c r="G203" s="285">
        <v>97131</v>
      </c>
      <c r="H203" s="147" t="s">
        <v>168</v>
      </c>
      <c r="I203" s="147" t="s">
        <v>10</v>
      </c>
      <c r="J203" s="147" t="s">
        <v>8846</v>
      </c>
      <c r="K203" s="286"/>
      <c r="L203" s="147" t="s">
        <v>8847</v>
      </c>
    </row>
    <row r="204" spans="1:12" x14ac:dyDescent="0.25">
      <c r="A204" s="147" t="s">
        <v>8842</v>
      </c>
      <c r="B204" s="147" t="s">
        <v>8843</v>
      </c>
      <c r="C204" s="147" t="s">
        <v>8853</v>
      </c>
      <c r="D204" s="147" t="s">
        <v>9685</v>
      </c>
      <c r="E204" s="284" t="s">
        <v>8845</v>
      </c>
      <c r="F204" s="147" t="s">
        <v>8845</v>
      </c>
      <c r="G204" s="285">
        <v>97132</v>
      </c>
      <c r="H204" s="147" t="s">
        <v>169</v>
      </c>
      <c r="I204" s="147" t="s">
        <v>10</v>
      </c>
      <c r="J204" s="147" t="s">
        <v>8846</v>
      </c>
      <c r="K204" s="286"/>
      <c r="L204" s="147" t="s">
        <v>8847</v>
      </c>
    </row>
    <row r="205" spans="1:12" x14ac:dyDescent="0.25">
      <c r="A205" s="147" t="s">
        <v>8842</v>
      </c>
      <c r="B205" s="147" t="s">
        <v>8843</v>
      </c>
      <c r="C205" s="147" t="s">
        <v>8853</v>
      </c>
      <c r="D205" s="147" t="s">
        <v>9685</v>
      </c>
      <c r="E205" s="284" t="s">
        <v>8845</v>
      </c>
      <c r="F205" s="147" t="s">
        <v>8845</v>
      </c>
      <c r="G205" s="285">
        <v>97133</v>
      </c>
      <c r="H205" s="147" t="s">
        <v>170</v>
      </c>
      <c r="I205" s="147" t="s">
        <v>10</v>
      </c>
      <c r="J205" s="147" t="s">
        <v>8846</v>
      </c>
      <c r="K205" s="286"/>
      <c r="L205" s="147" t="s">
        <v>8847</v>
      </c>
    </row>
    <row r="206" spans="1:12" x14ac:dyDescent="0.25">
      <c r="A206" s="147" t="s">
        <v>8842</v>
      </c>
      <c r="B206" s="147" t="s">
        <v>8843</v>
      </c>
      <c r="C206" s="147" t="s">
        <v>8853</v>
      </c>
      <c r="D206" s="147" t="s">
        <v>9685</v>
      </c>
      <c r="E206" s="284" t="s">
        <v>8845</v>
      </c>
      <c r="F206" s="147" t="s">
        <v>8845</v>
      </c>
      <c r="G206" s="285">
        <v>97134</v>
      </c>
      <c r="H206" s="147" t="s">
        <v>171</v>
      </c>
      <c r="I206" s="147" t="s">
        <v>10</v>
      </c>
      <c r="J206" s="147" t="s">
        <v>8850</v>
      </c>
      <c r="K206" s="286"/>
      <c r="L206" s="147" t="s">
        <v>8847</v>
      </c>
    </row>
    <row r="207" spans="1:12" x14ac:dyDescent="0.25">
      <c r="A207" s="147" t="s">
        <v>8842</v>
      </c>
      <c r="B207" s="147" t="s">
        <v>8843</v>
      </c>
      <c r="C207" s="147" t="s">
        <v>8853</v>
      </c>
      <c r="D207" s="147" t="s">
        <v>9685</v>
      </c>
      <c r="E207" s="284" t="s">
        <v>8845</v>
      </c>
      <c r="F207" s="147" t="s">
        <v>8845</v>
      </c>
      <c r="G207" s="285">
        <v>97135</v>
      </c>
      <c r="H207" s="147" t="s">
        <v>172</v>
      </c>
      <c r="I207" s="147" t="s">
        <v>10</v>
      </c>
      <c r="J207" s="147" t="s">
        <v>8846</v>
      </c>
      <c r="K207" s="286"/>
      <c r="L207" s="147" t="s">
        <v>8847</v>
      </c>
    </row>
    <row r="208" spans="1:12" x14ac:dyDescent="0.25">
      <c r="A208" s="147" t="s">
        <v>8842</v>
      </c>
      <c r="B208" s="147" t="s">
        <v>8843</v>
      </c>
      <c r="C208" s="147" t="s">
        <v>8853</v>
      </c>
      <c r="D208" s="147" t="s">
        <v>9685</v>
      </c>
      <c r="E208" s="284" t="s">
        <v>8845</v>
      </c>
      <c r="F208" s="147" t="s">
        <v>8845</v>
      </c>
      <c r="G208" s="285">
        <v>97136</v>
      </c>
      <c r="H208" s="147" t="s">
        <v>173</v>
      </c>
      <c r="I208" s="147" t="s">
        <v>10</v>
      </c>
      <c r="J208" s="147" t="s">
        <v>8846</v>
      </c>
      <c r="K208" s="286"/>
      <c r="L208" s="147" t="s">
        <v>8847</v>
      </c>
    </row>
    <row r="209" spans="1:12" x14ac:dyDescent="0.25">
      <c r="A209" s="147" t="s">
        <v>8842</v>
      </c>
      <c r="B209" s="147" t="s">
        <v>8843</v>
      </c>
      <c r="C209" s="147" t="s">
        <v>8853</v>
      </c>
      <c r="D209" s="147" t="s">
        <v>9685</v>
      </c>
      <c r="E209" s="284" t="s">
        <v>8845</v>
      </c>
      <c r="F209" s="147" t="s">
        <v>8845</v>
      </c>
      <c r="G209" s="285">
        <v>97137</v>
      </c>
      <c r="H209" s="147" t="s">
        <v>174</v>
      </c>
      <c r="I209" s="147" t="s">
        <v>10</v>
      </c>
      <c r="J209" s="147" t="s">
        <v>8846</v>
      </c>
      <c r="K209" s="286"/>
      <c r="L209" s="147" t="s">
        <v>8847</v>
      </c>
    </row>
    <row r="210" spans="1:12" x14ac:dyDescent="0.25">
      <c r="A210" s="147" t="s">
        <v>8842</v>
      </c>
      <c r="B210" s="147" t="s">
        <v>8843</v>
      </c>
      <c r="C210" s="147" t="s">
        <v>8853</v>
      </c>
      <c r="D210" s="147" t="s">
        <v>9685</v>
      </c>
      <c r="E210" s="284" t="s">
        <v>8845</v>
      </c>
      <c r="F210" s="147" t="s">
        <v>8845</v>
      </c>
      <c r="G210" s="285">
        <v>97138</v>
      </c>
      <c r="H210" s="147" t="s">
        <v>175</v>
      </c>
      <c r="I210" s="147" t="s">
        <v>10</v>
      </c>
      <c r="J210" s="147" t="s">
        <v>8846</v>
      </c>
      <c r="K210" s="286"/>
      <c r="L210" s="147" t="s">
        <v>8847</v>
      </c>
    </row>
    <row r="211" spans="1:12" x14ac:dyDescent="0.25">
      <c r="A211" s="147" t="s">
        <v>8842</v>
      </c>
      <c r="B211" s="147" t="s">
        <v>8843</v>
      </c>
      <c r="C211" s="147" t="s">
        <v>8853</v>
      </c>
      <c r="D211" s="147" t="s">
        <v>9685</v>
      </c>
      <c r="E211" s="284" t="s">
        <v>8845</v>
      </c>
      <c r="F211" s="147" t="s">
        <v>8845</v>
      </c>
      <c r="G211" s="285">
        <v>97139</v>
      </c>
      <c r="H211" s="147" t="s">
        <v>176</v>
      </c>
      <c r="I211" s="147" t="s">
        <v>10</v>
      </c>
      <c r="J211" s="147" t="s">
        <v>8846</v>
      </c>
      <c r="K211" s="286"/>
      <c r="L211" s="147" t="s">
        <v>8847</v>
      </c>
    </row>
    <row r="212" spans="1:12" x14ac:dyDescent="0.25">
      <c r="A212" s="147" t="s">
        <v>8842</v>
      </c>
      <c r="B212" s="147" t="s">
        <v>8843</v>
      </c>
      <c r="C212" s="147" t="s">
        <v>8853</v>
      </c>
      <c r="D212" s="147" t="s">
        <v>9685</v>
      </c>
      <c r="E212" s="284" t="s">
        <v>8845</v>
      </c>
      <c r="F212" s="147" t="s">
        <v>8845</v>
      </c>
      <c r="G212" s="285">
        <v>97140</v>
      </c>
      <c r="H212" s="147" t="s">
        <v>177</v>
      </c>
      <c r="I212" s="147" t="s">
        <v>10</v>
      </c>
      <c r="J212" s="147" t="s">
        <v>8846</v>
      </c>
      <c r="K212" s="286"/>
      <c r="L212" s="147" t="s">
        <v>8847</v>
      </c>
    </row>
    <row r="213" spans="1:12" x14ac:dyDescent="0.25">
      <c r="A213" s="147" t="s">
        <v>8854</v>
      </c>
      <c r="B213" s="147" t="s">
        <v>8855</v>
      </c>
      <c r="C213" s="147" t="s">
        <v>8856</v>
      </c>
      <c r="D213" s="147" t="s">
        <v>9686</v>
      </c>
      <c r="E213" s="284" t="s">
        <v>8845</v>
      </c>
      <c r="F213" s="147" t="s">
        <v>8845</v>
      </c>
      <c r="G213" s="285">
        <v>93206</v>
      </c>
      <c r="H213" s="147" t="s">
        <v>178</v>
      </c>
      <c r="I213" s="147" t="s">
        <v>18</v>
      </c>
      <c r="J213" s="147" t="s">
        <v>8846</v>
      </c>
      <c r="K213" s="287"/>
      <c r="L213" s="147" t="s">
        <v>8847</v>
      </c>
    </row>
    <row r="214" spans="1:12" x14ac:dyDescent="0.25">
      <c r="A214" s="147" t="s">
        <v>8854</v>
      </c>
      <c r="B214" s="147" t="s">
        <v>8855</v>
      </c>
      <c r="C214" s="147" t="s">
        <v>8856</v>
      </c>
      <c r="D214" s="147" t="s">
        <v>9686</v>
      </c>
      <c r="E214" s="284" t="s">
        <v>8845</v>
      </c>
      <c r="F214" s="147" t="s">
        <v>8845</v>
      </c>
      <c r="G214" s="285">
        <v>93207</v>
      </c>
      <c r="H214" s="147" t="s">
        <v>179</v>
      </c>
      <c r="I214" s="147" t="s">
        <v>18</v>
      </c>
      <c r="J214" s="147" t="s">
        <v>8846</v>
      </c>
      <c r="K214" s="287"/>
      <c r="L214" s="147" t="s">
        <v>8847</v>
      </c>
    </row>
    <row r="215" spans="1:12" x14ac:dyDescent="0.25">
      <c r="A215" s="147" t="s">
        <v>8854</v>
      </c>
      <c r="B215" s="147" t="s">
        <v>8855</v>
      </c>
      <c r="C215" s="147" t="s">
        <v>8856</v>
      </c>
      <c r="D215" s="147" t="s">
        <v>9686</v>
      </c>
      <c r="E215" s="284" t="s">
        <v>8845</v>
      </c>
      <c r="F215" s="147" t="s">
        <v>8845</v>
      </c>
      <c r="G215" s="285">
        <v>93208</v>
      </c>
      <c r="H215" s="147" t="s">
        <v>180</v>
      </c>
      <c r="I215" s="147" t="s">
        <v>18</v>
      </c>
      <c r="J215" s="147" t="s">
        <v>8846</v>
      </c>
      <c r="K215" s="286"/>
      <c r="L215" s="147" t="s">
        <v>8847</v>
      </c>
    </row>
    <row r="216" spans="1:12" x14ac:dyDescent="0.25">
      <c r="A216" s="147" t="s">
        <v>8854</v>
      </c>
      <c r="B216" s="147" t="s">
        <v>8855</v>
      </c>
      <c r="C216" s="147" t="s">
        <v>8856</v>
      </c>
      <c r="D216" s="147" t="s">
        <v>9686</v>
      </c>
      <c r="E216" s="284" t="s">
        <v>8845</v>
      </c>
      <c r="F216" s="147" t="s">
        <v>8845</v>
      </c>
      <c r="G216" s="285">
        <v>93209</v>
      </c>
      <c r="H216" s="147" t="s">
        <v>181</v>
      </c>
      <c r="I216" s="147" t="s">
        <v>18</v>
      </c>
      <c r="J216" s="147" t="s">
        <v>8846</v>
      </c>
      <c r="K216" s="286"/>
      <c r="L216" s="147" t="s">
        <v>8847</v>
      </c>
    </row>
    <row r="217" spans="1:12" x14ac:dyDescent="0.25">
      <c r="A217" s="147" t="s">
        <v>8854</v>
      </c>
      <c r="B217" s="147" t="s">
        <v>8855</v>
      </c>
      <c r="C217" s="147" t="s">
        <v>8856</v>
      </c>
      <c r="D217" s="147" t="s">
        <v>9686</v>
      </c>
      <c r="E217" s="284" t="s">
        <v>8845</v>
      </c>
      <c r="F217" s="147" t="s">
        <v>8845</v>
      </c>
      <c r="G217" s="285">
        <v>93210</v>
      </c>
      <c r="H217" s="147" t="s">
        <v>182</v>
      </c>
      <c r="I217" s="147" t="s">
        <v>18</v>
      </c>
      <c r="J217" s="147" t="s">
        <v>8846</v>
      </c>
      <c r="K217" s="286"/>
      <c r="L217" s="147" t="s">
        <v>8847</v>
      </c>
    </row>
    <row r="218" spans="1:12" x14ac:dyDescent="0.25">
      <c r="A218" s="147" t="s">
        <v>8854</v>
      </c>
      <c r="B218" s="147" t="s">
        <v>8855</v>
      </c>
      <c r="C218" s="147" t="s">
        <v>8856</v>
      </c>
      <c r="D218" s="147" t="s">
        <v>9686</v>
      </c>
      <c r="E218" s="284" t="s">
        <v>8845</v>
      </c>
      <c r="F218" s="147" t="s">
        <v>8845</v>
      </c>
      <c r="G218" s="285">
        <v>93211</v>
      </c>
      <c r="H218" s="147" t="s">
        <v>183</v>
      </c>
      <c r="I218" s="147" t="s">
        <v>18</v>
      </c>
      <c r="J218" s="147" t="s">
        <v>8846</v>
      </c>
      <c r="K218" s="286"/>
      <c r="L218" s="147" t="s">
        <v>8847</v>
      </c>
    </row>
    <row r="219" spans="1:12" x14ac:dyDescent="0.25">
      <c r="A219" s="147" t="s">
        <v>8854</v>
      </c>
      <c r="B219" s="147" t="s">
        <v>8855</v>
      </c>
      <c r="C219" s="147" t="s">
        <v>8856</v>
      </c>
      <c r="D219" s="147" t="s">
        <v>9686</v>
      </c>
      <c r="E219" s="284" t="s">
        <v>8845</v>
      </c>
      <c r="F219" s="147" t="s">
        <v>8845</v>
      </c>
      <c r="G219" s="285">
        <v>93212</v>
      </c>
      <c r="H219" s="147" t="s">
        <v>184</v>
      </c>
      <c r="I219" s="147" t="s">
        <v>18</v>
      </c>
      <c r="J219" s="147" t="s">
        <v>8846</v>
      </c>
      <c r="K219" s="286"/>
      <c r="L219" s="147" t="s">
        <v>8847</v>
      </c>
    </row>
    <row r="220" spans="1:12" x14ac:dyDescent="0.25">
      <c r="A220" s="147" t="s">
        <v>8854</v>
      </c>
      <c r="B220" s="147" t="s">
        <v>8855</v>
      </c>
      <c r="C220" s="147" t="s">
        <v>8856</v>
      </c>
      <c r="D220" s="147" t="s">
        <v>9686</v>
      </c>
      <c r="E220" s="284" t="s">
        <v>8845</v>
      </c>
      <c r="F220" s="147" t="s">
        <v>8845</v>
      </c>
      <c r="G220" s="285">
        <v>93213</v>
      </c>
      <c r="H220" s="147" t="s">
        <v>185</v>
      </c>
      <c r="I220" s="147" t="s">
        <v>18</v>
      </c>
      <c r="J220" s="147" t="s">
        <v>8846</v>
      </c>
      <c r="K220" s="286"/>
      <c r="L220" s="147" t="s">
        <v>8847</v>
      </c>
    </row>
    <row r="221" spans="1:12" x14ac:dyDescent="0.25">
      <c r="A221" s="147" t="s">
        <v>8854</v>
      </c>
      <c r="B221" s="147" t="s">
        <v>8855</v>
      </c>
      <c r="C221" s="147" t="s">
        <v>8856</v>
      </c>
      <c r="D221" s="147" t="s">
        <v>9686</v>
      </c>
      <c r="E221" s="284" t="s">
        <v>8845</v>
      </c>
      <c r="F221" s="147" t="s">
        <v>8845</v>
      </c>
      <c r="G221" s="285">
        <v>93214</v>
      </c>
      <c r="H221" s="147" t="s">
        <v>186</v>
      </c>
      <c r="I221" s="147" t="s">
        <v>15</v>
      </c>
      <c r="J221" s="147" t="s">
        <v>8846</v>
      </c>
      <c r="K221" s="287"/>
      <c r="L221" s="147" t="s">
        <v>8847</v>
      </c>
    </row>
    <row r="222" spans="1:12" x14ac:dyDescent="0.25">
      <c r="A222" s="147" t="s">
        <v>8854</v>
      </c>
      <c r="B222" s="147" t="s">
        <v>8855</v>
      </c>
      <c r="C222" s="147" t="s">
        <v>8856</v>
      </c>
      <c r="D222" s="147" t="s">
        <v>9686</v>
      </c>
      <c r="E222" s="284" t="s">
        <v>8845</v>
      </c>
      <c r="F222" s="147" t="s">
        <v>8845</v>
      </c>
      <c r="G222" s="285">
        <v>93243</v>
      </c>
      <c r="H222" s="147" t="s">
        <v>187</v>
      </c>
      <c r="I222" s="147" t="s">
        <v>15</v>
      </c>
      <c r="J222" s="147" t="s">
        <v>8846</v>
      </c>
      <c r="K222" s="287"/>
      <c r="L222" s="147" t="s">
        <v>8847</v>
      </c>
    </row>
    <row r="223" spans="1:12" x14ac:dyDescent="0.25">
      <c r="A223" s="147" t="s">
        <v>8854</v>
      </c>
      <c r="B223" s="147" t="s">
        <v>8855</v>
      </c>
      <c r="C223" s="147" t="s">
        <v>8856</v>
      </c>
      <c r="D223" s="147" t="s">
        <v>9686</v>
      </c>
      <c r="E223" s="284" t="s">
        <v>8845</v>
      </c>
      <c r="F223" s="147" t="s">
        <v>8845</v>
      </c>
      <c r="G223" s="285">
        <v>93582</v>
      </c>
      <c r="H223" s="147" t="s">
        <v>188</v>
      </c>
      <c r="I223" s="147" t="s">
        <v>18</v>
      </c>
      <c r="J223" s="147" t="s">
        <v>8846</v>
      </c>
      <c r="K223" s="286"/>
      <c r="L223" s="147" t="s">
        <v>8847</v>
      </c>
    </row>
    <row r="224" spans="1:12" x14ac:dyDescent="0.25">
      <c r="A224" s="147" t="s">
        <v>8854</v>
      </c>
      <c r="B224" s="147" t="s">
        <v>8855</v>
      </c>
      <c r="C224" s="147" t="s">
        <v>8856</v>
      </c>
      <c r="D224" s="147" t="s">
        <v>9686</v>
      </c>
      <c r="E224" s="284" t="s">
        <v>8845</v>
      </c>
      <c r="F224" s="147" t="s">
        <v>8845</v>
      </c>
      <c r="G224" s="285">
        <v>93583</v>
      </c>
      <c r="H224" s="147" t="s">
        <v>189</v>
      </c>
      <c r="I224" s="147" t="s">
        <v>18</v>
      </c>
      <c r="J224" s="147" t="s">
        <v>8846</v>
      </c>
      <c r="K224" s="286"/>
      <c r="L224" s="147" t="s">
        <v>8847</v>
      </c>
    </row>
    <row r="225" spans="1:12" x14ac:dyDescent="0.25">
      <c r="A225" s="147" t="s">
        <v>8854</v>
      </c>
      <c r="B225" s="147" t="s">
        <v>8855</v>
      </c>
      <c r="C225" s="147" t="s">
        <v>8856</v>
      </c>
      <c r="D225" s="147" t="s">
        <v>9686</v>
      </c>
      <c r="E225" s="284" t="s">
        <v>8845</v>
      </c>
      <c r="F225" s="147" t="s">
        <v>8845</v>
      </c>
      <c r="G225" s="285">
        <v>93584</v>
      </c>
      <c r="H225" s="147" t="s">
        <v>190</v>
      </c>
      <c r="I225" s="147" t="s">
        <v>18</v>
      </c>
      <c r="J225" s="147" t="s">
        <v>8846</v>
      </c>
      <c r="K225" s="286"/>
      <c r="L225" s="147" t="s">
        <v>8847</v>
      </c>
    </row>
    <row r="226" spans="1:12" x14ac:dyDescent="0.25">
      <c r="A226" s="147" t="s">
        <v>8854</v>
      </c>
      <c r="B226" s="147" t="s">
        <v>8855</v>
      </c>
      <c r="C226" s="147" t="s">
        <v>8856</v>
      </c>
      <c r="D226" s="147" t="s">
        <v>9686</v>
      </c>
      <c r="E226" s="284" t="s">
        <v>8845</v>
      </c>
      <c r="F226" s="147" t="s">
        <v>8845</v>
      </c>
      <c r="G226" s="285">
        <v>93585</v>
      </c>
      <c r="H226" s="147" t="s">
        <v>191</v>
      </c>
      <c r="I226" s="147" t="s">
        <v>18</v>
      </c>
      <c r="J226" s="147" t="s">
        <v>8846</v>
      </c>
      <c r="K226" s="287"/>
      <c r="L226" s="147" t="s">
        <v>8847</v>
      </c>
    </row>
    <row r="227" spans="1:12" x14ac:dyDescent="0.25">
      <c r="A227" s="147" t="s">
        <v>8854</v>
      </c>
      <c r="B227" s="147" t="s">
        <v>8855</v>
      </c>
      <c r="C227" s="147" t="s">
        <v>8856</v>
      </c>
      <c r="D227" s="147" t="s">
        <v>9686</v>
      </c>
      <c r="E227" s="284" t="s">
        <v>8845</v>
      </c>
      <c r="F227" s="147" t="s">
        <v>8845</v>
      </c>
      <c r="G227" s="285">
        <v>98441</v>
      </c>
      <c r="H227" s="147" t="s">
        <v>192</v>
      </c>
      <c r="I227" s="147" t="s">
        <v>18</v>
      </c>
      <c r="J227" s="147" t="s">
        <v>8850</v>
      </c>
      <c r="K227" s="286"/>
      <c r="L227" s="147" t="s">
        <v>8847</v>
      </c>
    </row>
    <row r="228" spans="1:12" x14ac:dyDescent="0.25">
      <c r="A228" s="147" t="s">
        <v>8854</v>
      </c>
      <c r="B228" s="147" t="s">
        <v>8855</v>
      </c>
      <c r="C228" s="147" t="s">
        <v>8856</v>
      </c>
      <c r="D228" s="147" t="s">
        <v>9686</v>
      </c>
      <c r="E228" s="284" t="s">
        <v>8845</v>
      </c>
      <c r="F228" s="147" t="s">
        <v>8845</v>
      </c>
      <c r="G228" s="285">
        <v>98442</v>
      </c>
      <c r="H228" s="147" t="s">
        <v>193</v>
      </c>
      <c r="I228" s="147" t="s">
        <v>18</v>
      </c>
      <c r="J228" s="147" t="s">
        <v>8850</v>
      </c>
      <c r="K228" s="286"/>
      <c r="L228" s="147" t="s">
        <v>8847</v>
      </c>
    </row>
    <row r="229" spans="1:12" x14ac:dyDescent="0.25">
      <c r="A229" s="147" t="s">
        <v>8854</v>
      </c>
      <c r="B229" s="147" t="s">
        <v>8855</v>
      </c>
      <c r="C229" s="147" t="s">
        <v>8856</v>
      </c>
      <c r="D229" s="147" t="s">
        <v>9686</v>
      </c>
      <c r="E229" s="284" t="s">
        <v>8845</v>
      </c>
      <c r="F229" s="147" t="s">
        <v>8845</v>
      </c>
      <c r="G229" s="285">
        <v>98443</v>
      </c>
      <c r="H229" s="147" t="s">
        <v>194</v>
      </c>
      <c r="I229" s="147" t="s">
        <v>18</v>
      </c>
      <c r="J229" s="147" t="s">
        <v>8850</v>
      </c>
      <c r="K229" s="286"/>
      <c r="L229" s="147" t="s">
        <v>8847</v>
      </c>
    </row>
    <row r="230" spans="1:12" x14ac:dyDescent="0.25">
      <c r="A230" s="147" t="s">
        <v>8854</v>
      </c>
      <c r="B230" s="147" t="s">
        <v>8855</v>
      </c>
      <c r="C230" s="147" t="s">
        <v>8856</v>
      </c>
      <c r="D230" s="147" t="s">
        <v>9686</v>
      </c>
      <c r="E230" s="284" t="s">
        <v>8845</v>
      </c>
      <c r="F230" s="147" t="s">
        <v>8845</v>
      </c>
      <c r="G230" s="285">
        <v>98444</v>
      </c>
      <c r="H230" s="147" t="s">
        <v>195</v>
      </c>
      <c r="I230" s="147" t="s">
        <v>18</v>
      </c>
      <c r="J230" s="147" t="s">
        <v>8850</v>
      </c>
      <c r="K230" s="286"/>
      <c r="L230" s="147" t="s">
        <v>8847</v>
      </c>
    </row>
    <row r="231" spans="1:12" x14ac:dyDescent="0.25">
      <c r="A231" s="147" t="s">
        <v>8854</v>
      </c>
      <c r="B231" s="147" t="s">
        <v>8855</v>
      </c>
      <c r="C231" s="147" t="s">
        <v>8856</v>
      </c>
      <c r="D231" s="147" t="s">
        <v>9686</v>
      </c>
      <c r="E231" s="284" t="s">
        <v>8845</v>
      </c>
      <c r="F231" s="147" t="s">
        <v>8845</v>
      </c>
      <c r="G231" s="285">
        <v>98445</v>
      </c>
      <c r="H231" s="147" t="s">
        <v>196</v>
      </c>
      <c r="I231" s="147" t="s">
        <v>18</v>
      </c>
      <c r="J231" s="147" t="s">
        <v>8850</v>
      </c>
      <c r="K231" s="286"/>
      <c r="L231" s="147" t="s">
        <v>8847</v>
      </c>
    </row>
    <row r="232" spans="1:12" x14ac:dyDescent="0.25">
      <c r="A232" s="147" t="s">
        <v>8854</v>
      </c>
      <c r="B232" s="147" t="s">
        <v>8855</v>
      </c>
      <c r="C232" s="147" t="s">
        <v>8856</v>
      </c>
      <c r="D232" s="147" t="s">
        <v>9686</v>
      </c>
      <c r="E232" s="284" t="s">
        <v>8845</v>
      </c>
      <c r="F232" s="147" t="s">
        <v>8845</v>
      </c>
      <c r="G232" s="285">
        <v>98446</v>
      </c>
      <c r="H232" s="147" t="s">
        <v>197</v>
      </c>
      <c r="I232" s="147" t="s">
        <v>18</v>
      </c>
      <c r="J232" s="147" t="s">
        <v>8850</v>
      </c>
      <c r="K232" s="286"/>
      <c r="L232" s="147" t="s">
        <v>8847</v>
      </c>
    </row>
    <row r="233" spans="1:12" x14ac:dyDescent="0.25">
      <c r="A233" s="147" t="s">
        <v>8854</v>
      </c>
      <c r="B233" s="147" t="s">
        <v>8855</v>
      </c>
      <c r="C233" s="147" t="s">
        <v>8856</v>
      </c>
      <c r="D233" s="147" t="s">
        <v>9686</v>
      </c>
      <c r="E233" s="284" t="s">
        <v>8845</v>
      </c>
      <c r="F233" s="147" t="s">
        <v>8845</v>
      </c>
      <c r="G233" s="285">
        <v>98447</v>
      </c>
      <c r="H233" s="147" t="s">
        <v>198</v>
      </c>
      <c r="I233" s="147" t="s">
        <v>18</v>
      </c>
      <c r="J233" s="147" t="s">
        <v>8850</v>
      </c>
      <c r="K233" s="286"/>
      <c r="L233" s="147" t="s">
        <v>8847</v>
      </c>
    </row>
    <row r="234" spans="1:12" x14ac:dyDescent="0.25">
      <c r="A234" s="147" t="s">
        <v>8854</v>
      </c>
      <c r="B234" s="147" t="s">
        <v>8855</v>
      </c>
      <c r="C234" s="147" t="s">
        <v>8856</v>
      </c>
      <c r="D234" s="147" t="s">
        <v>9686</v>
      </c>
      <c r="E234" s="284" t="s">
        <v>8845</v>
      </c>
      <c r="F234" s="147" t="s">
        <v>8845</v>
      </c>
      <c r="G234" s="285">
        <v>98448</v>
      </c>
      <c r="H234" s="147" t="s">
        <v>199</v>
      </c>
      <c r="I234" s="147" t="s">
        <v>18</v>
      </c>
      <c r="J234" s="147" t="s">
        <v>8850</v>
      </c>
      <c r="K234" s="286"/>
      <c r="L234" s="147" t="s">
        <v>8847</v>
      </c>
    </row>
    <row r="235" spans="1:12" x14ac:dyDescent="0.25">
      <c r="A235" s="147" t="s">
        <v>8854</v>
      </c>
      <c r="B235" s="147" t="s">
        <v>8855</v>
      </c>
      <c r="C235" s="147" t="s">
        <v>8856</v>
      </c>
      <c r="D235" s="147" t="s">
        <v>9686</v>
      </c>
      <c r="E235" s="284" t="s">
        <v>8845</v>
      </c>
      <c r="F235" s="147" t="s">
        <v>8845</v>
      </c>
      <c r="G235" s="285">
        <v>98449</v>
      </c>
      <c r="H235" s="147" t="s">
        <v>200</v>
      </c>
      <c r="I235" s="147" t="s">
        <v>18</v>
      </c>
      <c r="J235" s="147" t="s">
        <v>8850</v>
      </c>
      <c r="K235" s="286"/>
      <c r="L235" s="147" t="s">
        <v>8847</v>
      </c>
    </row>
    <row r="236" spans="1:12" x14ac:dyDescent="0.25">
      <c r="A236" s="147" t="s">
        <v>8854</v>
      </c>
      <c r="B236" s="147" t="s">
        <v>8855</v>
      </c>
      <c r="C236" s="147" t="s">
        <v>8856</v>
      </c>
      <c r="D236" s="147" t="s">
        <v>9686</v>
      </c>
      <c r="E236" s="284" t="s">
        <v>8845</v>
      </c>
      <c r="F236" s="147" t="s">
        <v>8845</v>
      </c>
      <c r="G236" s="285">
        <v>98450</v>
      </c>
      <c r="H236" s="147" t="s">
        <v>201</v>
      </c>
      <c r="I236" s="147" t="s">
        <v>18</v>
      </c>
      <c r="J236" s="147" t="s">
        <v>8850</v>
      </c>
      <c r="K236" s="286"/>
      <c r="L236" s="147" t="s">
        <v>8847</v>
      </c>
    </row>
    <row r="237" spans="1:12" x14ac:dyDescent="0.25">
      <c r="A237" s="147" t="s">
        <v>8854</v>
      </c>
      <c r="B237" s="147" t="s">
        <v>8855</v>
      </c>
      <c r="C237" s="147" t="s">
        <v>8856</v>
      </c>
      <c r="D237" s="147" t="s">
        <v>9686</v>
      </c>
      <c r="E237" s="284" t="s">
        <v>8845</v>
      </c>
      <c r="F237" s="147" t="s">
        <v>8845</v>
      </c>
      <c r="G237" s="285">
        <v>98451</v>
      </c>
      <c r="H237" s="147" t="s">
        <v>202</v>
      </c>
      <c r="I237" s="147" t="s">
        <v>18</v>
      </c>
      <c r="J237" s="147" t="s">
        <v>8850</v>
      </c>
      <c r="K237" s="286"/>
      <c r="L237" s="147" t="s">
        <v>8847</v>
      </c>
    </row>
    <row r="238" spans="1:12" x14ac:dyDescent="0.25">
      <c r="A238" s="147" t="s">
        <v>8854</v>
      </c>
      <c r="B238" s="147" t="s">
        <v>8855</v>
      </c>
      <c r="C238" s="147" t="s">
        <v>8856</v>
      </c>
      <c r="D238" s="147" t="s">
        <v>9686</v>
      </c>
      <c r="E238" s="284" t="s">
        <v>8845</v>
      </c>
      <c r="F238" s="147" t="s">
        <v>8845</v>
      </c>
      <c r="G238" s="285">
        <v>98452</v>
      </c>
      <c r="H238" s="147" t="s">
        <v>203</v>
      </c>
      <c r="I238" s="147" t="s">
        <v>18</v>
      </c>
      <c r="J238" s="147" t="s">
        <v>8850</v>
      </c>
      <c r="K238" s="286"/>
      <c r="L238" s="147" t="s">
        <v>8847</v>
      </c>
    </row>
    <row r="239" spans="1:12" x14ac:dyDescent="0.25">
      <c r="A239" s="147" t="s">
        <v>8854</v>
      </c>
      <c r="B239" s="147" t="s">
        <v>8855</v>
      </c>
      <c r="C239" s="147" t="s">
        <v>8856</v>
      </c>
      <c r="D239" s="147" t="s">
        <v>9686</v>
      </c>
      <c r="E239" s="284" t="s">
        <v>8845</v>
      </c>
      <c r="F239" s="147" t="s">
        <v>8845</v>
      </c>
      <c r="G239" s="285">
        <v>98453</v>
      </c>
      <c r="H239" s="147" t="s">
        <v>204</v>
      </c>
      <c r="I239" s="147" t="s">
        <v>18</v>
      </c>
      <c r="J239" s="147" t="s">
        <v>8850</v>
      </c>
      <c r="K239" s="286"/>
      <c r="L239" s="147" t="s">
        <v>8847</v>
      </c>
    </row>
    <row r="240" spans="1:12" x14ac:dyDescent="0.25">
      <c r="A240" s="147" t="s">
        <v>8854</v>
      </c>
      <c r="B240" s="147" t="s">
        <v>8855</v>
      </c>
      <c r="C240" s="147" t="s">
        <v>8856</v>
      </c>
      <c r="D240" s="147" t="s">
        <v>9686</v>
      </c>
      <c r="E240" s="284" t="s">
        <v>8845</v>
      </c>
      <c r="F240" s="147" t="s">
        <v>8845</v>
      </c>
      <c r="G240" s="285">
        <v>98454</v>
      </c>
      <c r="H240" s="147" t="s">
        <v>205</v>
      </c>
      <c r="I240" s="147" t="s">
        <v>18</v>
      </c>
      <c r="J240" s="147" t="s">
        <v>8850</v>
      </c>
      <c r="K240" s="286"/>
      <c r="L240" s="147" t="s">
        <v>8847</v>
      </c>
    </row>
    <row r="241" spans="1:12" x14ac:dyDescent="0.25">
      <c r="A241" s="147" t="s">
        <v>8854</v>
      </c>
      <c r="B241" s="147" t="s">
        <v>8855</v>
      </c>
      <c r="C241" s="147" t="s">
        <v>8856</v>
      </c>
      <c r="D241" s="147" t="s">
        <v>9686</v>
      </c>
      <c r="E241" s="284" t="s">
        <v>8845</v>
      </c>
      <c r="F241" s="147" t="s">
        <v>8845</v>
      </c>
      <c r="G241" s="285">
        <v>98455</v>
      </c>
      <c r="H241" s="147" t="s">
        <v>206</v>
      </c>
      <c r="I241" s="147" t="s">
        <v>18</v>
      </c>
      <c r="J241" s="147" t="s">
        <v>8850</v>
      </c>
      <c r="K241" s="286"/>
      <c r="L241" s="147" t="s">
        <v>8847</v>
      </c>
    </row>
    <row r="242" spans="1:12" x14ac:dyDescent="0.25">
      <c r="A242" s="147" t="s">
        <v>8854</v>
      </c>
      <c r="B242" s="147" t="s">
        <v>8855</v>
      </c>
      <c r="C242" s="147" t="s">
        <v>8856</v>
      </c>
      <c r="D242" s="147" t="s">
        <v>9686</v>
      </c>
      <c r="E242" s="284" t="s">
        <v>8845</v>
      </c>
      <c r="F242" s="147" t="s">
        <v>8845</v>
      </c>
      <c r="G242" s="285">
        <v>98456</v>
      </c>
      <c r="H242" s="147" t="s">
        <v>207</v>
      </c>
      <c r="I242" s="147" t="s">
        <v>18</v>
      </c>
      <c r="J242" s="147" t="s">
        <v>8850</v>
      </c>
      <c r="K242" s="286"/>
      <c r="L242" s="147" t="s">
        <v>8847</v>
      </c>
    </row>
    <row r="243" spans="1:12" x14ac:dyDescent="0.25">
      <c r="A243" s="147" t="s">
        <v>8854</v>
      </c>
      <c r="B243" s="147" t="s">
        <v>8855</v>
      </c>
      <c r="C243" s="147" t="s">
        <v>8856</v>
      </c>
      <c r="D243" s="147" t="s">
        <v>9686</v>
      </c>
      <c r="E243" s="284" t="s">
        <v>8845</v>
      </c>
      <c r="F243" s="147" t="s">
        <v>8845</v>
      </c>
      <c r="G243" s="285">
        <v>98458</v>
      </c>
      <c r="H243" s="147" t="s">
        <v>208</v>
      </c>
      <c r="I243" s="147" t="s">
        <v>18</v>
      </c>
      <c r="J243" s="147" t="s">
        <v>8850</v>
      </c>
      <c r="K243" s="286"/>
      <c r="L243" s="147" t="s">
        <v>8847</v>
      </c>
    </row>
    <row r="244" spans="1:12" x14ac:dyDescent="0.25">
      <c r="A244" s="147" t="s">
        <v>8854</v>
      </c>
      <c r="B244" s="147" t="s">
        <v>8855</v>
      </c>
      <c r="C244" s="147" t="s">
        <v>8856</v>
      </c>
      <c r="D244" s="147" t="s">
        <v>9686</v>
      </c>
      <c r="E244" s="284" t="s">
        <v>8845</v>
      </c>
      <c r="F244" s="147" t="s">
        <v>8845</v>
      </c>
      <c r="G244" s="285">
        <v>98459</v>
      </c>
      <c r="H244" s="147" t="s">
        <v>209</v>
      </c>
      <c r="I244" s="147" t="s">
        <v>18</v>
      </c>
      <c r="J244" s="147" t="s">
        <v>8846</v>
      </c>
      <c r="K244" s="286"/>
      <c r="L244" s="147" t="s">
        <v>8847</v>
      </c>
    </row>
    <row r="245" spans="1:12" x14ac:dyDescent="0.25">
      <c r="A245" s="147" t="s">
        <v>8854</v>
      </c>
      <c r="B245" s="147" t="s">
        <v>8855</v>
      </c>
      <c r="C245" s="147" t="s">
        <v>8856</v>
      </c>
      <c r="D245" s="147" t="s">
        <v>9686</v>
      </c>
      <c r="E245" s="284" t="s">
        <v>8845</v>
      </c>
      <c r="F245" s="147" t="s">
        <v>8845</v>
      </c>
      <c r="G245" s="285">
        <v>98460</v>
      </c>
      <c r="H245" s="147" t="s">
        <v>210</v>
      </c>
      <c r="I245" s="147" t="s">
        <v>18</v>
      </c>
      <c r="J245" s="147" t="s">
        <v>8850</v>
      </c>
      <c r="K245" s="286"/>
      <c r="L245" s="147" t="s">
        <v>8847</v>
      </c>
    </row>
    <row r="246" spans="1:12" x14ac:dyDescent="0.25">
      <c r="A246" s="147" t="s">
        <v>8854</v>
      </c>
      <c r="B246" s="147" t="s">
        <v>8855</v>
      </c>
      <c r="C246" s="147" t="s">
        <v>8856</v>
      </c>
      <c r="D246" s="147" t="s">
        <v>9686</v>
      </c>
      <c r="E246" s="284" t="s">
        <v>8845</v>
      </c>
      <c r="F246" s="147" t="s">
        <v>8845</v>
      </c>
      <c r="G246" s="285">
        <v>98461</v>
      </c>
      <c r="H246" s="147" t="s">
        <v>10078</v>
      </c>
      <c r="I246" s="147" t="s">
        <v>15</v>
      </c>
      <c r="J246" s="147" t="s">
        <v>8846</v>
      </c>
      <c r="K246" s="287"/>
      <c r="L246" s="147" t="s">
        <v>8847</v>
      </c>
    </row>
    <row r="247" spans="1:12" x14ac:dyDescent="0.25">
      <c r="A247" s="147" t="s">
        <v>8854</v>
      </c>
      <c r="B247" s="147" t="s">
        <v>8855</v>
      </c>
      <c r="C247" s="147" t="s">
        <v>8856</v>
      </c>
      <c r="D247" s="147" t="s">
        <v>9686</v>
      </c>
      <c r="E247" s="284" t="s">
        <v>8845</v>
      </c>
      <c r="F247" s="147" t="s">
        <v>8845</v>
      </c>
      <c r="G247" s="285">
        <v>98462</v>
      </c>
      <c r="H247" s="147" t="s">
        <v>10079</v>
      </c>
      <c r="I247" s="147" t="s">
        <v>15</v>
      </c>
      <c r="J247" s="147" t="s">
        <v>8846</v>
      </c>
      <c r="K247" s="287"/>
      <c r="L247" s="147" t="s">
        <v>8847</v>
      </c>
    </row>
    <row r="248" spans="1:12" x14ac:dyDescent="0.25">
      <c r="A248" s="147" t="s">
        <v>8857</v>
      </c>
      <c r="B248" s="147" t="s">
        <v>8858</v>
      </c>
      <c r="C248" s="147" t="s">
        <v>8859</v>
      </c>
      <c r="D248" s="147" t="s">
        <v>9687</v>
      </c>
      <c r="E248" s="284" t="s">
        <v>8845</v>
      </c>
      <c r="F248" s="147" t="s">
        <v>8845</v>
      </c>
      <c r="G248" s="285">
        <v>5631</v>
      </c>
      <c r="H248" s="147" t="s">
        <v>211</v>
      </c>
      <c r="I248" s="147" t="s">
        <v>212</v>
      </c>
      <c r="J248" s="147" t="s">
        <v>8846</v>
      </c>
      <c r="K248" s="286"/>
      <c r="L248" s="147" t="s">
        <v>8847</v>
      </c>
    </row>
    <row r="249" spans="1:12" x14ac:dyDescent="0.25">
      <c r="A249" s="147" t="s">
        <v>8857</v>
      </c>
      <c r="B249" s="147" t="s">
        <v>8858</v>
      </c>
      <c r="C249" s="147" t="s">
        <v>8859</v>
      </c>
      <c r="D249" s="147" t="s">
        <v>9687</v>
      </c>
      <c r="E249" s="284" t="s">
        <v>8845</v>
      </c>
      <c r="F249" s="147" t="s">
        <v>8845</v>
      </c>
      <c r="G249" s="285">
        <v>5678</v>
      </c>
      <c r="H249" s="147" t="s">
        <v>213</v>
      </c>
      <c r="I249" s="147" t="s">
        <v>212</v>
      </c>
      <c r="J249" s="147" t="s">
        <v>8846</v>
      </c>
      <c r="K249" s="286"/>
      <c r="L249" s="147" t="s">
        <v>8847</v>
      </c>
    </row>
    <row r="250" spans="1:12" x14ac:dyDescent="0.25">
      <c r="A250" s="147" t="s">
        <v>8857</v>
      </c>
      <c r="B250" s="147" t="s">
        <v>8858</v>
      </c>
      <c r="C250" s="147" t="s">
        <v>8859</v>
      </c>
      <c r="D250" s="147" t="s">
        <v>9687</v>
      </c>
      <c r="E250" s="284" t="s">
        <v>8845</v>
      </c>
      <c r="F250" s="147" t="s">
        <v>8845</v>
      </c>
      <c r="G250" s="285">
        <v>5680</v>
      </c>
      <c r="H250" s="147" t="s">
        <v>214</v>
      </c>
      <c r="I250" s="147" t="s">
        <v>212</v>
      </c>
      <c r="J250" s="147" t="s">
        <v>8846</v>
      </c>
      <c r="K250" s="286"/>
      <c r="L250" s="147" t="s">
        <v>8847</v>
      </c>
    </row>
    <row r="251" spans="1:12" x14ac:dyDescent="0.25">
      <c r="A251" s="147" t="s">
        <v>8857</v>
      </c>
      <c r="B251" s="147" t="s">
        <v>8858</v>
      </c>
      <c r="C251" s="147" t="s">
        <v>8859</v>
      </c>
      <c r="D251" s="147" t="s">
        <v>9687</v>
      </c>
      <c r="E251" s="284" t="s">
        <v>8845</v>
      </c>
      <c r="F251" s="147" t="s">
        <v>8845</v>
      </c>
      <c r="G251" s="285">
        <v>5684</v>
      </c>
      <c r="H251" s="147" t="s">
        <v>215</v>
      </c>
      <c r="I251" s="147" t="s">
        <v>212</v>
      </c>
      <c r="J251" s="147" t="s">
        <v>8846</v>
      </c>
      <c r="K251" s="286"/>
      <c r="L251" s="147" t="s">
        <v>8847</v>
      </c>
    </row>
    <row r="252" spans="1:12" x14ac:dyDescent="0.25">
      <c r="A252" s="147" t="s">
        <v>8857</v>
      </c>
      <c r="B252" s="147" t="s">
        <v>8858</v>
      </c>
      <c r="C252" s="147" t="s">
        <v>8859</v>
      </c>
      <c r="D252" s="147" t="s">
        <v>9687</v>
      </c>
      <c r="E252" s="284" t="s">
        <v>8845</v>
      </c>
      <c r="F252" s="147" t="s">
        <v>8845</v>
      </c>
      <c r="G252" s="285">
        <v>5689</v>
      </c>
      <c r="H252" s="147" t="s">
        <v>216</v>
      </c>
      <c r="I252" s="147" t="s">
        <v>212</v>
      </c>
      <c r="J252" s="147" t="s">
        <v>8846</v>
      </c>
      <c r="K252" s="286"/>
      <c r="L252" s="147" t="s">
        <v>8847</v>
      </c>
    </row>
    <row r="253" spans="1:12" x14ac:dyDescent="0.25">
      <c r="A253" s="147" t="s">
        <v>8857</v>
      </c>
      <c r="B253" s="147" t="s">
        <v>8858</v>
      </c>
      <c r="C253" s="147" t="s">
        <v>8859</v>
      </c>
      <c r="D253" s="147" t="s">
        <v>9687</v>
      </c>
      <c r="E253" s="284" t="s">
        <v>8845</v>
      </c>
      <c r="F253" s="147" t="s">
        <v>8845</v>
      </c>
      <c r="G253" s="285">
        <v>5795</v>
      </c>
      <c r="H253" s="147" t="s">
        <v>217</v>
      </c>
      <c r="I253" s="147" t="s">
        <v>212</v>
      </c>
      <c r="J253" s="147" t="s">
        <v>8846</v>
      </c>
      <c r="K253" s="286"/>
      <c r="L253" s="147" t="s">
        <v>8847</v>
      </c>
    </row>
    <row r="254" spans="1:12" x14ac:dyDescent="0.25">
      <c r="A254" s="147" t="s">
        <v>8857</v>
      </c>
      <c r="B254" s="147" t="s">
        <v>8858</v>
      </c>
      <c r="C254" s="147" t="s">
        <v>8859</v>
      </c>
      <c r="D254" s="147" t="s">
        <v>9687</v>
      </c>
      <c r="E254" s="284" t="s">
        <v>8845</v>
      </c>
      <c r="F254" s="147" t="s">
        <v>8845</v>
      </c>
      <c r="G254" s="285">
        <v>5811</v>
      </c>
      <c r="H254" s="147" t="s">
        <v>218</v>
      </c>
      <c r="I254" s="147" t="s">
        <v>212</v>
      </c>
      <c r="J254" s="147" t="s">
        <v>8846</v>
      </c>
      <c r="K254" s="286"/>
      <c r="L254" s="147" t="s">
        <v>8847</v>
      </c>
    </row>
    <row r="255" spans="1:12" x14ac:dyDescent="0.25">
      <c r="A255" s="147" t="s">
        <v>8857</v>
      </c>
      <c r="B255" s="147" t="s">
        <v>8858</v>
      </c>
      <c r="C255" s="147" t="s">
        <v>8859</v>
      </c>
      <c r="D255" s="147" t="s">
        <v>9687</v>
      </c>
      <c r="E255" s="284" t="s">
        <v>8845</v>
      </c>
      <c r="F255" s="147" t="s">
        <v>8845</v>
      </c>
      <c r="G255" s="285">
        <v>5823</v>
      </c>
      <c r="H255" s="147" t="s">
        <v>219</v>
      </c>
      <c r="I255" s="147" t="s">
        <v>212</v>
      </c>
      <c r="J255" s="147" t="s">
        <v>8846</v>
      </c>
      <c r="K255" s="286"/>
      <c r="L255" s="147" t="s">
        <v>8847</v>
      </c>
    </row>
    <row r="256" spans="1:12" x14ac:dyDescent="0.25">
      <c r="A256" s="147" t="s">
        <v>8857</v>
      </c>
      <c r="B256" s="147" t="s">
        <v>8858</v>
      </c>
      <c r="C256" s="147" t="s">
        <v>8859</v>
      </c>
      <c r="D256" s="147" t="s">
        <v>9687</v>
      </c>
      <c r="E256" s="284" t="s">
        <v>8845</v>
      </c>
      <c r="F256" s="147" t="s">
        <v>8845</v>
      </c>
      <c r="G256" s="285">
        <v>5824</v>
      </c>
      <c r="H256" s="147" t="s">
        <v>220</v>
      </c>
      <c r="I256" s="147" t="s">
        <v>212</v>
      </c>
      <c r="J256" s="147" t="s">
        <v>8846</v>
      </c>
      <c r="K256" s="286"/>
      <c r="L256" s="147" t="s">
        <v>8847</v>
      </c>
    </row>
    <row r="257" spans="1:12" x14ac:dyDescent="0.25">
      <c r="A257" s="147" t="s">
        <v>8857</v>
      </c>
      <c r="B257" s="147" t="s">
        <v>8858</v>
      </c>
      <c r="C257" s="147" t="s">
        <v>8859</v>
      </c>
      <c r="D257" s="147" t="s">
        <v>9687</v>
      </c>
      <c r="E257" s="284" t="s">
        <v>8845</v>
      </c>
      <c r="F257" s="147" t="s">
        <v>8845</v>
      </c>
      <c r="G257" s="285">
        <v>5835</v>
      </c>
      <c r="H257" s="147" t="s">
        <v>221</v>
      </c>
      <c r="I257" s="147" t="s">
        <v>212</v>
      </c>
      <c r="J257" s="147" t="s">
        <v>8846</v>
      </c>
      <c r="K257" s="286"/>
      <c r="L257" s="147" t="s">
        <v>8847</v>
      </c>
    </row>
    <row r="258" spans="1:12" x14ac:dyDescent="0.25">
      <c r="A258" s="147" t="s">
        <v>8857</v>
      </c>
      <c r="B258" s="147" t="s">
        <v>8858</v>
      </c>
      <c r="C258" s="147" t="s">
        <v>8859</v>
      </c>
      <c r="D258" s="147" t="s">
        <v>9687</v>
      </c>
      <c r="E258" s="284" t="s">
        <v>8845</v>
      </c>
      <c r="F258" s="147" t="s">
        <v>8845</v>
      </c>
      <c r="G258" s="285">
        <v>5839</v>
      </c>
      <c r="H258" s="147" t="s">
        <v>222</v>
      </c>
      <c r="I258" s="147" t="s">
        <v>212</v>
      </c>
      <c r="J258" s="147" t="s">
        <v>8846</v>
      </c>
      <c r="K258" s="286"/>
      <c r="L258" s="147" t="s">
        <v>8847</v>
      </c>
    </row>
    <row r="259" spans="1:12" x14ac:dyDescent="0.25">
      <c r="A259" s="147" t="s">
        <v>8857</v>
      </c>
      <c r="B259" s="147" t="s">
        <v>8858</v>
      </c>
      <c r="C259" s="147" t="s">
        <v>8859</v>
      </c>
      <c r="D259" s="147" t="s">
        <v>9687</v>
      </c>
      <c r="E259" s="284" t="s">
        <v>8845</v>
      </c>
      <c r="F259" s="147" t="s">
        <v>8845</v>
      </c>
      <c r="G259" s="285">
        <v>5843</v>
      </c>
      <c r="H259" s="147" t="s">
        <v>223</v>
      </c>
      <c r="I259" s="147" t="s">
        <v>212</v>
      </c>
      <c r="J259" s="147" t="s">
        <v>8846</v>
      </c>
      <c r="K259" s="286"/>
      <c r="L259" s="147" t="s">
        <v>8847</v>
      </c>
    </row>
    <row r="260" spans="1:12" x14ac:dyDescent="0.25">
      <c r="A260" s="147" t="s">
        <v>8857</v>
      </c>
      <c r="B260" s="147" t="s">
        <v>8858</v>
      </c>
      <c r="C260" s="147" t="s">
        <v>8859</v>
      </c>
      <c r="D260" s="147" t="s">
        <v>9687</v>
      </c>
      <c r="E260" s="284" t="s">
        <v>8845</v>
      </c>
      <c r="F260" s="147" t="s">
        <v>8845</v>
      </c>
      <c r="G260" s="285">
        <v>5847</v>
      </c>
      <c r="H260" s="147" t="s">
        <v>224</v>
      </c>
      <c r="I260" s="147" t="s">
        <v>212</v>
      </c>
      <c r="J260" s="147" t="s">
        <v>8846</v>
      </c>
      <c r="K260" s="286"/>
      <c r="L260" s="147" t="s">
        <v>8847</v>
      </c>
    </row>
    <row r="261" spans="1:12" x14ac:dyDescent="0.25">
      <c r="A261" s="147" t="s">
        <v>8857</v>
      </c>
      <c r="B261" s="147" t="s">
        <v>8858</v>
      </c>
      <c r="C261" s="147" t="s">
        <v>8859</v>
      </c>
      <c r="D261" s="147" t="s">
        <v>9687</v>
      </c>
      <c r="E261" s="284" t="s">
        <v>8845</v>
      </c>
      <c r="F261" s="147" t="s">
        <v>8845</v>
      </c>
      <c r="G261" s="285">
        <v>5851</v>
      </c>
      <c r="H261" s="147" t="s">
        <v>225</v>
      </c>
      <c r="I261" s="147" t="s">
        <v>212</v>
      </c>
      <c r="J261" s="147" t="s">
        <v>8846</v>
      </c>
      <c r="K261" s="286"/>
      <c r="L261" s="147" t="s">
        <v>8847</v>
      </c>
    </row>
    <row r="262" spans="1:12" x14ac:dyDescent="0.25">
      <c r="A262" s="147" t="s">
        <v>8857</v>
      </c>
      <c r="B262" s="147" t="s">
        <v>8858</v>
      </c>
      <c r="C262" s="147" t="s">
        <v>8859</v>
      </c>
      <c r="D262" s="147" t="s">
        <v>9687</v>
      </c>
      <c r="E262" s="284" t="s">
        <v>8845</v>
      </c>
      <c r="F262" s="147" t="s">
        <v>8845</v>
      </c>
      <c r="G262" s="285">
        <v>5855</v>
      </c>
      <c r="H262" s="147" t="s">
        <v>226</v>
      </c>
      <c r="I262" s="147" t="s">
        <v>212</v>
      </c>
      <c r="J262" s="147" t="s">
        <v>8846</v>
      </c>
      <c r="K262" s="286"/>
      <c r="L262" s="147" t="s">
        <v>8847</v>
      </c>
    </row>
    <row r="263" spans="1:12" x14ac:dyDescent="0.25">
      <c r="A263" s="147" t="s">
        <v>8857</v>
      </c>
      <c r="B263" s="147" t="s">
        <v>8858</v>
      </c>
      <c r="C263" s="147" t="s">
        <v>8859</v>
      </c>
      <c r="D263" s="147" t="s">
        <v>9687</v>
      </c>
      <c r="E263" s="284" t="s">
        <v>8845</v>
      </c>
      <c r="F263" s="147" t="s">
        <v>8845</v>
      </c>
      <c r="G263" s="285">
        <v>5863</v>
      </c>
      <c r="H263" s="147" t="s">
        <v>227</v>
      </c>
      <c r="I263" s="147" t="s">
        <v>212</v>
      </c>
      <c r="J263" s="147" t="s">
        <v>8846</v>
      </c>
      <c r="K263" s="286"/>
      <c r="L263" s="147" t="s">
        <v>8847</v>
      </c>
    </row>
    <row r="264" spans="1:12" x14ac:dyDescent="0.25">
      <c r="A264" s="147" t="s">
        <v>8857</v>
      </c>
      <c r="B264" s="147" t="s">
        <v>8858</v>
      </c>
      <c r="C264" s="147" t="s">
        <v>8859</v>
      </c>
      <c r="D264" s="147" t="s">
        <v>9687</v>
      </c>
      <c r="E264" s="284" t="s">
        <v>8845</v>
      </c>
      <c r="F264" s="147" t="s">
        <v>8845</v>
      </c>
      <c r="G264" s="285">
        <v>5867</v>
      </c>
      <c r="H264" s="147" t="s">
        <v>228</v>
      </c>
      <c r="I264" s="147" t="s">
        <v>212</v>
      </c>
      <c r="J264" s="147" t="s">
        <v>8846</v>
      </c>
      <c r="K264" s="286"/>
      <c r="L264" s="147" t="s">
        <v>8847</v>
      </c>
    </row>
    <row r="265" spans="1:12" x14ac:dyDescent="0.25">
      <c r="A265" s="147" t="s">
        <v>8857</v>
      </c>
      <c r="B265" s="147" t="s">
        <v>8858</v>
      </c>
      <c r="C265" s="147" t="s">
        <v>8859</v>
      </c>
      <c r="D265" s="147" t="s">
        <v>9687</v>
      </c>
      <c r="E265" s="284" t="s">
        <v>8845</v>
      </c>
      <c r="F265" s="147" t="s">
        <v>8845</v>
      </c>
      <c r="G265" s="285">
        <v>5875</v>
      </c>
      <c r="H265" s="147" t="s">
        <v>229</v>
      </c>
      <c r="I265" s="147" t="s">
        <v>212</v>
      </c>
      <c r="J265" s="147" t="s">
        <v>8846</v>
      </c>
      <c r="K265" s="286"/>
      <c r="L265" s="147" t="s">
        <v>8847</v>
      </c>
    </row>
    <row r="266" spans="1:12" x14ac:dyDescent="0.25">
      <c r="A266" s="147" t="s">
        <v>8857</v>
      </c>
      <c r="B266" s="147" t="s">
        <v>8858</v>
      </c>
      <c r="C266" s="147" t="s">
        <v>8859</v>
      </c>
      <c r="D266" s="147" t="s">
        <v>9687</v>
      </c>
      <c r="E266" s="284" t="s">
        <v>8845</v>
      </c>
      <c r="F266" s="147" t="s">
        <v>8845</v>
      </c>
      <c r="G266" s="285">
        <v>5879</v>
      </c>
      <c r="H266" s="147" t="s">
        <v>230</v>
      </c>
      <c r="I266" s="147" t="s">
        <v>212</v>
      </c>
      <c r="J266" s="147" t="s">
        <v>8846</v>
      </c>
      <c r="K266" s="286"/>
      <c r="L266" s="147" t="s">
        <v>8847</v>
      </c>
    </row>
    <row r="267" spans="1:12" x14ac:dyDescent="0.25">
      <c r="A267" s="147" t="s">
        <v>8857</v>
      </c>
      <c r="B267" s="147" t="s">
        <v>8858</v>
      </c>
      <c r="C267" s="147" t="s">
        <v>8859</v>
      </c>
      <c r="D267" s="147" t="s">
        <v>9687</v>
      </c>
      <c r="E267" s="284" t="s">
        <v>8845</v>
      </c>
      <c r="F267" s="147" t="s">
        <v>8845</v>
      </c>
      <c r="G267" s="285">
        <v>5882</v>
      </c>
      <c r="H267" s="147" t="s">
        <v>231</v>
      </c>
      <c r="I267" s="147" t="s">
        <v>212</v>
      </c>
      <c r="J267" s="147" t="s">
        <v>8846</v>
      </c>
      <c r="K267" s="286"/>
      <c r="L267" s="147" t="s">
        <v>8847</v>
      </c>
    </row>
    <row r="268" spans="1:12" x14ac:dyDescent="0.25">
      <c r="A268" s="147" t="s">
        <v>8857</v>
      </c>
      <c r="B268" s="147" t="s">
        <v>8858</v>
      </c>
      <c r="C268" s="147" t="s">
        <v>8859</v>
      </c>
      <c r="D268" s="147" t="s">
        <v>9687</v>
      </c>
      <c r="E268" s="284" t="s">
        <v>8845</v>
      </c>
      <c r="F268" s="147" t="s">
        <v>8845</v>
      </c>
      <c r="G268" s="285">
        <v>5890</v>
      </c>
      <c r="H268" s="147" t="s">
        <v>232</v>
      </c>
      <c r="I268" s="147" t="s">
        <v>212</v>
      </c>
      <c r="J268" s="147" t="s">
        <v>8846</v>
      </c>
      <c r="K268" s="286"/>
      <c r="L268" s="147" t="s">
        <v>8847</v>
      </c>
    </row>
    <row r="269" spans="1:12" x14ac:dyDescent="0.25">
      <c r="A269" s="147" t="s">
        <v>8857</v>
      </c>
      <c r="B269" s="147" t="s">
        <v>8858</v>
      </c>
      <c r="C269" s="147" t="s">
        <v>8859</v>
      </c>
      <c r="D269" s="147" t="s">
        <v>9687</v>
      </c>
      <c r="E269" s="284" t="s">
        <v>8845</v>
      </c>
      <c r="F269" s="147" t="s">
        <v>8845</v>
      </c>
      <c r="G269" s="285">
        <v>5894</v>
      </c>
      <c r="H269" s="147" t="s">
        <v>233</v>
      </c>
      <c r="I269" s="147" t="s">
        <v>212</v>
      </c>
      <c r="J269" s="147" t="s">
        <v>8846</v>
      </c>
      <c r="K269" s="286"/>
      <c r="L269" s="147" t="s">
        <v>8847</v>
      </c>
    </row>
    <row r="270" spans="1:12" x14ac:dyDescent="0.25">
      <c r="A270" s="147" t="s">
        <v>8857</v>
      </c>
      <c r="B270" s="147" t="s">
        <v>8858</v>
      </c>
      <c r="C270" s="147" t="s">
        <v>8859</v>
      </c>
      <c r="D270" s="147" t="s">
        <v>9687</v>
      </c>
      <c r="E270" s="284" t="s">
        <v>8845</v>
      </c>
      <c r="F270" s="147" t="s">
        <v>8845</v>
      </c>
      <c r="G270" s="285">
        <v>5901</v>
      </c>
      <c r="H270" s="147" t="s">
        <v>234</v>
      </c>
      <c r="I270" s="147" t="s">
        <v>212</v>
      </c>
      <c r="J270" s="147" t="s">
        <v>8846</v>
      </c>
      <c r="K270" s="286"/>
      <c r="L270" s="147" t="s">
        <v>8847</v>
      </c>
    </row>
    <row r="271" spans="1:12" x14ac:dyDescent="0.25">
      <c r="A271" s="147" t="s">
        <v>8857</v>
      </c>
      <c r="B271" s="147" t="s">
        <v>8858</v>
      </c>
      <c r="C271" s="147" t="s">
        <v>8859</v>
      </c>
      <c r="D271" s="147" t="s">
        <v>9687</v>
      </c>
      <c r="E271" s="284" t="s">
        <v>8845</v>
      </c>
      <c r="F271" s="147" t="s">
        <v>8845</v>
      </c>
      <c r="G271" s="285">
        <v>5909</v>
      </c>
      <c r="H271" s="147" t="s">
        <v>235</v>
      </c>
      <c r="I271" s="147" t="s">
        <v>212</v>
      </c>
      <c r="J271" s="147" t="s">
        <v>8846</v>
      </c>
      <c r="K271" s="286"/>
      <c r="L271" s="147" t="s">
        <v>8847</v>
      </c>
    </row>
    <row r="272" spans="1:12" x14ac:dyDescent="0.25">
      <c r="A272" s="147" t="s">
        <v>8857</v>
      </c>
      <c r="B272" s="147" t="s">
        <v>8858</v>
      </c>
      <c r="C272" s="147" t="s">
        <v>8859</v>
      </c>
      <c r="D272" s="147" t="s">
        <v>9687</v>
      </c>
      <c r="E272" s="284" t="s">
        <v>8845</v>
      </c>
      <c r="F272" s="147" t="s">
        <v>8845</v>
      </c>
      <c r="G272" s="285">
        <v>5921</v>
      </c>
      <c r="H272" s="147" t="s">
        <v>236</v>
      </c>
      <c r="I272" s="147" t="s">
        <v>212</v>
      </c>
      <c r="J272" s="147" t="s">
        <v>8846</v>
      </c>
      <c r="K272" s="286"/>
      <c r="L272" s="147" t="s">
        <v>8847</v>
      </c>
    </row>
    <row r="273" spans="1:12" x14ac:dyDescent="0.25">
      <c r="A273" s="147" t="s">
        <v>8857</v>
      </c>
      <c r="B273" s="147" t="s">
        <v>8858</v>
      </c>
      <c r="C273" s="147" t="s">
        <v>8859</v>
      </c>
      <c r="D273" s="147" t="s">
        <v>9687</v>
      </c>
      <c r="E273" s="284" t="s">
        <v>8845</v>
      </c>
      <c r="F273" s="147" t="s">
        <v>8845</v>
      </c>
      <c r="G273" s="285">
        <v>5928</v>
      </c>
      <c r="H273" s="147" t="s">
        <v>237</v>
      </c>
      <c r="I273" s="147" t="s">
        <v>212</v>
      </c>
      <c r="J273" s="147" t="s">
        <v>8846</v>
      </c>
      <c r="K273" s="286"/>
      <c r="L273" s="147" t="s">
        <v>8847</v>
      </c>
    </row>
    <row r="274" spans="1:12" x14ac:dyDescent="0.25">
      <c r="A274" s="147" t="s">
        <v>8857</v>
      </c>
      <c r="B274" s="147" t="s">
        <v>8858</v>
      </c>
      <c r="C274" s="147" t="s">
        <v>8859</v>
      </c>
      <c r="D274" s="147" t="s">
        <v>9687</v>
      </c>
      <c r="E274" s="284" t="s">
        <v>8845</v>
      </c>
      <c r="F274" s="147" t="s">
        <v>8845</v>
      </c>
      <c r="G274" s="285">
        <v>5932</v>
      </c>
      <c r="H274" s="147" t="s">
        <v>238</v>
      </c>
      <c r="I274" s="147" t="s">
        <v>212</v>
      </c>
      <c r="J274" s="147" t="s">
        <v>8846</v>
      </c>
      <c r="K274" s="286"/>
      <c r="L274" s="147" t="s">
        <v>8847</v>
      </c>
    </row>
    <row r="275" spans="1:12" x14ac:dyDescent="0.25">
      <c r="A275" s="147" t="s">
        <v>8857</v>
      </c>
      <c r="B275" s="147" t="s">
        <v>8858</v>
      </c>
      <c r="C275" s="147" t="s">
        <v>8859</v>
      </c>
      <c r="D275" s="147" t="s">
        <v>9687</v>
      </c>
      <c r="E275" s="284" t="s">
        <v>8845</v>
      </c>
      <c r="F275" s="147" t="s">
        <v>8845</v>
      </c>
      <c r="G275" s="285">
        <v>5940</v>
      </c>
      <c r="H275" s="147" t="s">
        <v>239</v>
      </c>
      <c r="I275" s="147" t="s">
        <v>212</v>
      </c>
      <c r="J275" s="147" t="s">
        <v>8846</v>
      </c>
      <c r="K275" s="286"/>
      <c r="L275" s="147" t="s">
        <v>8847</v>
      </c>
    </row>
    <row r="276" spans="1:12" x14ac:dyDescent="0.25">
      <c r="A276" s="147" t="s">
        <v>8857</v>
      </c>
      <c r="B276" s="147" t="s">
        <v>8858</v>
      </c>
      <c r="C276" s="147" t="s">
        <v>8859</v>
      </c>
      <c r="D276" s="147" t="s">
        <v>9687</v>
      </c>
      <c r="E276" s="284" t="s">
        <v>8845</v>
      </c>
      <c r="F276" s="147" t="s">
        <v>8845</v>
      </c>
      <c r="G276" s="285">
        <v>5944</v>
      </c>
      <c r="H276" s="147" t="s">
        <v>240</v>
      </c>
      <c r="I276" s="147" t="s">
        <v>212</v>
      </c>
      <c r="J276" s="147" t="s">
        <v>8846</v>
      </c>
      <c r="K276" s="286"/>
      <c r="L276" s="147" t="s">
        <v>8847</v>
      </c>
    </row>
    <row r="277" spans="1:12" x14ac:dyDescent="0.25">
      <c r="A277" s="147" t="s">
        <v>8857</v>
      </c>
      <c r="B277" s="147" t="s">
        <v>8858</v>
      </c>
      <c r="C277" s="147" t="s">
        <v>8859</v>
      </c>
      <c r="D277" s="147" t="s">
        <v>9687</v>
      </c>
      <c r="E277" s="284" t="s">
        <v>8845</v>
      </c>
      <c r="F277" s="147" t="s">
        <v>8845</v>
      </c>
      <c r="G277" s="285">
        <v>5953</v>
      </c>
      <c r="H277" s="147" t="s">
        <v>241</v>
      </c>
      <c r="I277" s="147" t="s">
        <v>212</v>
      </c>
      <c r="J277" s="147" t="s">
        <v>8846</v>
      </c>
      <c r="K277" s="286"/>
      <c r="L277" s="147" t="s">
        <v>8847</v>
      </c>
    </row>
    <row r="278" spans="1:12" x14ac:dyDescent="0.25">
      <c r="A278" s="147" t="s">
        <v>8857</v>
      </c>
      <c r="B278" s="147" t="s">
        <v>8858</v>
      </c>
      <c r="C278" s="147" t="s">
        <v>8859</v>
      </c>
      <c r="D278" s="147" t="s">
        <v>9687</v>
      </c>
      <c r="E278" s="284" t="s">
        <v>8845</v>
      </c>
      <c r="F278" s="147" t="s">
        <v>8845</v>
      </c>
      <c r="G278" s="285">
        <v>6259</v>
      </c>
      <c r="H278" s="147" t="s">
        <v>242</v>
      </c>
      <c r="I278" s="147" t="s">
        <v>212</v>
      </c>
      <c r="J278" s="147" t="s">
        <v>8846</v>
      </c>
      <c r="K278" s="286"/>
      <c r="L278" s="147" t="s">
        <v>8847</v>
      </c>
    </row>
    <row r="279" spans="1:12" x14ac:dyDescent="0.25">
      <c r="A279" s="147" t="s">
        <v>8857</v>
      </c>
      <c r="B279" s="147" t="s">
        <v>8858</v>
      </c>
      <c r="C279" s="147" t="s">
        <v>8859</v>
      </c>
      <c r="D279" s="147" t="s">
        <v>9687</v>
      </c>
      <c r="E279" s="284" t="s">
        <v>8845</v>
      </c>
      <c r="F279" s="147" t="s">
        <v>8845</v>
      </c>
      <c r="G279" s="285">
        <v>6879</v>
      </c>
      <c r="H279" s="147" t="s">
        <v>243</v>
      </c>
      <c r="I279" s="147" t="s">
        <v>212</v>
      </c>
      <c r="J279" s="147" t="s">
        <v>8846</v>
      </c>
      <c r="K279" s="286"/>
      <c r="L279" s="147" t="s">
        <v>8847</v>
      </c>
    </row>
    <row r="280" spans="1:12" x14ac:dyDescent="0.25">
      <c r="A280" s="147" t="s">
        <v>8857</v>
      </c>
      <c r="B280" s="147" t="s">
        <v>8858</v>
      </c>
      <c r="C280" s="147" t="s">
        <v>8859</v>
      </c>
      <c r="D280" s="147" t="s">
        <v>9687</v>
      </c>
      <c r="E280" s="284" t="s">
        <v>8845</v>
      </c>
      <c r="F280" s="147" t="s">
        <v>8845</v>
      </c>
      <c r="G280" s="285">
        <v>7030</v>
      </c>
      <c r="H280" s="147" t="s">
        <v>244</v>
      </c>
      <c r="I280" s="147" t="s">
        <v>212</v>
      </c>
      <c r="J280" s="147" t="s">
        <v>8846</v>
      </c>
      <c r="K280" s="286"/>
      <c r="L280" s="147" t="s">
        <v>8847</v>
      </c>
    </row>
    <row r="281" spans="1:12" x14ac:dyDescent="0.25">
      <c r="A281" s="147" t="s">
        <v>8857</v>
      </c>
      <c r="B281" s="147" t="s">
        <v>8858</v>
      </c>
      <c r="C281" s="147" t="s">
        <v>8859</v>
      </c>
      <c r="D281" s="147" t="s">
        <v>9687</v>
      </c>
      <c r="E281" s="284" t="s">
        <v>8845</v>
      </c>
      <c r="F281" s="147" t="s">
        <v>8845</v>
      </c>
      <c r="G281" s="285">
        <v>7042</v>
      </c>
      <c r="H281" s="147" t="s">
        <v>245</v>
      </c>
      <c r="I281" s="147" t="s">
        <v>212</v>
      </c>
      <c r="J281" s="147" t="s">
        <v>8850</v>
      </c>
      <c r="K281" s="286"/>
      <c r="L281" s="147" t="s">
        <v>8847</v>
      </c>
    </row>
    <row r="282" spans="1:12" x14ac:dyDescent="0.25">
      <c r="A282" s="147" t="s">
        <v>8857</v>
      </c>
      <c r="B282" s="147" t="s">
        <v>8858</v>
      </c>
      <c r="C282" s="147" t="s">
        <v>8859</v>
      </c>
      <c r="D282" s="147" t="s">
        <v>9687</v>
      </c>
      <c r="E282" s="284" t="s">
        <v>8845</v>
      </c>
      <c r="F282" s="147" t="s">
        <v>8845</v>
      </c>
      <c r="G282" s="285">
        <v>7049</v>
      </c>
      <c r="H282" s="147" t="s">
        <v>246</v>
      </c>
      <c r="I282" s="147" t="s">
        <v>212</v>
      </c>
      <c r="J282" s="147" t="s">
        <v>8846</v>
      </c>
      <c r="K282" s="286"/>
      <c r="L282" s="147" t="s">
        <v>8847</v>
      </c>
    </row>
    <row r="283" spans="1:12" x14ac:dyDescent="0.25">
      <c r="A283" s="147" t="s">
        <v>8857</v>
      </c>
      <c r="B283" s="147" t="s">
        <v>8858</v>
      </c>
      <c r="C283" s="147" t="s">
        <v>8859</v>
      </c>
      <c r="D283" s="147" t="s">
        <v>9687</v>
      </c>
      <c r="E283" s="284" t="s">
        <v>8845</v>
      </c>
      <c r="F283" s="147" t="s">
        <v>8845</v>
      </c>
      <c r="G283" s="285">
        <v>67826</v>
      </c>
      <c r="H283" s="147" t="s">
        <v>247</v>
      </c>
      <c r="I283" s="147" t="s">
        <v>212</v>
      </c>
      <c r="J283" s="147" t="s">
        <v>8846</v>
      </c>
      <c r="K283" s="286"/>
      <c r="L283" s="147" t="s">
        <v>8847</v>
      </c>
    </row>
    <row r="284" spans="1:12" x14ac:dyDescent="0.25">
      <c r="A284" s="147" t="s">
        <v>8857</v>
      </c>
      <c r="B284" s="147" t="s">
        <v>8858</v>
      </c>
      <c r="C284" s="147" t="s">
        <v>8859</v>
      </c>
      <c r="D284" s="147" t="s">
        <v>9687</v>
      </c>
      <c r="E284" s="284" t="s">
        <v>8845</v>
      </c>
      <c r="F284" s="147" t="s">
        <v>8845</v>
      </c>
      <c r="G284" s="285">
        <v>73417</v>
      </c>
      <c r="H284" s="147" t="s">
        <v>248</v>
      </c>
      <c r="I284" s="147" t="s">
        <v>212</v>
      </c>
      <c r="J284" s="147" t="s">
        <v>8846</v>
      </c>
      <c r="K284" s="286"/>
      <c r="L284" s="147" t="s">
        <v>8847</v>
      </c>
    </row>
    <row r="285" spans="1:12" x14ac:dyDescent="0.25">
      <c r="A285" s="147" t="s">
        <v>8857</v>
      </c>
      <c r="B285" s="147" t="s">
        <v>8858</v>
      </c>
      <c r="C285" s="147" t="s">
        <v>8859</v>
      </c>
      <c r="D285" s="147" t="s">
        <v>9687</v>
      </c>
      <c r="E285" s="284" t="s">
        <v>8845</v>
      </c>
      <c r="F285" s="147" t="s">
        <v>8845</v>
      </c>
      <c r="G285" s="285">
        <v>73436</v>
      </c>
      <c r="H285" s="147" t="s">
        <v>249</v>
      </c>
      <c r="I285" s="147" t="s">
        <v>212</v>
      </c>
      <c r="J285" s="147" t="s">
        <v>8846</v>
      </c>
      <c r="K285" s="286"/>
      <c r="L285" s="147" t="s">
        <v>8847</v>
      </c>
    </row>
    <row r="286" spans="1:12" x14ac:dyDescent="0.25">
      <c r="A286" s="147" t="s">
        <v>8857</v>
      </c>
      <c r="B286" s="147" t="s">
        <v>8858</v>
      </c>
      <c r="C286" s="147" t="s">
        <v>8859</v>
      </c>
      <c r="D286" s="147" t="s">
        <v>9687</v>
      </c>
      <c r="E286" s="284" t="s">
        <v>8845</v>
      </c>
      <c r="F286" s="147" t="s">
        <v>8845</v>
      </c>
      <c r="G286" s="285">
        <v>73467</v>
      </c>
      <c r="H286" s="147" t="s">
        <v>250</v>
      </c>
      <c r="I286" s="147" t="s">
        <v>212</v>
      </c>
      <c r="J286" s="147" t="s">
        <v>8846</v>
      </c>
      <c r="K286" s="286"/>
      <c r="L286" s="147" t="s">
        <v>8847</v>
      </c>
    </row>
    <row r="287" spans="1:12" x14ac:dyDescent="0.25">
      <c r="A287" s="147" t="s">
        <v>8857</v>
      </c>
      <c r="B287" s="147" t="s">
        <v>8858</v>
      </c>
      <c r="C287" s="147" t="s">
        <v>8859</v>
      </c>
      <c r="D287" s="147" t="s">
        <v>9687</v>
      </c>
      <c r="E287" s="284" t="s">
        <v>8845</v>
      </c>
      <c r="F287" s="147" t="s">
        <v>8845</v>
      </c>
      <c r="G287" s="285">
        <v>73536</v>
      </c>
      <c r="H287" s="147" t="s">
        <v>251</v>
      </c>
      <c r="I287" s="147" t="s">
        <v>212</v>
      </c>
      <c r="J287" s="147" t="s">
        <v>8850</v>
      </c>
      <c r="K287" s="286"/>
      <c r="L287" s="147" t="s">
        <v>8847</v>
      </c>
    </row>
    <row r="288" spans="1:12" x14ac:dyDescent="0.25">
      <c r="A288" s="147" t="s">
        <v>8857</v>
      </c>
      <c r="B288" s="147" t="s">
        <v>8858</v>
      </c>
      <c r="C288" s="147" t="s">
        <v>8859</v>
      </c>
      <c r="D288" s="147" t="s">
        <v>9687</v>
      </c>
      <c r="E288" s="284" t="s">
        <v>8845</v>
      </c>
      <c r="F288" s="147" t="s">
        <v>8845</v>
      </c>
      <c r="G288" s="285">
        <v>83362</v>
      </c>
      <c r="H288" s="147" t="s">
        <v>252</v>
      </c>
      <c r="I288" s="147" t="s">
        <v>212</v>
      </c>
      <c r="J288" s="147" t="s">
        <v>8846</v>
      </c>
      <c r="K288" s="286"/>
      <c r="L288" s="147" t="s">
        <v>8847</v>
      </c>
    </row>
    <row r="289" spans="1:12" x14ac:dyDescent="0.25">
      <c r="A289" s="147" t="s">
        <v>8857</v>
      </c>
      <c r="B289" s="147" t="s">
        <v>8858</v>
      </c>
      <c r="C289" s="147" t="s">
        <v>8859</v>
      </c>
      <c r="D289" s="147" t="s">
        <v>9687</v>
      </c>
      <c r="E289" s="284" t="s">
        <v>8845</v>
      </c>
      <c r="F289" s="147" t="s">
        <v>8845</v>
      </c>
      <c r="G289" s="285">
        <v>83765</v>
      </c>
      <c r="H289" s="147" t="s">
        <v>253</v>
      </c>
      <c r="I289" s="147" t="s">
        <v>212</v>
      </c>
      <c r="J289" s="147" t="s">
        <v>8846</v>
      </c>
      <c r="K289" s="286"/>
      <c r="L289" s="147" t="s">
        <v>8847</v>
      </c>
    </row>
    <row r="290" spans="1:12" x14ac:dyDescent="0.25">
      <c r="A290" s="147" t="s">
        <v>8857</v>
      </c>
      <c r="B290" s="147" t="s">
        <v>8858</v>
      </c>
      <c r="C290" s="147" t="s">
        <v>8859</v>
      </c>
      <c r="D290" s="147" t="s">
        <v>9687</v>
      </c>
      <c r="E290" s="284" t="s">
        <v>8845</v>
      </c>
      <c r="F290" s="147" t="s">
        <v>8845</v>
      </c>
      <c r="G290" s="285">
        <v>87445</v>
      </c>
      <c r="H290" s="147" t="s">
        <v>254</v>
      </c>
      <c r="I290" s="147" t="s">
        <v>212</v>
      </c>
      <c r="J290" s="147" t="s">
        <v>8846</v>
      </c>
      <c r="K290" s="286"/>
      <c r="L290" s="147" t="s">
        <v>8847</v>
      </c>
    </row>
    <row r="291" spans="1:12" x14ac:dyDescent="0.25">
      <c r="A291" s="147" t="s">
        <v>8857</v>
      </c>
      <c r="B291" s="147" t="s">
        <v>8858</v>
      </c>
      <c r="C291" s="147" t="s">
        <v>8859</v>
      </c>
      <c r="D291" s="147" t="s">
        <v>9687</v>
      </c>
      <c r="E291" s="284" t="s">
        <v>8845</v>
      </c>
      <c r="F291" s="147" t="s">
        <v>8845</v>
      </c>
      <c r="G291" s="285">
        <v>88386</v>
      </c>
      <c r="H291" s="147" t="s">
        <v>255</v>
      </c>
      <c r="I291" s="147" t="s">
        <v>212</v>
      </c>
      <c r="J291" s="147" t="s">
        <v>8846</v>
      </c>
      <c r="K291" s="286"/>
      <c r="L291" s="147" t="s">
        <v>8847</v>
      </c>
    </row>
    <row r="292" spans="1:12" x14ac:dyDescent="0.25">
      <c r="A292" s="147" t="s">
        <v>8857</v>
      </c>
      <c r="B292" s="147" t="s">
        <v>8858</v>
      </c>
      <c r="C292" s="147" t="s">
        <v>8859</v>
      </c>
      <c r="D292" s="147" t="s">
        <v>9687</v>
      </c>
      <c r="E292" s="284" t="s">
        <v>8845</v>
      </c>
      <c r="F292" s="147" t="s">
        <v>8845</v>
      </c>
      <c r="G292" s="285">
        <v>88393</v>
      </c>
      <c r="H292" s="147" t="s">
        <v>256</v>
      </c>
      <c r="I292" s="147" t="s">
        <v>212</v>
      </c>
      <c r="J292" s="147" t="s">
        <v>8846</v>
      </c>
      <c r="K292" s="286"/>
      <c r="L292" s="147" t="s">
        <v>8847</v>
      </c>
    </row>
    <row r="293" spans="1:12" x14ac:dyDescent="0.25">
      <c r="A293" s="147" t="s">
        <v>8857</v>
      </c>
      <c r="B293" s="147" t="s">
        <v>8858</v>
      </c>
      <c r="C293" s="147" t="s">
        <v>8859</v>
      </c>
      <c r="D293" s="147" t="s">
        <v>9687</v>
      </c>
      <c r="E293" s="284" t="s">
        <v>8845</v>
      </c>
      <c r="F293" s="147" t="s">
        <v>8845</v>
      </c>
      <c r="G293" s="285">
        <v>88399</v>
      </c>
      <c r="H293" s="147" t="s">
        <v>257</v>
      </c>
      <c r="I293" s="147" t="s">
        <v>212</v>
      </c>
      <c r="J293" s="147" t="s">
        <v>8846</v>
      </c>
      <c r="K293" s="286"/>
      <c r="L293" s="147" t="s">
        <v>8847</v>
      </c>
    </row>
    <row r="294" spans="1:12" x14ac:dyDescent="0.25">
      <c r="A294" s="147" t="s">
        <v>8857</v>
      </c>
      <c r="B294" s="147" t="s">
        <v>8858</v>
      </c>
      <c r="C294" s="147" t="s">
        <v>8859</v>
      </c>
      <c r="D294" s="147" t="s">
        <v>9687</v>
      </c>
      <c r="E294" s="284" t="s">
        <v>8845</v>
      </c>
      <c r="F294" s="147" t="s">
        <v>8845</v>
      </c>
      <c r="G294" s="285">
        <v>88418</v>
      </c>
      <c r="H294" s="147" t="s">
        <v>258</v>
      </c>
      <c r="I294" s="147" t="s">
        <v>212</v>
      </c>
      <c r="J294" s="147" t="s">
        <v>8846</v>
      </c>
      <c r="K294" s="286"/>
      <c r="L294" s="147" t="s">
        <v>8847</v>
      </c>
    </row>
    <row r="295" spans="1:12" x14ac:dyDescent="0.25">
      <c r="A295" s="147" t="s">
        <v>8857</v>
      </c>
      <c r="B295" s="147" t="s">
        <v>8858</v>
      </c>
      <c r="C295" s="147" t="s">
        <v>8859</v>
      </c>
      <c r="D295" s="147" t="s">
        <v>9687</v>
      </c>
      <c r="E295" s="284" t="s">
        <v>8845</v>
      </c>
      <c r="F295" s="147" t="s">
        <v>8845</v>
      </c>
      <c r="G295" s="285">
        <v>88433</v>
      </c>
      <c r="H295" s="147" t="s">
        <v>259</v>
      </c>
      <c r="I295" s="147" t="s">
        <v>212</v>
      </c>
      <c r="J295" s="147" t="s">
        <v>8846</v>
      </c>
      <c r="K295" s="286"/>
      <c r="L295" s="147" t="s">
        <v>8847</v>
      </c>
    </row>
    <row r="296" spans="1:12" x14ac:dyDescent="0.25">
      <c r="A296" s="147" t="s">
        <v>8857</v>
      </c>
      <c r="B296" s="147" t="s">
        <v>8858</v>
      </c>
      <c r="C296" s="147" t="s">
        <v>8859</v>
      </c>
      <c r="D296" s="147" t="s">
        <v>9687</v>
      </c>
      <c r="E296" s="284" t="s">
        <v>8845</v>
      </c>
      <c r="F296" s="147" t="s">
        <v>8845</v>
      </c>
      <c r="G296" s="285">
        <v>88830</v>
      </c>
      <c r="H296" s="147" t="s">
        <v>260</v>
      </c>
      <c r="I296" s="147" t="s">
        <v>212</v>
      </c>
      <c r="J296" s="147" t="s">
        <v>8846</v>
      </c>
      <c r="K296" s="286"/>
      <c r="L296" s="147" t="s">
        <v>8847</v>
      </c>
    </row>
    <row r="297" spans="1:12" x14ac:dyDescent="0.25">
      <c r="A297" s="147" t="s">
        <v>8857</v>
      </c>
      <c r="B297" s="147" t="s">
        <v>8858</v>
      </c>
      <c r="C297" s="147" t="s">
        <v>8859</v>
      </c>
      <c r="D297" s="147" t="s">
        <v>9687</v>
      </c>
      <c r="E297" s="284" t="s">
        <v>8845</v>
      </c>
      <c r="F297" s="147" t="s">
        <v>8845</v>
      </c>
      <c r="G297" s="285">
        <v>88843</v>
      </c>
      <c r="H297" s="147" t="s">
        <v>261</v>
      </c>
      <c r="I297" s="147" t="s">
        <v>212</v>
      </c>
      <c r="J297" s="147" t="s">
        <v>8846</v>
      </c>
      <c r="K297" s="286"/>
      <c r="L297" s="147" t="s">
        <v>8847</v>
      </c>
    </row>
    <row r="298" spans="1:12" x14ac:dyDescent="0.25">
      <c r="A298" s="147" t="s">
        <v>8857</v>
      </c>
      <c r="B298" s="147" t="s">
        <v>8858</v>
      </c>
      <c r="C298" s="147" t="s">
        <v>8859</v>
      </c>
      <c r="D298" s="147" t="s">
        <v>9687</v>
      </c>
      <c r="E298" s="284" t="s">
        <v>8845</v>
      </c>
      <c r="F298" s="147" t="s">
        <v>8845</v>
      </c>
      <c r="G298" s="285">
        <v>88907</v>
      </c>
      <c r="H298" s="147" t="s">
        <v>262</v>
      </c>
      <c r="I298" s="147" t="s">
        <v>212</v>
      </c>
      <c r="J298" s="147" t="s">
        <v>8846</v>
      </c>
      <c r="K298" s="286"/>
      <c r="L298" s="147" t="s">
        <v>8847</v>
      </c>
    </row>
    <row r="299" spans="1:12" x14ac:dyDescent="0.25">
      <c r="A299" s="147" t="s">
        <v>8857</v>
      </c>
      <c r="B299" s="147" t="s">
        <v>8858</v>
      </c>
      <c r="C299" s="147" t="s">
        <v>8859</v>
      </c>
      <c r="D299" s="147" t="s">
        <v>9687</v>
      </c>
      <c r="E299" s="284" t="s">
        <v>8845</v>
      </c>
      <c r="F299" s="147" t="s">
        <v>8845</v>
      </c>
      <c r="G299" s="285">
        <v>89021</v>
      </c>
      <c r="H299" s="147" t="s">
        <v>263</v>
      </c>
      <c r="I299" s="147" t="s">
        <v>212</v>
      </c>
      <c r="J299" s="147" t="s">
        <v>8846</v>
      </c>
      <c r="K299" s="286"/>
      <c r="L299" s="147" t="s">
        <v>8847</v>
      </c>
    </row>
    <row r="300" spans="1:12" x14ac:dyDescent="0.25">
      <c r="A300" s="147" t="s">
        <v>8857</v>
      </c>
      <c r="B300" s="147" t="s">
        <v>8858</v>
      </c>
      <c r="C300" s="147" t="s">
        <v>8859</v>
      </c>
      <c r="D300" s="147" t="s">
        <v>9687</v>
      </c>
      <c r="E300" s="284" t="s">
        <v>8845</v>
      </c>
      <c r="F300" s="147" t="s">
        <v>8845</v>
      </c>
      <c r="G300" s="285">
        <v>89028</v>
      </c>
      <c r="H300" s="147" t="s">
        <v>264</v>
      </c>
      <c r="I300" s="147" t="s">
        <v>212</v>
      </c>
      <c r="J300" s="147" t="s">
        <v>8846</v>
      </c>
      <c r="K300" s="286"/>
      <c r="L300" s="147" t="s">
        <v>8847</v>
      </c>
    </row>
    <row r="301" spans="1:12" x14ac:dyDescent="0.25">
      <c r="A301" s="147" t="s">
        <v>8857</v>
      </c>
      <c r="B301" s="147" t="s">
        <v>8858</v>
      </c>
      <c r="C301" s="147" t="s">
        <v>8859</v>
      </c>
      <c r="D301" s="147" t="s">
        <v>9687</v>
      </c>
      <c r="E301" s="284" t="s">
        <v>8845</v>
      </c>
      <c r="F301" s="147" t="s">
        <v>8845</v>
      </c>
      <c r="G301" s="285">
        <v>89032</v>
      </c>
      <c r="H301" s="147" t="s">
        <v>265</v>
      </c>
      <c r="I301" s="147" t="s">
        <v>212</v>
      </c>
      <c r="J301" s="147" t="s">
        <v>8846</v>
      </c>
      <c r="K301" s="286"/>
      <c r="L301" s="147" t="s">
        <v>8847</v>
      </c>
    </row>
    <row r="302" spans="1:12" x14ac:dyDescent="0.25">
      <c r="A302" s="147" t="s">
        <v>8857</v>
      </c>
      <c r="B302" s="147" t="s">
        <v>8858</v>
      </c>
      <c r="C302" s="147" t="s">
        <v>8859</v>
      </c>
      <c r="D302" s="147" t="s">
        <v>9687</v>
      </c>
      <c r="E302" s="284" t="s">
        <v>8845</v>
      </c>
      <c r="F302" s="147" t="s">
        <v>8845</v>
      </c>
      <c r="G302" s="285">
        <v>89035</v>
      </c>
      <c r="H302" s="147" t="s">
        <v>266</v>
      </c>
      <c r="I302" s="147" t="s">
        <v>212</v>
      </c>
      <c r="J302" s="147" t="s">
        <v>8846</v>
      </c>
      <c r="K302" s="286"/>
      <c r="L302" s="147" t="s">
        <v>8847</v>
      </c>
    </row>
    <row r="303" spans="1:12" x14ac:dyDescent="0.25">
      <c r="A303" s="147" t="s">
        <v>8857</v>
      </c>
      <c r="B303" s="147" t="s">
        <v>8858</v>
      </c>
      <c r="C303" s="147" t="s">
        <v>8859</v>
      </c>
      <c r="D303" s="147" t="s">
        <v>9687</v>
      </c>
      <c r="E303" s="284" t="s">
        <v>8845</v>
      </c>
      <c r="F303" s="147" t="s">
        <v>8845</v>
      </c>
      <c r="G303" s="285">
        <v>89225</v>
      </c>
      <c r="H303" s="147" t="s">
        <v>267</v>
      </c>
      <c r="I303" s="147" t="s">
        <v>212</v>
      </c>
      <c r="J303" s="147" t="s">
        <v>8846</v>
      </c>
      <c r="K303" s="286"/>
      <c r="L303" s="147" t="s">
        <v>8847</v>
      </c>
    </row>
    <row r="304" spans="1:12" x14ac:dyDescent="0.25">
      <c r="A304" s="147" t="s">
        <v>8857</v>
      </c>
      <c r="B304" s="147" t="s">
        <v>8858</v>
      </c>
      <c r="C304" s="147" t="s">
        <v>8859</v>
      </c>
      <c r="D304" s="147" t="s">
        <v>9687</v>
      </c>
      <c r="E304" s="284" t="s">
        <v>8845</v>
      </c>
      <c r="F304" s="147" t="s">
        <v>8845</v>
      </c>
      <c r="G304" s="285">
        <v>89234</v>
      </c>
      <c r="H304" s="147" t="s">
        <v>268</v>
      </c>
      <c r="I304" s="147" t="s">
        <v>212</v>
      </c>
      <c r="J304" s="147" t="s">
        <v>8846</v>
      </c>
      <c r="K304" s="286"/>
      <c r="L304" s="147" t="s">
        <v>8847</v>
      </c>
    </row>
    <row r="305" spans="1:12" x14ac:dyDescent="0.25">
      <c r="A305" s="147" t="s">
        <v>8857</v>
      </c>
      <c r="B305" s="147" t="s">
        <v>8858</v>
      </c>
      <c r="C305" s="147" t="s">
        <v>8859</v>
      </c>
      <c r="D305" s="147" t="s">
        <v>9687</v>
      </c>
      <c r="E305" s="284" t="s">
        <v>8845</v>
      </c>
      <c r="F305" s="147" t="s">
        <v>8845</v>
      </c>
      <c r="G305" s="285">
        <v>89242</v>
      </c>
      <c r="H305" s="147" t="s">
        <v>269</v>
      </c>
      <c r="I305" s="147" t="s">
        <v>212</v>
      </c>
      <c r="J305" s="147" t="s">
        <v>8846</v>
      </c>
      <c r="K305" s="287"/>
      <c r="L305" s="147" t="s">
        <v>8847</v>
      </c>
    </row>
    <row r="306" spans="1:12" x14ac:dyDescent="0.25">
      <c r="A306" s="147" t="s">
        <v>8857</v>
      </c>
      <c r="B306" s="147" t="s">
        <v>8858</v>
      </c>
      <c r="C306" s="147" t="s">
        <v>8859</v>
      </c>
      <c r="D306" s="147" t="s">
        <v>9687</v>
      </c>
      <c r="E306" s="284" t="s">
        <v>8845</v>
      </c>
      <c r="F306" s="147" t="s">
        <v>8845</v>
      </c>
      <c r="G306" s="285">
        <v>89250</v>
      </c>
      <c r="H306" s="147" t="s">
        <v>270</v>
      </c>
      <c r="I306" s="147" t="s">
        <v>212</v>
      </c>
      <c r="J306" s="147" t="s">
        <v>8846</v>
      </c>
      <c r="K306" s="287"/>
      <c r="L306" s="147" t="s">
        <v>8847</v>
      </c>
    </row>
    <row r="307" spans="1:12" x14ac:dyDescent="0.25">
      <c r="A307" s="147" t="s">
        <v>8857</v>
      </c>
      <c r="B307" s="147" t="s">
        <v>8858</v>
      </c>
      <c r="C307" s="147" t="s">
        <v>8859</v>
      </c>
      <c r="D307" s="147" t="s">
        <v>9687</v>
      </c>
      <c r="E307" s="284" t="s">
        <v>8845</v>
      </c>
      <c r="F307" s="147" t="s">
        <v>8845</v>
      </c>
      <c r="G307" s="285">
        <v>89257</v>
      </c>
      <c r="H307" s="147" t="s">
        <v>271</v>
      </c>
      <c r="I307" s="147" t="s">
        <v>212</v>
      </c>
      <c r="J307" s="147" t="s">
        <v>8846</v>
      </c>
      <c r="K307" s="286"/>
      <c r="L307" s="147" t="s">
        <v>8847</v>
      </c>
    </row>
    <row r="308" spans="1:12" x14ac:dyDescent="0.25">
      <c r="A308" s="147" t="s">
        <v>8857</v>
      </c>
      <c r="B308" s="147" t="s">
        <v>8858</v>
      </c>
      <c r="C308" s="147" t="s">
        <v>8859</v>
      </c>
      <c r="D308" s="147" t="s">
        <v>9687</v>
      </c>
      <c r="E308" s="284" t="s">
        <v>8845</v>
      </c>
      <c r="F308" s="147" t="s">
        <v>8845</v>
      </c>
      <c r="G308" s="285">
        <v>89272</v>
      </c>
      <c r="H308" s="147" t="s">
        <v>272</v>
      </c>
      <c r="I308" s="147" t="s">
        <v>212</v>
      </c>
      <c r="J308" s="147" t="s">
        <v>8846</v>
      </c>
      <c r="K308" s="286"/>
      <c r="L308" s="147" t="s">
        <v>8847</v>
      </c>
    </row>
    <row r="309" spans="1:12" x14ac:dyDescent="0.25">
      <c r="A309" s="147" t="s">
        <v>8857</v>
      </c>
      <c r="B309" s="147" t="s">
        <v>8858</v>
      </c>
      <c r="C309" s="147" t="s">
        <v>8859</v>
      </c>
      <c r="D309" s="147" t="s">
        <v>9687</v>
      </c>
      <c r="E309" s="284" t="s">
        <v>8845</v>
      </c>
      <c r="F309" s="147" t="s">
        <v>8845</v>
      </c>
      <c r="G309" s="285">
        <v>89278</v>
      </c>
      <c r="H309" s="147" t="s">
        <v>273</v>
      </c>
      <c r="I309" s="147" t="s">
        <v>212</v>
      </c>
      <c r="J309" s="147" t="s">
        <v>8846</v>
      </c>
      <c r="K309" s="286"/>
      <c r="L309" s="147" t="s">
        <v>8847</v>
      </c>
    </row>
    <row r="310" spans="1:12" x14ac:dyDescent="0.25">
      <c r="A310" s="147" t="s">
        <v>8857</v>
      </c>
      <c r="B310" s="147" t="s">
        <v>8858</v>
      </c>
      <c r="C310" s="147" t="s">
        <v>8859</v>
      </c>
      <c r="D310" s="147" t="s">
        <v>9687</v>
      </c>
      <c r="E310" s="284" t="s">
        <v>8845</v>
      </c>
      <c r="F310" s="147" t="s">
        <v>8845</v>
      </c>
      <c r="G310" s="285">
        <v>89843</v>
      </c>
      <c r="H310" s="147" t="s">
        <v>274</v>
      </c>
      <c r="I310" s="147" t="s">
        <v>212</v>
      </c>
      <c r="J310" s="147" t="s">
        <v>8846</v>
      </c>
      <c r="K310" s="286"/>
      <c r="L310" s="147" t="s">
        <v>8847</v>
      </c>
    </row>
    <row r="311" spans="1:12" x14ac:dyDescent="0.25">
      <c r="A311" s="147" t="s">
        <v>8857</v>
      </c>
      <c r="B311" s="147" t="s">
        <v>8858</v>
      </c>
      <c r="C311" s="147" t="s">
        <v>8859</v>
      </c>
      <c r="D311" s="147" t="s">
        <v>9687</v>
      </c>
      <c r="E311" s="284" t="s">
        <v>8845</v>
      </c>
      <c r="F311" s="147" t="s">
        <v>8845</v>
      </c>
      <c r="G311" s="285">
        <v>89876</v>
      </c>
      <c r="H311" s="147" t="s">
        <v>275</v>
      </c>
      <c r="I311" s="147" t="s">
        <v>212</v>
      </c>
      <c r="J311" s="147" t="s">
        <v>8846</v>
      </c>
      <c r="K311" s="286"/>
      <c r="L311" s="147" t="s">
        <v>8847</v>
      </c>
    </row>
    <row r="312" spans="1:12" x14ac:dyDescent="0.25">
      <c r="A312" s="147" t="s">
        <v>8857</v>
      </c>
      <c r="B312" s="147" t="s">
        <v>8858</v>
      </c>
      <c r="C312" s="147" t="s">
        <v>8859</v>
      </c>
      <c r="D312" s="147" t="s">
        <v>9687</v>
      </c>
      <c r="E312" s="284" t="s">
        <v>8845</v>
      </c>
      <c r="F312" s="147" t="s">
        <v>8845</v>
      </c>
      <c r="G312" s="285">
        <v>89883</v>
      </c>
      <c r="H312" s="147" t="s">
        <v>276</v>
      </c>
      <c r="I312" s="147" t="s">
        <v>212</v>
      </c>
      <c r="J312" s="147" t="s">
        <v>8846</v>
      </c>
      <c r="K312" s="286"/>
      <c r="L312" s="147" t="s">
        <v>8847</v>
      </c>
    </row>
    <row r="313" spans="1:12" x14ac:dyDescent="0.25">
      <c r="A313" s="147" t="s">
        <v>8857</v>
      </c>
      <c r="B313" s="147" t="s">
        <v>8858</v>
      </c>
      <c r="C313" s="147" t="s">
        <v>8859</v>
      </c>
      <c r="D313" s="147" t="s">
        <v>9687</v>
      </c>
      <c r="E313" s="284" t="s">
        <v>8845</v>
      </c>
      <c r="F313" s="147" t="s">
        <v>8845</v>
      </c>
      <c r="G313" s="285">
        <v>90586</v>
      </c>
      <c r="H313" s="147" t="s">
        <v>277</v>
      </c>
      <c r="I313" s="147" t="s">
        <v>212</v>
      </c>
      <c r="J313" s="147" t="s">
        <v>8846</v>
      </c>
      <c r="K313" s="286"/>
      <c r="L313" s="147" t="s">
        <v>8847</v>
      </c>
    </row>
    <row r="314" spans="1:12" x14ac:dyDescent="0.25">
      <c r="A314" s="147" t="s">
        <v>8857</v>
      </c>
      <c r="B314" s="147" t="s">
        <v>8858</v>
      </c>
      <c r="C314" s="147" t="s">
        <v>8859</v>
      </c>
      <c r="D314" s="147" t="s">
        <v>9687</v>
      </c>
      <c r="E314" s="284" t="s">
        <v>8845</v>
      </c>
      <c r="F314" s="147" t="s">
        <v>8845</v>
      </c>
      <c r="G314" s="285">
        <v>90625</v>
      </c>
      <c r="H314" s="147" t="s">
        <v>278</v>
      </c>
      <c r="I314" s="147" t="s">
        <v>212</v>
      </c>
      <c r="J314" s="147" t="s">
        <v>8846</v>
      </c>
      <c r="K314" s="286"/>
      <c r="L314" s="147" t="s">
        <v>8847</v>
      </c>
    </row>
    <row r="315" spans="1:12" x14ac:dyDescent="0.25">
      <c r="A315" s="147" t="s">
        <v>8857</v>
      </c>
      <c r="B315" s="147" t="s">
        <v>8858</v>
      </c>
      <c r="C315" s="147" t="s">
        <v>8859</v>
      </c>
      <c r="D315" s="147" t="s">
        <v>9687</v>
      </c>
      <c r="E315" s="284" t="s">
        <v>8845</v>
      </c>
      <c r="F315" s="147" t="s">
        <v>8845</v>
      </c>
      <c r="G315" s="285">
        <v>90631</v>
      </c>
      <c r="H315" s="147" t="s">
        <v>279</v>
      </c>
      <c r="I315" s="147" t="s">
        <v>212</v>
      </c>
      <c r="J315" s="147" t="s">
        <v>8846</v>
      </c>
      <c r="K315" s="286"/>
      <c r="L315" s="147" t="s">
        <v>8847</v>
      </c>
    </row>
    <row r="316" spans="1:12" x14ac:dyDescent="0.25">
      <c r="A316" s="147" t="s">
        <v>8857</v>
      </c>
      <c r="B316" s="147" t="s">
        <v>8858</v>
      </c>
      <c r="C316" s="147" t="s">
        <v>8859</v>
      </c>
      <c r="D316" s="147" t="s">
        <v>9687</v>
      </c>
      <c r="E316" s="284" t="s">
        <v>8845</v>
      </c>
      <c r="F316" s="147" t="s">
        <v>8845</v>
      </c>
      <c r="G316" s="285">
        <v>90637</v>
      </c>
      <c r="H316" s="147" t="s">
        <v>280</v>
      </c>
      <c r="I316" s="147" t="s">
        <v>212</v>
      </c>
      <c r="J316" s="147" t="s">
        <v>8846</v>
      </c>
      <c r="K316" s="286"/>
      <c r="L316" s="147" t="s">
        <v>8847</v>
      </c>
    </row>
    <row r="317" spans="1:12" x14ac:dyDescent="0.25">
      <c r="A317" s="147" t="s">
        <v>8857</v>
      </c>
      <c r="B317" s="147" t="s">
        <v>8858</v>
      </c>
      <c r="C317" s="147" t="s">
        <v>8859</v>
      </c>
      <c r="D317" s="147" t="s">
        <v>9687</v>
      </c>
      <c r="E317" s="284" t="s">
        <v>8845</v>
      </c>
      <c r="F317" s="147" t="s">
        <v>8845</v>
      </c>
      <c r="G317" s="285">
        <v>90643</v>
      </c>
      <c r="H317" s="147" t="s">
        <v>281</v>
      </c>
      <c r="I317" s="147" t="s">
        <v>212</v>
      </c>
      <c r="J317" s="147" t="s">
        <v>8846</v>
      </c>
      <c r="K317" s="286"/>
      <c r="L317" s="147" t="s">
        <v>8847</v>
      </c>
    </row>
    <row r="318" spans="1:12" x14ac:dyDescent="0.25">
      <c r="A318" s="147" t="s">
        <v>8857</v>
      </c>
      <c r="B318" s="147" t="s">
        <v>8858</v>
      </c>
      <c r="C318" s="147" t="s">
        <v>8859</v>
      </c>
      <c r="D318" s="147" t="s">
        <v>9687</v>
      </c>
      <c r="E318" s="284" t="s">
        <v>8845</v>
      </c>
      <c r="F318" s="147" t="s">
        <v>8845</v>
      </c>
      <c r="G318" s="285">
        <v>90650</v>
      </c>
      <c r="H318" s="147" t="s">
        <v>282</v>
      </c>
      <c r="I318" s="147" t="s">
        <v>212</v>
      </c>
      <c r="J318" s="147" t="s">
        <v>8850</v>
      </c>
      <c r="K318" s="286"/>
      <c r="L318" s="147" t="s">
        <v>8847</v>
      </c>
    </row>
    <row r="319" spans="1:12" x14ac:dyDescent="0.25">
      <c r="A319" s="147" t="s">
        <v>8857</v>
      </c>
      <c r="B319" s="147" t="s">
        <v>8858</v>
      </c>
      <c r="C319" s="147" t="s">
        <v>8859</v>
      </c>
      <c r="D319" s="147" t="s">
        <v>9687</v>
      </c>
      <c r="E319" s="284" t="s">
        <v>8845</v>
      </c>
      <c r="F319" s="147" t="s">
        <v>8845</v>
      </c>
      <c r="G319" s="285">
        <v>90656</v>
      </c>
      <c r="H319" s="147" t="s">
        <v>283</v>
      </c>
      <c r="I319" s="147" t="s">
        <v>212</v>
      </c>
      <c r="J319" s="147" t="s">
        <v>8846</v>
      </c>
      <c r="K319" s="286"/>
      <c r="L319" s="147" t="s">
        <v>8847</v>
      </c>
    </row>
    <row r="320" spans="1:12" x14ac:dyDescent="0.25">
      <c r="A320" s="147" t="s">
        <v>8857</v>
      </c>
      <c r="B320" s="147" t="s">
        <v>8858</v>
      </c>
      <c r="C320" s="147" t="s">
        <v>8859</v>
      </c>
      <c r="D320" s="147" t="s">
        <v>9687</v>
      </c>
      <c r="E320" s="284" t="s">
        <v>8845</v>
      </c>
      <c r="F320" s="147" t="s">
        <v>8845</v>
      </c>
      <c r="G320" s="285">
        <v>90662</v>
      </c>
      <c r="H320" s="147" t="s">
        <v>284</v>
      </c>
      <c r="I320" s="147" t="s">
        <v>212</v>
      </c>
      <c r="J320" s="147" t="s">
        <v>8846</v>
      </c>
      <c r="K320" s="286"/>
      <c r="L320" s="147" t="s">
        <v>8847</v>
      </c>
    </row>
    <row r="321" spans="1:12" x14ac:dyDescent="0.25">
      <c r="A321" s="147" t="s">
        <v>8857</v>
      </c>
      <c r="B321" s="147" t="s">
        <v>8858</v>
      </c>
      <c r="C321" s="147" t="s">
        <v>8859</v>
      </c>
      <c r="D321" s="147" t="s">
        <v>9687</v>
      </c>
      <c r="E321" s="284" t="s">
        <v>8845</v>
      </c>
      <c r="F321" s="147" t="s">
        <v>8845</v>
      </c>
      <c r="G321" s="285">
        <v>90668</v>
      </c>
      <c r="H321" s="147" t="s">
        <v>285</v>
      </c>
      <c r="I321" s="147" t="s">
        <v>212</v>
      </c>
      <c r="J321" s="147" t="s">
        <v>8846</v>
      </c>
      <c r="K321" s="286"/>
      <c r="L321" s="147" t="s">
        <v>8847</v>
      </c>
    </row>
    <row r="322" spans="1:12" x14ac:dyDescent="0.25">
      <c r="A322" s="147" t="s">
        <v>8857</v>
      </c>
      <c r="B322" s="147" t="s">
        <v>8858</v>
      </c>
      <c r="C322" s="147" t="s">
        <v>8859</v>
      </c>
      <c r="D322" s="147" t="s">
        <v>9687</v>
      </c>
      <c r="E322" s="284" t="s">
        <v>8845</v>
      </c>
      <c r="F322" s="147" t="s">
        <v>8845</v>
      </c>
      <c r="G322" s="285">
        <v>90674</v>
      </c>
      <c r="H322" s="147" t="s">
        <v>286</v>
      </c>
      <c r="I322" s="147" t="s">
        <v>212</v>
      </c>
      <c r="J322" s="147" t="s">
        <v>8846</v>
      </c>
      <c r="K322" s="286"/>
      <c r="L322" s="147" t="s">
        <v>8847</v>
      </c>
    </row>
    <row r="323" spans="1:12" x14ac:dyDescent="0.25">
      <c r="A323" s="147" t="s">
        <v>8857</v>
      </c>
      <c r="B323" s="147" t="s">
        <v>8858</v>
      </c>
      <c r="C323" s="147" t="s">
        <v>8859</v>
      </c>
      <c r="D323" s="147" t="s">
        <v>9687</v>
      </c>
      <c r="E323" s="284" t="s">
        <v>8845</v>
      </c>
      <c r="F323" s="147" t="s">
        <v>8845</v>
      </c>
      <c r="G323" s="285">
        <v>90680</v>
      </c>
      <c r="H323" s="147" t="s">
        <v>287</v>
      </c>
      <c r="I323" s="147" t="s">
        <v>212</v>
      </c>
      <c r="J323" s="147" t="s">
        <v>8846</v>
      </c>
      <c r="K323" s="286"/>
      <c r="L323" s="147" t="s">
        <v>8847</v>
      </c>
    </row>
    <row r="324" spans="1:12" x14ac:dyDescent="0.25">
      <c r="A324" s="147" t="s">
        <v>8857</v>
      </c>
      <c r="B324" s="147" t="s">
        <v>8858</v>
      </c>
      <c r="C324" s="147" t="s">
        <v>8859</v>
      </c>
      <c r="D324" s="147" t="s">
        <v>9687</v>
      </c>
      <c r="E324" s="284" t="s">
        <v>8845</v>
      </c>
      <c r="F324" s="147" t="s">
        <v>8845</v>
      </c>
      <c r="G324" s="285">
        <v>90686</v>
      </c>
      <c r="H324" s="147" t="s">
        <v>288</v>
      </c>
      <c r="I324" s="147" t="s">
        <v>212</v>
      </c>
      <c r="J324" s="147" t="s">
        <v>8846</v>
      </c>
      <c r="K324" s="286"/>
      <c r="L324" s="147" t="s">
        <v>8847</v>
      </c>
    </row>
    <row r="325" spans="1:12" x14ac:dyDescent="0.25">
      <c r="A325" s="147" t="s">
        <v>8857</v>
      </c>
      <c r="B325" s="147" t="s">
        <v>8858</v>
      </c>
      <c r="C325" s="147" t="s">
        <v>8859</v>
      </c>
      <c r="D325" s="147" t="s">
        <v>9687</v>
      </c>
      <c r="E325" s="284" t="s">
        <v>8845</v>
      </c>
      <c r="F325" s="147" t="s">
        <v>8845</v>
      </c>
      <c r="G325" s="285">
        <v>90692</v>
      </c>
      <c r="H325" s="147" t="s">
        <v>289</v>
      </c>
      <c r="I325" s="147" t="s">
        <v>212</v>
      </c>
      <c r="J325" s="147" t="s">
        <v>8846</v>
      </c>
      <c r="K325" s="286"/>
      <c r="L325" s="147" t="s">
        <v>8847</v>
      </c>
    </row>
    <row r="326" spans="1:12" x14ac:dyDescent="0.25">
      <c r="A326" s="147" t="s">
        <v>8857</v>
      </c>
      <c r="B326" s="147" t="s">
        <v>8858</v>
      </c>
      <c r="C326" s="147" t="s">
        <v>8859</v>
      </c>
      <c r="D326" s="147" t="s">
        <v>9687</v>
      </c>
      <c r="E326" s="284" t="s">
        <v>8845</v>
      </c>
      <c r="F326" s="147" t="s">
        <v>8845</v>
      </c>
      <c r="G326" s="285">
        <v>90964</v>
      </c>
      <c r="H326" s="147" t="s">
        <v>290</v>
      </c>
      <c r="I326" s="147" t="s">
        <v>212</v>
      </c>
      <c r="J326" s="147" t="s">
        <v>8846</v>
      </c>
      <c r="K326" s="286"/>
      <c r="L326" s="147" t="s">
        <v>8847</v>
      </c>
    </row>
    <row r="327" spans="1:12" x14ac:dyDescent="0.25">
      <c r="A327" s="147" t="s">
        <v>8857</v>
      </c>
      <c r="B327" s="147" t="s">
        <v>8858</v>
      </c>
      <c r="C327" s="147" t="s">
        <v>8859</v>
      </c>
      <c r="D327" s="147" t="s">
        <v>9687</v>
      </c>
      <c r="E327" s="284" t="s">
        <v>8845</v>
      </c>
      <c r="F327" s="147" t="s">
        <v>8845</v>
      </c>
      <c r="G327" s="285">
        <v>90972</v>
      </c>
      <c r="H327" s="147" t="s">
        <v>291</v>
      </c>
      <c r="I327" s="147" t="s">
        <v>212</v>
      </c>
      <c r="J327" s="147" t="s">
        <v>8846</v>
      </c>
      <c r="K327" s="286"/>
      <c r="L327" s="147" t="s">
        <v>8847</v>
      </c>
    </row>
    <row r="328" spans="1:12" x14ac:dyDescent="0.25">
      <c r="A328" s="147" t="s">
        <v>8857</v>
      </c>
      <c r="B328" s="147" t="s">
        <v>8858</v>
      </c>
      <c r="C328" s="147" t="s">
        <v>8859</v>
      </c>
      <c r="D328" s="147" t="s">
        <v>9687</v>
      </c>
      <c r="E328" s="284" t="s">
        <v>8845</v>
      </c>
      <c r="F328" s="147" t="s">
        <v>8845</v>
      </c>
      <c r="G328" s="285">
        <v>90979</v>
      </c>
      <c r="H328" s="147" t="s">
        <v>292</v>
      </c>
      <c r="I328" s="147" t="s">
        <v>212</v>
      </c>
      <c r="J328" s="147" t="s">
        <v>8846</v>
      </c>
      <c r="K328" s="286"/>
      <c r="L328" s="147" t="s">
        <v>8847</v>
      </c>
    </row>
    <row r="329" spans="1:12" x14ac:dyDescent="0.25">
      <c r="A329" s="147" t="s">
        <v>8857</v>
      </c>
      <c r="B329" s="147" t="s">
        <v>8858</v>
      </c>
      <c r="C329" s="147" t="s">
        <v>8859</v>
      </c>
      <c r="D329" s="147" t="s">
        <v>9687</v>
      </c>
      <c r="E329" s="284" t="s">
        <v>8845</v>
      </c>
      <c r="F329" s="147" t="s">
        <v>8845</v>
      </c>
      <c r="G329" s="285">
        <v>90991</v>
      </c>
      <c r="H329" s="147" t="s">
        <v>293</v>
      </c>
      <c r="I329" s="147" t="s">
        <v>212</v>
      </c>
      <c r="J329" s="147" t="s">
        <v>8846</v>
      </c>
      <c r="K329" s="286"/>
      <c r="L329" s="147" t="s">
        <v>8847</v>
      </c>
    </row>
    <row r="330" spans="1:12" x14ac:dyDescent="0.25">
      <c r="A330" s="147" t="s">
        <v>8857</v>
      </c>
      <c r="B330" s="147" t="s">
        <v>8858</v>
      </c>
      <c r="C330" s="147" t="s">
        <v>8859</v>
      </c>
      <c r="D330" s="147" t="s">
        <v>9687</v>
      </c>
      <c r="E330" s="284" t="s">
        <v>8845</v>
      </c>
      <c r="F330" s="147" t="s">
        <v>8845</v>
      </c>
      <c r="G330" s="285">
        <v>90999</v>
      </c>
      <c r="H330" s="147" t="s">
        <v>294</v>
      </c>
      <c r="I330" s="147" t="s">
        <v>212</v>
      </c>
      <c r="J330" s="147" t="s">
        <v>8846</v>
      </c>
      <c r="K330" s="286"/>
      <c r="L330" s="147" t="s">
        <v>8847</v>
      </c>
    </row>
    <row r="331" spans="1:12" x14ac:dyDescent="0.25">
      <c r="A331" s="147" t="s">
        <v>8857</v>
      </c>
      <c r="B331" s="147" t="s">
        <v>8858</v>
      </c>
      <c r="C331" s="147" t="s">
        <v>8859</v>
      </c>
      <c r="D331" s="147" t="s">
        <v>9687</v>
      </c>
      <c r="E331" s="284" t="s">
        <v>8845</v>
      </c>
      <c r="F331" s="147" t="s">
        <v>8845</v>
      </c>
      <c r="G331" s="285">
        <v>91031</v>
      </c>
      <c r="H331" s="147" t="s">
        <v>295</v>
      </c>
      <c r="I331" s="147" t="s">
        <v>212</v>
      </c>
      <c r="J331" s="147" t="s">
        <v>8846</v>
      </c>
      <c r="K331" s="286"/>
      <c r="L331" s="147" t="s">
        <v>8847</v>
      </c>
    </row>
    <row r="332" spans="1:12" x14ac:dyDescent="0.25">
      <c r="A332" s="147" t="s">
        <v>8857</v>
      </c>
      <c r="B332" s="147" t="s">
        <v>8858</v>
      </c>
      <c r="C332" s="147" t="s">
        <v>8859</v>
      </c>
      <c r="D332" s="147" t="s">
        <v>9687</v>
      </c>
      <c r="E332" s="284" t="s">
        <v>8845</v>
      </c>
      <c r="F332" s="147" t="s">
        <v>8845</v>
      </c>
      <c r="G332" s="285">
        <v>91277</v>
      </c>
      <c r="H332" s="147" t="s">
        <v>296</v>
      </c>
      <c r="I332" s="147" t="s">
        <v>212</v>
      </c>
      <c r="J332" s="147" t="s">
        <v>8846</v>
      </c>
      <c r="K332" s="286"/>
      <c r="L332" s="147" t="s">
        <v>8847</v>
      </c>
    </row>
    <row r="333" spans="1:12" x14ac:dyDescent="0.25">
      <c r="A333" s="147" t="s">
        <v>8857</v>
      </c>
      <c r="B333" s="147" t="s">
        <v>8858</v>
      </c>
      <c r="C333" s="147" t="s">
        <v>8859</v>
      </c>
      <c r="D333" s="147" t="s">
        <v>9687</v>
      </c>
      <c r="E333" s="284" t="s">
        <v>8845</v>
      </c>
      <c r="F333" s="147" t="s">
        <v>8845</v>
      </c>
      <c r="G333" s="285">
        <v>91283</v>
      </c>
      <c r="H333" s="147" t="s">
        <v>297</v>
      </c>
      <c r="I333" s="147" t="s">
        <v>212</v>
      </c>
      <c r="J333" s="147" t="s">
        <v>8850</v>
      </c>
      <c r="K333" s="286"/>
      <c r="L333" s="147" t="s">
        <v>8847</v>
      </c>
    </row>
    <row r="334" spans="1:12" x14ac:dyDescent="0.25">
      <c r="A334" s="147" t="s">
        <v>8857</v>
      </c>
      <c r="B334" s="147" t="s">
        <v>8858</v>
      </c>
      <c r="C334" s="147" t="s">
        <v>8859</v>
      </c>
      <c r="D334" s="147" t="s">
        <v>9687</v>
      </c>
      <c r="E334" s="284" t="s">
        <v>8845</v>
      </c>
      <c r="F334" s="147" t="s">
        <v>8845</v>
      </c>
      <c r="G334" s="285">
        <v>91386</v>
      </c>
      <c r="H334" s="147" t="s">
        <v>298</v>
      </c>
      <c r="I334" s="147" t="s">
        <v>212</v>
      </c>
      <c r="J334" s="147" t="s">
        <v>8846</v>
      </c>
      <c r="K334" s="286"/>
      <c r="L334" s="147" t="s">
        <v>8847</v>
      </c>
    </row>
    <row r="335" spans="1:12" x14ac:dyDescent="0.25">
      <c r="A335" s="147" t="s">
        <v>8857</v>
      </c>
      <c r="B335" s="147" t="s">
        <v>8858</v>
      </c>
      <c r="C335" s="147" t="s">
        <v>8859</v>
      </c>
      <c r="D335" s="147" t="s">
        <v>9687</v>
      </c>
      <c r="E335" s="284" t="s">
        <v>8845</v>
      </c>
      <c r="F335" s="147" t="s">
        <v>8845</v>
      </c>
      <c r="G335" s="285">
        <v>91533</v>
      </c>
      <c r="H335" s="147" t="s">
        <v>299</v>
      </c>
      <c r="I335" s="147" t="s">
        <v>212</v>
      </c>
      <c r="J335" s="147" t="s">
        <v>8846</v>
      </c>
      <c r="K335" s="286"/>
      <c r="L335" s="147" t="s">
        <v>8847</v>
      </c>
    </row>
    <row r="336" spans="1:12" x14ac:dyDescent="0.25">
      <c r="A336" s="147" t="s">
        <v>8857</v>
      </c>
      <c r="B336" s="147" t="s">
        <v>8858</v>
      </c>
      <c r="C336" s="147" t="s">
        <v>8859</v>
      </c>
      <c r="D336" s="147" t="s">
        <v>9687</v>
      </c>
      <c r="E336" s="284" t="s">
        <v>8845</v>
      </c>
      <c r="F336" s="147" t="s">
        <v>8845</v>
      </c>
      <c r="G336" s="285">
        <v>91634</v>
      </c>
      <c r="H336" s="147" t="s">
        <v>300</v>
      </c>
      <c r="I336" s="147" t="s">
        <v>212</v>
      </c>
      <c r="J336" s="147" t="s">
        <v>8846</v>
      </c>
      <c r="K336" s="286"/>
      <c r="L336" s="147" t="s">
        <v>8847</v>
      </c>
    </row>
    <row r="337" spans="1:12" x14ac:dyDescent="0.25">
      <c r="A337" s="147" t="s">
        <v>8857</v>
      </c>
      <c r="B337" s="147" t="s">
        <v>8858</v>
      </c>
      <c r="C337" s="147" t="s">
        <v>8859</v>
      </c>
      <c r="D337" s="147" t="s">
        <v>9687</v>
      </c>
      <c r="E337" s="284" t="s">
        <v>8845</v>
      </c>
      <c r="F337" s="147" t="s">
        <v>8845</v>
      </c>
      <c r="G337" s="285">
        <v>91645</v>
      </c>
      <c r="H337" s="147" t="s">
        <v>301</v>
      </c>
      <c r="I337" s="147" t="s">
        <v>212</v>
      </c>
      <c r="J337" s="147" t="s">
        <v>8846</v>
      </c>
      <c r="K337" s="286"/>
      <c r="L337" s="147" t="s">
        <v>8847</v>
      </c>
    </row>
    <row r="338" spans="1:12" x14ac:dyDescent="0.25">
      <c r="A338" s="147" t="s">
        <v>8857</v>
      </c>
      <c r="B338" s="147" t="s">
        <v>8858</v>
      </c>
      <c r="C338" s="147" t="s">
        <v>8859</v>
      </c>
      <c r="D338" s="147" t="s">
        <v>9687</v>
      </c>
      <c r="E338" s="284" t="s">
        <v>8845</v>
      </c>
      <c r="F338" s="147" t="s">
        <v>8845</v>
      </c>
      <c r="G338" s="285">
        <v>91692</v>
      </c>
      <c r="H338" s="147" t="s">
        <v>302</v>
      </c>
      <c r="I338" s="147" t="s">
        <v>212</v>
      </c>
      <c r="J338" s="147" t="s">
        <v>8850</v>
      </c>
      <c r="K338" s="286"/>
      <c r="L338" s="147" t="s">
        <v>8847</v>
      </c>
    </row>
    <row r="339" spans="1:12" x14ac:dyDescent="0.25">
      <c r="A339" s="147" t="s">
        <v>8857</v>
      </c>
      <c r="B339" s="147" t="s">
        <v>8858</v>
      </c>
      <c r="C339" s="147" t="s">
        <v>8859</v>
      </c>
      <c r="D339" s="147" t="s">
        <v>9687</v>
      </c>
      <c r="E339" s="284" t="s">
        <v>8845</v>
      </c>
      <c r="F339" s="147" t="s">
        <v>8845</v>
      </c>
      <c r="G339" s="285">
        <v>92043</v>
      </c>
      <c r="H339" s="147" t="s">
        <v>303</v>
      </c>
      <c r="I339" s="147" t="s">
        <v>212</v>
      </c>
      <c r="J339" s="147" t="s">
        <v>8846</v>
      </c>
      <c r="K339" s="286"/>
      <c r="L339" s="147" t="s">
        <v>8847</v>
      </c>
    </row>
    <row r="340" spans="1:12" x14ac:dyDescent="0.25">
      <c r="A340" s="147" t="s">
        <v>8857</v>
      </c>
      <c r="B340" s="147" t="s">
        <v>8858</v>
      </c>
      <c r="C340" s="147" t="s">
        <v>8859</v>
      </c>
      <c r="D340" s="147" t="s">
        <v>9687</v>
      </c>
      <c r="E340" s="284" t="s">
        <v>8845</v>
      </c>
      <c r="F340" s="147" t="s">
        <v>8845</v>
      </c>
      <c r="G340" s="285">
        <v>92106</v>
      </c>
      <c r="H340" s="147" t="s">
        <v>304</v>
      </c>
      <c r="I340" s="147" t="s">
        <v>212</v>
      </c>
      <c r="J340" s="147" t="s">
        <v>8846</v>
      </c>
      <c r="K340" s="286"/>
      <c r="L340" s="147" t="s">
        <v>8847</v>
      </c>
    </row>
    <row r="341" spans="1:12" x14ac:dyDescent="0.25">
      <c r="A341" s="147" t="s">
        <v>8857</v>
      </c>
      <c r="B341" s="147" t="s">
        <v>8858</v>
      </c>
      <c r="C341" s="147" t="s">
        <v>8859</v>
      </c>
      <c r="D341" s="147" t="s">
        <v>9687</v>
      </c>
      <c r="E341" s="284" t="s">
        <v>8845</v>
      </c>
      <c r="F341" s="147" t="s">
        <v>8845</v>
      </c>
      <c r="G341" s="285">
        <v>92112</v>
      </c>
      <c r="H341" s="147" t="s">
        <v>305</v>
      </c>
      <c r="I341" s="147" t="s">
        <v>212</v>
      </c>
      <c r="J341" s="147" t="s">
        <v>8846</v>
      </c>
      <c r="K341" s="286"/>
      <c r="L341" s="147" t="s">
        <v>8847</v>
      </c>
    </row>
    <row r="342" spans="1:12" x14ac:dyDescent="0.25">
      <c r="A342" s="147" t="s">
        <v>8857</v>
      </c>
      <c r="B342" s="147" t="s">
        <v>8858</v>
      </c>
      <c r="C342" s="147" t="s">
        <v>8859</v>
      </c>
      <c r="D342" s="147" t="s">
        <v>9687</v>
      </c>
      <c r="E342" s="284" t="s">
        <v>8845</v>
      </c>
      <c r="F342" s="147" t="s">
        <v>8845</v>
      </c>
      <c r="G342" s="285">
        <v>92118</v>
      </c>
      <c r="H342" s="147" t="s">
        <v>306</v>
      </c>
      <c r="I342" s="147" t="s">
        <v>212</v>
      </c>
      <c r="J342" s="147" t="s">
        <v>8846</v>
      </c>
      <c r="K342" s="286"/>
      <c r="L342" s="147" t="s">
        <v>8847</v>
      </c>
    </row>
    <row r="343" spans="1:12" x14ac:dyDescent="0.25">
      <c r="A343" s="147" t="s">
        <v>8857</v>
      </c>
      <c r="B343" s="147" t="s">
        <v>8858</v>
      </c>
      <c r="C343" s="147" t="s">
        <v>8859</v>
      </c>
      <c r="D343" s="147" t="s">
        <v>9687</v>
      </c>
      <c r="E343" s="284" t="s">
        <v>8845</v>
      </c>
      <c r="F343" s="147" t="s">
        <v>8845</v>
      </c>
      <c r="G343" s="285">
        <v>92138</v>
      </c>
      <c r="H343" s="147" t="s">
        <v>307</v>
      </c>
      <c r="I343" s="147" t="s">
        <v>212</v>
      </c>
      <c r="J343" s="147" t="s">
        <v>8850</v>
      </c>
      <c r="K343" s="286"/>
      <c r="L343" s="147" t="s">
        <v>8847</v>
      </c>
    </row>
    <row r="344" spans="1:12" x14ac:dyDescent="0.25">
      <c r="A344" s="147" t="s">
        <v>8857</v>
      </c>
      <c r="B344" s="147" t="s">
        <v>8858</v>
      </c>
      <c r="C344" s="147" t="s">
        <v>8859</v>
      </c>
      <c r="D344" s="147" t="s">
        <v>9687</v>
      </c>
      <c r="E344" s="284" t="s">
        <v>8845</v>
      </c>
      <c r="F344" s="147" t="s">
        <v>8845</v>
      </c>
      <c r="G344" s="285">
        <v>92145</v>
      </c>
      <c r="H344" s="147" t="s">
        <v>308</v>
      </c>
      <c r="I344" s="147" t="s">
        <v>212</v>
      </c>
      <c r="J344" s="147" t="s">
        <v>8850</v>
      </c>
      <c r="K344" s="286"/>
      <c r="L344" s="147" t="s">
        <v>8847</v>
      </c>
    </row>
    <row r="345" spans="1:12" x14ac:dyDescent="0.25">
      <c r="A345" s="147" t="s">
        <v>8857</v>
      </c>
      <c r="B345" s="147" t="s">
        <v>8858</v>
      </c>
      <c r="C345" s="147" t="s">
        <v>8859</v>
      </c>
      <c r="D345" s="147" t="s">
        <v>9687</v>
      </c>
      <c r="E345" s="284" t="s">
        <v>8845</v>
      </c>
      <c r="F345" s="147" t="s">
        <v>8845</v>
      </c>
      <c r="G345" s="285">
        <v>92242</v>
      </c>
      <c r="H345" s="147" t="s">
        <v>309</v>
      </c>
      <c r="I345" s="147" t="s">
        <v>212</v>
      </c>
      <c r="J345" s="147" t="s">
        <v>8846</v>
      </c>
      <c r="K345" s="286"/>
      <c r="L345" s="147" t="s">
        <v>8847</v>
      </c>
    </row>
    <row r="346" spans="1:12" x14ac:dyDescent="0.25">
      <c r="A346" s="147" t="s">
        <v>8857</v>
      </c>
      <c r="B346" s="147" t="s">
        <v>8858</v>
      </c>
      <c r="C346" s="147" t="s">
        <v>8859</v>
      </c>
      <c r="D346" s="147" t="s">
        <v>9687</v>
      </c>
      <c r="E346" s="284" t="s">
        <v>8845</v>
      </c>
      <c r="F346" s="147" t="s">
        <v>8845</v>
      </c>
      <c r="G346" s="285">
        <v>92716</v>
      </c>
      <c r="H346" s="147" t="s">
        <v>310</v>
      </c>
      <c r="I346" s="147" t="s">
        <v>212</v>
      </c>
      <c r="J346" s="147" t="s">
        <v>8846</v>
      </c>
      <c r="K346" s="286"/>
      <c r="L346" s="147" t="s">
        <v>8847</v>
      </c>
    </row>
    <row r="347" spans="1:12" x14ac:dyDescent="0.25">
      <c r="A347" s="147" t="s">
        <v>8857</v>
      </c>
      <c r="B347" s="147" t="s">
        <v>8858</v>
      </c>
      <c r="C347" s="147" t="s">
        <v>8859</v>
      </c>
      <c r="D347" s="147" t="s">
        <v>9687</v>
      </c>
      <c r="E347" s="284" t="s">
        <v>8845</v>
      </c>
      <c r="F347" s="147" t="s">
        <v>8845</v>
      </c>
      <c r="G347" s="285">
        <v>92960</v>
      </c>
      <c r="H347" s="147" t="s">
        <v>311</v>
      </c>
      <c r="I347" s="147" t="s">
        <v>212</v>
      </c>
      <c r="J347" s="147" t="s">
        <v>8846</v>
      </c>
      <c r="K347" s="286"/>
      <c r="L347" s="147" t="s">
        <v>8847</v>
      </c>
    </row>
    <row r="348" spans="1:12" x14ac:dyDescent="0.25">
      <c r="A348" s="147" t="s">
        <v>8857</v>
      </c>
      <c r="B348" s="147" t="s">
        <v>8858</v>
      </c>
      <c r="C348" s="147" t="s">
        <v>8859</v>
      </c>
      <c r="D348" s="147" t="s">
        <v>9687</v>
      </c>
      <c r="E348" s="284" t="s">
        <v>8845</v>
      </c>
      <c r="F348" s="147" t="s">
        <v>8845</v>
      </c>
      <c r="G348" s="285">
        <v>92966</v>
      </c>
      <c r="H348" s="147" t="s">
        <v>312</v>
      </c>
      <c r="I348" s="147" t="s">
        <v>212</v>
      </c>
      <c r="J348" s="147" t="s">
        <v>8846</v>
      </c>
      <c r="K348" s="286"/>
      <c r="L348" s="147" t="s">
        <v>8847</v>
      </c>
    </row>
    <row r="349" spans="1:12" x14ac:dyDescent="0.25">
      <c r="A349" s="147" t="s">
        <v>8857</v>
      </c>
      <c r="B349" s="147" t="s">
        <v>8858</v>
      </c>
      <c r="C349" s="147" t="s">
        <v>8859</v>
      </c>
      <c r="D349" s="147" t="s">
        <v>9687</v>
      </c>
      <c r="E349" s="284" t="s">
        <v>8845</v>
      </c>
      <c r="F349" s="147" t="s">
        <v>8845</v>
      </c>
      <c r="G349" s="285">
        <v>93224</v>
      </c>
      <c r="H349" s="147" t="s">
        <v>313</v>
      </c>
      <c r="I349" s="147" t="s">
        <v>212</v>
      </c>
      <c r="J349" s="147" t="s">
        <v>8846</v>
      </c>
      <c r="K349" s="286"/>
      <c r="L349" s="147" t="s">
        <v>8847</v>
      </c>
    </row>
    <row r="350" spans="1:12" x14ac:dyDescent="0.25">
      <c r="A350" s="147" t="s">
        <v>8857</v>
      </c>
      <c r="B350" s="147" t="s">
        <v>8858</v>
      </c>
      <c r="C350" s="147" t="s">
        <v>8859</v>
      </c>
      <c r="D350" s="147" t="s">
        <v>9687</v>
      </c>
      <c r="E350" s="284" t="s">
        <v>8845</v>
      </c>
      <c r="F350" s="147" t="s">
        <v>8845</v>
      </c>
      <c r="G350" s="285">
        <v>93233</v>
      </c>
      <c r="H350" s="147" t="s">
        <v>314</v>
      </c>
      <c r="I350" s="147" t="s">
        <v>212</v>
      </c>
      <c r="J350" s="147" t="s">
        <v>8846</v>
      </c>
      <c r="K350" s="286"/>
      <c r="L350" s="147" t="s">
        <v>8847</v>
      </c>
    </row>
    <row r="351" spans="1:12" x14ac:dyDescent="0.25">
      <c r="A351" s="147" t="s">
        <v>8857</v>
      </c>
      <c r="B351" s="147" t="s">
        <v>8858</v>
      </c>
      <c r="C351" s="147" t="s">
        <v>8859</v>
      </c>
      <c r="D351" s="147" t="s">
        <v>9687</v>
      </c>
      <c r="E351" s="284" t="s">
        <v>8845</v>
      </c>
      <c r="F351" s="147" t="s">
        <v>8845</v>
      </c>
      <c r="G351" s="285">
        <v>93272</v>
      </c>
      <c r="H351" s="147" t="s">
        <v>315</v>
      </c>
      <c r="I351" s="147" t="s">
        <v>212</v>
      </c>
      <c r="J351" s="147" t="s">
        <v>8846</v>
      </c>
      <c r="K351" s="286"/>
      <c r="L351" s="147" t="s">
        <v>8847</v>
      </c>
    </row>
    <row r="352" spans="1:12" x14ac:dyDescent="0.25">
      <c r="A352" s="147" t="s">
        <v>8857</v>
      </c>
      <c r="B352" s="147" t="s">
        <v>8858</v>
      </c>
      <c r="C352" s="147" t="s">
        <v>8859</v>
      </c>
      <c r="D352" s="147" t="s">
        <v>9687</v>
      </c>
      <c r="E352" s="284" t="s">
        <v>8845</v>
      </c>
      <c r="F352" s="147" t="s">
        <v>8845</v>
      </c>
      <c r="G352" s="285">
        <v>93281</v>
      </c>
      <c r="H352" s="147" t="s">
        <v>316</v>
      </c>
      <c r="I352" s="147" t="s">
        <v>212</v>
      </c>
      <c r="J352" s="147" t="s">
        <v>8846</v>
      </c>
      <c r="K352" s="286"/>
      <c r="L352" s="147" t="s">
        <v>8847</v>
      </c>
    </row>
    <row r="353" spans="1:12" x14ac:dyDescent="0.25">
      <c r="A353" s="147" t="s">
        <v>8857</v>
      </c>
      <c r="B353" s="147" t="s">
        <v>8858</v>
      </c>
      <c r="C353" s="147" t="s">
        <v>8859</v>
      </c>
      <c r="D353" s="147" t="s">
        <v>9687</v>
      </c>
      <c r="E353" s="284" t="s">
        <v>8845</v>
      </c>
      <c r="F353" s="147" t="s">
        <v>8845</v>
      </c>
      <c r="G353" s="285">
        <v>93287</v>
      </c>
      <c r="H353" s="147" t="s">
        <v>317</v>
      </c>
      <c r="I353" s="147" t="s">
        <v>212</v>
      </c>
      <c r="J353" s="147" t="s">
        <v>8846</v>
      </c>
      <c r="K353" s="286"/>
      <c r="L353" s="147" t="s">
        <v>8847</v>
      </c>
    </row>
    <row r="354" spans="1:12" x14ac:dyDescent="0.25">
      <c r="A354" s="147" t="s">
        <v>8857</v>
      </c>
      <c r="B354" s="147" t="s">
        <v>8858</v>
      </c>
      <c r="C354" s="147" t="s">
        <v>8859</v>
      </c>
      <c r="D354" s="147" t="s">
        <v>9687</v>
      </c>
      <c r="E354" s="284" t="s">
        <v>8845</v>
      </c>
      <c r="F354" s="147" t="s">
        <v>8845</v>
      </c>
      <c r="G354" s="285">
        <v>93402</v>
      </c>
      <c r="H354" s="147" t="s">
        <v>318</v>
      </c>
      <c r="I354" s="147" t="s">
        <v>212</v>
      </c>
      <c r="J354" s="147" t="s">
        <v>8846</v>
      </c>
      <c r="K354" s="286"/>
      <c r="L354" s="147" t="s">
        <v>8847</v>
      </c>
    </row>
    <row r="355" spans="1:12" x14ac:dyDescent="0.25">
      <c r="A355" s="147" t="s">
        <v>8857</v>
      </c>
      <c r="B355" s="147" t="s">
        <v>8858</v>
      </c>
      <c r="C355" s="147" t="s">
        <v>8859</v>
      </c>
      <c r="D355" s="147" t="s">
        <v>9687</v>
      </c>
      <c r="E355" s="284" t="s">
        <v>8845</v>
      </c>
      <c r="F355" s="147" t="s">
        <v>8845</v>
      </c>
      <c r="G355" s="285">
        <v>93408</v>
      </c>
      <c r="H355" s="147" t="s">
        <v>9502</v>
      </c>
      <c r="I355" s="147" t="s">
        <v>212</v>
      </c>
      <c r="J355" s="147" t="s">
        <v>8846</v>
      </c>
      <c r="K355" s="286"/>
      <c r="L355" s="147" t="s">
        <v>8847</v>
      </c>
    </row>
    <row r="356" spans="1:12" x14ac:dyDescent="0.25">
      <c r="A356" s="147" t="s">
        <v>8857</v>
      </c>
      <c r="B356" s="147" t="s">
        <v>8858</v>
      </c>
      <c r="C356" s="147" t="s">
        <v>8859</v>
      </c>
      <c r="D356" s="147" t="s">
        <v>9687</v>
      </c>
      <c r="E356" s="284" t="s">
        <v>8845</v>
      </c>
      <c r="F356" s="147" t="s">
        <v>8845</v>
      </c>
      <c r="G356" s="285">
        <v>93415</v>
      </c>
      <c r="H356" s="147" t="s">
        <v>319</v>
      </c>
      <c r="I356" s="147" t="s">
        <v>212</v>
      </c>
      <c r="J356" s="147" t="s">
        <v>8846</v>
      </c>
      <c r="K356" s="286"/>
      <c r="L356" s="147" t="s">
        <v>8847</v>
      </c>
    </row>
    <row r="357" spans="1:12" x14ac:dyDescent="0.25">
      <c r="A357" s="147" t="s">
        <v>8857</v>
      </c>
      <c r="B357" s="147" t="s">
        <v>8858</v>
      </c>
      <c r="C357" s="147" t="s">
        <v>8859</v>
      </c>
      <c r="D357" s="147" t="s">
        <v>9687</v>
      </c>
      <c r="E357" s="284" t="s">
        <v>8845</v>
      </c>
      <c r="F357" s="147" t="s">
        <v>8845</v>
      </c>
      <c r="G357" s="285">
        <v>93421</v>
      </c>
      <c r="H357" s="147" t="s">
        <v>320</v>
      </c>
      <c r="I357" s="147" t="s">
        <v>212</v>
      </c>
      <c r="J357" s="147" t="s">
        <v>8846</v>
      </c>
      <c r="K357" s="286"/>
      <c r="L357" s="147" t="s">
        <v>8847</v>
      </c>
    </row>
    <row r="358" spans="1:12" x14ac:dyDescent="0.25">
      <c r="A358" s="147" t="s">
        <v>8857</v>
      </c>
      <c r="B358" s="147" t="s">
        <v>8858</v>
      </c>
      <c r="C358" s="147" t="s">
        <v>8859</v>
      </c>
      <c r="D358" s="147" t="s">
        <v>9687</v>
      </c>
      <c r="E358" s="284" t="s">
        <v>8845</v>
      </c>
      <c r="F358" s="147" t="s">
        <v>8845</v>
      </c>
      <c r="G358" s="285">
        <v>93427</v>
      </c>
      <c r="H358" s="147" t="s">
        <v>321</v>
      </c>
      <c r="I358" s="147" t="s">
        <v>212</v>
      </c>
      <c r="J358" s="147" t="s">
        <v>8846</v>
      </c>
      <c r="K358" s="286"/>
      <c r="L358" s="147" t="s">
        <v>8847</v>
      </c>
    </row>
    <row r="359" spans="1:12" x14ac:dyDescent="0.25">
      <c r="A359" s="147" t="s">
        <v>8857</v>
      </c>
      <c r="B359" s="147" t="s">
        <v>8858</v>
      </c>
      <c r="C359" s="147" t="s">
        <v>8859</v>
      </c>
      <c r="D359" s="147" t="s">
        <v>9687</v>
      </c>
      <c r="E359" s="284" t="s">
        <v>8845</v>
      </c>
      <c r="F359" s="147" t="s">
        <v>8845</v>
      </c>
      <c r="G359" s="285">
        <v>93433</v>
      </c>
      <c r="H359" s="147" t="s">
        <v>322</v>
      </c>
      <c r="I359" s="147" t="s">
        <v>212</v>
      </c>
      <c r="J359" s="147" t="s">
        <v>8846</v>
      </c>
      <c r="K359" s="287"/>
      <c r="L359" s="147" t="s">
        <v>8847</v>
      </c>
    </row>
    <row r="360" spans="1:12" x14ac:dyDescent="0.25">
      <c r="A360" s="147" t="s">
        <v>8857</v>
      </c>
      <c r="B360" s="147" t="s">
        <v>8858</v>
      </c>
      <c r="C360" s="147" t="s">
        <v>8859</v>
      </c>
      <c r="D360" s="147" t="s">
        <v>9687</v>
      </c>
      <c r="E360" s="284" t="s">
        <v>8845</v>
      </c>
      <c r="F360" s="147" t="s">
        <v>8845</v>
      </c>
      <c r="G360" s="285">
        <v>93439</v>
      </c>
      <c r="H360" s="147" t="s">
        <v>323</v>
      </c>
      <c r="I360" s="147" t="s">
        <v>212</v>
      </c>
      <c r="J360" s="147" t="s">
        <v>8846</v>
      </c>
      <c r="K360" s="286"/>
      <c r="L360" s="147" t="s">
        <v>8847</v>
      </c>
    </row>
    <row r="361" spans="1:12" x14ac:dyDescent="0.25">
      <c r="A361" s="147" t="s">
        <v>8857</v>
      </c>
      <c r="B361" s="147" t="s">
        <v>8858</v>
      </c>
      <c r="C361" s="147" t="s">
        <v>8859</v>
      </c>
      <c r="D361" s="147" t="s">
        <v>9687</v>
      </c>
      <c r="E361" s="284" t="s">
        <v>8845</v>
      </c>
      <c r="F361" s="147" t="s">
        <v>8845</v>
      </c>
      <c r="G361" s="285">
        <v>95121</v>
      </c>
      <c r="H361" s="147" t="s">
        <v>324</v>
      </c>
      <c r="I361" s="147" t="s">
        <v>212</v>
      </c>
      <c r="J361" s="147" t="s">
        <v>8846</v>
      </c>
      <c r="K361" s="286"/>
      <c r="L361" s="147" t="s">
        <v>8847</v>
      </c>
    </row>
    <row r="362" spans="1:12" x14ac:dyDescent="0.25">
      <c r="A362" s="147" t="s">
        <v>8857</v>
      </c>
      <c r="B362" s="147" t="s">
        <v>8858</v>
      </c>
      <c r="C362" s="147" t="s">
        <v>8859</v>
      </c>
      <c r="D362" s="147" t="s">
        <v>9687</v>
      </c>
      <c r="E362" s="284" t="s">
        <v>8845</v>
      </c>
      <c r="F362" s="147" t="s">
        <v>8845</v>
      </c>
      <c r="G362" s="285">
        <v>95127</v>
      </c>
      <c r="H362" s="147" t="s">
        <v>325</v>
      </c>
      <c r="I362" s="147" t="s">
        <v>212</v>
      </c>
      <c r="J362" s="147" t="s">
        <v>8846</v>
      </c>
      <c r="K362" s="286"/>
      <c r="L362" s="147" t="s">
        <v>8847</v>
      </c>
    </row>
    <row r="363" spans="1:12" x14ac:dyDescent="0.25">
      <c r="A363" s="147" t="s">
        <v>8857</v>
      </c>
      <c r="B363" s="147" t="s">
        <v>8858</v>
      </c>
      <c r="C363" s="147" t="s">
        <v>8859</v>
      </c>
      <c r="D363" s="147" t="s">
        <v>9687</v>
      </c>
      <c r="E363" s="284" t="s">
        <v>8845</v>
      </c>
      <c r="F363" s="147" t="s">
        <v>8845</v>
      </c>
      <c r="G363" s="285">
        <v>95133</v>
      </c>
      <c r="H363" s="147" t="s">
        <v>326</v>
      </c>
      <c r="I363" s="147" t="s">
        <v>212</v>
      </c>
      <c r="J363" s="147" t="s">
        <v>8846</v>
      </c>
      <c r="K363" s="286"/>
      <c r="L363" s="147" t="s">
        <v>8847</v>
      </c>
    </row>
    <row r="364" spans="1:12" x14ac:dyDescent="0.25">
      <c r="A364" s="147" t="s">
        <v>8857</v>
      </c>
      <c r="B364" s="147" t="s">
        <v>8858</v>
      </c>
      <c r="C364" s="147" t="s">
        <v>8859</v>
      </c>
      <c r="D364" s="147" t="s">
        <v>9687</v>
      </c>
      <c r="E364" s="284" t="s">
        <v>8845</v>
      </c>
      <c r="F364" s="147" t="s">
        <v>8845</v>
      </c>
      <c r="G364" s="285">
        <v>95139</v>
      </c>
      <c r="H364" s="147" t="s">
        <v>327</v>
      </c>
      <c r="I364" s="147" t="s">
        <v>212</v>
      </c>
      <c r="J364" s="147" t="s">
        <v>8846</v>
      </c>
      <c r="K364" s="286"/>
      <c r="L364" s="147" t="s">
        <v>8847</v>
      </c>
    </row>
    <row r="365" spans="1:12" x14ac:dyDescent="0.25">
      <c r="A365" s="147" t="s">
        <v>8857</v>
      </c>
      <c r="B365" s="147" t="s">
        <v>8858</v>
      </c>
      <c r="C365" s="147" t="s">
        <v>8859</v>
      </c>
      <c r="D365" s="147" t="s">
        <v>9687</v>
      </c>
      <c r="E365" s="284" t="s">
        <v>8845</v>
      </c>
      <c r="F365" s="147" t="s">
        <v>8845</v>
      </c>
      <c r="G365" s="285">
        <v>95212</v>
      </c>
      <c r="H365" s="147" t="s">
        <v>328</v>
      </c>
      <c r="I365" s="147" t="s">
        <v>212</v>
      </c>
      <c r="J365" s="147" t="s">
        <v>8846</v>
      </c>
      <c r="K365" s="286"/>
      <c r="L365" s="147" t="s">
        <v>8847</v>
      </c>
    </row>
    <row r="366" spans="1:12" x14ac:dyDescent="0.25">
      <c r="A366" s="147" t="s">
        <v>8857</v>
      </c>
      <c r="B366" s="147" t="s">
        <v>8858</v>
      </c>
      <c r="C366" s="147" t="s">
        <v>8859</v>
      </c>
      <c r="D366" s="147" t="s">
        <v>9687</v>
      </c>
      <c r="E366" s="284" t="s">
        <v>8845</v>
      </c>
      <c r="F366" s="147" t="s">
        <v>8845</v>
      </c>
      <c r="G366" s="285">
        <v>95218</v>
      </c>
      <c r="H366" s="147" t="s">
        <v>329</v>
      </c>
      <c r="I366" s="147" t="s">
        <v>212</v>
      </c>
      <c r="J366" s="147" t="s">
        <v>8846</v>
      </c>
      <c r="K366" s="286"/>
      <c r="L366" s="147" t="s">
        <v>8847</v>
      </c>
    </row>
    <row r="367" spans="1:12" x14ac:dyDescent="0.25">
      <c r="A367" s="147" t="s">
        <v>8857</v>
      </c>
      <c r="B367" s="147" t="s">
        <v>8858</v>
      </c>
      <c r="C367" s="147" t="s">
        <v>8859</v>
      </c>
      <c r="D367" s="147" t="s">
        <v>9687</v>
      </c>
      <c r="E367" s="284" t="s">
        <v>8845</v>
      </c>
      <c r="F367" s="147" t="s">
        <v>8845</v>
      </c>
      <c r="G367" s="285">
        <v>95258</v>
      </c>
      <c r="H367" s="147" t="s">
        <v>330</v>
      </c>
      <c r="I367" s="147" t="s">
        <v>212</v>
      </c>
      <c r="J367" s="147" t="s">
        <v>8846</v>
      </c>
      <c r="K367" s="286"/>
      <c r="L367" s="147" t="s">
        <v>8847</v>
      </c>
    </row>
    <row r="368" spans="1:12" x14ac:dyDescent="0.25">
      <c r="A368" s="147" t="s">
        <v>8857</v>
      </c>
      <c r="B368" s="147" t="s">
        <v>8858</v>
      </c>
      <c r="C368" s="147" t="s">
        <v>8859</v>
      </c>
      <c r="D368" s="147" t="s">
        <v>9687</v>
      </c>
      <c r="E368" s="284" t="s">
        <v>8845</v>
      </c>
      <c r="F368" s="147" t="s">
        <v>8845</v>
      </c>
      <c r="G368" s="285">
        <v>95264</v>
      </c>
      <c r="H368" s="147" t="s">
        <v>331</v>
      </c>
      <c r="I368" s="147" t="s">
        <v>212</v>
      </c>
      <c r="J368" s="147" t="s">
        <v>8846</v>
      </c>
      <c r="K368" s="286"/>
      <c r="L368" s="147" t="s">
        <v>8847</v>
      </c>
    </row>
    <row r="369" spans="1:12" x14ac:dyDescent="0.25">
      <c r="A369" s="147" t="s">
        <v>8857</v>
      </c>
      <c r="B369" s="147" t="s">
        <v>8858</v>
      </c>
      <c r="C369" s="147" t="s">
        <v>8859</v>
      </c>
      <c r="D369" s="147" t="s">
        <v>9687</v>
      </c>
      <c r="E369" s="284" t="s">
        <v>8845</v>
      </c>
      <c r="F369" s="147" t="s">
        <v>8845</v>
      </c>
      <c r="G369" s="285">
        <v>95270</v>
      </c>
      <c r="H369" s="147" t="s">
        <v>332</v>
      </c>
      <c r="I369" s="147" t="s">
        <v>212</v>
      </c>
      <c r="J369" s="147" t="s">
        <v>8846</v>
      </c>
      <c r="K369" s="286"/>
      <c r="L369" s="147" t="s">
        <v>8847</v>
      </c>
    </row>
    <row r="370" spans="1:12" x14ac:dyDescent="0.25">
      <c r="A370" s="147" t="s">
        <v>8857</v>
      </c>
      <c r="B370" s="147" t="s">
        <v>8858</v>
      </c>
      <c r="C370" s="147" t="s">
        <v>8859</v>
      </c>
      <c r="D370" s="147" t="s">
        <v>9687</v>
      </c>
      <c r="E370" s="284" t="s">
        <v>8845</v>
      </c>
      <c r="F370" s="147" t="s">
        <v>8845</v>
      </c>
      <c r="G370" s="285">
        <v>95276</v>
      </c>
      <c r="H370" s="147" t="s">
        <v>333</v>
      </c>
      <c r="I370" s="147" t="s">
        <v>212</v>
      </c>
      <c r="J370" s="147" t="s">
        <v>8846</v>
      </c>
      <c r="K370" s="286"/>
      <c r="L370" s="147" t="s">
        <v>8847</v>
      </c>
    </row>
    <row r="371" spans="1:12" x14ac:dyDescent="0.25">
      <c r="A371" s="147" t="s">
        <v>8857</v>
      </c>
      <c r="B371" s="147" t="s">
        <v>8858</v>
      </c>
      <c r="C371" s="147" t="s">
        <v>8859</v>
      </c>
      <c r="D371" s="147" t="s">
        <v>9687</v>
      </c>
      <c r="E371" s="284" t="s">
        <v>8845</v>
      </c>
      <c r="F371" s="147" t="s">
        <v>8845</v>
      </c>
      <c r="G371" s="285">
        <v>95282</v>
      </c>
      <c r="H371" s="147" t="s">
        <v>334</v>
      </c>
      <c r="I371" s="147" t="s">
        <v>212</v>
      </c>
      <c r="J371" s="147" t="s">
        <v>8846</v>
      </c>
      <c r="K371" s="286"/>
      <c r="L371" s="147" t="s">
        <v>8847</v>
      </c>
    </row>
    <row r="372" spans="1:12" x14ac:dyDescent="0.25">
      <c r="A372" s="147" t="s">
        <v>8857</v>
      </c>
      <c r="B372" s="147" t="s">
        <v>8858</v>
      </c>
      <c r="C372" s="147" t="s">
        <v>8859</v>
      </c>
      <c r="D372" s="147" t="s">
        <v>9687</v>
      </c>
      <c r="E372" s="284" t="s">
        <v>8845</v>
      </c>
      <c r="F372" s="147" t="s">
        <v>8845</v>
      </c>
      <c r="G372" s="285">
        <v>95620</v>
      </c>
      <c r="H372" s="147" t="s">
        <v>335</v>
      </c>
      <c r="I372" s="147" t="s">
        <v>212</v>
      </c>
      <c r="J372" s="147" t="s">
        <v>8846</v>
      </c>
      <c r="K372" s="286"/>
      <c r="L372" s="147" t="s">
        <v>8847</v>
      </c>
    </row>
    <row r="373" spans="1:12" x14ac:dyDescent="0.25">
      <c r="A373" s="147" t="s">
        <v>8857</v>
      </c>
      <c r="B373" s="147" t="s">
        <v>8858</v>
      </c>
      <c r="C373" s="147" t="s">
        <v>8859</v>
      </c>
      <c r="D373" s="147" t="s">
        <v>9687</v>
      </c>
      <c r="E373" s="284" t="s">
        <v>8845</v>
      </c>
      <c r="F373" s="147" t="s">
        <v>8845</v>
      </c>
      <c r="G373" s="285">
        <v>95631</v>
      </c>
      <c r="H373" s="147" t="s">
        <v>336</v>
      </c>
      <c r="I373" s="147" t="s">
        <v>212</v>
      </c>
      <c r="J373" s="147" t="s">
        <v>8846</v>
      </c>
      <c r="K373" s="286"/>
      <c r="L373" s="147" t="s">
        <v>8847</v>
      </c>
    </row>
    <row r="374" spans="1:12" x14ac:dyDescent="0.25">
      <c r="A374" s="147" t="s">
        <v>8857</v>
      </c>
      <c r="B374" s="147" t="s">
        <v>8858</v>
      </c>
      <c r="C374" s="147" t="s">
        <v>8859</v>
      </c>
      <c r="D374" s="147" t="s">
        <v>9687</v>
      </c>
      <c r="E374" s="284" t="s">
        <v>8845</v>
      </c>
      <c r="F374" s="147" t="s">
        <v>8845</v>
      </c>
      <c r="G374" s="285">
        <v>95702</v>
      </c>
      <c r="H374" s="147" t="s">
        <v>337</v>
      </c>
      <c r="I374" s="147" t="s">
        <v>212</v>
      </c>
      <c r="J374" s="147" t="s">
        <v>8846</v>
      </c>
      <c r="K374" s="286"/>
      <c r="L374" s="147" t="s">
        <v>8847</v>
      </c>
    </row>
    <row r="375" spans="1:12" x14ac:dyDescent="0.25">
      <c r="A375" s="147" t="s">
        <v>8857</v>
      </c>
      <c r="B375" s="147" t="s">
        <v>8858</v>
      </c>
      <c r="C375" s="147" t="s">
        <v>8859</v>
      </c>
      <c r="D375" s="147" t="s">
        <v>9687</v>
      </c>
      <c r="E375" s="284" t="s">
        <v>8845</v>
      </c>
      <c r="F375" s="147" t="s">
        <v>8845</v>
      </c>
      <c r="G375" s="285">
        <v>95708</v>
      </c>
      <c r="H375" s="147" t="s">
        <v>338</v>
      </c>
      <c r="I375" s="147" t="s">
        <v>212</v>
      </c>
      <c r="J375" s="147" t="s">
        <v>8846</v>
      </c>
      <c r="K375" s="286"/>
      <c r="L375" s="147" t="s">
        <v>8847</v>
      </c>
    </row>
    <row r="376" spans="1:12" x14ac:dyDescent="0.25">
      <c r="A376" s="147" t="s">
        <v>8857</v>
      </c>
      <c r="B376" s="147" t="s">
        <v>8858</v>
      </c>
      <c r="C376" s="147" t="s">
        <v>8859</v>
      </c>
      <c r="D376" s="147" t="s">
        <v>9687</v>
      </c>
      <c r="E376" s="284" t="s">
        <v>8845</v>
      </c>
      <c r="F376" s="147" t="s">
        <v>8845</v>
      </c>
      <c r="G376" s="285">
        <v>95714</v>
      </c>
      <c r="H376" s="147" t="s">
        <v>339</v>
      </c>
      <c r="I376" s="147" t="s">
        <v>212</v>
      </c>
      <c r="J376" s="147" t="s">
        <v>8846</v>
      </c>
      <c r="K376" s="286"/>
      <c r="L376" s="147" t="s">
        <v>8847</v>
      </c>
    </row>
    <row r="377" spans="1:12" x14ac:dyDescent="0.25">
      <c r="A377" s="147" t="s">
        <v>8857</v>
      </c>
      <c r="B377" s="147" t="s">
        <v>8858</v>
      </c>
      <c r="C377" s="147" t="s">
        <v>8859</v>
      </c>
      <c r="D377" s="147" t="s">
        <v>9687</v>
      </c>
      <c r="E377" s="284" t="s">
        <v>8845</v>
      </c>
      <c r="F377" s="147" t="s">
        <v>8845</v>
      </c>
      <c r="G377" s="285">
        <v>95720</v>
      </c>
      <c r="H377" s="147" t="s">
        <v>340</v>
      </c>
      <c r="I377" s="147" t="s">
        <v>212</v>
      </c>
      <c r="J377" s="147" t="s">
        <v>8846</v>
      </c>
      <c r="K377" s="286"/>
      <c r="L377" s="147" t="s">
        <v>8847</v>
      </c>
    </row>
    <row r="378" spans="1:12" x14ac:dyDescent="0.25">
      <c r="A378" s="147" t="s">
        <v>8857</v>
      </c>
      <c r="B378" s="147" t="s">
        <v>8858</v>
      </c>
      <c r="C378" s="147" t="s">
        <v>8859</v>
      </c>
      <c r="D378" s="147" t="s">
        <v>9687</v>
      </c>
      <c r="E378" s="284" t="s">
        <v>8845</v>
      </c>
      <c r="F378" s="147" t="s">
        <v>8845</v>
      </c>
      <c r="G378" s="285">
        <v>95872</v>
      </c>
      <c r="H378" s="147" t="s">
        <v>341</v>
      </c>
      <c r="I378" s="147" t="s">
        <v>212</v>
      </c>
      <c r="J378" s="147" t="s">
        <v>8846</v>
      </c>
      <c r="K378" s="286"/>
      <c r="L378" s="147" t="s">
        <v>8847</v>
      </c>
    </row>
    <row r="379" spans="1:12" x14ac:dyDescent="0.25">
      <c r="A379" s="147" t="s">
        <v>8857</v>
      </c>
      <c r="B379" s="147" t="s">
        <v>8858</v>
      </c>
      <c r="C379" s="147" t="s">
        <v>8859</v>
      </c>
      <c r="D379" s="147" t="s">
        <v>9687</v>
      </c>
      <c r="E379" s="284" t="s">
        <v>8845</v>
      </c>
      <c r="F379" s="147" t="s">
        <v>8845</v>
      </c>
      <c r="G379" s="285">
        <v>96013</v>
      </c>
      <c r="H379" s="147" t="s">
        <v>342</v>
      </c>
      <c r="I379" s="147" t="s">
        <v>212</v>
      </c>
      <c r="J379" s="147" t="s">
        <v>8846</v>
      </c>
      <c r="K379" s="286"/>
      <c r="L379" s="147" t="s">
        <v>8847</v>
      </c>
    </row>
    <row r="380" spans="1:12" x14ac:dyDescent="0.25">
      <c r="A380" s="147" t="s">
        <v>8857</v>
      </c>
      <c r="B380" s="147" t="s">
        <v>8858</v>
      </c>
      <c r="C380" s="147" t="s">
        <v>8859</v>
      </c>
      <c r="D380" s="147" t="s">
        <v>9687</v>
      </c>
      <c r="E380" s="284" t="s">
        <v>8845</v>
      </c>
      <c r="F380" s="147" t="s">
        <v>8845</v>
      </c>
      <c r="G380" s="285">
        <v>96020</v>
      </c>
      <c r="H380" s="147" t="s">
        <v>343</v>
      </c>
      <c r="I380" s="147" t="s">
        <v>212</v>
      </c>
      <c r="J380" s="147" t="s">
        <v>8846</v>
      </c>
      <c r="K380" s="286"/>
      <c r="L380" s="147" t="s">
        <v>8847</v>
      </c>
    </row>
    <row r="381" spans="1:12" x14ac:dyDescent="0.25">
      <c r="A381" s="147" t="s">
        <v>8857</v>
      </c>
      <c r="B381" s="147" t="s">
        <v>8858</v>
      </c>
      <c r="C381" s="147" t="s">
        <v>8859</v>
      </c>
      <c r="D381" s="147" t="s">
        <v>9687</v>
      </c>
      <c r="E381" s="284" t="s">
        <v>8845</v>
      </c>
      <c r="F381" s="147" t="s">
        <v>8845</v>
      </c>
      <c r="G381" s="285">
        <v>96028</v>
      </c>
      <c r="H381" s="147" t="s">
        <v>344</v>
      </c>
      <c r="I381" s="147" t="s">
        <v>212</v>
      </c>
      <c r="J381" s="147" t="s">
        <v>8846</v>
      </c>
      <c r="K381" s="286"/>
      <c r="L381" s="147" t="s">
        <v>8847</v>
      </c>
    </row>
    <row r="382" spans="1:12" x14ac:dyDescent="0.25">
      <c r="A382" s="147" t="s">
        <v>8857</v>
      </c>
      <c r="B382" s="147" t="s">
        <v>8858</v>
      </c>
      <c r="C382" s="147" t="s">
        <v>8859</v>
      </c>
      <c r="D382" s="147" t="s">
        <v>9687</v>
      </c>
      <c r="E382" s="284" t="s">
        <v>8845</v>
      </c>
      <c r="F382" s="147" t="s">
        <v>8845</v>
      </c>
      <c r="G382" s="285">
        <v>96035</v>
      </c>
      <c r="H382" s="147" t="s">
        <v>345</v>
      </c>
      <c r="I382" s="147" t="s">
        <v>212</v>
      </c>
      <c r="J382" s="147" t="s">
        <v>8846</v>
      </c>
      <c r="K382" s="286"/>
      <c r="L382" s="147" t="s">
        <v>8847</v>
      </c>
    </row>
    <row r="383" spans="1:12" x14ac:dyDescent="0.25">
      <c r="A383" s="147" t="s">
        <v>8857</v>
      </c>
      <c r="B383" s="147" t="s">
        <v>8858</v>
      </c>
      <c r="C383" s="147" t="s">
        <v>8859</v>
      </c>
      <c r="D383" s="147" t="s">
        <v>9687</v>
      </c>
      <c r="E383" s="284" t="s">
        <v>8845</v>
      </c>
      <c r="F383" s="147" t="s">
        <v>8845</v>
      </c>
      <c r="G383" s="285">
        <v>96157</v>
      </c>
      <c r="H383" s="147" t="s">
        <v>346</v>
      </c>
      <c r="I383" s="147" t="s">
        <v>212</v>
      </c>
      <c r="J383" s="147" t="s">
        <v>8846</v>
      </c>
      <c r="K383" s="286"/>
      <c r="L383" s="147" t="s">
        <v>8847</v>
      </c>
    </row>
    <row r="384" spans="1:12" x14ac:dyDescent="0.25">
      <c r="A384" s="147" t="s">
        <v>8857</v>
      </c>
      <c r="B384" s="147" t="s">
        <v>8858</v>
      </c>
      <c r="C384" s="147" t="s">
        <v>8859</v>
      </c>
      <c r="D384" s="147" t="s">
        <v>9687</v>
      </c>
      <c r="E384" s="284" t="s">
        <v>8845</v>
      </c>
      <c r="F384" s="147" t="s">
        <v>8845</v>
      </c>
      <c r="G384" s="285">
        <v>96158</v>
      </c>
      <c r="H384" s="147" t="s">
        <v>347</v>
      </c>
      <c r="I384" s="147" t="s">
        <v>212</v>
      </c>
      <c r="J384" s="147" t="s">
        <v>8846</v>
      </c>
      <c r="K384" s="286"/>
      <c r="L384" s="147" t="s">
        <v>8847</v>
      </c>
    </row>
    <row r="385" spans="1:12" x14ac:dyDescent="0.25">
      <c r="A385" s="147" t="s">
        <v>8857</v>
      </c>
      <c r="B385" s="147" t="s">
        <v>8858</v>
      </c>
      <c r="C385" s="147" t="s">
        <v>8859</v>
      </c>
      <c r="D385" s="147" t="s">
        <v>9687</v>
      </c>
      <c r="E385" s="284" t="s">
        <v>8845</v>
      </c>
      <c r="F385" s="147" t="s">
        <v>8845</v>
      </c>
      <c r="G385" s="285">
        <v>96245</v>
      </c>
      <c r="H385" s="147" t="s">
        <v>348</v>
      </c>
      <c r="I385" s="147" t="s">
        <v>212</v>
      </c>
      <c r="J385" s="147" t="s">
        <v>8846</v>
      </c>
      <c r="K385" s="286"/>
      <c r="L385" s="147" t="s">
        <v>8847</v>
      </c>
    </row>
    <row r="386" spans="1:12" x14ac:dyDescent="0.25">
      <c r="A386" s="147" t="s">
        <v>8857</v>
      </c>
      <c r="B386" s="147" t="s">
        <v>8858</v>
      </c>
      <c r="C386" s="147" t="s">
        <v>8859</v>
      </c>
      <c r="D386" s="147" t="s">
        <v>9687</v>
      </c>
      <c r="E386" s="284" t="s">
        <v>8845</v>
      </c>
      <c r="F386" s="147" t="s">
        <v>8845</v>
      </c>
      <c r="G386" s="285">
        <v>96303</v>
      </c>
      <c r="H386" s="147" t="s">
        <v>349</v>
      </c>
      <c r="I386" s="147" t="s">
        <v>212</v>
      </c>
      <c r="J386" s="147" t="s">
        <v>8846</v>
      </c>
      <c r="K386" s="286"/>
      <c r="L386" s="147" t="s">
        <v>8847</v>
      </c>
    </row>
    <row r="387" spans="1:12" x14ac:dyDescent="0.25">
      <c r="A387" s="147" t="s">
        <v>8857</v>
      </c>
      <c r="B387" s="147" t="s">
        <v>8858</v>
      </c>
      <c r="C387" s="147" t="s">
        <v>8859</v>
      </c>
      <c r="D387" s="147" t="s">
        <v>9687</v>
      </c>
      <c r="E387" s="284" t="s">
        <v>8845</v>
      </c>
      <c r="F387" s="147" t="s">
        <v>8845</v>
      </c>
      <c r="G387" s="285">
        <v>96463</v>
      </c>
      <c r="H387" s="147" t="s">
        <v>350</v>
      </c>
      <c r="I387" s="147" t="s">
        <v>212</v>
      </c>
      <c r="J387" s="147" t="s">
        <v>8846</v>
      </c>
      <c r="K387" s="286"/>
      <c r="L387" s="147" t="s">
        <v>8847</v>
      </c>
    </row>
    <row r="388" spans="1:12" x14ac:dyDescent="0.25">
      <c r="A388" s="147" t="s">
        <v>8857</v>
      </c>
      <c r="B388" s="147" t="s">
        <v>8858</v>
      </c>
      <c r="C388" s="147" t="s">
        <v>8859</v>
      </c>
      <c r="D388" s="147" t="s">
        <v>9687</v>
      </c>
      <c r="E388" s="284" t="s">
        <v>8845</v>
      </c>
      <c r="F388" s="147" t="s">
        <v>8845</v>
      </c>
      <c r="G388" s="285">
        <v>98764</v>
      </c>
      <c r="H388" s="147" t="s">
        <v>351</v>
      </c>
      <c r="I388" s="147" t="s">
        <v>212</v>
      </c>
      <c r="J388" s="147" t="s">
        <v>8846</v>
      </c>
      <c r="K388" s="286"/>
      <c r="L388" s="147" t="s">
        <v>8847</v>
      </c>
    </row>
    <row r="389" spans="1:12" x14ac:dyDescent="0.25">
      <c r="A389" s="147" t="s">
        <v>8857</v>
      </c>
      <c r="B389" s="147" t="s">
        <v>8858</v>
      </c>
      <c r="C389" s="147" t="s">
        <v>8859</v>
      </c>
      <c r="D389" s="147" t="s">
        <v>9687</v>
      </c>
      <c r="E389" s="284" t="s">
        <v>8845</v>
      </c>
      <c r="F389" s="147" t="s">
        <v>8845</v>
      </c>
      <c r="G389" s="285">
        <v>99833</v>
      </c>
      <c r="H389" s="147" t="s">
        <v>352</v>
      </c>
      <c r="I389" s="147" t="s">
        <v>212</v>
      </c>
      <c r="J389" s="147" t="s">
        <v>8846</v>
      </c>
      <c r="K389" s="286"/>
      <c r="L389" s="147" t="s">
        <v>8847</v>
      </c>
    </row>
    <row r="390" spans="1:12" x14ac:dyDescent="0.25">
      <c r="A390" s="147" t="s">
        <v>8857</v>
      </c>
      <c r="B390" s="147" t="s">
        <v>8858</v>
      </c>
      <c r="C390" s="147" t="s">
        <v>8859</v>
      </c>
      <c r="D390" s="147" t="s">
        <v>9687</v>
      </c>
      <c r="E390" s="284" t="s">
        <v>8845</v>
      </c>
      <c r="F390" s="147" t="s">
        <v>8845</v>
      </c>
      <c r="G390" s="285">
        <v>100641</v>
      </c>
      <c r="H390" s="147" t="s">
        <v>9235</v>
      </c>
      <c r="I390" s="147" t="s">
        <v>212</v>
      </c>
      <c r="J390" s="147" t="s">
        <v>8846</v>
      </c>
      <c r="K390" s="286"/>
      <c r="L390" s="147" t="s">
        <v>8847</v>
      </c>
    </row>
    <row r="391" spans="1:12" x14ac:dyDescent="0.25">
      <c r="A391" s="147" t="s">
        <v>8857</v>
      </c>
      <c r="B391" s="147" t="s">
        <v>8858</v>
      </c>
      <c r="C391" s="147" t="s">
        <v>8859</v>
      </c>
      <c r="D391" s="147" t="s">
        <v>9687</v>
      </c>
      <c r="E391" s="284" t="s">
        <v>8845</v>
      </c>
      <c r="F391" s="147" t="s">
        <v>8845</v>
      </c>
      <c r="G391" s="285">
        <v>100647</v>
      </c>
      <c r="H391" s="147" t="s">
        <v>9236</v>
      </c>
      <c r="I391" s="147" t="s">
        <v>212</v>
      </c>
      <c r="J391" s="147" t="s">
        <v>8846</v>
      </c>
      <c r="K391" s="286"/>
      <c r="L391" s="147" t="s">
        <v>8847</v>
      </c>
    </row>
    <row r="392" spans="1:12" x14ac:dyDescent="0.25">
      <c r="A392" s="147" t="s">
        <v>8857</v>
      </c>
      <c r="B392" s="147" t="s">
        <v>8858</v>
      </c>
      <c r="C392" s="147" t="s">
        <v>8859</v>
      </c>
      <c r="D392" s="147" t="s">
        <v>9687</v>
      </c>
      <c r="E392" s="284" t="s">
        <v>8845</v>
      </c>
      <c r="F392" s="147" t="s">
        <v>8845</v>
      </c>
      <c r="G392" s="285">
        <v>102275</v>
      </c>
      <c r="H392" s="147" t="s">
        <v>12110</v>
      </c>
      <c r="I392" s="147" t="s">
        <v>212</v>
      </c>
      <c r="J392" s="147" t="s">
        <v>8846</v>
      </c>
      <c r="K392" s="286"/>
      <c r="L392" s="147" t="s">
        <v>8847</v>
      </c>
    </row>
    <row r="393" spans="1:12" x14ac:dyDescent="0.25">
      <c r="A393" s="147" t="s">
        <v>8857</v>
      </c>
      <c r="B393" s="147" t="s">
        <v>8858</v>
      </c>
      <c r="C393" s="147" t="s">
        <v>8860</v>
      </c>
      <c r="D393" s="147" t="s">
        <v>9688</v>
      </c>
      <c r="E393" s="284" t="s">
        <v>8845</v>
      </c>
      <c r="F393" s="147" t="s">
        <v>8845</v>
      </c>
      <c r="G393" s="285">
        <v>5632</v>
      </c>
      <c r="H393" s="147" t="s">
        <v>353</v>
      </c>
      <c r="I393" s="147" t="s">
        <v>354</v>
      </c>
      <c r="J393" s="147" t="s">
        <v>8846</v>
      </c>
      <c r="K393" s="286"/>
      <c r="L393" s="147" t="s">
        <v>8847</v>
      </c>
    </row>
    <row r="394" spans="1:12" x14ac:dyDescent="0.25">
      <c r="A394" s="147" t="s">
        <v>8857</v>
      </c>
      <c r="B394" s="147" t="s">
        <v>8858</v>
      </c>
      <c r="C394" s="147" t="s">
        <v>8860</v>
      </c>
      <c r="D394" s="147" t="s">
        <v>9688</v>
      </c>
      <c r="E394" s="284" t="s">
        <v>8845</v>
      </c>
      <c r="F394" s="147" t="s">
        <v>8845</v>
      </c>
      <c r="G394" s="285">
        <v>5679</v>
      </c>
      <c r="H394" s="147" t="s">
        <v>355</v>
      </c>
      <c r="I394" s="147" t="s">
        <v>354</v>
      </c>
      <c r="J394" s="147" t="s">
        <v>8846</v>
      </c>
      <c r="K394" s="286"/>
      <c r="L394" s="147" t="s">
        <v>8847</v>
      </c>
    </row>
    <row r="395" spans="1:12" x14ac:dyDescent="0.25">
      <c r="A395" s="147" t="s">
        <v>8857</v>
      </c>
      <c r="B395" s="147" t="s">
        <v>8858</v>
      </c>
      <c r="C395" s="147" t="s">
        <v>8860</v>
      </c>
      <c r="D395" s="147" t="s">
        <v>9688</v>
      </c>
      <c r="E395" s="284" t="s">
        <v>8845</v>
      </c>
      <c r="F395" s="147" t="s">
        <v>8845</v>
      </c>
      <c r="G395" s="285">
        <v>5681</v>
      </c>
      <c r="H395" s="147" t="s">
        <v>356</v>
      </c>
      <c r="I395" s="147" t="s">
        <v>354</v>
      </c>
      <c r="J395" s="147" t="s">
        <v>8846</v>
      </c>
      <c r="K395" s="286"/>
      <c r="L395" s="147" t="s">
        <v>8847</v>
      </c>
    </row>
    <row r="396" spans="1:12" x14ac:dyDescent="0.25">
      <c r="A396" s="147" t="s">
        <v>8857</v>
      </c>
      <c r="B396" s="147" t="s">
        <v>8858</v>
      </c>
      <c r="C396" s="147" t="s">
        <v>8860</v>
      </c>
      <c r="D396" s="147" t="s">
        <v>9688</v>
      </c>
      <c r="E396" s="284" t="s">
        <v>8845</v>
      </c>
      <c r="F396" s="147" t="s">
        <v>8845</v>
      </c>
      <c r="G396" s="285">
        <v>5685</v>
      </c>
      <c r="H396" s="147" t="s">
        <v>357</v>
      </c>
      <c r="I396" s="147" t="s">
        <v>354</v>
      </c>
      <c r="J396" s="147" t="s">
        <v>8846</v>
      </c>
      <c r="K396" s="286"/>
      <c r="L396" s="147" t="s">
        <v>8847</v>
      </c>
    </row>
    <row r="397" spans="1:12" x14ac:dyDescent="0.25">
      <c r="A397" s="147" t="s">
        <v>8857</v>
      </c>
      <c r="B397" s="147" t="s">
        <v>8858</v>
      </c>
      <c r="C397" s="147" t="s">
        <v>8860</v>
      </c>
      <c r="D397" s="147" t="s">
        <v>9688</v>
      </c>
      <c r="E397" s="284" t="s">
        <v>8845</v>
      </c>
      <c r="F397" s="147" t="s">
        <v>8845</v>
      </c>
      <c r="G397" s="285">
        <v>5690</v>
      </c>
      <c r="H397" s="147" t="s">
        <v>358</v>
      </c>
      <c r="I397" s="147" t="s">
        <v>354</v>
      </c>
      <c r="J397" s="147" t="s">
        <v>8846</v>
      </c>
      <c r="K397" s="286"/>
      <c r="L397" s="147" t="s">
        <v>8847</v>
      </c>
    </row>
    <row r="398" spans="1:12" x14ac:dyDescent="0.25">
      <c r="A398" s="147" t="s">
        <v>8857</v>
      </c>
      <c r="B398" s="147" t="s">
        <v>8858</v>
      </c>
      <c r="C398" s="147" t="s">
        <v>8860</v>
      </c>
      <c r="D398" s="147" t="s">
        <v>9688</v>
      </c>
      <c r="E398" s="284" t="s">
        <v>8845</v>
      </c>
      <c r="F398" s="147" t="s">
        <v>8845</v>
      </c>
      <c r="G398" s="285">
        <v>5806</v>
      </c>
      <c r="H398" s="147" t="s">
        <v>359</v>
      </c>
      <c r="I398" s="147" t="s">
        <v>354</v>
      </c>
      <c r="J398" s="147" t="s">
        <v>8850</v>
      </c>
      <c r="K398" s="286"/>
      <c r="L398" s="147" t="s">
        <v>8847</v>
      </c>
    </row>
    <row r="399" spans="1:12" x14ac:dyDescent="0.25">
      <c r="A399" s="147" t="s">
        <v>8857</v>
      </c>
      <c r="B399" s="147" t="s">
        <v>8858</v>
      </c>
      <c r="C399" s="147" t="s">
        <v>8860</v>
      </c>
      <c r="D399" s="147" t="s">
        <v>9688</v>
      </c>
      <c r="E399" s="284" t="s">
        <v>8845</v>
      </c>
      <c r="F399" s="147" t="s">
        <v>8845</v>
      </c>
      <c r="G399" s="285">
        <v>5826</v>
      </c>
      <c r="H399" s="147" t="s">
        <v>360</v>
      </c>
      <c r="I399" s="147" t="s">
        <v>354</v>
      </c>
      <c r="J399" s="147" t="s">
        <v>8846</v>
      </c>
      <c r="K399" s="286"/>
      <c r="L399" s="147" t="s">
        <v>8847</v>
      </c>
    </row>
    <row r="400" spans="1:12" x14ac:dyDescent="0.25">
      <c r="A400" s="147" t="s">
        <v>8857</v>
      </c>
      <c r="B400" s="147" t="s">
        <v>8858</v>
      </c>
      <c r="C400" s="147" t="s">
        <v>8860</v>
      </c>
      <c r="D400" s="147" t="s">
        <v>9688</v>
      </c>
      <c r="E400" s="284" t="s">
        <v>8845</v>
      </c>
      <c r="F400" s="147" t="s">
        <v>8845</v>
      </c>
      <c r="G400" s="285">
        <v>5829</v>
      </c>
      <c r="H400" s="147" t="s">
        <v>361</v>
      </c>
      <c r="I400" s="147" t="s">
        <v>354</v>
      </c>
      <c r="J400" s="147" t="s">
        <v>8846</v>
      </c>
      <c r="K400" s="286"/>
      <c r="L400" s="147" t="s">
        <v>8847</v>
      </c>
    </row>
    <row r="401" spans="1:12" x14ac:dyDescent="0.25">
      <c r="A401" s="147" t="s">
        <v>8857</v>
      </c>
      <c r="B401" s="147" t="s">
        <v>8858</v>
      </c>
      <c r="C401" s="147" t="s">
        <v>8860</v>
      </c>
      <c r="D401" s="147" t="s">
        <v>9688</v>
      </c>
      <c r="E401" s="284" t="s">
        <v>8845</v>
      </c>
      <c r="F401" s="147" t="s">
        <v>8845</v>
      </c>
      <c r="G401" s="285">
        <v>5837</v>
      </c>
      <c r="H401" s="147" t="s">
        <v>362</v>
      </c>
      <c r="I401" s="147" t="s">
        <v>354</v>
      </c>
      <c r="J401" s="147" t="s">
        <v>8846</v>
      </c>
      <c r="K401" s="286"/>
      <c r="L401" s="147" t="s">
        <v>8847</v>
      </c>
    </row>
    <row r="402" spans="1:12" x14ac:dyDescent="0.25">
      <c r="A402" s="147" t="s">
        <v>8857</v>
      </c>
      <c r="B402" s="147" t="s">
        <v>8858</v>
      </c>
      <c r="C402" s="147" t="s">
        <v>8860</v>
      </c>
      <c r="D402" s="147" t="s">
        <v>9688</v>
      </c>
      <c r="E402" s="284" t="s">
        <v>8845</v>
      </c>
      <c r="F402" s="147" t="s">
        <v>8845</v>
      </c>
      <c r="G402" s="285">
        <v>5841</v>
      </c>
      <c r="H402" s="147" t="s">
        <v>363</v>
      </c>
      <c r="I402" s="147" t="s">
        <v>354</v>
      </c>
      <c r="J402" s="147" t="s">
        <v>8846</v>
      </c>
      <c r="K402" s="286"/>
      <c r="L402" s="147" t="s">
        <v>8847</v>
      </c>
    </row>
    <row r="403" spans="1:12" x14ac:dyDescent="0.25">
      <c r="A403" s="147" t="s">
        <v>8857</v>
      </c>
      <c r="B403" s="147" t="s">
        <v>8858</v>
      </c>
      <c r="C403" s="147" t="s">
        <v>8860</v>
      </c>
      <c r="D403" s="147" t="s">
        <v>9688</v>
      </c>
      <c r="E403" s="284" t="s">
        <v>8845</v>
      </c>
      <c r="F403" s="147" t="s">
        <v>8845</v>
      </c>
      <c r="G403" s="285">
        <v>5845</v>
      </c>
      <c r="H403" s="147" t="s">
        <v>364</v>
      </c>
      <c r="I403" s="147" t="s">
        <v>354</v>
      </c>
      <c r="J403" s="147" t="s">
        <v>8846</v>
      </c>
      <c r="K403" s="286"/>
      <c r="L403" s="147" t="s">
        <v>8847</v>
      </c>
    </row>
    <row r="404" spans="1:12" x14ac:dyDescent="0.25">
      <c r="A404" s="147" t="s">
        <v>8857</v>
      </c>
      <c r="B404" s="147" t="s">
        <v>8858</v>
      </c>
      <c r="C404" s="147" t="s">
        <v>8860</v>
      </c>
      <c r="D404" s="147" t="s">
        <v>9688</v>
      </c>
      <c r="E404" s="284" t="s">
        <v>8845</v>
      </c>
      <c r="F404" s="147" t="s">
        <v>8845</v>
      </c>
      <c r="G404" s="285">
        <v>5849</v>
      </c>
      <c r="H404" s="147" t="s">
        <v>365</v>
      </c>
      <c r="I404" s="147" t="s">
        <v>354</v>
      </c>
      <c r="J404" s="147" t="s">
        <v>8846</v>
      </c>
      <c r="K404" s="286"/>
      <c r="L404" s="147" t="s">
        <v>8847</v>
      </c>
    </row>
    <row r="405" spans="1:12" x14ac:dyDescent="0.25">
      <c r="A405" s="147" t="s">
        <v>8857</v>
      </c>
      <c r="B405" s="147" t="s">
        <v>8858</v>
      </c>
      <c r="C405" s="147" t="s">
        <v>8860</v>
      </c>
      <c r="D405" s="147" t="s">
        <v>9688</v>
      </c>
      <c r="E405" s="284" t="s">
        <v>8845</v>
      </c>
      <c r="F405" s="147" t="s">
        <v>8845</v>
      </c>
      <c r="G405" s="285">
        <v>5853</v>
      </c>
      <c r="H405" s="147" t="s">
        <v>366</v>
      </c>
      <c r="I405" s="147" t="s">
        <v>354</v>
      </c>
      <c r="J405" s="147" t="s">
        <v>8846</v>
      </c>
      <c r="K405" s="286"/>
      <c r="L405" s="147" t="s">
        <v>8847</v>
      </c>
    </row>
    <row r="406" spans="1:12" x14ac:dyDescent="0.25">
      <c r="A406" s="147" t="s">
        <v>8857</v>
      </c>
      <c r="B406" s="147" t="s">
        <v>8858</v>
      </c>
      <c r="C406" s="147" t="s">
        <v>8860</v>
      </c>
      <c r="D406" s="147" t="s">
        <v>9688</v>
      </c>
      <c r="E406" s="284" t="s">
        <v>8845</v>
      </c>
      <c r="F406" s="147" t="s">
        <v>8845</v>
      </c>
      <c r="G406" s="285">
        <v>5857</v>
      </c>
      <c r="H406" s="147" t="s">
        <v>367</v>
      </c>
      <c r="I406" s="147" t="s">
        <v>354</v>
      </c>
      <c r="J406" s="147" t="s">
        <v>8846</v>
      </c>
      <c r="K406" s="286"/>
      <c r="L406" s="147" t="s">
        <v>8847</v>
      </c>
    </row>
    <row r="407" spans="1:12" x14ac:dyDescent="0.25">
      <c r="A407" s="147" t="s">
        <v>8857</v>
      </c>
      <c r="B407" s="147" t="s">
        <v>8858</v>
      </c>
      <c r="C407" s="147" t="s">
        <v>8860</v>
      </c>
      <c r="D407" s="147" t="s">
        <v>9688</v>
      </c>
      <c r="E407" s="284" t="s">
        <v>8845</v>
      </c>
      <c r="F407" s="147" t="s">
        <v>8845</v>
      </c>
      <c r="G407" s="285">
        <v>5865</v>
      </c>
      <c r="H407" s="147" t="s">
        <v>368</v>
      </c>
      <c r="I407" s="147" t="s">
        <v>354</v>
      </c>
      <c r="J407" s="147" t="s">
        <v>8846</v>
      </c>
      <c r="K407" s="286"/>
      <c r="L407" s="147" t="s">
        <v>8847</v>
      </c>
    </row>
    <row r="408" spans="1:12" x14ac:dyDescent="0.25">
      <c r="A408" s="147" t="s">
        <v>8857</v>
      </c>
      <c r="B408" s="147" t="s">
        <v>8858</v>
      </c>
      <c r="C408" s="147" t="s">
        <v>8860</v>
      </c>
      <c r="D408" s="147" t="s">
        <v>9688</v>
      </c>
      <c r="E408" s="284" t="s">
        <v>8845</v>
      </c>
      <c r="F408" s="147" t="s">
        <v>8845</v>
      </c>
      <c r="G408" s="285">
        <v>5869</v>
      </c>
      <c r="H408" s="147" t="s">
        <v>369</v>
      </c>
      <c r="I408" s="147" t="s">
        <v>354</v>
      </c>
      <c r="J408" s="147" t="s">
        <v>8846</v>
      </c>
      <c r="K408" s="286"/>
      <c r="L408" s="147" t="s">
        <v>8847</v>
      </c>
    </row>
    <row r="409" spans="1:12" x14ac:dyDescent="0.25">
      <c r="A409" s="147" t="s">
        <v>8857</v>
      </c>
      <c r="B409" s="147" t="s">
        <v>8858</v>
      </c>
      <c r="C409" s="147" t="s">
        <v>8860</v>
      </c>
      <c r="D409" s="147" t="s">
        <v>9688</v>
      </c>
      <c r="E409" s="284" t="s">
        <v>8845</v>
      </c>
      <c r="F409" s="147" t="s">
        <v>8845</v>
      </c>
      <c r="G409" s="285">
        <v>5877</v>
      </c>
      <c r="H409" s="147" t="s">
        <v>370</v>
      </c>
      <c r="I409" s="147" t="s">
        <v>354</v>
      </c>
      <c r="J409" s="147" t="s">
        <v>8846</v>
      </c>
      <c r="K409" s="286"/>
      <c r="L409" s="147" t="s">
        <v>8847</v>
      </c>
    </row>
    <row r="410" spans="1:12" x14ac:dyDescent="0.25">
      <c r="A410" s="147" t="s">
        <v>8857</v>
      </c>
      <c r="B410" s="147" t="s">
        <v>8858</v>
      </c>
      <c r="C410" s="147" t="s">
        <v>8860</v>
      </c>
      <c r="D410" s="147" t="s">
        <v>9688</v>
      </c>
      <c r="E410" s="284" t="s">
        <v>8845</v>
      </c>
      <c r="F410" s="147" t="s">
        <v>8845</v>
      </c>
      <c r="G410" s="285">
        <v>5881</v>
      </c>
      <c r="H410" s="147" t="s">
        <v>371</v>
      </c>
      <c r="I410" s="147" t="s">
        <v>354</v>
      </c>
      <c r="J410" s="147" t="s">
        <v>8846</v>
      </c>
      <c r="K410" s="286"/>
      <c r="L410" s="147" t="s">
        <v>8847</v>
      </c>
    </row>
    <row r="411" spans="1:12" x14ac:dyDescent="0.25">
      <c r="A411" s="147" t="s">
        <v>8857</v>
      </c>
      <c r="B411" s="147" t="s">
        <v>8858</v>
      </c>
      <c r="C411" s="147" t="s">
        <v>8860</v>
      </c>
      <c r="D411" s="147" t="s">
        <v>9688</v>
      </c>
      <c r="E411" s="284" t="s">
        <v>8845</v>
      </c>
      <c r="F411" s="147" t="s">
        <v>8845</v>
      </c>
      <c r="G411" s="285">
        <v>5884</v>
      </c>
      <c r="H411" s="147" t="s">
        <v>372</v>
      </c>
      <c r="I411" s="147" t="s">
        <v>354</v>
      </c>
      <c r="J411" s="147" t="s">
        <v>8846</v>
      </c>
      <c r="K411" s="286"/>
      <c r="L411" s="147" t="s">
        <v>8847</v>
      </c>
    </row>
    <row r="412" spans="1:12" x14ac:dyDescent="0.25">
      <c r="A412" s="147" t="s">
        <v>8857</v>
      </c>
      <c r="B412" s="147" t="s">
        <v>8858</v>
      </c>
      <c r="C412" s="147" t="s">
        <v>8860</v>
      </c>
      <c r="D412" s="147" t="s">
        <v>9688</v>
      </c>
      <c r="E412" s="284" t="s">
        <v>8845</v>
      </c>
      <c r="F412" s="147" t="s">
        <v>8845</v>
      </c>
      <c r="G412" s="285">
        <v>5892</v>
      </c>
      <c r="H412" s="147" t="s">
        <v>373</v>
      </c>
      <c r="I412" s="147" t="s">
        <v>354</v>
      </c>
      <c r="J412" s="147" t="s">
        <v>8846</v>
      </c>
      <c r="K412" s="286"/>
      <c r="L412" s="147" t="s">
        <v>8847</v>
      </c>
    </row>
    <row r="413" spans="1:12" x14ac:dyDescent="0.25">
      <c r="A413" s="147" t="s">
        <v>8857</v>
      </c>
      <c r="B413" s="147" t="s">
        <v>8858</v>
      </c>
      <c r="C413" s="147" t="s">
        <v>8860</v>
      </c>
      <c r="D413" s="147" t="s">
        <v>9688</v>
      </c>
      <c r="E413" s="284" t="s">
        <v>8845</v>
      </c>
      <c r="F413" s="147" t="s">
        <v>8845</v>
      </c>
      <c r="G413" s="285">
        <v>5896</v>
      </c>
      <c r="H413" s="147" t="s">
        <v>374</v>
      </c>
      <c r="I413" s="147" t="s">
        <v>354</v>
      </c>
      <c r="J413" s="147" t="s">
        <v>8846</v>
      </c>
      <c r="K413" s="286"/>
      <c r="L413" s="147" t="s">
        <v>8847</v>
      </c>
    </row>
    <row r="414" spans="1:12" x14ac:dyDescent="0.25">
      <c r="A414" s="147" t="s">
        <v>8857</v>
      </c>
      <c r="B414" s="147" t="s">
        <v>8858</v>
      </c>
      <c r="C414" s="147" t="s">
        <v>8860</v>
      </c>
      <c r="D414" s="147" t="s">
        <v>9688</v>
      </c>
      <c r="E414" s="284" t="s">
        <v>8845</v>
      </c>
      <c r="F414" s="147" t="s">
        <v>8845</v>
      </c>
      <c r="G414" s="285">
        <v>5903</v>
      </c>
      <c r="H414" s="147" t="s">
        <v>375</v>
      </c>
      <c r="I414" s="147" t="s">
        <v>354</v>
      </c>
      <c r="J414" s="147" t="s">
        <v>8846</v>
      </c>
      <c r="K414" s="286"/>
      <c r="L414" s="147" t="s">
        <v>8847</v>
      </c>
    </row>
    <row r="415" spans="1:12" x14ac:dyDescent="0.25">
      <c r="A415" s="147" t="s">
        <v>8857</v>
      </c>
      <c r="B415" s="147" t="s">
        <v>8858</v>
      </c>
      <c r="C415" s="147" t="s">
        <v>8860</v>
      </c>
      <c r="D415" s="147" t="s">
        <v>9688</v>
      </c>
      <c r="E415" s="284" t="s">
        <v>8845</v>
      </c>
      <c r="F415" s="147" t="s">
        <v>8845</v>
      </c>
      <c r="G415" s="285">
        <v>5911</v>
      </c>
      <c r="H415" s="147" t="s">
        <v>376</v>
      </c>
      <c r="I415" s="147" t="s">
        <v>354</v>
      </c>
      <c r="J415" s="147" t="s">
        <v>8846</v>
      </c>
      <c r="K415" s="286"/>
      <c r="L415" s="147" t="s">
        <v>8847</v>
      </c>
    </row>
    <row r="416" spans="1:12" x14ac:dyDescent="0.25">
      <c r="A416" s="147" t="s">
        <v>8857</v>
      </c>
      <c r="B416" s="147" t="s">
        <v>8858</v>
      </c>
      <c r="C416" s="147" t="s">
        <v>8860</v>
      </c>
      <c r="D416" s="147" t="s">
        <v>9688</v>
      </c>
      <c r="E416" s="284" t="s">
        <v>8845</v>
      </c>
      <c r="F416" s="147" t="s">
        <v>8845</v>
      </c>
      <c r="G416" s="285">
        <v>5923</v>
      </c>
      <c r="H416" s="147" t="s">
        <v>377</v>
      </c>
      <c r="I416" s="147" t="s">
        <v>354</v>
      </c>
      <c r="J416" s="147" t="s">
        <v>8846</v>
      </c>
      <c r="K416" s="286"/>
      <c r="L416" s="147" t="s">
        <v>8847</v>
      </c>
    </row>
    <row r="417" spans="1:12" x14ac:dyDescent="0.25">
      <c r="A417" s="147" t="s">
        <v>8857</v>
      </c>
      <c r="B417" s="147" t="s">
        <v>8858</v>
      </c>
      <c r="C417" s="147" t="s">
        <v>8860</v>
      </c>
      <c r="D417" s="147" t="s">
        <v>9688</v>
      </c>
      <c r="E417" s="284" t="s">
        <v>8845</v>
      </c>
      <c r="F417" s="147" t="s">
        <v>8845</v>
      </c>
      <c r="G417" s="285">
        <v>5930</v>
      </c>
      <c r="H417" s="147" t="s">
        <v>378</v>
      </c>
      <c r="I417" s="147" t="s">
        <v>354</v>
      </c>
      <c r="J417" s="147" t="s">
        <v>8846</v>
      </c>
      <c r="K417" s="286"/>
      <c r="L417" s="147" t="s">
        <v>8847</v>
      </c>
    </row>
    <row r="418" spans="1:12" x14ac:dyDescent="0.25">
      <c r="A418" s="147" t="s">
        <v>8857</v>
      </c>
      <c r="B418" s="147" t="s">
        <v>8858</v>
      </c>
      <c r="C418" s="147" t="s">
        <v>8860</v>
      </c>
      <c r="D418" s="147" t="s">
        <v>9688</v>
      </c>
      <c r="E418" s="284" t="s">
        <v>8845</v>
      </c>
      <c r="F418" s="147" t="s">
        <v>8845</v>
      </c>
      <c r="G418" s="285">
        <v>5934</v>
      </c>
      <c r="H418" s="147" t="s">
        <v>379</v>
      </c>
      <c r="I418" s="147" t="s">
        <v>354</v>
      </c>
      <c r="J418" s="147" t="s">
        <v>8846</v>
      </c>
      <c r="K418" s="286"/>
      <c r="L418" s="147" t="s">
        <v>8847</v>
      </c>
    </row>
    <row r="419" spans="1:12" x14ac:dyDescent="0.25">
      <c r="A419" s="147" t="s">
        <v>8857</v>
      </c>
      <c r="B419" s="147" t="s">
        <v>8858</v>
      </c>
      <c r="C419" s="147" t="s">
        <v>8860</v>
      </c>
      <c r="D419" s="147" t="s">
        <v>9688</v>
      </c>
      <c r="E419" s="284" t="s">
        <v>8845</v>
      </c>
      <c r="F419" s="147" t="s">
        <v>8845</v>
      </c>
      <c r="G419" s="285">
        <v>5942</v>
      </c>
      <c r="H419" s="147" t="s">
        <v>380</v>
      </c>
      <c r="I419" s="147" t="s">
        <v>354</v>
      </c>
      <c r="J419" s="147" t="s">
        <v>8846</v>
      </c>
      <c r="K419" s="286"/>
      <c r="L419" s="147" t="s">
        <v>8847</v>
      </c>
    </row>
    <row r="420" spans="1:12" x14ac:dyDescent="0.25">
      <c r="A420" s="147" t="s">
        <v>8857</v>
      </c>
      <c r="B420" s="147" t="s">
        <v>8858</v>
      </c>
      <c r="C420" s="147" t="s">
        <v>8860</v>
      </c>
      <c r="D420" s="147" t="s">
        <v>9688</v>
      </c>
      <c r="E420" s="284" t="s">
        <v>8845</v>
      </c>
      <c r="F420" s="147" t="s">
        <v>8845</v>
      </c>
      <c r="G420" s="285">
        <v>5946</v>
      </c>
      <c r="H420" s="147" t="s">
        <v>381</v>
      </c>
      <c r="I420" s="147" t="s">
        <v>354</v>
      </c>
      <c r="J420" s="147" t="s">
        <v>8846</v>
      </c>
      <c r="K420" s="286"/>
      <c r="L420" s="147" t="s">
        <v>8847</v>
      </c>
    </row>
    <row r="421" spans="1:12" x14ac:dyDescent="0.25">
      <c r="A421" s="147" t="s">
        <v>8857</v>
      </c>
      <c r="B421" s="147" t="s">
        <v>8858</v>
      </c>
      <c r="C421" s="147" t="s">
        <v>8860</v>
      </c>
      <c r="D421" s="147" t="s">
        <v>9688</v>
      </c>
      <c r="E421" s="284" t="s">
        <v>8845</v>
      </c>
      <c r="F421" s="147" t="s">
        <v>8845</v>
      </c>
      <c r="G421" s="285">
        <v>5952</v>
      </c>
      <c r="H421" s="147" t="s">
        <v>382</v>
      </c>
      <c r="I421" s="147" t="s">
        <v>354</v>
      </c>
      <c r="J421" s="147" t="s">
        <v>8846</v>
      </c>
      <c r="K421" s="286"/>
      <c r="L421" s="147" t="s">
        <v>8847</v>
      </c>
    </row>
    <row r="422" spans="1:12" x14ac:dyDescent="0.25">
      <c r="A422" s="147" t="s">
        <v>8857</v>
      </c>
      <c r="B422" s="147" t="s">
        <v>8858</v>
      </c>
      <c r="C422" s="147" t="s">
        <v>8860</v>
      </c>
      <c r="D422" s="147" t="s">
        <v>9688</v>
      </c>
      <c r="E422" s="284" t="s">
        <v>8845</v>
      </c>
      <c r="F422" s="147" t="s">
        <v>8845</v>
      </c>
      <c r="G422" s="285">
        <v>5954</v>
      </c>
      <c r="H422" s="147" t="s">
        <v>383</v>
      </c>
      <c r="I422" s="147" t="s">
        <v>354</v>
      </c>
      <c r="J422" s="147" t="s">
        <v>8846</v>
      </c>
      <c r="K422" s="286"/>
      <c r="L422" s="147" t="s">
        <v>8847</v>
      </c>
    </row>
    <row r="423" spans="1:12" x14ac:dyDescent="0.25">
      <c r="A423" s="147" t="s">
        <v>8857</v>
      </c>
      <c r="B423" s="147" t="s">
        <v>8858</v>
      </c>
      <c r="C423" s="147" t="s">
        <v>8860</v>
      </c>
      <c r="D423" s="147" t="s">
        <v>9688</v>
      </c>
      <c r="E423" s="284" t="s">
        <v>8845</v>
      </c>
      <c r="F423" s="147" t="s">
        <v>8845</v>
      </c>
      <c r="G423" s="285">
        <v>5961</v>
      </c>
      <c r="H423" s="147" t="s">
        <v>384</v>
      </c>
      <c r="I423" s="147" t="s">
        <v>354</v>
      </c>
      <c r="J423" s="147" t="s">
        <v>8846</v>
      </c>
      <c r="K423" s="286"/>
      <c r="L423" s="147" t="s">
        <v>8847</v>
      </c>
    </row>
    <row r="424" spans="1:12" x14ac:dyDescent="0.25">
      <c r="A424" s="147" t="s">
        <v>8857</v>
      </c>
      <c r="B424" s="147" t="s">
        <v>8858</v>
      </c>
      <c r="C424" s="147" t="s">
        <v>8860</v>
      </c>
      <c r="D424" s="147" t="s">
        <v>9688</v>
      </c>
      <c r="E424" s="284" t="s">
        <v>8845</v>
      </c>
      <c r="F424" s="147" t="s">
        <v>8845</v>
      </c>
      <c r="G424" s="285">
        <v>6260</v>
      </c>
      <c r="H424" s="147" t="s">
        <v>385</v>
      </c>
      <c r="I424" s="147" t="s">
        <v>354</v>
      </c>
      <c r="J424" s="147" t="s">
        <v>8846</v>
      </c>
      <c r="K424" s="286"/>
      <c r="L424" s="147" t="s">
        <v>8847</v>
      </c>
    </row>
    <row r="425" spans="1:12" x14ac:dyDescent="0.25">
      <c r="A425" s="147" t="s">
        <v>8857</v>
      </c>
      <c r="B425" s="147" t="s">
        <v>8858</v>
      </c>
      <c r="C425" s="147" t="s">
        <v>8860</v>
      </c>
      <c r="D425" s="147" t="s">
        <v>9688</v>
      </c>
      <c r="E425" s="284" t="s">
        <v>8845</v>
      </c>
      <c r="F425" s="147" t="s">
        <v>8845</v>
      </c>
      <c r="G425" s="285">
        <v>6880</v>
      </c>
      <c r="H425" s="147" t="s">
        <v>386</v>
      </c>
      <c r="I425" s="147" t="s">
        <v>354</v>
      </c>
      <c r="J425" s="147" t="s">
        <v>8846</v>
      </c>
      <c r="K425" s="286"/>
      <c r="L425" s="147" t="s">
        <v>8847</v>
      </c>
    </row>
    <row r="426" spans="1:12" x14ac:dyDescent="0.25">
      <c r="A426" s="147" t="s">
        <v>8857</v>
      </c>
      <c r="B426" s="147" t="s">
        <v>8858</v>
      </c>
      <c r="C426" s="147" t="s">
        <v>8860</v>
      </c>
      <c r="D426" s="147" t="s">
        <v>9688</v>
      </c>
      <c r="E426" s="284" t="s">
        <v>8845</v>
      </c>
      <c r="F426" s="147" t="s">
        <v>8845</v>
      </c>
      <c r="G426" s="285">
        <v>7031</v>
      </c>
      <c r="H426" s="147" t="s">
        <v>387</v>
      </c>
      <c r="I426" s="147" t="s">
        <v>354</v>
      </c>
      <c r="J426" s="147" t="s">
        <v>8846</v>
      </c>
      <c r="K426" s="286"/>
      <c r="L426" s="147" t="s">
        <v>8847</v>
      </c>
    </row>
    <row r="427" spans="1:12" x14ac:dyDescent="0.25">
      <c r="A427" s="147" t="s">
        <v>8857</v>
      </c>
      <c r="B427" s="147" t="s">
        <v>8858</v>
      </c>
      <c r="C427" s="147" t="s">
        <v>8860</v>
      </c>
      <c r="D427" s="147" t="s">
        <v>9688</v>
      </c>
      <c r="E427" s="284" t="s">
        <v>8845</v>
      </c>
      <c r="F427" s="147" t="s">
        <v>8845</v>
      </c>
      <c r="G427" s="285">
        <v>7043</v>
      </c>
      <c r="H427" s="147" t="s">
        <v>388</v>
      </c>
      <c r="I427" s="147" t="s">
        <v>354</v>
      </c>
      <c r="J427" s="147" t="s">
        <v>8850</v>
      </c>
      <c r="K427" s="286"/>
      <c r="L427" s="147" t="s">
        <v>8847</v>
      </c>
    </row>
    <row r="428" spans="1:12" x14ac:dyDescent="0.25">
      <c r="A428" s="147" t="s">
        <v>8857</v>
      </c>
      <c r="B428" s="147" t="s">
        <v>8858</v>
      </c>
      <c r="C428" s="147" t="s">
        <v>8860</v>
      </c>
      <c r="D428" s="147" t="s">
        <v>9688</v>
      </c>
      <c r="E428" s="284" t="s">
        <v>8845</v>
      </c>
      <c r="F428" s="147" t="s">
        <v>8845</v>
      </c>
      <c r="G428" s="285">
        <v>7050</v>
      </c>
      <c r="H428" s="147" t="s">
        <v>389</v>
      </c>
      <c r="I428" s="147" t="s">
        <v>354</v>
      </c>
      <c r="J428" s="147" t="s">
        <v>8846</v>
      </c>
      <c r="K428" s="286"/>
      <c r="L428" s="147" t="s">
        <v>8847</v>
      </c>
    </row>
    <row r="429" spans="1:12" x14ac:dyDescent="0.25">
      <c r="A429" s="147" t="s">
        <v>8857</v>
      </c>
      <c r="B429" s="147" t="s">
        <v>8858</v>
      </c>
      <c r="C429" s="147" t="s">
        <v>8860</v>
      </c>
      <c r="D429" s="147" t="s">
        <v>9688</v>
      </c>
      <c r="E429" s="284" t="s">
        <v>8845</v>
      </c>
      <c r="F429" s="147" t="s">
        <v>8845</v>
      </c>
      <c r="G429" s="285">
        <v>67827</v>
      </c>
      <c r="H429" s="147" t="s">
        <v>390</v>
      </c>
      <c r="I429" s="147" t="s">
        <v>354</v>
      </c>
      <c r="J429" s="147" t="s">
        <v>8846</v>
      </c>
      <c r="K429" s="286"/>
      <c r="L429" s="147" t="s">
        <v>8847</v>
      </c>
    </row>
    <row r="430" spans="1:12" x14ac:dyDescent="0.25">
      <c r="A430" s="147" t="s">
        <v>8857</v>
      </c>
      <c r="B430" s="147" t="s">
        <v>8858</v>
      </c>
      <c r="C430" s="147" t="s">
        <v>8860</v>
      </c>
      <c r="D430" s="147" t="s">
        <v>9688</v>
      </c>
      <c r="E430" s="284" t="s">
        <v>8845</v>
      </c>
      <c r="F430" s="147" t="s">
        <v>8845</v>
      </c>
      <c r="G430" s="285">
        <v>73395</v>
      </c>
      <c r="H430" s="147" t="s">
        <v>391</v>
      </c>
      <c r="I430" s="147" t="s">
        <v>354</v>
      </c>
      <c r="J430" s="147" t="s">
        <v>8846</v>
      </c>
      <c r="K430" s="286"/>
      <c r="L430" s="147" t="s">
        <v>8847</v>
      </c>
    </row>
    <row r="431" spans="1:12" x14ac:dyDescent="0.25">
      <c r="A431" s="147" t="s">
        <v>8857</v>
      </c>
      <c r="B431" s="147" t="s">
        <v>8858</v>
      </c>
      <c r="C431" s="147" t="s">
        <v>8860</v>
      </c>
      <c r="D431" s="147" t="s">
        <v>9688</v>
      </c>
      <c r="E431" s="284" t="s">
        <v>8845</v>
      </c>
      <c r="F431" s="147" t="s">
        <v>8845</v>
      </c>
      <c r="G431" s="285">
        <v>83766</v>
      </c>
      <c r="H431" s="147" t="s">
        <v>392</v>
      </c>
      <c r="I431" s="147" t="s">
        <v>354</v>
      </c>
      <c r="J431" s="147" t="s">
        <v>8846</v>
      </c>
      <c r="K431" s="286"/>
      <c r="L431" s="147" t="s">
        <v>8847</v>
      </c>
    </row>
    <row r="432" spans="1:12" x14ac:dyDescent="0.25">
      <c r="A432" s="147" t="s">
        <v>8857</v>
      </c>
      <c r="B432" s="147" t="s">
        <v>8858</v>
      </c>
      <c r="C432" s="147" t="s">
        <v>8860</v>
      </c>
      <c r="D432" s="147" t="s">
        <v>9688</v>
      </c>
      <c r="E432" s="284" t="s">
        <v>8845</v>
      </c>
      <c r="F432" s="147" t="s">
        <v>8845</v>
      </c>
      <c r="G432" s="285">
        <v>84013</v>
      </c>
      <c r="H432" s="147" t="s">
        <v>393</v>
      </c>
      <c r="I432" s="147" t="s">
        <v>354</v>
      </c>
      <c r="J432" s="147" t="s">
        <v>8846</v>
      </c>
      <c r="K432" s="286"/>
      <c r="L432" s="147" t="s">
        <v>8847</v>
      </c>
    </row>
    <row r="433" spans="1:12" x14ac:dyDescent="0.25">
      <c r="A433" s="147" t="s">
        <v>8857</v>
      </c>
      <c r="B433" s="147" t="s">
        <v>8858</v>
      </c>
      <c r="C433" s="147" t="s">
        <v>8860</v>
      </c>
      <c r="D433" s="147" t="s">
        <v>9688</v>
      </c>
      <c r="E433" s="284" t="s">
        <v>8845</v>
      </c>
      <c r="F433" s="147" t="s">
        <v>8845</v>
      </c>
      <c r="G433" s="285">
        <v>87446</v>
      </c>
      <c r="H433" s="147" t="s">
        <v>394</v>
      </c>
      <c r="I433" s="147" t="s">
        <v>354</v>
      </c>
      <c r="J433" s="147" t="s">
        <v>8846</v>
      </c>
      <c r="K433" s="286"/>
      <c r="L433" s="147" t="s">
        <v>8847</v>
      </c>
    </row>
    <row r="434" spans="1:12" x14ac:dyDescent="0.25">
      <c r="A434" s="147" t="s">
        <v>8857</v>
      </c>
      <c r="B434" s="147" t="s">
        <v>8858</v>
      </c>
      <c r="C434" s="147" t="s">
        <v>8860</v>
      </c>
      <c r="D434" s="147" t="s">
        <v>9688</v>
      </c>
      <c r="E434" s="284" t="s">
        <v>8845</v>
      </c>
      <c r="F434" s="147" t="s">
        <v>8845</v>
      </c>
      <c r="G434" s="285">
        <v>88392</v>
      </c>
      <c r="H434" s="147" t="s">
        <v>395</v>
      </c>
      <c r="I434" s="147" t="s">
        <v>354</v>
      </c>
      <c r="J434" s="147" t="s">
        <v>8846</v>
      </c>
      <c r="K434" s="286"/>
      <c r="L434" s="147" t="s">
        <v>8847</v>
      </c>
    </row>
    <row r="435" spans="1:12" x14ac:dyDescent="0.25">
      <c r="A435" s="147" t="s">
        <v>8857</v>
      </c>
      <c r="B435" s="147" t="s">
        <v>8858</v>
      </c>
      <c r="C435" s="147" t="s">
        <v>8860</v>
      </c>
      <c r="D435" s="147" t="s">
        <v>9688</v>
      </c>
      <c r="E435" s="284" t="s">
        <v>8845</v>
      </c>
      <c r="F435" s="147" t="s">
        <v>8845</v>
      </c>
      <c r="G435" s="285">
        <v>88398</v>
      </c>
      <c r="H435" s="147" t="s">
        <v>396</v>
      </c>
      <c r="I435" s="147" t="s">
        <v>354</v>
      </c>
      <c r="J435" s="147" t="s">
        <v>8846</v>
      </c>
      <c r="K435" s="286"/>
      <c r="L435" s="147" t="s">
        <v>8847</v>
      </c>
    </row>
    <row r="436" spans="1:12" x14ac:dyDescent="0.25">
      <c r="A436" s="147" t="s">
        <v>8857</v>
      </c>
      <c r="B436" s="147" t="s">
        <v>8858</v>
      </c>
      <c r="C436" s="147" t="s">
        <v>8860</v>
      </c>
      <c r="D436" s="147" t="s">
        <v>9688</v>
      </c>
      <c r="E436" s="284" t="s">
        <v>8845</v>
      </c>
      <c r="F436" s="147" t="s">
        <v>8845</v>
      </c>
      <c r="G436" s="285">
        <v>88404</v>
      </c>
      <c r="H436" s="147" t="s">
        <v>397</v>
      </c>
      <c r="I436" s="147" t="s">
        <v>354</v>
      </c>
      <c r="J436" s="147" t="s">
        <v>8846</v>
      </c>
      <c r="K436" s="286"/>
      <c r="L436" s="147" t="s">
        <v>8847</v>
      </c>
    </row>
    <row r="437" spans="1:12" x14ac:dyDescent="0.25">
      <c r="A437" s="147" t="s">
        <v>8857</v>
      </c>
      <c r="B437" s="147" t="s">
        <v>8858</v>
      </c>
      <c r="C437" s="147" t="s">
        <v>8860</v>
      </c>
      <c r="D437" s="147" t="s">
        <v>9688</v>
      </c>
      <c r="E437" s="284" t="s">
        <v>8845</v>
      </c>
      <c r="F437" s="147" t="s">
        <v>8845</v>
      </c>
      <c r="G437" s="285">
        <v>88430</v>
      </c>
      <c r="H437" s="147" t="s">
        <v>398</v>
      </c>
      <c r="I437" s="147" t="s">
        <v>354</v>
      </c>
      <c r="J437" s="147" t="s">
        <v>8846</v>
      </c>
      <c r="K437" s="286"/>
      <c r="L437" s="147" t="s">
        <v>8847</v>
      </c>
    </row>
    <row r="438" spans="1:12" x14ac:dyDescent="0.25">
      <c r="A438" s="147" t="s">
        <v>8857</v>
      </c>
      <c r="B438" s="147" t="s">
        <v>8858</v>
      </c>
      <c r="C438" s="147" t="s">
        <v>8860</v>
      </c>
      <c r="D438" s="147" t="s">
        <v>9688</v>
      </c>
      <c r="E438" s="284" t="s">
        <v>8845</v>
      </c>
      <c r="F438" s="147" t="s">
        <v>8845</v>
      </c>
      <c r="G438" s="285">
        <v>88438</v>
      </c>
      <c r="H438" s="147" t="s">
        <v>399</v>
      </c>
      <c r="I438" s="147" t="s">
        <v>354</v>
      </c>
      <c r="J438" s="147" t="s">
        <v>8846</v>
      </c>
      <c r="K438" s="286"/>
      <c r="L438" s="147" t="s">
        <v>8847</v>
      </c>
    </row>
    <row r="439" spans="1:12" x14ac:dyDescent="0.25">
      <c r="A439" s="147" t="s">
        <v>8857</v>
      </c>
      <c r="B439" s="147" t="s">
        <v>8858</v>
      </c>
      <c r="C439" s="147" t="s">
        <v>8860</v>
      </c>
      <c r="D439" s="147" t="s">
        <v>9688</v>
      </c>
      <c r="E439" s="284" t="s">
        <v>8845</v>
      </c>
      <c r="F439" s="147" t="s">
        <v>8845</v>
      </c>
      <c r="G439" s="285">
        <v>88831</v>
      </c>
      <c r="H439" s="147" t="s">
        <v>400</v>
      </c>
      <c r="I439" s="147" t="s">
        <v>354</v>
      </c>
      <c r="J439" s="147" t="s">
        <v>8846</v>
      </c>
      <c r="K439" s="286"/>
      <c r="L439" s="147" t="s">
        <v>8847</v>
      </c>
    </row>
    <row r="440" spans="1:12" x14ac:dyDescent="0.25">
      <c r="A440" s="147" t="s">
        <v>8857</v>
      </c>
      <c r="B440" s="147" t="s">
        <v>8858</v>
      </c>
      <c r="C440" s="147" t="s">
        <v>8860</v>
      </c>
      <c r="D440" s="147" t="s">
        <v>9688</v>
      </c>
      <c r="E440" s="284" t="s">
        <v>8845</v>
      </c>
      <c r="F440" s="147" t="s">
        <v>8845</v>
      </c>
      <c r="G440" s="285">
        <v>88844</v>
      </c>
      <c r="H440" s="147" t="s">
        <v>401</v>
      </c>
      <c r="I440" s="147" t="s">
        <v>354</v>
      </c>
      <c r="J440" s="147" t="s">
        <v>8846</v>
      </c>
      <c r="K440" s="286"/>
      <c r="L440" s="147" t="s">
        <v>8847</v>
      </c>
    </row>
    <row r="441" spans="1:12" x14ac:dyDescent="0.25">
      <c r="A441" s="147" t="s">
        <v>8857</v>
      </c>
      <c r="B441" s="147" t="s">
        <v>8858</v>
      </c>
      <c r="C441" s="147" t="s">
        <v>8860</v>
      </c>
      <c r="D441" s="147" t="s">
        <v>9688</v>
      </c>
      <c r="E441" s="284" t="s">
        <v>8845</v>
      </c>
      <c r="F441" s="147" t="s">
        <v>8845</v>
      </c>
      <c r="G441" s="285">
        <v>88908</v>
      </c>
      <c r="H441" s="147" t="s">
        <v>402</v>
      </c>
      <c r="I441" s="147" t="s">
        <v>354</v>
      </c>
      <c r="J441" s="147" t="s">
        <v>8846</v>
      </c>
      <c r="K441" s="286"/>
      <c r="L441" s="147" t="s">
        <v>8847</v>
      </c>
    </row>
    <row r="442" spans="1:12" x14ac:dyDescent="0.25">
      <c r="A442" s="147" t="s">
        <v>8857</v>
      </c>
      <c r="B442" s="147" t="s">
        <v>8858</v>
      </c>
      <c r="C442" s="147" t="s">
        <v>8860</v>
      </c>
      <c r="D442" s="147" t="s">
        <v>9688</v>
      </c>
      <c r="E442" s="284" t="s">
        <v>8845</v>
      </c>
      <c r="F442" s="147" t="s">
        <v>8845</v>
      </c>
      <c r="G442" s="285">
        <v>89022</v>
      </c>
      <c r="H442" s="147" t="s">
        <v>403</v>
      </c>
      <c r="I442" s="147" t="s">
        <v>354</v>
      </c>
      <c r="J442" s="147" t="s">
        <v>8846</v>
      </c>
      <c r="K442" s="286"/>
      <c r="L442" s="147" t="s">
        <v>8847</v>
      </c>
    </row>
    <row r="443" spans="1:12" x14ac:dyDescent="0.25">
      <c r="A443" s="147" t="s">
        <v>8857</v>
      </c>
      <c r="B443" s="147" t="s">
        <v>8858</v>
      </c>
      <c r="C443" s="147" t="s">
        <v>8860</v>
      </c>
      <c r="D443" s="147" t="s">
        <v>9688</v>
      </c>
      <c r="E443" s="284" t="s">
        <v>8845</v>
      </c>
      <c r="F443" s="147" t="s">
        <v>8845</v>
      </c>
      <c r="G443" s="285">
        <v>89027</v>
      </c>
      <c r="H443" s="147" t="s">
        <v>404</v>
      </c>
      <c r="I443" s="147" t="s">
        <v>354</v>
      </c>
      <c r="J443" s="147" t="s">
        <v>8846</v>
      </c>
      <c r="K443" s="286"/>
      <c r="L443" s="147" t="s">
        <v>8847</v>
      </c>
    </row>
    <row r="444" spans="1:12" x14ac:dyDescent="0.25">
      <c r="A444" s="147" t="s">
        <v>8857</v>
      </c>
      <c r="B444" s="147" t="s">
        <v>8858</v>
      </c>
      <c r="C444" s="147" t="s">
        <v>8860</v>
      </c>
      <c r="D444" s="147" t="s">
        <v>9688</v>
      </c>
      <c r="E444" s="284" t="s">
        <v>8845</v>
      </c>
      <c r="F444" s="147" t="s">
        <v>8845</v>
      </c>
      <c r="G444" s="285">
        <v>89031</v>
      </c>
      <c r="H444" s="147" t="s">
        <v>405</v>
      </c>
      <c r="I444" s="147" t="s">
        <v>354</v>
      </c>
      <c r="J444" s="147" t="s">
        <v>8846</v>
      </c>
      <c r="K444" s="286"/>
      <c r="L444" s="147" t="s">
        <v>8847</v>
      </c>
    </row>
    <row r="445" spans="1:12" x14ac:dyDescent="0.25">
      <c r="A445" s="147" t="s">
        <v>8857</v>
      </c>
      <c r="B445" s="147" t="s">
        <v>8858</v>
      </c>
      <c r="C445" s="147" t="s">
        <v>8860</v>
      </c>
      <c r="D445" s="147" t="s">
        <v>9688</v>
      </c>
      <c r="E445" s="284" t="s">
        <v>8845</v>
      </c>
      <c r="F445" s="147" t="s">
        <v>8845</v>
      </c>
      <c r="G445" s="285">
        <v>89036</v>
      </c>
      <c r="H445" s="147" t="s">
        <v>406</v>
      </c>
      <c r="I445" s="147" t="s">
        <v>354</v>
      </c>
      <c r="J445" s="147" t="s">
        <v>8846</v>
      </c>
      <c r="K445" s="286"/>
      <c r="L445" s="147" t="s">
        <v>8847</v>
      </c>
    </row>
    <row r="446" spans="1:12" x14ac:dyDescent="0.25">
      <c r="A446" s="147" t="s">
        <v>8857</v>
      </c>
      <c r="B446" s="147" t="s">
        <v>8858</v>
      </c>
      <c r="C446" s="147" t="s">
        <v>8860</v>
      </c>
      <c r="D446" s="147" t="s">
        <v>9688</v>
      </c>
      <c r="E446" s="284" t="s">
        <v>8845</v>
      </c>
      <c r="F446" s="147" t="s">
        <v>8845</v>
      </c>
      <c r="G446" s="285">
        <v>89218</v>
      </c>
      <c r="H446" s="147" t="s">
        <v>407</v>
      </c>
      <c r="I446" s="147" t="s">
        <v>354</v>
      </c>
      <c r="J446" s="147" t="s">
        <v>8846</v>
      </c>
      <c r="K446" s="286"/>
      <c r="L446" s="147" t="s">
        <v>8847</v>
      </c>
    </row>
    <row r="447" spans="1:12" x14ac:dyDescent="0.25">
      <c r="A447" s="147" t="s">
        <v>8857</v>
      </c>
      <c r="B447" s="147" t="s">
        <v>8858</v>
      </c>
      <c r="C447" s="147" t="s">
        <v>8860</v>
      </c>
      <c r="D447" s="147" t="s">
        <v>9688</v>
      </c>
      <c r="E447" s="284" t="s">
        <v>8845</v>
      </c>
      <c r="F447" s="147" t="s">
        <v>8845</v>
      </c>
      <c r="G447" s="285">
        <v>89226</v>
      </c>
      <c r="H447" s="147" t="s">
        <v>408</v>
      </c>
      <c r="I447" s="147" t="s">
        <v>354</v>
      </c>
      <c r="J447" s="147" t="s">
        <v>8846</v>
      </c>
      <c r="K447" s="286"/>
      <c r="L447" s="147" t="s">
        <v>8847</v>
      </c>
    </row>
    <row r="448" spans="1:12" x14ac:dyDescent="0.25">
      <c r="A448" s="147" t="s">
        <v>8857</v>
      </c>
      <c r="B448" s="147" t="s">
        <v>8858</v>
      </c>
      <c r="C448" s="147" t="s">
        <v>8860</v>
      </c>
      <c r="D448" s="147" t="s">
        <v>9688</v>
      </c>
      <c r="E448" s="284" t="s">
        <v>8845</v>
      </c>
      <c r="F448" s="147" t="s">
        <v>8845</v>
      </c>
      <c r="G448" s="285">
        <v>89235</v>
      </c>
      <c r="H448" s="147" t="s">
        <v>409</v>
      </c>
      <c r="I448" s="147" t="s">
        <v>354</v>
      </c>
      <c r="J448" s="147" t="s">
        <v>8846</v>
      </c>
      <c r="K448" s="286"/>
      <c r="L448" s="147" t="s">
        <v>8847</v>
      </c>
    </row>
    <row r="449" spans="1:12" x14ac:dyDescent="0.25">
      <c r="A449" s="147" t="s">
        <v>8857</v>
      </c>
      <c r="B449" s="147" t="s">
        <v>8858</v>
      </c>
      <c r="C449" s="147" t="s">
        <v>8860</v>
      </c>
      <c r="D449" s="147" t="s">
        <v>9688</v>
      </c>
      <c r="E449" s="284" t="s">
        <v>8845</v>
      </c>
      <c r="F449" s="147" t="s">
        <v>8845</v>
      </c>
      <c r="G449" s="285">
        <v>89243</v>
      </c>
      <c r="H449" s="147" t="s">
        <v>410</v>
      </c>
      <c r="I449" s="147" t="s">
        <v>354</v>
      </c>
      <c r="J449" s="147" t="s">
        <v>8846</v>
      </c>
      <c r="K449" s="286"/>
      <c r="L449" s="147" t="s">
        <v>8847</v>
      </c>
    </row>
    <row r="450" spans="1:12" x14ac:dyDescent="0.25">
      <c r="A450" s="147" t="s">
        <v>8857</v>
      </c>
      <c r="B450" s="147" t="s">
        <v>8858</v>
      </c>
      <c r="C450" s="147" t="s">
        <v>8860</v>
      </c>
      <c r="D450" s="147" t="s">
        <v>9688</v>
      </c>
      <c r="E450" s="284" t="s">
        <v>8845</v>
      </c>
      <c r="F450" s="147" t="s">
        <v>8845</v>
      </c>
      <c r="G450" s="285">
        <v>89251</v>
      </c>
      <c r="H450" s="147" t="s">
        <v>411</v>
      </c>
      <c r="I450" s="147" t="s">
        <v>354</v>
      </c>
      <c r="J450" s="147" t="s">
        <v>8846</v>
      </c>
      <c r="K450" s="286"/>
      <c r="L450" s="147" t="s">
        <v>8847</v>
      </c>
    </row>
    <row r="451" spans="1:12" x14ac:dyDescent="0.25">
      <c r="A451" s="147" t="s">
        <v>8857</v>
      </c>
      <c r="B451" s="147" t="s">
        <v>8858</v>
      </c>
      <c r="C451" s="147" t="s">
        <v>8860</v>
      </c>
      <c r="D451" s="147" t="s">
        <v>9688</v>
      </c>
      <c r="E451" s="284" t="s">
        <v>8845</v>
      </c>
      <c r="F451" s="147" t="s">
        <v>8845</v>
      </c>
      <c r="G451" s="285">
        <v>89258</v>
      </c>
      <c r="H451" s="147" t="s">
        <v>412</v>
      </c>
      <c r="I451" s="147" t="s">
        <v>354</v>
      </c>
      <c r="J451" s="147" t="s">
        <v>8846</v>
      </c>
      <c r="K451" s="286"/>
      <c r="L451" s="147" t="s">
        <v>8847</v>
      </c>
    </row>
    <row r="452" spans="1:12" x14ac:dyDescent="0.25">
      <c r="A452" s="147" t="s">
        <v>8857</v>
      </c>
      <c r="B452" s="147" t="s">
        <v>8858</v>
      </c>
      <c r="C452" s="147" t="s">
        <v>8860</v>
      </c>
      <c r="D452" s="147" t="s">
        <v>9688</v>
      </c>
      <c r="E452" s="284" t="s">
        <v>8845</v>
      </c>
      <c r="F452" s="147" t="s">
        <v>8845</v>
      </c>
      <c r="G452" s="285">
        <v>89273</v>
      </c>
      <c r="H452" s="147" t="s">
        <v>413</v>
      </c>
      <c r="I452" s="147" t="s">
        <v>354</v>
      </c>
      <c r="J452" s="147" t="s">
        <v>8846</v>
      </c>
      <c r="K452" s="286"/>
      <c r="L452" s="147" t="s">
        <v>8847</v>
      </c>
    </row>
    <row r="453" spans="1:12" x14ac:dyDescent="0.25">
      <c r="A453" s="147" t="s">
        <v>8857</v>
      </c>
      <c r="B453" s="147" t="s">
        <v>8858</v>
      </c>
      <c r="C453" s="147" t="s">
        <v>8860</v>
      </c>
      <c r="D453" s="147" t="s">
        <v>9688</v>
      </c>
      <c r="E453" s="284" t="s">
        <v>8845</v>
      </c>
      <c r="F453" s="147" t="s">
        <v>8845</v>
      </c>
      <c r="G453" s="285">
        <v>89279</v>
      </c>
      <c r="H453" s="147" t="s">
        <v>414</v>
      </c>
      <c r="I453" s="147" t="s">
        <v>354</v>
      </c>
      <c r="J453" s="147" t="s">
        <v>8846</v>
      </c>
      <c r="K453" s="286"/>
      <c r="L453" s="147" t="s">
        <v>8847</v>
      </c>
    </row>
    <row r="454" spans="1:12" x14ac:dyDescent="0.25">
      <c r="A454" s="147" t="s">
        <v>8857</v>
      </c>
      <c r="B454" s="147" t="s">
        <v>8858</v>
      </c>
      <c r="C454" s="147" t="s">
        <v>8860</v>
      </c>
      <c r="D454" s="147" t="s">
        <v>9688</v>
      </c>
      <c r="E454" s="284" t="s">
        <v>8845</v>
      </c>
      <c r="F454" s="147" t="s">
        <v>8845</v>
      </c>
      <c r="G454" s="285">
        <v>89877</v>
      </c>
      <c r="H454" s="147" t="s">
        <v>415</v>
      </c>
      <c r="I454" s="147" t="s">
        <v>354</v>
      </c>
      <c r="J454" s="147" t="s">
        <v>8846</v>
      </c>
      <c r="K454" s="286"/>
      <c r="L454" s="147" t="s">
        <v>8847</v>
      </c>
    </row>
    <row r="455" spans="1:12" x14ac:dyDescent="0.25">
      <c r="A455" s="147" t="s">
        <v>8857</v>
      </c>
      <c r="B455" s="147" t="s">
        <v>8858</v>
      </c>
      <c r="C455" s="147" t="s">
        <v>8860</v>
      </c>
      <c r="D455" s="147" t="s">
        <v>9688</v>
      </c>
      <c r="E455" s="284" t="s">
        <v>8845</v>
      </c>
      <c r="F455" s="147" t="s">
        <v>8845</v>
      </c>
      <c r="G455" s="285">
        <v>89884</v>
      </c>
      <c r="H455" s="147" t="s">
        <v>416</v>
      </c>
      <c r="I455" s="147" t="s">
        <v>354</v>
      </c>
      <c r="J455" s="147" t="s">
        <v>8846</v>
      </c>
      <c r="K455" s="286"/>
      <c r="L455" s="147" t="s">
        <v>8847</v>
      </c>
    </row>
    <row r="456" spans="1:12" x14ac:dyDescent="0.25">
      <c r="A456" s="147" t="s">
        <v>8857</v>
      </c>
      <c r="B456" s="147" t="s">
        <v>8858</v>
      </c>
      <c r="C456" s="147" t="s">
        <v>8860</v>
      </c>
      <c r="D456" s="147" t="s">
        <v>9688</v>
      </c>
      <c r="E456" s="284" t="s">
        <v>8845</v>
      </c>
      <c r="F456" s="147" t="s">
        <v>8845</v>
      </c>
      <c r="G456" s="285">
        <v>90587</v>
      </c>
      <c r="H456" s="147" t="s">
        <v>417</v>
      </c>
      <c r="I456" s="147" t="s">
        <v>354</v>
      </c>
      <c r="J456" s="147" t="s">
        <v>8846</v>
      </c>
      <c r="K456" s="286"/>
      <c r="L456" s="147" t="s">
        <v>8847</v>
      </c>
    </row>
    <row r="457" spans="1:12" x14ac:dyDescent="0.25">
      <c r="A457" s="147" t="s">
        <v>8857</v>
      </c>
      <c r="B457" s="147" t="s">
        <v>8858</v>
      </c>
      <c r="C457" s="147" t="s">
        <v>8860</v>
      </c>
      <c r="D457" s="147" t="s">
        <v>9688</v>
      </c>
      <c r="E457" s="284" t="s">
        <v>8845</v>
      </c>
      <c r="F457" s="147" t="s">
        <v>8845</v>
      </c>
      <c r="G457" s="285">
        <v>90626</v>
      </c>
      <c r="H457" s="147" t="s">
        <v>418</v>
      </c>
      <c r="I457" s="147" t="s">
        <v>354</v>
      </c>
      <c r="J457" s="147" t="s">
        <v>8846</v>
      </c>
      <c r="K457" s="286"/>
      <c r="L457" s="147" t="s">
        <v>8847</v>
      </c>
    </row>
    <row r="458" spans="1:12" x14ac:dyDescent="0.25">
      <c r="A458" s="147" t="s">
        <v>8857</v>
      </c>
      <c r="B458" s="147" t="s">
        <v>8858</v>
      </c>
      <c r="C458" s="147" t="s">
        <v>8860</v>
      </c>
      <c r="D458" s="147" t="s">
        <v>9688</v>
      </c>
      <c r="E458" s="284" t="s">
        <v>8845</v>
      </c>
      <c r="F458" s="147" t="s">
        <v>8845</v>
      </c>
      <c r="G458" s="285">
        <v>90632</v>
      </c>
      <c r="H458" s="147" t="s">
        <v>419</v>
      </c>
      <c r="I458" s="147" t="s">
        <v>354</v>
      </c>
      <c r="J458" s="147" t="s">
        <v>8846</v>
      </c>
      <c r="K458" s="286"/>
      <c r="L458" s="147" t="s">
        <v>8847</v>
      </c>
    </row>
    <row r="459" spans="1:12" x14ac:dyDescent="0.25">
      <c r="A459" s="147" t="s">
        <v>8857</v>
      </c>
      <c r="B459" s="147" t="s">
        <v>8858</v>
      </c>
      <c r="C459" s="147" t="s">
        <v>8860</v>
      </c>
      <c r="D459" s="147" t="s">
        <v>9688</v>
      </c>
      <c r="E459" s="284" t="s">
        <v>8845</v>
      </c>
      <c r="F459" s="147" t="s">
        <v>8845</v>
      </c>
      <c r="G459" s="285">
        <v>90638</v>
      </c>
      <c r="H459" s="147" t="s">
        <v>420</v>
      </c>
      <c r="I459" s="147" t="s">
        <v>354</v>
      </c>
      <c r="J459" s="147" t="s">
        <v>8846</v>
      </c>
      <c r="K459" s="286"/>
      <c r="L459" s="147" t="s">
        <v>8847</v>
      </c>
    </row>
    <row r="460" spans="1:12" x14ac:dyDescent="0.25">
      <c r="A460" s="147" t="s">
        <v>8857</v>
      </c>
      <c r="B460" s="147" t="s">
        <v>8858</v>
      </c>
      <c r="C460" s="147" t="s">
        <v>8860</v>
      </c>
      <c r="D460" s="147" t="s">
        <v>9688</v>
      </c>
      <c r="E460" s="284" t="s">
        <v>8845</v>
      </c>
      <c r="F460" s="147" t="s">
        <v>8845</v>
      </c>
      <c r="G460" s="285">
        <v>90644</v>
      </c>
      <c r="H460" s="147" t="s">
        <v>421</v>
      </c>
      <c r="I460" s="147" t="s">
        <v>354</v>
      </c>
      <c r="J460" s="147" t="s">
        <v>8846</v>
      </c>
      <c r="K460" s="286"/>
      <c r="L460" s="147" t="s">
        <v>8847</v>
      </c>
    </row>
    <row r="461" spans="1:12" x14ac:dyDescent="0.25">
      <c r="A461" s="147" t="s">
        <v>8857</v>
      </c>
      <c r="B461" s="147" t="s">
        <v>8858</v>
      </c>
      <c r="C461" s="147" t="s">
        <v>8860</v>
      </c>
      <c r="D461" s="147" t="s">
        <v>9688</v>
      </c>
      <c r="E461" s="284" t="s">
        <v>8845</v>
      </c>
      <c r="F461" s="147" t="s">
        <v>8845</v>
      </c>
      <c r="G461" s="285">
        <v>90651</v>
      </c>
      <c r="H461" s="147" t="s">
        <v>422</v>
      </c>
      <c r="I461" s="147" t="s">
        <v>354</v>
      </c>
      <c r="J461" s="147" t="s">
        <v>8850</v>
      </c>
      <c r="K461" s="286"/>
      <c r="L461" s="147" t="s">
        <v>8847</v>
      </c>
    </row>
    <row r="462" spans="1:12" x14ac:dyDescent="0.25">
      <c r="A462" s="147" t="s">
        <v>8857</v>
      </c>
      <c r="B462" s="147" t="s">
        <v>8858</v>
      </c>
      <c r="C462" s="147" t="s">
        <v>8860</v>
      </c>
      <c r="D462" s="147" t="s">
        <v>9688</v>
      </c>
      <c r="E462" s="284" t="s">
        <v>8845</v>
      </c>
      <c r="F462" s="147" t="s">
        <v>8845</v>
      </c>
      <c r="G462" s="285">
        <v>90657</v>
      </c>
      <c r="H462" s="147" t="s">
        <v>423</v>
      </c>
      <c r="I462" s="147" t="s">
        <v>354</v>
      </c>
      <c r="J462" s="147" t="s">
        <v>8846</v>
      </c>
      <c r="K462" s="286"/>
      <c r="L462" s="147" t="s">
        <v>8847</v>
      </c>
    </row>
    <row r="463" spans="1:12" x14ac:dyDescent="0.25">
      <c r="A463" s="147" t="s">
        <v>8857</v>
      </c>
      <c r="B463" s="147" t="s">
        <v>8858</v>
      </c>
      <c r="C463" s="147" t="s">
        <v>8860</v>
      </c>
      <c r="D463" s="147" t="s">
        <v>9688</v>
      </c>
      <c r="E463" s="284" t="s">
        <v>8845</v>
      </c>
      <c r="F463" s="147" t="s">
        <v>8845</v>
      </c>
      <c r="G463" s="285">
        <v>90663</v>
      </c>
      <c r="H463" s="147" t="s">
        <v>424</v>
      </c>
      <c r="I463" s="147" t="s">
        <v>354</v>
      </c>
      <c r="J463" s="147" t="s">
        <v>8846</v>
      </c>
      <c r="K463" s="286"/>
      <c r="L463" s="147" t="s">
        <v>8847</v>
      </c>
    </row>
    <row r="464" spans="1:12" x14ac:dyDescent="0.25">
      <c r="A464" s="147" t="s">
        <v>8857</v>
      </c>
      <c r="B464" s="147" t="s">
        <v>8858</v>
      </c>
      <c r="C464" s="147" t="s">
        <v>8860</v>
      </c>
      <c r="D464" s="147" t="s">
        <v>9688</v>
      </c>
      <c r="E464" s="284" t="s">
        <v>8845</v>
      </c>
      <c r="F464" s="147" t="s">
        <v>8845</v>
      </c>
      <c r="G464" s="285">
        <v>90669</v>
      </c>
      <c r="H464" s="147" t="s">
        <v>425</v>
      </c>
      <c r="I464" s="147" t="s">
        <v>354</v>
      </c>
      <c r="J464" s="147" t="s">
        <v>8846</v>
      </c>
      <c r="K464" s="286"/>
      <c r="L464" s="147" t="s">
        <v>8847</v>
      </c>
    </row>
    <row r="465" spans="1:12" x14ac:dyDescent="0.25">
      <c r="A465" s="147" t="s">
        <v>8857</v>
      </c>
      <c r="B465" s="147" t="s">
        <v>8858</v>
      </c>
      <c r="C465" s="147" t="s">
        <v>8860</v>
      </c>
      <c r="D465" s="147" t="s">
        <v>9688</v>
      </c>
      <c r="E465" s="284" t="s">
        <v>8845</v>
      </c>
      <c r="F465" s="147" t="s">
        <v>8845</v>
      </c>
      <c r="G465" s="285">
        <v>90675</v>
      </c>
      <c r="H465" s="147" t="s">
        <v>426</v>
      </c>
      <c r="I465" s="147" t="s">
        <v>354</v>
      </c>
      <c r="J465" s="147" t="s">
        <v>8846</v>
      </c>
      <c r="K465" s="286"/>
      <c r="L465" s="147" t="s">
        <v>8847</v>
      </c>
    </row>
    <row r="466" spans="1:12" x14ac:dyDescent="0.25">
      <c r="A466" s="147" t="s">
        <v>8857</v>
      </c>
      <c r="B466" s="147" t="s">
        <v>8858</v>
      </c>
      <c r="C466" s="147" t="s">
        <v>8860</v>
      </c>
      <c r="D466" s="147" t="s">
        <v>9688</v>
      </c>
      <c r="E466" s="284" t="s">
        <v>8845</v>
      </c>
      <c r="F466" s="147" t="s">
        <v>8845</v>
      </c>
      <c r="G466" s="285">
        <v>90681</v>
      </c>
      <c r="H466" s="147" t="s">
        <v>427</v>
      </c>
      <c r="I466" s="147" t="s">
        <v>354</v>
      </c>
      <c r="J466" s="147" t="s">
        <v>8846</v>
      </c>
      <c r="K466" s="286"/>
      <c r="L466" s="147" t="s">
        <v>8847</v>
      </c>
    </row>
    <row r="467" spans="1:12" x14ac:dyDescent="0.25">
      <c r="A467" s="147" t="s">
        <v>8857</v>
      </c>
      <c r="B467" s="147" t="s">
        <v>8858</v>
      </c>
      <c r="C467" s="147" t="s">
        <v>8860</v>
      </c>
      <c r="D467" s="147" t="s">
        <v>9688</v>
      </c>
      <c r="E467" s="284" t="s">
        <v>8845</v>
      </c>
      <c r="F467" s="147" t="s">
        <v>8845</v>
      </c>
      <c r="G467" s="285">
        <v>90687</v>
      </c>
      <c r="H467" s="147" t="s">
        <v>428</v>
      </c>
      <c r="I467" s="147" t="s">
        <v>354</v>
      </c>
      <c r="J467" s="147" t="s">
        <v>8846</v>
      </c>
      <c r="K467" s="286"/>
      <c r="L467" s="147" t="s">
        <v>8847</v>
      </c>
    </row>
    <row r="468" spans="1:12" x14ac:dyDescent="0.25">
      <c r="A468" s="147" t="s">
        <v>8857</v>
      </c>
      <c r="B468" s="147" t="s">
        <v>8858</v>
      </c>
      <c r="C468" s="147" t="s">
        <v>8860</v>
      </c>
      <c r="D468" s="147" t="s">
        <v>9688</v>
      </c>
      <c r="E468" s="284" t="s">
        <v>8845</v>
      </c>
      <c r="F468" s="147" t="s">
        <v>8845</v>
      </c>
      <c r="G468" s="285">
        <v>90693</v>
      </c>
      <c r="H468" s="147" t="s">
        <v>429</v>
      </c>
      <c r="I468" s="147" t="s">
        <v>354</v>
      </c>
      <c r="J468" s="147" t="s">
        <v>8846</v>
      </c>
      <c r="K468" s="286"/>
      <c r="L468" s="147" t="s">
        <v>8847</v>
      </c>
    </row>
    <row r="469" spans="1:12" x14ac:dyDescent="0.25">
      <c r="A469" s="147" t="s">
        <v>8857</v>
      </c>
      <c r="B469" s="147" t="s">
        <v>8858</v>
      </c>
      <c r="C469" s="147" t="s">
        <v>8860</v>
      </c>
      <c r="D469" s="147" t="s">
        <v>9688</v>
      </c>
      <c r="E469" s="284" t="s">
        <v>8845</v>
      </c>
      <c r="F469" s="147" t="s">
        <v>8845</v>
      </c>
      <c r="G469" s="285">
        <v>90965</v>
      </c>
      <c r="H469" s="147" t="s">
        <v>430</v>
      </c>
      <c r="I469" s="147" t="s">
        <v>354</v>
      </c>
      <c r="J469" s="147" t="s">
        <v>8846</v>
      </c>
      <c r="K469" s="286"/>
      <c r="L469" s="147" t="s">
        <v>8847</v>
      </c>
    </row>
    <row r="470" spans="1:12" x14ac:dyDescent="0.25">
      <c r="A470" s="147" t="s">
        <v>8857</v>
      </c>
      <c r="B470" s="147" t="s">
        <v>8858</v>
      </c>
      <c r="C470" s="147" t="s">
        <v>8860</v>
      </c>
      <c r="D470" s="147" t="s">
        <v>9688</v>
      </c>
      <c r="E470" s="284" t="s">
        <v>8845</v>
      </c>
      <c r="F470" s="147" t="s">
        <v>8845</v>
      </c>
      <c r="G470" s="285">
        <v>90973</v>
      </c>
      <c r="H470" s="147" t="s">
        <v>431</v>
      </c>
      <c r="I470" s="147" t="s">
        <v>354</v>
      </c>
      <c r="J470" s="147" t="s">
        <v>8846</v>
      </c>
      <c r="K470" s="286"/>
      <c r="L470" s="147" t="s">
        <v>8847</v>
      </c>
    </row>
    <row r="471" spans="1:12" x14ac:dyDescent="0.25">
      <c r="A471" s="147" t="s">
        <v>8857</v>
      </c>
      <c r="B471" s="147" t="s">
        <v>8858</v>
      </c>
      <c r="C471" s="147" t="s">
        <v>8860</v>
      </c>
      <c r="D471" s="147" t="s">
        <v>9688</v>
      </c>
      <c r="E471" s="284" t="s">
        <v>8845</v>
      </c>
      <c r="F471" s="147" t="s">
        <v>8845</v>
      </c>
      <c r="G471" s="285">
        <v>90982</v>
      </c>
      <c r="H471" s="147" t="s">
        <v>432</v>
      </c>
      <c r="I471" s="147" t="s">
        <v>354</v>
      </c>
      <c r="J471" s="147" t="s">
        <v>8846</v>
      </c>
      <c r="K471" s="286"/>
      <c r="L471" s="147" t="s">
        <v>8847</v>
      </c>
    </row>
    <row r="472" spans="1:12" x14ac:dyDescent="0.25">
      <c r="A472" s="147" t="s">
        <v>8857</v>
      </c>
      <c r="B472" s="147" t="s">
        <v>8858</v>
      </c>
      <c r="C472" s="147" t="s">
        <v>8860</v>
      </c>
      <c r="D472" s="147" t="s">
        <v>9688</v>
      </c>
      <c r="E472" s="284" t="s">
        <v>8845</v>
      </c>
      <c r="F472" s="147" t="s">
        <v>8845</v>
      </c>
      <c r="G472" s="285">
        <v>91001</v>
      </c>
      <c r="H472" s="147" t="s">
        <v>433</v>
      </c>
      <c r="I472" s="147" t="s">
        <v>354</v>
      </c>
      <c r="J472" s="147" t="s">
        <v>8846</v>
      </c>
      <c r="K472" s="286"/>
      <c r="L472" s="147" t="s">
        <v>8847</v>
      </c>
    </row>
    <row r="473" spans="1:12" x14ac:dyDescent="0.25">
      <c r="A473" s="147" t="s">
        <v>8857</v>
      </c>
      <c r="B473" s="147" t="s">
        <v>8858</v>
      </c>
      <c r="C473" s="147" t="s">
        <v>8860</v>
      </c>
      <c r="D473" s="147" t="s">
        <v>9688</v>
      </c>
      <c r="E473" s="284" t="s">
        <v>8845</v>
      </c>
      <c r="F473" s="147" t="s">
        <v>8845</v>
      </c>
      <c r="G473" s="285">
        <v>91032</v>
      </c>
      <c r="H473" s="147" t="s">
        <v>434</v>
      </c>
      <c r="I473" s="147" t="s">
        <v>354</v>
      </c>
      <c r="J473" s="147" t="s">
        <v>8846</v>
      </c>
      <c r="K473" s="286"/>
      <c r="L473" s="147" t="s">
        <v>8847</v>
      </c>
    </row>
    <row r="474" spans="1:12" x14ac:dyDescent="0.25">
      <c r="A474" s="147" t="s">
        <v>8857</v>
      </c>
      <c r="B474" s="147" t="s">
        <v>8858</v>
      </c>
      <c r="C474" s="147" t="s">
        <v>8860</v>
      </c>
      <c r="D474" s="147" t="s">
        <v>9688</v>
      </c>
      <c r="E474" s="284" t="s">
        <v>8845</v>
      </c>
      <c r="F474" s="147" t="s">
        <v>8845</v>
      </c>
      <c r="G474" s="285">
        <v>91278</v>
      </c>
      <c r="H474" s="147" t="s">
        <v>435</v>
      </c>
      <c r="I474" s="147" t="s">
        <v>354</v>
      </c>
      <c r="J474" s="147" t="s">
        <v>8846</v>
      </c>
      <c r="K474" s="286"/>
      <c r="L474" s="147" t="s">
        <v>8847</v>
      </c>
    </row>
    <row r="475" spans="1:12" x14ac:dyDescent="0.25">
      <c r="A475" s="147" t="s">
        <v>8857</v>
      </c>
      <c r="B475" s="147" t="s">
        <v>8858</v>
      </c>
      <c r="C475" s="147" t="s">
        <v>8860</v>
      </c>
      <c r="D475" s="147" t="s">
        <v>9688</v>
      </c>
      <c r="E475" s="284" t="s">
        <v>8845</v>
      </c>
      <c r="F475" s="147" t="s">
        <v>8845</v>
      </c>
      <c r="G475" s="285">
        <v>91285</v>
      </c>
      <c r="H475" s="147" t="s">
        <v>436</v>
      </c>
      <c r="I475" s="147" t="s">
        <v>354</v>
      </c>
      <c r="J475" s="147" t="s">
        <v>8850</v>
      </c>
      <c r="K475" s="286"/>
      <c r="L475" s="147" t="s">
        <v>8847</v>
      </c>
    </row>
    <row r="476" spans="1:12" x14ac:dyDescent="0.25">
      <c r="A476" s="147" t="s">
        <v>8857</v>
      </c>
      <c r="B476" s="147" t="s">
        <v>8858</v>
      </c>
      <c r="C476" s="147" t="s">
        <v>8860</v>
      </c>
      <c r="D476" s="147" t="s">
        <v>9688</v>
      </c>
      <c r="E476" s="284" t="s">
        <v>8845</v>
      </c>
      <c r="F476" s="147" t="s">
        <v>8845</v>
      </c>
      <c r="G476" s="285">
        <v>91387</v>
      </c>
      <c r="H476" s="147" t="s">
        <v>437</v>
      </c>
      <c r="I476" s="147" t="s">
        <v>354</v>
      </c>
      <c r="J476" s="147" t="s">
        <v>8846</v>
      </c>
      <c r="K476" s="286"/>
      <c r="L476" s="147" t="s">
        <v>8847</v>
      </c>
    </row>
    <row r="477" spans="1:12" x14ac:dyDescent="0.25">
      <c r="A477" s="147" t="s">
        <v>8857</v>
      </c>
      <c r="B477" s="147" t="s">
        <v>8858</v>
      </c>
      <c r="C477" s="147" t="s">
        <v>8860</v>
      </c>
      <c r="D477" s="147" t="s">
        <v>9688</v>
      </c>
      <c r="E477" s="284" t="s">
        <v>8845</v>
      </c>
      <c r="F477" s="147" t="s">
        <v>8845</v>
      </c>
      <c r="G477" s="285">
        <v>91395</v>
      </c>
      <c r="H477" s="147" t="s">
        <v>438</v>
      </c>
      <c r="I477" s="147" t="s">
        <v>354</v>
      </c>
      <c r="J477" s="147" t="s">
        <v>8846</v>
      </c>
      <c r="K477" s="286"/>
      <c r="L477" s="147" t="s">
        <v>8847</v>
      </c>
    </row>
    <row r="478" spans="1:12" x14ac:dyDescent="0.25">
      <c r="A478" s="147" t="s">
        <v>8857</v>
      </c>
      <c r="B478" s="147" t="s">
        <v>8858</v>
      </c>
      <c r="C478" s="147" t="s">
        <v>8860</v>
      </c>
      <c r="D478" s="147" t="s">
        <v>9688</v>
      </c>
      <c r="E478" s="284" t="s">
        <v>8845</v>
      </c>
      <c r="F478" s="147" t="s">
        <v>8845</v>
      </c>
      <c r="G478" s="285">
        <v>91486</v>
      </c>
      <c r="H478" s="147" t="s">
        <v>439</v>
      </c>
      <c r="I478" s="147" t="s">
        <v>354</v>
      </c>
      <c r="J478" s="147" t="s">
        <v>8846</v>
      </c>
      <c r="K478" s="286"/>
      <c r="L478" s="147" t="s">
        <v>8847</v>
      </c>
    </row>
    <row r="479" spans="1:12" x14ac:dyDescent="0.25">
      <c r="A479" s="147" t="s">
        <v>8857</v>
      </c>
      <c r="B479" s="147" t="s">
        <v>8858</v>
      </c>
      <c r="C479" s="147" t="s">
        <v>8860</v>
      </c>
      <c r="D479" s="147" t="s">
        <v>9688</v>
      </c>
      <c r="E479" s="284" t="s">
        <v>8845</v>
      </c>
      <c r="F479" s="147" t="s">
        <v>8845</v>
      </c>
      <c r="G479" s="285">
        <v>91534</v>
      </c>
      <c r="H479" s="147" t="s">
        <v>440</v>
      </c>
      <c r="I479" s="147" t="s">
        <v>354</v>
      </c>
      <c r="J479" s="147" t="s">
        <v>8846</v>
      </c>
      <c r="K479" s="286"/>
      <c r="L479" s="147" t="s">
        <v>8847</v>
      </c>
    </row>
    <row r="480" spans="1:12" x14ac:dyDescent="0.25">
      <c r="A480" s="147" t="s">
        <v>8857</v>
      </c>
      <c r="B480" s="147" t="s">
        <v>8858</v>
      </c>
      <c r="C480" s="147" t="s">
        <v>8860</v>
      </c>
      <c r="D480" s="147" t="s">
        <v>9688</v>
      </c>
      <c r="E480" s="284" t="s">
        <v>8845</v>
      </c>
      <c r="F480" s="147" t="s">
        <v>8845</v>
      </c>
      <c r="G480" s="285">
        <v>91635</v>
      </c>
      <c r="H480" s="147" t="s">
        <v>441</v>
      </c>
      <c r="I480" s="147" t="s">
        <v>354</v>
      </c>
      <c r="J480" s="147" t="s">
        <v>8846</v>
      </c>
      <c r="K480" s="286"/>
      <c r="L480" s="147" t="s">
        <v>8847</v>
      </c>
    </row>
    <row r="481" spans="1:12" x14ac:dyDescent="0.25">
      <c r="A481" s="147" t="s">
        <v>8857</v>
      </c>
      <c r="B481" s="147" t="s">
        <v>8858</v>
      </c>
      <c r="C481" s="147" t="s">
        <v>8860</v>
      </c>
      <c r="D481" s="147" t="s">
        <v>9688</v>
      </c>
      <c r="E481" s="284" t="s">
        <v>8845</v>
      </c>
      <c r="F481" s="147" t="s">
        <v>8845</v>
      </c>
      <c r="G481" s="285">
        <v>91646</v>
      </c>
      <c r="H481" s="147" t="s">
        <v>442</v>
      </c>
      <c r="I481" s="147" t="s">
        <v>354</v>
      </c>
      <c r="J481" s="147" t="s">
        <v>8846</v>
      </c>
      <c r="K481" s="286"/>
      <c r="L481" s="147" t="s">
        <v>8847</v>
      </c>
    </row>
    <row r="482" spans="1:12" x14ac:dyDescent="0.25">
      <c r="A482" s="147" t="s">
        <v>8857</v>
      </c>
      <c r="B482" s="147" t="s">
        <v>8858</v>
      </c>
      <c r="C482" s="147" t="s">
        <v>8860</v>
      </c>
      <c r="D482" s="147" t="s">
        <v>9688</v>
      </c>
      <c r="E482" s="284" t="s">
        <v>8845</v>
      </c>
      <c r="F482" s="147" t="s">
        <v>8845</v>
      </c>
      <c r="G482" s="285">
        <v>91693</v>
      </c>
      <c r="H482" s="147" t="s">
        <v>443</v>
      </c>
      <c r="I482" s="147" t="s">
        <v>354</v>
      </c>
      <c r="J482" s="147" t="s">
        <v>8850</v>
      </c>
      <c r="K482" s="286"/>
      <c r="L482" s="147" t="s">
        <v>8847</v>
      </c>
    </row>
    <row r="483" spans="1:12" x14ac:dyDescent="0.25">
      <c r="A483" s="147" t="s">
        <v>8857</v>
      </c>
      <c r="B483" s="147" t="s">
        <v>8858</v>
      </c>
      <c r="C483" s="147" t="s">
        <v>8860</v>
      </c>
      <c r="D483" s="147" t="s">
        <v>9688</v>
      </c>
      <c r="E483" s="284" t="s">
        <v>8845</v>
      </c>
      <c r="F483" s="147" t="s">
        <v>8845</v>
      </c>
      <c r="G483" s="285">
        <v>92044</v>
      </c>
      <c r="H483" s="147" t="s">
        <v>444</v>
      </c>
      <c r="I483" s="147" t="s">
        <v>354</v>
      </c>
      <c r="J483" s="147" t="s">
        <v>8846</v>
      </c>
      <c r="K483" s="286"/>
      <c r="L483" s="147" t="s">
        <v>8847</v>
      </c>
    </row>
    <row r="484" spans="1:12" x14ac:dyDescent="0.25">
      <c r="A484" s="147" t="s">
        <v>8857</v>
      </c>
      <c r="B484" s="147" t="s">
        <v>8858</v>
      </c>
      <c r="C484" s="147" t="s">
        <v>8860</v>
      </c>
      <c r="D484" s="147" t="s">
        <v>9688</v>
      </c>
      <c r="E484" s="284" t="s">
        <v>8845</v>
      </c>
      <c r="F484" s="147" t="s">
        <v>8845</v>
      </c>
      <c r="G484" s="285">
        <v>92107</v>
      </c>
      <c r="H484" s="147" t="s">
        <v>445</v>
      </c>
      <c r="I484" s="147" t="s">
        <v>354</v>
      </c>
      <c r="J484" s="147" t="s">
        <v>8846</v>
      </c>
      <c r="K484" s="286"/>
      <c r="L484" s="147" t="s">
        <v>8847</v>
      </c>
    </row>
    <row r="485" spans="1:12" x14ac:dyDescent="0.25">
      <c r="A485" s="147" t="s">
        <v>8857</v>
      </c>
      <c r="B485" s="147" t="s">
        <v>8858</v>
      </c>
      <c r="C485" s="147" t="s">
        <v>8860</v>
      </c>
      <c r="D485" s="147" t="s">
        <v>9688</v>
      </c>
      <c r="E485" s="284" t="s">
        <v>8845</v>
      </c>
      <c r="F485" s="147" t="s">
        <v>8845</v>
      </c>
      <c r="G485" s="285">
        <v>92113</v>
      </c>
      <c r="H485" s="147" t="s">
        <v>446</v>
      </c>
      <c r="I485" s="147" t="s">
        <v>354</v>
      </c>
      <c r="J485" s="147" t="s">
        <v>8846</v>
      </c>
      <c r="K485" s="286"/>
      <c r="L485" s="147" t="s">
        <v>8847</v>
      </c>
    </row>
    <row r="486" spans="1:12" x14ac:dyDescent="0.25">
      <c r="A486" s="147" t="s">
        <v>8857</v>
      </c>
      <c r="B486" s="147" t="s">
        <v>8858</v>
      </c>
      <c r="C486" s="147" t="s">
        <v>8860</v>
      </c>
      <c r="D486" s="147" t="s">
        <v>9688</v>
      </c>
      <c r="E486" s="284" t="s">
        <v>8845</v>
      </c>
      <c r="F486" s="147" t="s">
        <v>8845</v>
      </c>
      <c r="G486" s="285">
        <v>92119</v>
      </c>
      <c r="H486" s="147" t="s">
        <v>447</v>
      </c>
      <c r="I486" s="147" t="s">
        <v>354</v>
      </c>
      <c r="J486" s="147" t="s">
        <v>8846</v>
      </c>
      <c r="K486" s="286"/>
      <c r="L486" s="147" t="s">
        <v>8847</v>
      </c>
    </row>
    <row r="487" spans="1:12" x14ac:dyDescent="0.25">
      <c r="A487" s="147" t="s">
        <v>8857</v>
      </c>
      <c r="B487" s="147" t="s">
        <v>8858</v>
      </c>
      <c r="C487" s="147" t="s">
        <v>8860</v>
      </c>
      <c r="D487" s="147" t="s">
        <v>9688</v>
      </c>
      <c r="E487" s="284" t="s">
        <v>8845</v>
      </c>
      <c r="F487" s="147" t="s">
        <v>8845</v>
      </c>
      <c r="G487" s="285">
        <v>92139</v>
      </c>
      <c r="H487" s="147" t="s">
        <v>448</v>
      </c>
      <c r="I487" s="147" t="s">
        <v>354</v>
      </c>
      <c r="J487" s="147" t="s">
        <v>8850</v>
      </c>
      <c r="K487" s="286"/>
      <c r="L487" s="147" t="s">
        <v>8847</v>
      </c>
    </row>
    <row r="488" spans="1:12" x14ac:dyDescent="0.25">
      <c r="A488" s="147" t="s">
        <v>8857</v>
      </c>
      <c r="B488" s="147" t="s">
        <v>8858</v>
      </c>
      <c r="C488" s="147" t="s">
        <v>8860</v>
      </c>
      <c r="D488" s="147" t="s">
        <v>9688</v>
      </c>
      <c r="E488" s="284" t="s">
        <v>8845</v>
      </c>
      <c r="F488" s="147" t="s">
        <v>8845</v>
      </c>
      <c r="G488" s="285">
        <v>92146</v>
      </c>
      <c r="H488" s="147" t="s">
        <v>449</v>
      </c>
      <c r="I488" s="147" t="s">
        <v>354</v>
      </c>
      <c r="J488" s="147" t="s">
        <v>8850</v>
      </c>
      <c r="K488" s="286"/>
      <c r="L488" s="147" t="s">
        <v>8847</v>
      </c>
    </row>
    <row r="489" spans="1:12" x14ac:dyDescent="0.25">
      <c r="A489" s="147" t="s">
        <v>8857</v>
      </c>
      <c r="B489" s="147" t="s">
        <v>8858</v>
      </c>
      <c r="C489" s="147" t="s">
        <v>8860</v>
      </c>
      <c r="D489" s="147" t="s">
        <v>9688</v>
      </c>
      <c r="E489" s="284" t="s">
        <v>8845</v>
      </c>
      <c r="F489" s="147" t="s">
        <v>8845</v>
      </c>
      <c r="G489" s="285">
        <v>92243</v>
      </c>
      <c r="H489" s="147" t="s">
        <v>450</v>
      </c>
      <c r="I489" s="147" t="s">
        <v>354</v>
      </c>
      <c r="J489" s="147" t="s">
        <v>8846</v>
      </c>
      <c r="K489" s="286"/>
      <c r="L489" s="147" t="s">
        <v>8847</v>
      </c>
    </row>
    <row r="490" spans="1:12" x14ac:dyDescent="0.25">
      <c r="A490" s="147" t="s">
        <v>8857</v>
      </c>
      <c r="B490" s="147" t="s">
        <v>8858</v>
      </c>
      <c r="C490" s="147" t="s">
        <v>8860</v>
      </c>
      <c r="D490" s="147" t="s">
        <v>9688</v>
      </c>
      <c r="E490" s="284" t="s">
        <v>8845</v>
      </c>
      <c r="F490" s="147" t="s">
        <v>8845</v>
      </c>
      <c r="G490" s="285">
        <v>92717</v>
      </c>
      <c r="H490" s="147" t="s">
        <v>451</v>
      </c>
      <c r="I490" s="147" t="s">
        <v>354</v>
      </c>
      <c r="J490" s="147" t="s">
        <v>8846</v>
      </c>
      <c r="K490" s="286"/>
      <c r="L490" s="147" t="s">
        <v>8847</v>
      </c>
    </row>
    <row r="491" spans="1:12" x14ac:dyDescent="0.25">
      <c r="A491" s="147" t="s">
        <v>8857</v>
      </c>
      <c r="B491" s="147" t="s">
        <v>8858</v>
      </c>
      <c r="C491" s="147" t="s">
        <v>8860</v>
      </c>
      <c r="D491" s="147" t="s">
        <v>9688</v>
      </c>
      <c r="E491" s="284" t="s">
        <v>8845</v>
      </c>
      <c r="F491" s="147" t="s">
        <v>8845</v>
      </c>
      <c r="G491" s="285">
        <v>92961</v>
      </c>
      <c r="H491" s="147" t="s">
        <v>452</v>
      </c>
      <c r="I491" s="147" t="s">
        <v>354</v>
      </c>
      <c r="J491" s="147" t="s">
        <v>8846</v>
      </c>
      <c r="K491" s="286"/>
      <c r="L491" s="147" t="s">
        <v>8847</v>
      </c>
    </row>
    <row r="492" spans="1:12" x14ac:dyDescent="0.25">
      <c r="A492" s="147" t="s">
        <v>8857</v>
      </c>
      <c r="B492" s="147" t="s">
        <v>8858</v>
      </c>
      <c r="C492" s="147" t="s">
        <v>8860</v>
      </c>
      <c r="D492" s="147" t="s">
        <v>9688</v>
      </c>
      <c r="E492" s="284" t="s">
        <v>8845</v>
      </c>
      <c r="F492" s="147" t="s">
        <v>8845</v>
      </c>
      <c r="G492" s="285">
        <v>92967</v>
      </c>
      <c r="H492" s="147" t="s">
        <v>453</v>
      </c>
      <c r="I492" s="147" t="s">
        <v>354</v>
      </c>
      <c r="J492" s="147" t="s">
        <v>8846</v>
      </c>
      <c r="K492" s="286"/>
      <c r="L492" s="147" t="s">
        <v>8847</v>
      </c>
    </row>
    <row r="493" spans="1:12" x14ac:dyDescent="0.25">
      <c r="A493" s="147" t="s">
        <v>8857</v>
      </c>
      <c r="B493" s="147" t="s">
        <v>8858</v>
      </c>
      <c r="C493" s="147" t="s">
        <v>8860</v>
      </c>
      <c r="D493" s="147" t="s">
        <v>9688</v>
      </c>
      <c r="E493" s="284" t="s">
        <v>8845</v>
      </c>
      <c r="F493" s="147" t="s">
        <v>8845</v>
      </c>
      <c r="G493" s="285">
        <v>93225</v>
      </c>
      <c r="H493" s="147" t="s">
        <v>454</v>
      </c>
      <c r="I493" s="147" t="s">
        <v>354</v>
      </c>
      <c r="J493" s="147" t="s">
        <v>8846</v>
      </c>
      <c r="K493" s="286"/>
      <c r="L493" s="147" t="s">
        <v>8847</v>
      </c>
    </row>
    <row r="494" spans="1:12" x14ac:dyDescent="0.25">
      <c r="A494" s="147" t="s">
        <v>8857</v>
      </c>
      <c r="B494" s="147" t="s">
        <v>8858</v>
      </c>
      <c r="C494" s="147" t="s">
        <v>8860</v>
      </c>
      <c r="D494" s="147" t="s">
        <v>9688</v>
      </c>
      <c r="E494" s="284" t="s">
        <v>8845</v>
      </c>
      <c r="F494" s="147" t="s">
        <v>8845</v>
      </c>
      <c r="G494" s="285">
        <v>93234</v>
      </c>
      <c r="H494" s="147" t="s">
        <v>455</v>
      </c>
      <c r="I494" s="147" t="s">
        <v>354</v>
      </c>
      <c r="J494" s="147" t="s">
        <v>8846</v>
      </c>
      <c r="K494" s="286"/>
      <c r="L494" s="147" t="s">
        <v>8847</v>
      </c>
    </row>
    <row r="495" spans="1:12" x14ac:dyDescent="0.25">
      <c r="A495" s="147" t="s">
        <v>8857</v>
      </c>
      <c r="B495" s="147" t="s">
        <v>8858</v>
      </c>
      <c r="C495" s="147" t="s">
        <v>8860</v>
      </c>
      <c r="D495" s="147" t="s">
        <v>9688</v>
      </c>
      <c r="E495" s="284" t="s">
        <v>8845</v>
      </c>
      <c r="F495" s="147" t="s">
        <v>8845</v>
      </c>
      <c r="G495" s="285">
        <v>93244</v>
      </c>
      <c r="H495" s="147" t="s">
        <v>456</v>
      </c>
      <c r="I495" s="147" t="s">
        <v>354</v>
      </c>
      <c r="J495" s="147" t="s">
        <v>8846</v>
      </c>
      <c r="K495" s="286"/>
      <c r="L495" s="147" t="s">
        <v>8847</v>
      </c>
    </row>
    <row r="496" spans="1:12" x14ac:dyDescent="0.25">
      <c r="A496" s="147" t="s">
        <v>8857</v>
      </c>
      <c r="B496" s="147" t="s">
        <v>8858</v>
      </c>
      <c r="C496" s="147" t="s">
        <v>8860</v>
      </c>
      <c r="D496" s="147" t="s">
        <v>9688</v>
      </c>
      <c r="E496" s="284" t="s">
        <v>8845</v>
      </c>
      <c r="F496" s="147" t="s">
        <v>8845</v>
      </c>
      <c r="G496" s="285">
        <v>93274</v>
      </c>
      <c r="H496" s="147" t="s">
        <v>457</v>
      </c>
      <c r="I496" s="147" t="s">
        <v>354</v>
      </c>
      <c r="J496" s="147" t="s">
        <v>8846</v>
      </c>
      <c r="K496" s="286"/>
      <c r="L496" s="147" t="s">
        <v>8847</v>
      </c>
    </row>
    <row r="497" spans="1:12" x14ac:dyDescent="0.25">
      <c r="A497" s="147" t="s">
        <v>8857</v>
      </c>
      <c r="B497" s="147" t="s">
        <v>8858</v>
      </c>
      <c r="C497" s="147" t="s">
        <v>8860</v>
      </c>
      <c r="D497" s="147" t="s">
        <v>9688</v>
      </c>
      <c r="E497" s="284" t="s">
        <v>8845</v>
      </c>
      <c r="F497" s="147" t="s">
        <v>8845</v>
      </c>
      <c r="G497" s="285">
        <v>93282</v>
      </c>
      <c r="H497" s="147" t="s">
        <v>458</v>
      </c>
      <c r="I497" s="147" t="s">
        <v>354</v>
      </c>
      <c r="J497" s="147" t="s">
        <v>8846</v>
      </c>
      <c r="K497" s="286"/>
      <c r="L497" s="147" t="s">
        <v>8847</v>
      </c>
    </row>
    <row r="498" spans="1:12" x14ac:dyDescent="0.25">
      <c r="A498" s="147" t="s">
        <v>8857</v>
      </c>
      <c r="B498" s="147" t="s">
        <v>8858</v>
      </c>
      <c r="C498" s="147" t="s">
        <v>8860</v>
      </c>
      <c r="D498" s="147" t="s">
        <v>9688</v>
      </c>
      <c r="E498" s="284" t="s">
        <v>8845</v>
      </c>
      <c r="F498" s="147" t="s">
        <v>8845</v>
      </c>
      <c r="G498" s="285">
        <v>93288</v>
      </c>
      <c r="H498" s="147" t="s">
        <v>459</v>
      </c>
      <c r="I498" s="147" t="s">
        <v>354</v>
      </c>
      <c r="J498" s="147" t="s">
        <v>8846</v>
      </c>
      <c r="K498" s="286"/>
      <c r="L498" s="147" t="s">
        <v>8847</v>
      </c>
    </row>
    <row r="499" spans="1:12" x14ac:dyDescent="0.25">
      <c r="A499" s="147" t="s">
        <v>8857</v>
      </c>
      <c r="B499" s="147" t="s">
        <v>8858</v>
      </c>
      <c r="C499" s="147" t="s">
        <v>8860</v>
      </c>
      <c r="D499" s="147" t="s">
        <v>9688</v>
      </c>
      <c r="E499" s="284" t="s">
        <v>8845</v>
      </c>
      <c r="F499" s="147" t="s">
        <v>8845</v>
      </c>
      <c r="G499" s="285">
        <v>93403</v>
      </c>
      <c r="H499" s="147" t="s">
        <v>460</v>
      </c>
      <c r="I499" s="147" t="s">
        <v>354</v>
      </c>
      <c r="J499" s="147" t="s">
        <v>8846</v>
      </c>
      <c r="K499" s="286"/>
      <c r="L499" s="147" t="s">
        <v>8847</v>
      </c>
    </row>
    <row r="500" spans="1:12" x14ac:dyDescent="0.25">
      <c r="A500" s="147" t="s">
        <v>8857</v>
      </c>
      <c r="B500" s="147" t="s">
        <v>8858</v>
      </c>
      <c r="C500" s="147" t="s">
        <v>8860</v>
      </c>
      <c r="D500" s="147" t="s">
        <v>9688</v>
      </c>
      <c r="E500" s="284" t="s">
        <v>8845</v>
      </c>
      <c r="F500" s="147" t="s">
        <v>8845</v>
      </c>
      <c r="G500" s="285">
        <v>93409</v>
      </c>
      <c r="H500" s="147" t="s">
        <v>9503</v>
      </c>
      <c r="I500" s="147" t="s">
        <v>354</v>
      </c>
      <c r="J500" s="147" t="s">
        <v>8846</v>
      </c>
      <c r="K500" s="286"/>
      <c r="L500" s="147" t="s">
        <v>8847</v>
      </c>
    </row>
    <row r="501" spans="1:12" x14ac:dyDescent="0.25">
      <c r="A501" s="147" t="s">
        <v>8857</v>
      </c>
      <c r="B501" s="147" t="s">
        <v>8858</v>
      </c>
      <c r="C501" s="147" t="s">
        <v>8860</v>
      </c>
      <c r="D501" s="147" t="s">
        <v>9688</v>
      </c>
      <c r="E501" s="284" t="s">
        <v>8845</v>
      </c>
      <c r="F501" s="147" t="s">
        <v>8845</v>
      </c>
      <c r="G501" s="285">
        <v>93416</v>
      </c>
      <c r="H501" s="147" t="s">
        <v>461</v>
      </c>
      <c r="I501" s="147" t="s">
        <v>354</v>
      </c>
      <c r="J501" s="147" t="s">
        <v>8846</v>
      </c>
      <c r="K501" s="286"/>
      <c r="L501" s="147" t="s">
        <v>8847</v>
      </c>
    </row>
    <row r="502" spans="1:12" x14ac:dyDescent="0.25">
      <c r="A502" s="147" t="s">
        <v>8857</v>
      </c>
      <c r="B502" s="147" t="s">
        <v>8858</v>
      </c>
      <c r="C502" s="147" t="s">
        <v>8860</v>
      </c>
      <c r="D502" s="147" t="s">
        <v>9688</v>
      </c>
      <c r="E502" s="284" t="s">
        <v>8845</v>
      </c>
      <c r="F502" s="147" t="s">
        <v>8845</v>
      </c>
      <c r="G502" s="285">
        <v>93422</v>
      </c>
      <c r="H502" s="147" t="s">
        <v>462</v>
      </c>
      <c r="I502" s="147" t="s">
        <v>354</v>
      </c>
      <c r="J502" s="147" t="s">
        <v>8846</v>
      </c>
      <c r="K502" s="286"/>
      <c r="L502" s="147" t="s">
        <v>8847</v>
      </c>
    </row>
    <row r="503" spans="1:12" x14ac:dyDescent="0.25">
      <c r="A503" s="147" t="s">
        <v>8857</v>
      </c>
      <c r="B503" s="147" t="s">
        <v>8858</v>
      </c>
      <c r="C503" s="147" t="s">
        <v>8860</v>
      </c>
      <c r="D503" s="147" t="s">
        <v>9688</v>
      </c>
      <c r="E503" s="284" t="s">
        <v>8845</v>
      </c>
      <c r="F503" s="147" t="s">
        <v>8845</v>
      </c>
      <c r="G503" s="285">
        <v>93428</v>
      </c>
      <c r="H503" s="147" t="s">
        <v>463</v>
      </c>
      <c r="I503" s="147" t="s">
        <v>354</v>
      </c>
      <c r="J503" s="147" t="s">
        <v>8846</v>
      </c>
      <c r="K503" s="286"/>
      <c r="L503" s="147" t="s">
        <v>8847</v>
      </c>
    </row>
    <row r="504" spans="1:12" x14ac:dyDescent="0.25">
      <c r="A504" s="147" t="s">
        <v>8857</v>
      </c>
      <c r="B504" s="147" t="s">
        <v>8858</v>
      </c>
      <c r="C504" s="147" t="s">
        <v>8860</v>
      </c>
      <c r="D504" s="147" t="s">
        <v>9688</v>
      </c>
      <c r="E504" s="284" t="s">
        <v>8845</v>
      </c>
      <c r="F504" s="147" t="s">
        <v>8845</v>
      </c>
      <c r="G504" s="285">
        <v>93434</v>
      </c>
      <c r="H504" s="147" t="s">
        <v>464</v>
      </c>
      <c r="I504" s="147" t="s">
        <v>354</v>
      </c>
      <c r="J504" s="147" t="s">
        <v>8846</v>
      </c>
      <c r="K504" s="286"/>
      <c r="L504" s="147" t="s">
        <v>8847</v>
      </c>
    </row>
    <row r="505" spans="1:12" x14ac:dyDescent="0.25">
      <c r="A505" s="147" t="s">
        <v>8857</v>
      </c>
      <c r="B505" s="147" t="s">
        <v>8858</v>
      </c>
      <c r="C505" s="147" t="s">
        <v>8860</v>
      </c>
      <c r="D505" s="147" t="s">
        <v>9688</v>
      </c>
      <c r="E505" s="284" t="s">
        <v>8845</v>
      </c>
      <c r="F505" s="147" t="s">
        <v>8845</v>
      </c>
      <c r="G505" s="285">
        <v>93440</v>
      </c>
      <c r="H505" s="147" t="s">
        <v>465</v>
      </c>
      <c r="I505" s="147" t="s">
        <v>354</v>
      </c>
      <c r="J505" s="147" t="s">
        <v>8846</v>
      </c>
      <c r="K505" s="286"/>
      <c r="L505" s="147" t="s">
        <v>8847</v>
      </c>
    </row>
    <row r="506" spans="1:12" x14ac:dyDescent="0.25">
      <c r="A506" s="147" t="s">
        <v>8857</v>
      </c>
      <c r="B506" s="147" t="s">
        <v>8858</v>
      </c>
      <c r="C506" s="147" t="s">
        <v>8860</v>
      </c>
      <c r="D506" s="147" t="s">
        <v>9688</v>
      </c>
      <c r="E506" s="284" t="s">
        <v>8845</v>
      </c>
      <c r="F506" s="147" t="s">
        <v>8845</v>
      </c>
      <c r="G506" s="285">
        <v>95122</v>
      </c>
      <c r="H506" s="147" t="s">
        <v>466</v>
      </c>
      <c r="I506" s="147" t="s">
        <v>354</v>
      </c>
      <c r="J506" s="147" t="s">
        <v>8846</v>
      </c>
      <c r="K506" s="286"/>
      <c r="L506" s="147" t="s">
        <v>8847</v>
      </c>
    </row>
    <row r="507" spans="1:12" x14ac:dyDescent="0.25">
      <c r="A507" s="147" t="s">
        <v>8857</v>
      </c>
      <c r="B507" s="147" t="s">
        <v>8858</v>
      </c>
      <c r="C507" s="147" t="s">
        <v>8860</v>
      </c>
      <c r="D507" s="147" t="s">
        <v>9688</v>
      </c>
      <c r="E507" s="284" t="s">
        <v>8845</v>
      </c>
      <c r="F507" s="147" t="s">
        <v>8845</v>
      </c>
      <c r="G507" s="285">
        <v>95128</v>
      </c>
      <c r="H507" s="147" t="s">
        <v>467</v>
      </c>
      <c r="I507" s="147" t="s">
        <v>354</v>
      </c>
      <c r="J507" s="147" t="s">
        <v>8846</v>
      </c>
      <c r="K507" s="286"/>
      <c r="L507" s="147" t="s">
        <v>8847</v>
      </c>
    </row>
    <row r="508" spans="1:12" x14ac:dyDescent="0.25">
      <c r="A508" s="147" t="s">
        <v>8857</v>
      </c>
      <c r="B508" s="147" t="s">
        <v>8858</v>
      </c>
      <c r="C508" s="147" t="s">
        <v>8860</v>
      </c>
      <c r="D508" s="147" t="s">
        <v>9688</v>
      </c>
      <c r="E508" s="284" t="s">
        <v>8845</v>
      </c>
      <c r="F508" s="147" t="s">
        <v>8845</v>
      </c>
      <c r="G508" s="285">
        <v>95140</v>
      </c>
      <c r="H508" s="147" t="s">
        <v>468</v>
      </c>
      <c r="I508" s="147" t="s">
        <v>354</v>
      </c>
      <c r="J508" s="147" t="s">
        <v>8846</v>
      </c>
      <c r="K508" s="286"/>
      <c r="L508" s="147" t="s">
        <v>8847</v>
      </c>
    </row>
    <row r="509" spans="1:12" x14ac:dyDescent="0.25">
      <c r="A509" s="147" t="s">
        <v>8857</v>
      </c>
      <c r="B509" s="147" t="s">
        <v>8858</v>
      </c>
      <c r="C509" s="147" t="s">
        <v>8860</v>
      </c>
      <c r="D509" s="147" t="s">
        <v>9688</v>
      </c>
      <c r="E509" s="284" t="s">
        <v>8845</v>
      </c>
      <c r="F509" s="147" t="s">
        <v>8845</v>
      </c>
      <c r="G509" s="285">
        <v>95213</v>
      </c>
      <c r="H509" s="147" t="s">
        <v>469</v>
      </c>
      <c r="I509" s="147" t="s">
        <v>354</v>
      </c>
      <c r="J509" s="147" t="s">
        <v>8846</v>
      </c>
      <c r="K509" s="286"/>
      <c r="L509" s="147" t="s">
        <v>8847</v>
      </c>
    </row>
    <row r="510" spans="1:12" x14ac:dyDescent="0.25">
      <c r="A510" s="147" t="s">
        <v>8857</v>
      </c>
      <c r="B510" s="147" t="s">
        <v>8858</v>
      </c>
      <c r="C510" s="147" t="s">
        <v>8860</v>
      </c>
      <c r="D510" s="147" t="s">
        <v>9688</v>
      </c>
      <c r="E510" s="284" t="s">
        <v>8845</v>
      </c>
      <c r="F510" s="147" t="s">
        <v>8845</v>
      </c>
      <c r="G510" s="285">
        <v>95219</v>
      </c>
      <c r="H510" s="147" t="s">
        <v>470</v>
      </c>
      <c r="I510" s="147" t="s">
        <v>354</v>
      </c>
      <c r="J510" s="147" t="s">
        <v>8846</v>
      </c>
      <c r="K510" s="286"/>
      <c r="L510" s="147" t="s">
        <v>8847</v>
      </c>
    </row>
    <row r="511" spans="1:12" x14ac:dyDescent="0.25">
      <c r="A511" s="147" t="s">
        <v>8857</v>
      </c>
      <c r="B511" s="147" t="s">
        <v>8858</v>
      </c>
      <c r="C511" s="147" t="s">
        <v>8860</v>
      </c>
      <c r="D511" s="147" t="s">
        <v>9688</v>
      </c>
      <c r="E511" s="284" t="s">
        <v>8845</v>
      </c>
      <c r="F511" s="147" t="s">
        <v>8845</v>
      </c>
      <c r="G511" s="285">
        <v>95259</v>
      </c>
      <c r="H511" s="147" t="s">
        <v>471</v>
      </c>
      <c r="I511" s="147" t="s">
        <v>354</v>
      </c>
      <c r="J511" s="147" t="s">
        <v>8846</v>
      </c>
      <c r="K511" s="286"/>
      <c r="L511" s="147" t="s">
        <v>8847</v>
      </c>
    </row>
    <row r="512" spans="1:12" x14ac:dyDescent="0.25">
      <c r="A512" s="147" t="s">
        <v>8857</v>
      </c>
      <c r="B512" s="147" t="s">
        <v>8858</v>
      </c>
      <c r="C512" s="147" t="s">
        <v>8860</v>
      </c>
      <c r="D512" s="147" t="s">
        <v>9688</v>
      </c>
      <c r="E512" s="284" t="s">
        <v>8845</v>
      </c>
      <c r="F512" s="147" t="s">
        <v>8845</v>
      </c>
      <c r="G512" s="285">
        <v>95265</v>
      </c>
      <c r="H512" s="147" t="s">
        <v>472</v>
      </c>
      <c r="I512" s="147" t="s">
        <v>354</v>
      </c>
      <c r="J512" s="147" t="s">
        <v>8846</v>
      </c>
      <c r="K512" s="286"/>
      <c r="L512" s="147" t="s">
        <v>8847</v>
      </c>
    </row>
    <row r="513" spans="1:12" x14ac:dyDescent="0.25">
      <c r="A513" s="147" t="s">
        <v>8857</v>
      </c>
      <c r="B513" s="147" t="s">
        <v>8858</v>
      </c>
      <c r="C513" s="147" t="s">
        <v>8860</v>
      </c>
      <c r="D513" s="147" t="s">
        <v>9688</v>
      </c>
      <c r="E513" s="284" t="s">
        <v>8845</v>
      </c>
      <c r="F513" s="147" t="s">
        <v>8845</v>
      </c>
      <c r="G513" s="285">
        <v>95271</v>
      </c>
      <c r="H513" s="147" t="s">
        <v>473</v>
      </c>
      <c r="I513" s="147" t="s">
        <v>354</v>
      </c>
      <c r="J513" s="147" t="s">
        <v>8846</v>
      </c>
      <c r="K513" s="286"/>
      <c r="L513" s="147" t="s">
        <v>8847</v>
      </c>
    </row>
    <row r="514" spans="1:12" x14ac:dyDescent="0.25">
      <c r="A514" s="147" t="s">
        <v>8857</v>
      </c>
      <c r="B514" s="147" t="s">
        <v>8858</v>
      </c>
      <c r="C514" s="147" t="s">
        <v>8860</v>
      </c>
      <c r="D514" s="147" t="s">
        <v>9688</v>
      </c>
      <c r="E514" s="284" t="s">
        <v>8845</v>
      </c>
      <c r="F514" s="147" t="s">
        <v>8845</v>
      </c>
      <c r="G514" s="285">
        <v>95277</v>
      </c>
      <c r="H514" s="147" t="s">
        <v>474</v>
      </c>
      <c r="I514" s="147" t="s">
        <v>354</v>
      </c>
      <c r="J514" s="147" t="s">
        <v>8846</v>
      </c>
      <c r="K514" s="286"/>
      <c r="L514" s="147" t="s">
        <v>8847</v>
      </c>
    </row>
    <row r="515" spans="1:12" x14ac:dyDescent="0.25">
      <c r="A515" s="147" t="s">
        <v>8857</v>
      </c>
      <c r="B515" s="147" t="s">
        <v>8858</v>
      </c>
      <c r="C515" s="147" t="s">
        <v>8860</v>
      </c>
      <c r="D515" s="147" t="s">
        <v>9688</v>
      </c>
      <c r="E515" s="284" t="s">
        <v>8845</v>
      </c>
      <c r="F515" s="147" t="s">
        <v>8845</v>
      </c>
      <c r="G515" s="285">
        <v>95283</v>
      </c>
      <c r="H515" s="147" t="s">
        <v>475</v>
      </c>
      <c r="I515" s="147" t="s">
        <v>354</v>
      </c>
      <c r="J515" s="147" t="s">
        <v>8846</v>
      </c>
      <c r="K515" s="286"/>
      <c r="L515" s="147" t="s">
        <v>8847</v>
      </c>
    </row>
    <row r="516" spans="1:12" x14ac:dyDescent="0.25">
      <c r="A516" s="147" t="s">
        <v>8857</v>
      </c>
      <c r="B516" s="147" t="s">
        <v>8858</v>
      </c>
      <c r="C516" s="147" t="s">
        <v>8860</v>
      </c>
      <c r="D516" s="147" t="s">
        <v>9688</v>
      </c>
      <c r="E516" s="284" t="s">
        <v>8845</v>
      </c>
      <c r="F516" s="147" t="s">
        <v>8845</v>
      </c>
      <c r="G516" s="285">
        <v>95621</v>
      </c>
      <c r="H516" s="147" t="s">
        <v>476</v>
      </c>
      <c r="I516" s="147" t="s">
        <v>354</v>
      </c>
      <c r="J516" s="147" t="s">
        <v>8846</v>
      </c>
      <c r="K516" s="286"/>
      <c r="L516" s="147" t="s">
        <v>8847</v>
      </c>
    </row>
    <row r="517" spans="1:12" x14ac:dyDescent="0.25">
      <c r="A517" s="147" t="s">
        <v>8857</v>
      </c>
      <c r="B517" s="147" t="s">
        <v>8858</v>
      </c>
      <c r="C517" s="147" t="s">
        <v>8860</v>
      </c>
      <c r="D517" s="147" t="s">
        <v>9688</v>
      </c>
      <c r="E517" s="284" t="s">
        <v>8845</v>
      </c>
      <c r="F517" s="147" t="s">
        <v>8845</v>
      </c>
      <c r="G517" s="285">
        <v>95632</v>
      </c>
      <c r="H517" s="147" t="s">
        <v>477</v>
      </c>
      <c r="I517" s="147" t="s">
        <v>354</v>
      </c>
      <c r="J517" s="147" t="s">
        <v>8846</v>
      </c>
      <c r="K517" s="286"/>
      <c r="L517" s="147" t="s">
        <v>8847</v>
      </c>
    </row>
    <row r="518" spans="1:12" x14ac:dyDescent="0.25">
      <c r="A518" s="147" t="s">
        <v>8857</v>
      </c>
      <c r="B518" s="147" t="s">
        <v>8858</v>
      </c>
      <c r="C518" s="147" t="s">
        <v>8860</v>
      </c>
      <c r="D518" s="147" t="s">
        <v>9688</v>
      </c>
      <c r="E518" s="284" t="s">
        <v>8845</v>
      </c>
      <c r="F518" s="147" t="s">
        <v>8845</v>
      </c>
      <c r="G518" s="285">
        <v>95703</v>
      </c>
      <c r="H518" s="147" t="s">
        <v>478</v>
      </c>
      <c r="I518" s="147" t="s">
        <v>354</v>
      </c>
      <c r="J518" s="147" t="s">
        <v>8846</v>
      </c>
      <c r="K518" s="286"/>
      <c r="L518" s="147" t="s">
        <v>8847</v>
      </c>
    </row>
    <row r="519" spans="1:12" x14ac:dyDescent="0.25">
      <c r="A519" s="147" t="s">
        <v>8857</v>
      </c>
      <c r="B519" s="147" t="s">
        <v>8858</v>
      </c>
      <c r="C519" s="147" t="s">
        <v>8860</v>
      </c>
      <c r="D519" s="147" t="s">
        <v>9688</v>
      </c>
      <c r="E519" s="284" t="s">
        <v>8845</v>
      </c>
      <c r="F519" s="147" t="s">
        <v>8845</v>
      </c>
      <c r="G519" s="285">
        <v>95709</v>
      </c>
      <c r="H519" s="147" t="s">
        <v>479</v>
      </c>
      <c r="I519" s="147" t="s">
        <v>354</v>
      </c>
      <c r="J519" s="147" t="s">
        <v>8846</v>
      </c>
      <c r="K519" s="286"/>
      <c r="L519" s="147" t="s">
        <v>8847</v>
      </c>
    </row>
    <row r="520" spans="1:12" x14ac:dyDescent="0.25">
      <c r="A520" s="147" t="s">
        <v>8857</v>
      </c>
      <c r="B520" s="147" t="s">
        <v>8858</v>
      </c>
      <c r="C520" s="147" t="s">
        <v>8860</v>
      </c>
      <c r="D520" s="147" t="s">
        <v>9688</v>
      </c>
      <c r="E520" s="284" t="s">
        <v>8845</v>
      </c>
      <c r="F520" s="147" t="s">
        <v>8845</v>
      </c>
      <c r="G520" s="285">
        <v>95715</v>
      </c>
      <c r="H520" s="147" t="s">
        <v>480</v>
      </c>
      <c r="I520" s="147" t="s">
        <v>354</v>
      </c>
      <c r="J520" s="147" t="s">
        <v>8846</v>
      </c>
      <c r="K520" s="286"/>
      <c r="L520" s="147" t="s">
        <v>8847</v>
      </c>
    </row>
    <row r="521" spans="1:12" x14ac:dyDescent="0.25">
      <c r="A521" s="147" t="s">
        <v>8857</v>
      </c>
      <c r="B521" s="147" t="s">
        <v>8858</v>
      </c>
      <c r="C521" s="147" t="s">
        <v>8860</v>
      </c>
      <c r="D521" s="147" t="s">
        <v>9688</v>
      </c>
      <c r="E521" s="284" t="s">
        <v>8845</v>
      </c>
      <c r="F521" s="147" t="s">
        <v>8845</v>
      </c>
      <c r="G521" s="285">
        <v>95721</v>
      </c>
      <c r="H521" s="147" t="s">
        <v>481</v>
      </c>
      <c r="I521" s="147" t="s">
        <v>354</v>
      </c>
      <c r="J521" s="147" t="s">
        <v>8846</v>
      </c>
      <c r="K521" s="286"/>
      <c r="L521" s="147" t="s">
        <v>8847</v>
      </c>
    </row>
    <row r="522" spans="1:12" x14ac:dyDescent="0.25">
      <c r="A522" s="147" t="s">
        <v>8857</v>
      </c>
      <c r="B522" s="147" t="s">
        <v>8858</v>
      </c>
      <c r="C522" s="147" t="s">
        <v>8860</v>
      </c>
      <c r="D522" s="147" t="s">
        <v>9688</v>
      </c>
      <c r="E522" s="284" t="s">
        <v>8845</v>
      </c>
      <c r="F522" s="147" t="s">
        <v>8845</v>
      </c>
      <c r="G522" s="285">
        <v>95873</v>
      </c>
      <c r="H522" s="147" t="s">
        <v>482</v>
      </c>
      <c r="I522" s="147" t="s">
        <v>354</v>
      </c>
      <c r="J522" s="147" t="s">
        <v>8846</v>
      </c>
      <c r="K522" s="286"/>
      <c r="L522" s="147" t="s">
        <v>8847</v>
      </c>
    </row>
    <row r="523" spans="1:12" x14ac:dyDescent="0.25">
      <c r="A523" s="147" t="s">
        <v>8857</v>
      </c>
      <c r="B523" s="147" t="s">
        <v>8858</v>
      </c>
      <c r="C523" s="147" t="s">
        <v>8860</v>
      </c>
      <c r="D523" s="147" t="s">
        <v>9688</v>
      </c>
      <c r="E523" s="284" t="s">
        <v>8845</v>
      </c>
      <c r="F523" s="147" t="s">
        <v>8845</v>
      </c>
      <c r="G523" s="285">
        <v>96014</v>
      </c>
      <c r="H523" s="147" t="s">
        <v>483</v>
      </c>
      <c r="I523" s="147" t="s">
        <v>354</v>
      </c>
      <c r="J523" s="147" t="s">
        <v>8846</v>
      </c>
      <c r="K523" s="286"/>
      <c r="L523" s="147" t="s">
        <v>8847</v>
      </c>
    </row>
    <row r="524" spans="1:12" x14ac:dyDescent="0.25">
      <c r="A524" s="147" t="s">
        <v>8857</v>
      </c>
      <c r="B524" s="147" t="s">
        <v>8858</v>
      </c>
      <c r="C524" s="147" t="s">
        <v>8860</v>
      </c>
      <c r="D524" s="147" t="s">
        <v>9688</v>
      </c>
      <c r="E524" s="284" t="s">
        <v>8845</v>
      </c>
      <c r="F524" s="147" t="s">
        <v>8845</v>
      </c>
      <c r="G524" s="285">
        <v>96021</v>
      </c>
      <c r="H524" s="147" t="s">
        <v>484</v>
      </c>
      <c r="I524" s="147" t="s">
        <v>354</v>
      </c>
      <c r="J524" s="147" t="s">
        <v>8846</v>
      </c>
      <c r="K524" s="286"/>
      <c r="L524" s="147" t="s">
        <v>8847</v>
      </c>
    </row>
    <row r="525" spans="1:12" x14ac:dyDescent="0.25">
      <c r="A525" s="147" t="s">
        <v>8857</v>
      </c>
      <c r="B525" s="147" t="s">
        <v>8858</v>
      </c>
      <c r="C525" s="147" t="s">
        <v>8860</v>
      </c>
      <c r="D525" s="147" t="s">
        <v>9688</v>
      </c>
      <c r="E525" s="284" t="s">
        <v>8845</v>
      </c>
      <c r="F525" s="147" t="s">
        <v>8845</v>
      </c>
      <c r="G525" s="285">
        <v>96029</v>
      </c>
      <c r="H525" s="147" t="s">
        <v>485</v>
      </c>
      <c r="I525" s="147" t="s">
        <v>354</v>
      </c>
      <c r="J525" s="147" t="s">
        <v>8846</v>
      </c>
      <c r="K525" s="286"/>
      <c r="L525" s="147" t="s">
        <v>8847</v>
      </c>
    </row>
    <row r="526" spans="1:12" x14ac:dyDescent="0.25">
      <c r="A526" s="147" t="s">
        <v>8857</v>
      </c>
      <c r="B526" s="147" t="s">
        <v>8858</v>
      </c>
      <c r="C526" s="147" t="s">
        <v>8860</v>
      </c>
      <c r="D526" s="147" t="s">
        <v>9688</v>
      </c>
      <c r="E526" s="284" t="s">
        <v>8845</v>
      </c>
      <c r="F526" s="147" t="s">
        <v>8845</v>
      </c>
      <c r="G526" s="285">
        <v>96036</v>
      </c>
      <c r="H526" s="147" t="s">
        <v>486</v>
      </c>
      <c r="I526" s="147" t="s">
        <v>354</v>
      </c>
      <c r="J526" s="147" t="s">
        <v>8846</v>
      </c>
      <c r="K526" s="286"/>
      <c r="L526" s="147" t="s">
        <v>8847</v>
      </c>
    </row>
    <row r="527" spans="1:12" x14ac:dyDescent="0.25">
      <c r="A527" s="147" t="s">
        <v>8857</v>
      </c>
      <c r="B527" s="147" t="s">
        <v>8858</v>
      </c>
      <c r="C527" s="147" t="s">
        <v>8860</v>
      </c>
      <c r="D527" s="147" t="s">
        <v>9688</v>
      </c>
      <c r="E527" s="284" t="s">
        <v>8845</v>
      </c>
      <c r="F527" s="147" t="s">
        <v>8845</v>
      </c>
      <c r="G527" s="285">
        <v>96155</v>
      </c>
      <c r="H527" s="147" t="s">
        <v>487</v>
      </c>
      <c r="I527" s="147" t="s">
        <v>354</v>
      </c>
      <c r="J527" s="147" t="s">
        <v>8846</v>
      </c>
      <c r="K527" s="286"/>
      <c r="L527" s="147" t="s">
        <v>8847</v>
      </c>
    </row>
    <row r="528" spans="1:12" x14ac:dyDescent="0.25">
      <c r="A528" s="147" t="s">
        <v>8857</v>
      </c>
      <c r="B528" s="147" t="s">
        <v>8858</v>
      </c>
      <c r="C528" s="147" t="s">
        <v>8860</v>
      </c>
      <c r="D528" s="147" t="s">
        <v>9688</v>
      </c>
      <c r="E528" s="284" t="s">
        <v>8845</v>
      </c>
      <c r="F528" s="147" t="s">
        <v>8845</v>
      </c>
      <c r="G528" s="285">
        <v>96156</v>
      </c>
      <c r="H528" s="147" t="s">
        <v>488</v>
      </c>
      <c r="I528" s="147" t="s">
        <v>354</v>
      </c>
      <c r="J528" s="147" t="s">
        <v>8846</v>
      </c>
      <c r="K528" s="286"/>
      <c r="L528" s="147" t="s">
        <v>8847</v>
      </c>
    </row>
    <row r="529" spans="1:12" x14ac:dyDescent="0.25">
      <c r="A529" s="147" t="s">
        <v>8857</v>
      </c>
      <c r="B529" s="147" t="s">
        <v>8858</v>
      </c>
      <c r="C529" s="147" t="s">
        <v>8860</v>
      </c>
      <c r="D529" s="147" t="s">
        <v>9688</v>
      </c>
      <c r="E529" s="284" t="s">
        <v>8845</v>
      </c>
      <c r="F529" s="147" t="s">
        <v>8845</v>
      </c>
      <c r="G529" s="285">
        <v>96159</v>
      </c>
      <c r="H529" s="147" t="s">
        <v>489</v>
      </c>
      <c r="I529" s="147" t="s">
        <v>354</v>
      </c>
      <c r="J529" s="147" t="s">
        <v>8846</v>
      </c>
      <c r="K529" s="286"/>
      <c r="L529" s="147" t="s">
        <v>8847</v>
      </c>
    </row>
    <row r="530" spans="1:12" x14ac:dyDescent="0.25">
      <c r="A530" s="147" t="s">
        <v>8857</v>
      </c>
      <c r="B530" s="147" t="s">
        <v>8858</v>
      </c>
      <c r="C530" s="147" t="s">
        <v>8860</v>
      </c>
      <c r="D530" s="147" t="s">
        <v>9688</v>
      </c>
      <c r="E530" s="284" t="s">
        <v>8845</v>
      </c>
      <c r="F530" s="147" t="s">
        <v>8845</v>
      </c>
      <c r="G530" s="285">
        <v>96246</v>
      </c>
      <c r="H530" s="147" t="s">
        <v>490</v>
      </c>
      <c r="I530" s="147" t="s">
        <v>354</v>
      </c>
      <c r="J530" s="147" t="s">
        <v>8846</v>
      </c>
      <c r="K530" s="286"/>
      <c r="L530" s="147" t="s">
        <v>8847</v>
      </c>
    </row>
    <row r="531" spans="1:12" x14ac:dyDescent="0.25">
      <c r="A531" s="147" t="s">
        <v>8857</v>
      </c>
      <c r="B531" s="147" t="s">
        <v>8858</v>
      </c>
      <c r="C531" s="147" t="s">
        <v>8860</v>
      </c>
      <c r="D531" s="147" t="s">
        <v>9688</v>
      </c>
      <c r="E531" s="284" t="s">
        <v>8845</v>
      </c>
      <c r="F531" s="147" t="s">
        <v>8845</v>
      </c>
      <c r="G531" s="285">
        <v>96302</v>
      </c>
      <c r="H531" s="147" t="s">
        <v>491</v>
      </c>
      <c r="I531" s="147" t="s">
        <v>354</v>
      </c>
      <c r="J531" s="147" t="s">
        <v>8846</v>
      </c>
      <c r="K531" s="286"/>
      <c r="L531" s="147" t="s">
        <v>8847</v>
      </c>
    </row>
    <row r="532" spans="1:12" x14ac:dyDescent="0.25">
      <c r="A532" s="147" t="s">
        <v>8857</v>
      </c>
      <c r="B532" s="147" t="s">
        <v>8858</v>
      </c>
      <c r="C532" s="147" t="s">
        <v>8860</v>
      </c>
      <c r="D532" s="147" t="s">
        <v>9688</v>
      </c>
      <c r="E532" s="284" t="s">
        <v>8845</v>
      </c>
      <c r="F532" s="147" t="s">
        <v>8845</v>
      </c>
      <c r="G532" s="285">
        <v>96464</v>
      </c>
      <c r="H532" s="147" t="s">
        <v>492</v>
      </c>
      <c r="I532" s="147" t="s">
        <v>354</v>
      </c>
      <c r="J532" s="147" t="s">
        <v>8846</v>
      </c>
      <c r="K532" s="286"/>
      <c r="L532" s="147" t="s">
        <v>8847</v>
      </c>
    </row>
    <row r="533" spans="1:12" x14ac:dyDescent="0.25">
      <c r="A533" s="147" t="s">
        <v>8857</v>
      </c>
      <c r="B533" s="147" t="s">
        <v>8858</v>
      </c>
      <c r="C533" s="147" t="s">
        <v>8860</v>
      </c>
      <c r="D533" s="147" t="s">
        <v>9688</v>
      </c>
      <c r="E533" s="284" t="s">
        <v>8845</v>
      </c>
      <c r="F533" s="147" t="s">
        <v>8845</v>
      </c>
      <c r="G533" s="285">
        <v>98765</v>
      </c>
      <c r="H533" s="147" t="s">
        <v>493</v>
      </c>
      <c r="I533" s="147" t="s">
        <v>354</v>
      </c>
      <c r="J533" s="147" t="s">
        <v>8846</v>
      </c>
      <c r="K533" s="286"/>
      <c r="L533" s="147" t="s">
        <v>8847</v>
      </c>
    </row>
    <row r="534" spans="1:12" x14ac:dyDescent="0.25">
      <c r="A534" s="147" t="s">
        <v>8857</v>
      </c>
      <c r="B534" s="147" t="s">
        <v>8858</v>
      </c>
      <c r="C534" s="147" t="s">
        <v>8860</v>
      </c>
      <c r="D534" s="147" t="s">
        <v>9688</v>
      </c>
      <c r="E534" s="284" t="s">
        <v>8845</v>
      </c>
      <c r="F534" s="147" t="s">
        <v>8845</v>
      </c>
      <c r="G534" s="285">
        <v>99834</v>
      </c>
      <c r="H534" s="147" t="s">
        <v>494</v>
      </c>
      <c r="I534" s="147" t="s">
        <v>354</v>
      </c>
      <c r="J534" s="147" t="s">
        <v>8846</v>
      </c>
      <c r="K534" s="286"/>
      <c r="L534" s="147" t="s">
        <v>8847</v>
      </c>
    </row>
    <row r="535" spans="1:12" x14ac:dyDescent="0.25">
      <c r="A535" s="147" t="s">
        <v>8857</v>
      </c>
      <c r="B535" s="147" t="s">
        <v>8858</v>
      </c>
      <c r="C535" s="147" t="s">
        <v>8860</v>
      </c>
      <c r="D535" s="147" t="s">
        <v>9688</v>
      </c>
      <c r="E535" s="284" t="s">
        <v>8845</v>
      </c>
      <c r="F535" s="147" t="s">
        <v>8845</v>
      </c>
      <c r="G535" s="285">
        <v>100642</v>
      </c>
      <c r="H535" s="147" t="s">
        <v>9237</v>
      </c>
      <c r="I535" s="147" t="s">
        <v>354</v>
      </c>
      <c r="J535" s="147" t="s">
        <v>8846</v>
      </c>
      <c r="K535" s="286"/>
      <c r="L535" s="147" t="s">
        <v>8847</v>
      </c>
    </row>
    <row r="536" spans="1:12" x14ac:dyDescent="0.25">
      <c r="A536" s="147" t="s">
        <v>8857</v>
      </c>
      <c r="B536" s="147" t="s">
        <v>8858</v>
      </c>
      <c r="C536" s="147" t="s">
        <v>8860</v>
      </c>
      <c r="D536" s="147" t="s">
        <v>9688</v>
      </c>
      <c r="E536" s="284" t="s">
        <v>8845</v>
      </c>
      <c r="F536" s="147" t="s">
        <v>8845</v>
      </c>
      <c r="G536" s="285">
        <v>100648</v>
      </c>
      <c r="H536" s="147" t="s">
        <v>9238</v>
      </c>
      <c r="I536" s="147" t="s">
        <v>354</v>
      </c>
      <c r="J536" s="147" t="s">
        <v>8846</v>
      </c>
      <c r="K536" s="286"/>
      <c r="L536" s="147" t="s">
        <v>8847</v>
      </c>
    </row>
    <row r="537" spans="1:12" x14ac:dyDescent="0.25">
      <c r="A537" s="147" t="s">
        <v>8857</v>
      </c>
      <c r="B537" s="147" t="s">
        <v>8858</v>
      </c>
      <c r="C537" s="147" t="s">
        <v>8860</v>
      </c>
      <c r="D537" s="147" t="s">
        <v>9688</v>
      </c>
      <c r="E537" s="284" t="s">
        <v>8845</v>
      </c>
      <c r="F537" s="147" t="s">
        <v>8845</v>
      </c>
      <c r="G537" s="285">
        <v>102274</v>
      </c>
      <c r="H537" s="147" t="s">
        <v>12111</v>
      </c>
      <c r="I537" s="147" t="s">
        <v>354</v>
      </c>
      <c r="J537" s="147" t="s">
        <v>8846</v>
      </c>
      <c r="K537" s="286"/>
      <c r="L537" s="147" t="s">
        <v>8847</v>
      </c>
    </row>
    <row r="538" spans="1:12" x14ac:dyDescent="0.25">
      <c r="A538" s="147" t="s">
        <v>8857</v>
      </c>
      <c r="B538" s="147" t="s">
        <v>8858</v>
      </c>
      <c r="C538" s="147" t="s">
        <v>8862</v>
      </c>
      <c r="D538" s="147" t="s">
        <v>9689</v>
      </c>
      <c r="E538" s="284" t="s">
        <v>8845</v>
      </c>
      <c r="F538" s="147" t="s">
        <v>8845</v>
      </c>
      <c r="G538" s="285">
        <v>5089</v>
      </c>
      <c r="H538" s="147" t="s">
        <v>495</v>
      </c>
      <c r="I538" s="147" t="s">
        <v>496</v>
      </c>
      <c r="J538" s="147" t="s">
        <v>8846</v>
      </c>
      <c r="K538" s="286"/>
      <c r="L538" s="147" t="s">
        <v>8847</v>
      </c>
    </row>
    <row r="539" spans="1:12" x14ac:dyDescent="0.25">
      <c r="A539" s="147" t="s">
        <v>8857</v>
      </c>
      <c r="B539" s="147" t="s">
        <v>8858</v>
      </c>
      <c r="C539" s="147" t="s">
        <v>8862</v>
      </c>
      <c r="D539" s="147" t="s">
        <v>9689</v>
      </c>
      <c r="E539" s="284" t="s">
        <v>8845</v>
      </c>
      <c r="F539" s="147" t="s">
        <v>8845</v>
      </c>
      <c r="G539" s="285">
        <v>5627</v>
      </c>
      <c r="H539" s="147" t="s">
        <v>497</v>
      </c>
      <c r="I539" s="147" t="s">
        <v>496</v>
      </c>
      <c r="J539" s="147" t="s">
        <v>8846</v>
      </c>
      <c r="K539" s="286"/>
      <c r="L539" s="147" t="s">
        <v>8847</v>
      </c>
    </row>
    <row r="540" spans="1:12" x14ac:dyDescent="0.25">
      <c r="A540" s="147" t="s">
        <v>8857</v>
      </c>
      <c r="B540" s="147" t="s">
        <v>8858</v>
      </c>
      <c r="C540" s="147" t="s">
        <v>8862</v>
      </c>
      <c r="D540" s="147" t="s">
        <v>9689</v>
      </c>
      <c r="E540" s="284" t="s">
        <v>8845</v>
      </c>
      <c r="F540" s="147" t="s">
        <v>8845</v>
      </c>
      <c r="G540" s="285">
        <v>5628</v>
      </c>
      <c r="H540" s="147" t="s">
        <v>498</v>
      </c>
      <c r="I540" s="147" t="s">
        <v>496</v>
      </c>
      <c r="J540" s="147" t="s">
        <v>8846</v>
      </c>
      <c r="K540" s="286"/>
      <c r="L540" s="147" t="s">
        <v>8847</v>
      </c>
    </row>
    <row r="541" spans="1:12" x14ac:dyDescent="0.25">
      <c r="A541" s="147" t="s">
        <v>8857</v>
      </c>
      <c r="B541" s="147" t="s">
        <v>8858</v>
      </c>
      <c r="C541" s="147" t="s">
        <v>8862</v>
      </c>
      <c r="D541" s="147" t="s">
        <v>9689</v>
      </c>
      <c r="E541" s="284" t="s">
        <v>8845</v>
      </c>
      <c r="F541" s="147" t="s">
        <v>8845</v>
      </c>
      <c r="G541" s="285">
        <v>5629</v>
      </c>
      <c r="H541" s="147" t="s">
        <v>499</v>
      </c>
      <c r="I541" s="147" t="s">
        <v>496</v>
      </c>
      <c r="J541" s="147" t="s">
        <v>8846</v>
      </c>
      <c r="K541" s="286"/>
      <c r="L541" s="147" t="s">
        <v>8847</v>
      </c>
    </row>
    <row r="542" spans="1:12" x14ac:dyDescent="0.25">
      <c r="A542" s="147" t="s">
        <v>8857</v>
      </c>
      <c r="B542" s="147" t="s">
        <v>8858</v>
      </c>
      <c r="C542" s="147" t="s">
        <v>8862</v>
      </c>
      <c r="D542" s="147" t="s">
        <v>9689</v>
      </c>
      <c r="E542" s="284" t="s">
        <v>8845</v>
      </c>
      <c r="F542" s="147" t="s">
        <v>8845</v>
      </c>
      <c r="G542" s="285">
        <v>5630</v>
      </c>
      <c r="H542" s="147" t="s">
        <v>500</v>
      </c>
      <c r="I542" s="147" t="s">
        <v>496</v>
      </c>
      <c r="J542" s="147" t="s">
        <v>8861</v>
      </c>
      <c r="K542" s="286"/>
      <c r="L542" s="147" t="s">
        <v>8847</v>
      </c>
    </row>
    <row r="543" spans="1:12" x14ac:dyDescent="0.25">
      <c r="A543" s="147" t="s">
        <v>8857</v>
      </c>
      <c r="B543" s="147" t="s">
        <v>8858</v>
      </c>
      <c r="C543" s="147" t="s">
        <v>8862</v>
      </c>
      <c r="D543" s="147" t="s">
        <v>9689</v>
      </c>
      <c r="E543" s="284" t="s">
        <v>8845</v>
      </c>
      <c r="F543" s="147" t="s">
        <v>8845</v>
      </c>
      <c r="G543" s="285">
        <v>5658</v>
      </c>
      <c r="H543" s="147" t="s">
        <v>501</v>
      </c>
      <c r="I543" s="147" t="s">
        <v>496</v>
      </c>
      <c r="J543" s="147" t="s">
        <v>8846</v>
      </c>
      <c r="K543" s="286"/>
      <c r="L543" s="147" t="s">
        <v>8847</v>
      </c>
    </row>
    <row r="544" spans="1:12" x14ac:dyDescent="0.25">
      <c r="A544" s="147" t="s">
        <v>8857</v>
      </c>
      <c r="B544" s="147" t="s">
        <v>8858</v>
      </c>
      <c r="C544" s="147" t="s">
        <v>8862</v>
      </c>
      <c r="D544" s="147" t="s">
        <v>9689</v>
      </c>
      <c r="E544" s="284" t="s">
        <v>8845</v>
      </c>
      <c r="F544" s="147" t="s">
        <v>8845</v>
      </c>
      <c r="G544" s="285">
        <v>5664</v>
      </c>
      <c r="H544" s="147" t="s">
        <v>502</v>
      </c>
      <c r="I544" s="147" t="s">
        <v>496</v>
      </c>
      <c r="J544" s="147" t="s">
        <v>8846</v>
      </c>
      <c r="K544" s="286"/>
      <c r="L544" s="147" t="s">
        <v>8847</v>
      </c>
    </row>
    <row r="545" spans="1:12" x14ac:dyDescent="0.25">
      <c r="A545" s="147" t="s">
        <v>8857</v>
      </c>
      <c r="B545" s="147" t="s">
        <v>8858</v>
      </c>
      <c r="C545" s="147" t="s">
        <v>8862</v>
      </c>
      <c r="D545" s="147" t="s">
        <v>9689</v>
      </c>
      <c r="E545" s="284" t="s">
        <v>8845</v>
      </c>
      <c r="F545" s="147" t="s">
        <v>8845</v>
      </c>
      <c r="G545" s="285">
        <v>5667</v>
      </c>
      <c r="H545" s="147" t="s">
        <v>503</v>
      </c>
      <c r="I545" s="147" t="s">
        <v>496</v>
      </c>
      <c r="J545" s="147" t="s">
        <v>8846</v>
      </c>
      <c r="K545" s="286"/>
      <c r="L545" s="147" t="s">
        <v>8847</v>
      </c>
    </row>
    <row r="546" spans="1:12" x14ac:dyDescent="0.25">
      <c r="A546" s="147" t="s">
        <v>8857</v>
      </c>
      <c r="B546" s="147" t="s">
        <v>8858</v>
      </c>
      <c r="C546" s="147" t="s">
        <v>8862</v>
      </c>
      <c r="D546" s="147" t="s">
        <v>9689</v>
      </c>
      <c r="E546" s="284" t="s">
        <v>8845</v>
      </c>
      <c r="F546" s="147" t="s">
        <v>8845</v>
      </c>
      <c r="G546" s="285">
        <v>5668</v>
      </c>
      <c r="H546" s="147" t="s">
        <v>504</v>
      </c>
      <c r="I546" s="147" t="s">
        <v>496</v>
      </c>
      <c r="J546" s="147" t="s">
        <v>8861</v>
      </c>
      <c r="K546" s="286"/>
      <c r="L546" s="147" t="s">
        <v>8847</v>
      </c>
    </row>
    <row r="547" spans="1:12" x14ac:dyDescent="0.25">
      <c r="A547" s="147" t="s">
        <v>8857</v>
      </c>
      <c r="B547" s="147" t="s">
        <v>8858</v>
      </c>
      <c r="C547" s="147" t="s">
        <v>8862</v>
      </c>
      <c r="D547" s="147" t="s">
        <v>9689</v>
      </c>
      <c r="E547" s="284" t="s">
        <v>8845</v>
      </c>
      <c r="F547" s="147" t="s">
        <v>8845</v>
      </c>
      <c r="G547" s="285">
        <v>5674</v>
      </c>
      <c r="H547" s="147" t="s">
        <v>505</v>
      </c>
      <c r="I547" s="147" t="s">
        <v>496</v>
      </c>
      <c r="J547" s="147" t="s">
        <v>8846</v>
      </c>
      <c r="K547" s="286"/>
      <c r="L547" s="147" t="s">
        <v>8847</v>
      </c>
    </row>
    <row r="548" spans="1:12" x14ac:dyDescent="0.25">
      <c r="A548" s="147" t="s">
        <v>8857</v>
      </c>
      <c r="B548" s="147" t="s">
        <v>8858</v>
      </c>
      <c r="C548" s="147" t="s">
        <v>8862</v>
      </c>
      <c r="D548" s="147" t="s">
        <v>9689</v>
      </c>
      <c r="E548" s="284" t="s">
        <v>8845</v>
      </c>
      <c r="F548" s="147" t="s">
        <v>8845</v>
      </c>
      <c r="G548" s="285">
        <v>5692</v>
      </c>
      <c r="H548" s="147" t="s">
        <v>506</v>
      </c>
      <c r="I548" s="147" t="s">
        <v>496</v>
      </c>
      <c r="J548" s="147" t="s">
        <v>8850</v>
      </c>
      <c r="K548" s="286"/>
      <c r="L548" s="147" t="s">
        <v>8847</v>
      </c>
    </row>
    <row r="549" spans="1:12" x14ac:dyDescent="0.25">
      <c r="A549" s="147" t="s">
        <v>8857</v>
      </c>
      <c r="B549" s="147" t="s">
        <v>8858</v>
      </c>
      <c r="C549" s="147" t="s">
        <v>8862</v>
      </c>
      <c r="D549" s="147" t="s">
        <v>9689</v>
      </c>
      <c r="E549" s="284" t="s">
        <v>8845</v>
      </c>
      <c r="F549" s="147" t="s">
        <v>8845</v>
      </c>
      <c r="G549" s="285">
        <v>5693</v>
      </c>
      <c r="H549" s="147" t="s">
        <v>507</v>
      </c>
      <c r="I549" s="147" t="s">
        <v>496</v>
      </c>
      <c r="J549" s="147" t="s">
        <v>8861</v>
      </c>
      <c r="K549" s="286"/>
      <c r="L549" s="147" t="s">
        <v>8847</v>
      </c>
    </row>
    <row r="550" spans="1:12" x14ac:dyDescent="0.25">
      <c r="A550" s="147" t="s">
        <v>8857</v>
      </c>
      <c r="B550" s="147" t="s">
        <v>8858</v>
      </c>
      <c r="C550" s="147" t="s">
        <v>8862</v>
      </c>
      <c r="D550" s="147" t="s">
        <v>9689</v>
      </c>
      <c r="E550" s="284" t="s">
        <v>8845</v>
      </c>
      <c r="F550" s="147" t="s">
        <v>8845</v>
      </c>
      <c r="G550" s="285">
        <v>5695</v>
      </c>
      <c r="H550" s="147" t="s">
        <v>508</v>
      </c>
      <c r="I550" s="147" t="s">
        <v>496</v>
      </c>
      <c r="J550" s="147" t="s">
        <v>8846</v>
      </c>
      <c r="K550" s="286"/>
      <c r="L550" s="147" t="s">
        <v>8847</v>
      </c>
    </row>
    <row r="551" spans="1:12" x14ac:dyDescent="0.25">
      <c r="A551" s="147" t="s">
        <v>8857</v>
      </c>
      <c r="B551" s="147" t="s">
        <v>8858</v>
      </c>
      <c r="C551" s="147" t="s">
        <v>8862</v>
      </c>
      <c r="D551" s="147" t="s">
        <v>9689</v>
      </c>
      <c r="E551" s="284" t="s">
        <v>8845</v>
      </c>
      <c r="F551" s="147" t="s">
        <v>8845</v>
      </c>
      <c r="G551" s="285">
        <v>5703</v>
      </c>
      <c r="H551" s="147" t="s">
        <v>509</v>
      </c>
      <c r="I551" s="147" t="s">
        <v>496</v>
      </c>
      <c r="J551" s="147" t="s">
        <v>8850</v>
      </c>
      <c r="K551" s="286"/>
      <c r="L551" s="147" t="s">
        <v>8847</v>
      </c>
    </row>
    <row r="552" spans="1:12" x14ac:dyDescent="0.25">
      <c r="A552" s="147" t="s">
        <v>8857</v>
      </c>
      <c r="B552" s="147" t="s">
        <v>8858</v>
      </c>
      <c r="C552" s="147" t="s">
        <v>8862</v>
      </c>
      <c r="D552" s="147" t="s">
        <v>9689</v>
      </c>
      <c r="E552" s="284" t="s">
        <v>8845</v>
      </c>
      <c r="F552" s="147" t="s">
        <v>8845</v>
      </c>
      <c r="G552" s="285">
        <v>5705</v>
      </c>
      <c r="H552" s="147" t="s">
        <v>510</v>
      </c>
      <c r="I552" s="147" t="s">
        <v>496</v>
      </c>
      <c r="J552" s="147" t="s">
        <v>8846</v>
      </c>
      <c r="K552" s="286"/>
      <c r="L552" s="147" t="s">
        <v>8847</v>
      </c>
    </row>
    <row r="553" spans="1:12" x14ac:dyDescent="0.25">
      <c r="A553" s="147" t="s">
        <v>8857</v>
      </c>
      <c r="B553" s="147" t="s">
        <v>8858</v>
      </c>
      <c r="C553" s="147" t="s">
        <v>8862</v>
      </c>
      <c r="D553" s="147" t="s">
        <v>9689</v>
      </c>
      <c r="E553" s="284" t="s">
        <v>8845</v>
      </c>
      <c r="F553" s="147" t="s">
        <v>8845</v>
      </c>
      <c r="G553" s="285">
        <v>5707</v>
      </c>
      <c r="H553" s="147" t="s">
        <v>511</v>
      </c>
      <c r="I553" s="147" t="s">
        <v>496</v>
      </c>
      <c r="J553" s="147" t="s">
        <v>8846</v>
      </c>
      <c r="K553" s="286"/>
      <c r="L553" s="147" t="s">
        <v>8847</v>
      </c>
    </row>
    <row r="554" spans="1:12" x14ac:dyDescent="0.25">
      <c r="A554" s="147" t="s">
        <v>8857</v>
      </c>
      <c r="B554" s="147" t="s">
        <v>8858</v>
      </c>
      <c r="C554" s="147" t="s">
        <v>8862</v>
      </c>
      <c r="D554" s="147" t="s">
        <v>9689</v>
      </c>
      <c r="E554" s="284" t="s">
        <v>8845</v>
      </c>
      <c r="F554" s="147" t="s">
        <v>8845</v>
      </c>
      <c r="G554" s="285">
        <v>5710</v>
      </c>
      <c r="H554" s="147" t="s">
        <v>512</v>
      </c>
      <c r="I554" s="147" t="s">
        <v>496</v>
      </c>
      <c r="J554" s="147" t="s">
        <v>8846</v>
      </c>
      <c r="K554" s="286"/>
      <c r="L554" s="147" t="s">
        <v>8847</v>
      </c>
    </row>
    <row r="555" spans="1:12" x14ac:dyDescent="0.25">
      <c r="A555" s="147" t="s">
        <v>8857</v>
      </c>
      <c r="B555" s="147" t="s">
        <v>8858</v>
      </c>
      <c r="C555" s="147" t="s">
        <v>8862</v>
      </c>
      <c r="D555" s="147" t="s">
        <v>9689</v>
      </c>
      <c r="E555" s="284" t="s">
        <v>8845</v>
      </c>
      <c r="F555" s="147" t="s">
        <v>8845</v>
      </c>
      <c r="G555" s="285">
        <v>5711</v>
      </c>
      <c r="H555" s="147" t="s">
        <v>513</v>
      </c>
      <c r="I555" s="147" t="s">
        <v>496</v>
      </c>
      <c r="J555" s="147" t="s">
        <v>8861</v>
      </c>
      <c r="K555" s="286"/>
      <c r="L555" s="147" t="s">
        <v>8847</v>
      </c>
    </row>
    <row r="556" spans="1:12" x14ac:dyDescent="0.25">
      <c r="A556" s="147" t="s">
        <v>8857</v>
      </c>
      <c r="B556" s="147" t="s">
        <v>8858</v>
      </c>
      <c r="C556" s="147" t="s">
        <v>8862</v>
      </c>
      <c r="D556" s="147" t="s">
        <v>9689</v>
      </c>
      <c r="E556" s="284" t="s">
        <v>8845</v>
      </c>
      <c r="F556" s="147" t="s">
        <v>8845</v>
      </c>
      <c r="G556" s="285">
        <v>5714</v>
      </c>
      <c r="H556" s="147" t="s">
        <v>514</v>
      </c>
      <c r="I556" s="147" t="s">
        <v>496</v>
      </c>
      <c r="J556" s="147" t="s">
        <v>8846</v>
      </c>
      <c r="K556" s="286"/>
      <c r="L556" s="147" t="s">
        <v>8847</v>
      </c>
    </row>
    <row r="557" spans="1:12" x14ac:dyDescent="0.25">
      <c r="A557" s="147" t="s">
        <v>8857</v>
      </c>
      <c r="B557" s="147" t="s">
        <v>8858</v>
      </c>
      <c r="C557" s="147" t="s">
        <v>8862</v>
      </c>
      <c r="D557" s="147" t="s">
        <v>9689</v>
      </c>
      <c r="E557" s="284" t="s">
        <v>8845</v>
      </c>
      <c r="F557" s="147" t="s">
        <v>8845</v>
      </c>
      <c r="G557" s="285">
        <v>5715</v>
      </c>
      <c r="H557" s="147" t="s">
        <v>515</v>
      </c>
      <c r="I557" s="147" t="s">
        <v>496</v>
      </c>
      <c r="J557" s="147" t="s">
        <v>8861</v>
      </c>
      <c r="K557" s="286"/>
      <c r="L557" s="147" t="s">
        <v>8847</v>
      </c>
    </row>
    <row r="558" spans="1:12" x14ac:dyDescent="0.25">
      <c r="A558" s="147" t="s">
        <v>8857</v>
      </c>
      <c r="B558" s="147" t="s">
        <v>8858</v>
      </c>
      <c r="C558" s="147" t="s">
        <v>8862</v>
      </c>
      <c r="D558" s="147" t="s">
        <v>9689</v>
      </c>
      <c r="E558" s="284" t="s">
        <v>8845</v>
      </c>
      <c r="F558" s="147" t="s">
        <v>8845</v>
      </c>
      <c r="G558" s="285">
        <v>5718</v>
      </c>
      <c r="H558" s="147" t="s">
        <v>516</v>
      </c>
      <c r="I558" s="147" t="s">
        <v>496</v>
      </c>
      <c r="J558" s="147" t="s">
        <v>8861</v>
      </c>
      <c r="K558" s="286"/>
      <c r="L558" s="147" t="s">
        <v>8847</v>
      </c>
    </row>
    <row r="559" spans="1:12" x14ac:dyDescent="0.25">
      <c r="A559" s="147" t="s">
        <v>8857</v>
      </c>
      <c r="B559" s="147" t="s">
        <v>8858</v>
      </c>
      <c r="C559" s="147" t="s">
        <v>8862</v>
      </c>
      <c r="D559" s="147" t="s">
        <v>9689</v>
      </c>
      <c r="E559" s="284" t="s">
        <v>8845</v>
      </c>
      <c r="F559" s="147" t="s">
        <v>8845</v>
      </c>
      <c r="G559" s="285">
        <v>5721</v>
      </c>
      <c r="H559" s="147" t="s">
        <v>517</v>
      </c>
      <c r="I559" s="147" t="s">
        <v>496</v>
      </c>
      <c r="J559" s="147" t="s">
        <v>8861</v>
      </c>
      <c r="K559" s="286"/>
      <c r="L559" s="147" t="s">
        <v>8847</v>
      </c>
    </row>
    <row r="560" spans="1:12" x14ac:dyDescent="0.25">
      <c r="A560" s="147" t="s">
        <v>8857</v>
      </c>
      <c r="B560" s="147" t="s">
        <v>8858</v>
      </c>
      <c r="C560" s="147" t="s">
        <v>8862</v>
      </c>
      <c r="D560" s="147" t="s">
        <v>9689</v>
      </c>
      <c r="E560" s="284" t="s">
        <v>8845</v>
      </c>
      <c r="F560" s="147" t="s">
        <v>8845</v>
      </c>
      <c r="G560" s="285">
        <v>5722</v>
      </c>
      <c r="H560" s="147" t="s">
        <v>518</v>
      </c>
      <c r="I560" s="147" t="s">
        <v>496</v>
      </c>
      <c r="J560" s="147" t="s">
        <v>8861</v>
      </c>
      <c r="K560" s="286"/>
      <c r="L560" s="147" t="s">
        <v>8847</v>
      </c>
    </row>
    <row r="561" spans="1:12" x14ac:dyDescent="0.25">
      <c r="A561" s="147" t="s">
        <v>8857</v>
      </c>
      <c r="B561" s="147" t="s">
        <v>8858</v>
      </c>
      <c r="C561" s="147" t="s">
        <v>8862</v>
      </c>
      <c r="D561" s="147" t="s">
        <v>9689</v>
      </c>
      <c r="E561" s="284" t="s">
        <v>8845</v>
      </c>
      <c r="F561" s="147" t="s">
        <v>8845</v>
      </c>
      <c r="G561" s="285">
        <v>5724</v>
      </c>
      <c r="H561" s="147" t="s">
        <v>519</v>
      </c>
      <c r="I561" s="147" t="s">
        <v>496</v>
      </c>
      <c r="J561" s="147" t="s">
        <v>8846</v>
      </c>
      <c r="K561" s="286"/>
      <c r="L561" s="147" t="s">
        <v>8847</v>
      </c>
    </row>
    <row r="562" spans="1:12" x14ac:dyDescent="0.25">
      <c r="A562" s="147" t="s">
        <v>8857</v>
      </c>
      <c r="B562" s="147" t="s">
        <v>8858</v>
      </c>
      <c r="C562" s="147" t="s">
        <v>8862</v>
      </c>
      <c r="D562" s="147" t="s">
        <v>9689</v>
      </c>
      <c r="E562" s="284" t="s">
        <v>8845</v>
      </c>
      <c r="F562" s="147" t="s">
        <v>8845</v>
      </c>
      <c r="G562" s="285">
        <v>5727</v>
      </c>
      <c r="H562" s="147" t="s">
        <v>520</v>
      </c>
      <c r="I562" s="147" t="s">
        <v>496</v>
      </c>
      <c r="J562" s="147" t="s">
        <v>8846</v>
      </c>
      <c r="K562" s="286"/>
      <c r="L562" s="147" t="s">
        <v>8847</v>
      </c>
    </row>
    <row r="563" spans="1:12" x14ac:dyDescent="0.25">
      <c r="A563" s="147" t="s">
        <v>8857</v>
      </c>
      <c r="B563" s="147" t="s">
        <v>8858</v>
      </c>
      <c r="C563" s="147" t="s">
        <v>8862</v>
      </c>
      <c r="D563" s="147" t="s">
        <v>9689</v>
      </c>
      <c r="E563" s="284" t="s">
        <v>8845</v>
      </c>
      <c r="F563" s="147" t="s">
        <v>8845</v>
      </c>
      <c r="G563" s="285">
        <v>5729</v>
      </c>
      <c r="H563" s="147" t="s">
        <v>521</v>
      </c>
      <c r="I563" s="147" t="s">
        <v>496</v>
      </c>
      <c r="J563" s="147" t="s">
        <v>8846</v>
      </c>
      <c r="K563" s="286"/>
      <c r="L563" s="147" t="s">
        <v>8847</v>
      </c>
    </row>
    <row r="564" spans="1:12" x14ac:dyDescent="0.25">
      <c r="A564" s="147" t="s">
        <v>8857</v>
      </c>
      <c r="B564" s="147" t="s">
        <v>8858</v>
      </c>
      <c r="C564" s="147" t="s">
        <v>8862</v>
      </c>
      <c r="D564" s="147" t="s">
        <v>9689</v>
      </c>
      <c r="E564" s="284" t="s">
        <v>8845</v>
      </c>
      <c r="F564" s="147" t="s">
        <v>8845</v>
      </c>
      <c r="G564" s="285">
        <v>5730</v>
      </c>
      <c r="H564" s="147" t="s">
        <v>522</v>
      </c>
      <c r="I564" s="147" t="s">
        <v>496</v>
      </c>
      <c r="J564" s="147" t="s">
        <v>8861</v>
      </c>
      <c r="K564" s="286"/>
      <c r="L564" s="147" t="s">
        <v>8847</v>
      </c>
    </row>
    <row r="565" spans="1:12" x14ac:dyDescent="0.25">
      <c r="A565" s="147" t="s">
        <v>8857</v>
      </c>
      <c r="B565" s="147" t="s">
        <v>8858</v>
      </c>
      <c r="C565" s="147" t="s">
        <v>8862</v>
      </c>
      <c r="D565" s="147" t="s">
        <v>9689</v>
      </c>
      <c r="E565" s="284" t="s">
        <v>8845</v>
      </c>
      <c r="F565" s="147" t="s">
        <v>8845</v>
      </c>
      <c r="G565" s="285">
        <v>5735</v>
      </c>
      <c r="H565" s="147" t="s">
        <v>523</v>
      </c>
      <c r="I565" s="147" t="s">
        <v>496</v>
      </c>
      <c r="J565" s="147" t="s">
        <v>8846</v>
      </c>
      <c r="K565" s="286"/>
      <c r="L565" s="147" t="s">
        <v>8847</v>
      </c>
    </row>
    <row r="566" spans="1:12" x14ac:dyDescent="0.25">
      <c r="A566" s="147" t="s">
        <v>8857</v>
      </c>
      <c r="B566" s="147" t="s">
        <v>8858</v>
      </c>
      <c r="C566" s="147" t="s">
        <v>8862</v>
      </c>
      <c r="D566" s="147" t="s">
        <v>9689</v>
      </c>
      <c r="E566" s="284" t="s">
        <v>8845</v>
      </c>
      <c r="F566" s="147" t="s">
        <v>8845</v>
      </c>
      <c r="G566" s="285">
        <v>5736</v>
      </c>
      <c r="H566" s="147" t="s">
        <v>524</v>
      </c>
      <c r="I566" s="147" t="s">
        <v>496</v>
      </c>
      <c r="J566" s="147" t="s">
        <v>8861</v>
      </c>
      <c r="K566" s="286"/>
      <c r="L566" s="147" t="s">
        <v>8847</v>
      </c>
    </row>
    <row r="567" spans="1:12" x14ac:dyDescent="0.25">
      <c r="A567" s="147" t="s">
        <v>8857</v>
      </c>
      <c r="B567" s="147" t="s">
        <v>8858</v>
      </c>
      <c r="C567" s="147" t="s">
        <v>8862</v>
      </c>
      <c r="D567" s="147" t="s">
        <v>9689</v>
      </c>
      <c r="E567" s="284" t="s">
        <v>8845</v>
      </c>
      <c r="F567" s="147" t="s">
        <v>8845</v>
      </c>
      <c r="G567" s="285">
        <v>5738</v>
      </c>
      <c r="H567" s="147" t="s">
        <v>525</v>
      </c>
      <c r="I567" s="147" t="s">
        <v>496</v>
      </c>
      <c r="J567" s="147" t="s">
        <v>8846</v>
      </c>
      <c r="K567" s="286"/>
      <c r="L567" s="147" t="s">
        <v>8847</v>
      </c>
    </row>
    <row r="568" spans="1:12" x14ac:dyDescent="0.25">
      <c r="A568" s="147" t="s">
        <v>8857</v>
      </c>
      <c r="B568" s="147" t="s">
        <v>8858</v>
      </c>
      <c r="C568" s="147" t="s">
        <v>8862</v>
      </c>
      <c r="D568" s="147" t="s">
        <v>9689</v>
      </c>
      <c r="E568" s="284" t="s">
        <v>8845</v>
      </c>
      <c r="F568" s="147" t="s">
        <v>8845</v>
      </c>
      <c r="G568" s="285">
        <v>5739</v>
      </c>
      <c r="H568" s="147" t="s">
        <v>526</v>
      </c>
      <c r="I568" s="147" t="s">
        <v>496</v>
      </c>
      <c r="J568" s="147" t="s">
        <v>8846</v>
      </c>
      <c r="K568" s="286"/>
      <c r="L568" s="147" t="s">
        <v>8847</v>
      </c>
    </row>
    <row r="569" spans="1:12" x14ac:dyDescent="0.25">
      <c r="A569" s="147" t="s">
        <v>8857</v>
      </c>
      <c r="B569" s="147" t="s">
        <v>8858</v>
      </c>
      <c r="C569" s="147" t="s">
        <v>8862</v>
      </c>
      <c r="D569" s="147" t="s">
        <v>9689</v>
      </c>
      <c r="E569" s="284" t="s">
        <v>8845</v>
      </c>
      <c r="F569" s="147" t="s">
        <v>8845</v>
      </c>
      <c r="G569" s="285">
        <v>5741</v>
      </c>
      <c r="H569" s="147" t="s">
        <v>527</v>
      </c>
      <c r="I569" s="147" t="s">
        <v>496</v>
      </c>
      <c r="J569" s="147" t="s">
        <v>8846</v>
      </c>
      <c r="K569" s="286"/>
      <c r="L569" s="147" t="s">
        <v>8847</v>
      </c>
    </row>
    <row r="570" spans="1:12" x14ac:dyDescent="0.25">
      <c r="A570" s="147" t="s">
        <v>8857</v>
      </c>
      <c r="B570" s="147" t="s">
        <v>8858</v>
      </c>
      <c r="C570" s="147" t="s">
        <v>8862</v>
      </c>
      <c r="D570" s="147" t="s">
        <v>9689</v>
      </c>
      <c r="E570" s="284" t="s">
        <v>8845</v>
      </c>
      <c r="F570" s="147" t="s">
        <v>8845</v>
      </c>
      <c r="G570" s="285">
        <v>5742</v>
      </c>
      <c r="H570" s="147" t="s">
        <v>528</v>
      </c>
      <c r="I570" s="147" t="s">
        <v>496</v>
      </c>
      <c r="J570" s="147" t="s">
        <v>8861</v>
      </c>
      <c r="K570" s="286"/>
      <c r="L570" s="147" t="s">
        <v>8847</v>
      </c>
    </row>
    <row r="571" spans="1:12" x14ac:dyDescent="0.25">
      <c r="A571" s="147" t="s">
        <v>8857</v>
      </c>
      <c r="B571" s="147" t="s">
        <v>8858</v>
      </c>
      <c r="C571" s="147" t="s">
        <v>8862</v>
      </c>
      <c r="D571" s="147" t="s">
        <v>9689</v>
      </c>
      <c r="E571" s="284" t="s">
        <v>8845</v>
      </c>
      <c r="F571" s="147" t="s">
        <v>8845</v>
      </c>
      <c r="G571" s="285">
        <v>5747</v>
      </c>
      <c r="H571" s="147" t="s">
        <v>529</v>
      </c>
      <c r="I571" s="147" t="s">
        <v>496</v>
      </c>
      <c r="J571" s="147" t="s">
        <v>8861</v>
      </c>
      <c r="K571" s="286"/>
      <c r="L571" s="147" t="s">
        <v>8847</v>
      </c>
    </row>
    <row r="572" spans="1:12" x14ac:dyDescent="0.25">
      <c r="A572" s="147" t="s">
        <v>8857</v>
      </c>
      <c r="B572" s="147" t="s">
        <v>8858</v>
      </c>
      <c r="C572" s="147" t="s">
        <v>8862</v>
      </c>
      <c r="D572" s="147" t="s">
        <v>9689</v>
      </c>
      <c r="E572" s="284" t="s">
        <v>8845</v>
      </c>
      <c r="F572" s="147" t="s">
        <v>8845</v>
      </c>
      <c r="G572" s="285">
        <v>5751</v>
      </c>
      <c r="H572" s="147" t="s">
        <v>530</v>
      </c>
      <c r="I572" s="147" t="s">
        <v>496</v>
      </c>
      <c r="J572" s="147" t="s">
        <v>8846</v>
      </c>
      <c r="K572" s="286"/>
      <c r="L572" s="147" t="s">
        <v>8847</v>
      </c>
    </row>
    <row r="573" spans="1:12" x14ac:dyDescent="0.25">
      <c r="A573" s="147" t="s">
        <v>8857</v>
      </c>
      <c r="B573" s="147" t="s">
        <v>8858</v>
      </c>
      <c r="C573" s="147" t="s">
        <v>8862</v>
      </c>
      <c r="D573" s="147" t="s">
        <v>9689</v>
      </c>
      <c r="E573" s="284" t="s">
        <v>8845</v>
      </c>
      <c r="F573" s="147" t="s">
        <v>8845</v>
      </c>
      <c r="G573" s="285">
        <v>5754</v>
      </c>
      <c r="H573" s="147" t="s">
        <v>531</v>
      </c>
      <c r="I573" s="147" t="s">
        <v>496</v>
      </c>
      <c r="J573" s="147" t="s">
        <v>8846</v>
      </c>
      <c r="K573" s="286"/>
      <c r="L573" s="147" t="s">
        <v>8847</v>
      </c>
    </row>
    <row r="574" spans="1:12" x14ac:dyDescent="0.25">
      <c r="A574" s="147" t="s">
        <v>8857</v>
      </c>
      <c r="B574" s="147" t="s">
        <v>8858</v>
      </c>
      <c r="C574" s="147" t="s">
        <v>8862</v>
      </c>
      <c r="D574" s="147" t="s">
        <v>9689</v>
      </c>
      <c r="E574" s="284" t="s">
        <v>8845</v>
      </c>
      <c r="F574" s="147" t="s">
        <v>8845</v>
      </c>
      <c r="G574" s="285">
        <v>5763</v>
      </c>
      <c r="H574" s="147" t="s">
        <v>532</v>
      </c>
      <c r="I574" s="147" t="s">
        <v>496</v>
      </c>
      <c r="J574" s="147" t="s">
        <v>8846</v>
      </c>
      <c r="K574" s="286"/>
      <c r="L574" s="147" t="s">
        <v>8847</v>
      </c>
    </row>
    <row r="575" spans="1:12" x14ac:dyDescent="0.25">
      <c r="A575" s="147" t="s">
        <v>8857</v>
      </c>
      <c r="B575" s="147" t="s">
        <v>8858</v>
      </c>
      <c r="C575" s="147" t="s">
        <v>8862</v>
      </c>
      <c r="D575" s="147" t="s">
        <v>9689</v>
      </c>
      <c r="E575" s="284" t="s">
        <v>8845</v>
      </c>
      <c r="F575" s="147" t="s">
        <v>8845</v>
      </c>
      <c r="G575" s="285">
        <v>5765</v>
      </c>
      <c r="H575" s="147" t="s">
        <v>533</v>
      </c>
      <c r="I575" s="147" t="s">
        <v>496</v>
      </c>
      <c r="J575" s="147" t="s">
        <v>8846</v>
      </c>
      <c r="K575" s="286"/>
      <c r="L575" s="147" t="s">
        <v>8847</v>
      </c>
    </row>
    <row r="576" spans="1:12" x14ac:dyDescent="0.25">
      <c r="A576" s="147" t="s">
        <v>8857</v>
      </c>
      <c r="B576" s="147" t="s">
        <v>8858</v>
      </c>
      <c r="C576" s="147" t="s">
        <v>8862</v>
      </c>
      <c r="D576" s="147" t="s">
        <v>9689</v>
      </c>
      <c r="E576" s="284" t="s">
        <v>8845</v>
      </c>
      <c r="F576" s="147" t="s">
        <v>8845</v>
      </c>
      <c r="G576" s="285">
        <v>5766</v>
      </c>
      <c r="H576" s="147" t="s">
        <v>534</v>
      </c>
      <c r="I576" s="147" t="s">
        <v>496</v>
      </c>
      <c r="J576" s="147" t="s">
        <v>8861</v>
      </c>
      <c r="K576" s="286"/>
      <c r="L576" s="147" t="s">
        <v>8847</v>
      </c>
    </row>
    <row r="577" spans="1:12" x14ac:dyDescent="0.25">
      <c r="A577" s="147" t="s">
        <v>8857</v>
      </c>
      <c r="B577" s="147" t="s">
        <v>8858</v>
      </c>
      <c r="C577" s="147" t="s">
        <v>8862</v>
      </c>
      <c r="D577" s="147" t="s">
        <v>9689</v>
      </c>
      <c r="E577" s="284" t="s">
        <v>8845</v>
      </c>
      <c r="F577" s="147" t="s">
        <v>8845</v>
      </c>
      <c r="G577" s="285">
        <v>5779</v>
      </c>
      <c r="H577" s="147" t="s">
        <v>535</v>
      </c>
      <c r="I577" s="147" t="s">
        <v>496</v>
      </c>
      <c r="J577" s="147" t="s">
        <v>8846</v>
      </c>
      <c r="K577" s="286"/>
      <c r="L577" s="147" t="s">
        <v>8847</v>
      </c>
    </row>
    <row r="578" spans="1:12" x14ac:dyDescent="0.25">
      <c r="A578" s="147" t="s">
        <v>8857</v>
      </c>
      <c r="B578" s="147" t="s">
        <v>8858</v>
      </c>
      <c r="C578" s="147" t="s">
        <v>8862</v>
      </c>
      <c r="D578" s="147" t="s">
        <v>9689</v>
      </c>
      <c r="E578" s="284" t="s">
        <v>8845</v>
      </c>
      <c r="F578" s="147" t="s">
        <v>8845</v>
      </c>
      <c r="G578" s="285">
        <v>5787</v>
      </c>
      <c r="H578" s="147" t="s">
        <v>536</v>
      </c>
      <c r="I578" s="147" t="s">
        <v>496</v>
      </c>
      <c r="J578" s="147" t="s">
        <v>8861</v>
      </c>
      <c r="K578" s="286"/>
      <c r="L578" s="147" t="s">
        <v>8847</v>
      </c>
    </row>
    <row r="579" spans="1:12" x14ac:dyDescent="0.25">
      <c r="A579" s="147" t="s">
        <v>8857</v>
      </c>
      <c r="B579" s="147" t="s">
        <v>8858</v>
      </c>
      <c r="C579" s="147" t="s">
        <v>8862</v>
      </c>
      <c r="D579" s="147" t="s">
        <v>9689</v>
      </c>
      <c r="E579" s="284" t="s">
        <v>8845</v>
      </c>
      <c r="F579" s="147" t="s">
        <v>8845</v>
      </c>
      <c r="G579" s="285">
        <v>5797</v>
      </c>
      <c r="H579" s="147" t="s">
        <v>537</v>
      </c>
      <c r="I579" s="147" t="s">
        <v>496</v>
      </c>
      <c r="J579" s="147" t="s">
        <v>8846</v>
      </c>
      <c r="K579" s="286"/>
      <c r="L579" s="147" t="s">
        <v>8847</v>
      </c>
    </row>
    <row r="580" spans="1:12" x14ac:dyDescent="0.25">
      <c r="A580" s="147" t="s">
        <v>8857</v>
      </c>
      <c r="B580" s="147" t="s">
        <v>8858</v>
      </c>
      <c r="C580" s="147" t="s">
        <v>8862</v>
      </c>
      <c r="D580" s="147" t="s">
        <v>9689</v>
      </c>
      <c r="E580" s="284" t="s">
        <v>8845</v>
      </c>
      <c r="F580" s="147" t="s">
        <v>8845</v>
      </c>
      <c r="G580" s="285">
        <v>5800</v>
      </c>
      <c r="H580" s="147" t="s">
        <v>538</v>
      </c>
      <c r="I580" s="147" t="s">
        <v>496</v>
      </c>
      <c r="J580" s="147" t="s">
        <v>8846</v>
      </c>
      <c r="K580" s="286"/>
      <c r="L580" s="147" t="s">
        <v>8847</v>
      </c>
    </row>
    <row r="581" spans="1:12" x14ac:dyDescent="0.25">
      <c r="A581" s="147" t="s">
        <v>8857</v>
      </c>
      <c r="B581" s="147" t="s">
        <v>8858</v>
      </c>
      <c r="C581" s="147" t="s">
        <v>8862</v>
      </c>
      <c r="D581" s="147" t="s">
        <v>9689</v>
      </c>
      <c r="E581" s="284" t="s">
        <v>8845</v>
      </c>
      <c r="F581" s="147" t="s">
        <v>8845</v>
      </c>
      <c r="G581" s="285">
        <v>7032</v>
      </c>
      <c r="H581" s="147" t="s">
        <v>539</v>
      </c>
      <c r="I581" s="147" t="s">
        <v>496</v>
      </c>
      <c r="J581" s="147" t="s">
        <v>8846</v>
      </c>
      <c r="K581" s="286"/>
      <c r="L581" s="147" t="s">
        <v>8847</v>
      </c>
    </row>
    <row r="582" spans="1:12" x14ac:dyDescent="0.25">
      <c r="A582" s="147" t="s">
        <v>8857</v>
      </c>
      <c r="B582" s="147" t="s">
        <v>8858</v>
      </c>
      <c r="C582" s="147" t="s">
        <v>8862</v>
      </c>
      <c r="D582" s="147" t="s">
        <v>9689</v>
      </c>
      <c r="E582" s="284" t="s">
        <v>8845</v>
      </c>
      <c r="F582" s="147" t="s">
        <v>8845</v>
      </c>
      <c r="G582" s="285">
        <v>7033</v>
      </c>
      <c r="H582" s="147" t="s">
        <v>540</v>
      </c>
      <c r="I582" s="147" t="s">
        <v>496</v>
      </c>
      <c r="J582" s="147" t="s">
        <v>8846</v>
      </c>
      <c r="K582" s="286"/>
      <c r="L582" s="147" t="s">
        <v>8847</v>
      </c>
    </row>
    <row r="583" spans="1:12" x14ac:dyDescent="0.25">
      <c r="A583" s="147" t="s">
        <v>8857</v>
      </c>
      <c r="B583" s="147" t="s">
        <v>8858</v>
      </c>
      <c r="C583" s="147" t="s">
        <v>8862</v>
      </c>
      <c r="D583" s="147" t="s">
        <v>9689</v>
      </c>
      <c r="E583" s="284" t="s">
        <v>8845</v>
      </c>
      <c r="F583" s="147" t="s">
        <v>8845</v>
      </c>
      <c r="G583" s="285">
        <v>7034</v>
      </c>
      <c r="H583" s="147" t="s">
        <v>541</v>
      </c>
      <c r="I583" s="147" t="s">
        <v>496</v>
      </c>
      <c r="J583" s="147" t="s">
        <v>8846</v>
      </c>
      <c r="K583" s="286"/>
      <c r="L583" s="147" t="s">
        <v>8847</v>
      </c>
    </row>
    <row r="584" spans="1:12" x14ac:dyDescent="0.25">
      <c r="A584" s="147" t="s">
        <v>8857</v>
      </c>
      <c r="B584" s="147" t="s">
        <v>8858</v>
      </c>
      <c r="C584" s="147" t="s">
        <v>8862</v>
      </c>
      <c r="D584" s="147" t="s">
        <v>9689</v>
      </c>
      <c r="E584" s="284" t="s">
        <v>8845</v>
      </c>
      <c r="F584" s="147" t="s">
        <v>8845</v>
      </c>
      <c r="G584" s="285">
        <v>7035</v>
      </c>
      <c r="H584" s="147" t="s">
        <v>542</v>
      </c>
      <c r="I584" s="147" t="s">
        <v>496</v>
      </c>
      <c r="J584" s="147" t="s">
        <v>8861</v>
      </c>
      <c r="K584" s="286"/>
      <c r="L584" s="147" t="s">
        <v>8847</v>
      </c>
    </row>
    <row r="585" spans="1:12" x14ac:dyDescent="0.25">
      <c r="A585" s="147" t="s">
        <v>8857</v>
      </c>
      <c r="B585" s="147" t="s">
        <v>8858</v>
      </c>
      <c r="C585" s="147" t="s">
        <v>8862</v>
      </c>
      <c r="D585" s="147" t="s">
        <v>9689</v>
      </c>
      <c r="E585" s="284" t="s">
        <v>8845</v>
      </c>
      <c r="F585" s="147" t="s">
        <v>8845</v>
      </c>
      <c r="G585" s="285">
        <v>7038</v>
      </c>
      <c r="H585" s="147" t="s">
        <v>543</v>
      </c>
      <c r="I585" s="147" t="s">
        <v>496</v>
      </c>
      <c r="J585" s="147" t="s">
        <v>8846</v>
      </c>
      <c r="K585" s="286"/>
      <c r="L585" s="147" t="s">
        <v>8847</v>
      </c>
    </row>
    <row r="586" spans="1:12" x14ac:dyDescent="0.25">
      <c r="A586" s="147" t="s">
        <v>8857</v>
      </c>
      <c r="B586" s="147" t="s">
        <v>8858</v>
      </c>
      <c r="C586" s="147" t="s">
        <v>8862</v>
      </c>
      <c r="D586" s="147" t="s">
        <v>9689</v>
      </c>
      <c r="E586" s="284" t="s">
        <v>8845</v>
      </c>
      <c r="F586" s="147" t="s">
        <v>8845</v>
      </c>
      <c r="G586" s="285">
        <v>7039</v>
      </c>
      <c r="H586" s="147" t="s">
        <v>544</v>
      </c>
      <c r="I586" s="147" t="s">
        <v>496</v>
      </c>
      <c r="J586" s="147" t="s">
        <v>8846</v>
      </c>
      <c r="K586" s="286"/>
      <c r="L586" s="147" t="s">
        <v>8847</v>
      </c>
    </row>
    <row r="587" spans="1:12" x14ac:dyDescent="0.25">
      <c r="A587" s="147" t="s">
        <v>8857</v>
      </c>
      <c r="B587" s="147" t="s">
        <v>8858</v>
      </c>
      <c r="C587" s="147" t="s">
        <v>8862</v>
      </c>
      <c r="D587" s="147" t="s">
        <v>9689</v>
      </c>
      <c r="E587" s="284" t="s">
        <v>8845</v>
      </c>
      <c r="F587" s="147" t="s">
        <v>8845</v>
      </c>
      <c r="G587" s="285">
        <v>7040</v>
      </c>
      <c r="H587" s="147" t="s">
        <v>545</v>
      </c>
      <c r="I587" s="147" t="s">
        <v>496</v>
      </c>
      <c r="J587" s="147" t="s">
        <v>8846</v>
      </c>
      <c r="K587" s="286"/>
      <c r="L587" s="147" t="s">
        <v>8847</v>
      </c>
    </row>
    <row r="588" spans="1:12" x14ac:dyDescent="0.25">
      <c r="A588" s="147" t="s">
        <v>8857</v>
      </c>
      <c r="B588" s="147" t="s">
        <v>8858</v>
      </c>
      <c r="C588" s="147" t="s">
        <v>8862</v>
      </c>
      <c r="D588" s="147" t="s">
        <v>9689</v>
      </c>
      <c r="E588" s="284" t="s">
        <v>8845</v>
      </c>
      <c r="F588" s="147" t="s">
        <v>8845</v>
      </c>
      <c r="G588" s="285">
        <v>7044</v>
      </c>
      <c r="H588" s="147" t="s">
        <v>546</v>
      </c>
      <c r="I588" s="147" t="s">
        <v>496</v>
      </c>
      <c r="J588" s="147" t="s">
        <v>8850</v>
      </c>
      <c r="K588" s="286"/>
      <c r="L588" s="147" t="s">
        <v>8847</v>
      </c>
    </row>
    <row r="589" spans="1:12" x14ac:dyDescent="0.25">
      <c r="A589" s="147" t="s">
        <v>8857</v>
      </c>
      <c r="B589" s="147" t="s">
        <v>8858</v>
      </c>
      <c r="C589" s="147" t="s">
        <v>8862</v>
      </c>
      <c r="D589" s="147" t="s">
        <v>9689</v>
      </c>
      <c r="E589" s="284" t="s">
        <v>8845</v>
      </c>
      <c r="F589" s="147" t="s">
        <v>8845</v>
      </c>
      <c r="G589" s="285">
        <v>7045</v>
      </c>
      <c r="H589" s="147" t="s">
        <v>547</v>
      </c>
      <c r="I589" s="147" t="s">
        <v>496</v>
      </c>
      <c r="J589" s="147" t="s">
        <v>8850</v>
      </c>
      <c r="K589" s="286"/>
      <c r="L589" s="147" t="s">
        <v>8847</v>
      </c>
    </row>
    <row r="590" spans="1:12" x14ac:dyDescent="0.25">
      <c r="A590" s="147" t="s">
        <v>8857</v>
      </c>
      <c r="B590" s="147" t="s">
        <v>8858</v>
      </c>
      <c r="C590" s="147" t="s">
        <v>8862</v>
      </c>
      <c r="D590" s="147" t="s">
        <v>9689</v>
      </c>
      <c r="E590" s="284" t="s">
        <v>8845</v>
      </c>
      <c r="F590" s="147" t="s">
        <v>8845</v>
      </c>
      <c r="G590" s="285">
        <v>7046</v>
      </c>
      <c r="H590" s="147" t="s">
        <v>548</v>
      </c>
      <c r="I590" s="147" t="s">
        <v>496</v>
      </c>
      <c r="J590" s="147" t="s">
        <v>8850</v>
      </c>
      <c r="K590" s="286"/>
      <c r="L590" s="147" t="s">
        <v>8847</v>
      </c>
    </row>
    <row r="591" spans="1:12" x14ac:dyDescent="0.25">
      <c r="A591" s="147" t="s">
        <v>8857</v>
      </c>
      <c r="B591" s="147" t="s">
        <v>8858</v>
      </c>
      <c r="C591" s="147" t="s">
        <v>8862</v>
      </c>
      <c r="D591" s="147" t="s">
        <v>9689</v>
      </c>
      <c r="E591" s="284" t="s">
        <v>8845</v>
      </c>
      <c r="F591" s="147" t="s">
        <v>8845</v>
      </c>
      <c r="G591" s="285">
        <v>7047</v>
      </c>
      <c r="H591" s="147" t="s">
        <v>549</v>
      </c>
      <c r="I591" s="147" t="s">
        <v>496</v>
      </c>
      <c r="J591" s="147" t="s">
        <v>8861</v>
      </c>
      <c r="K591" s="286"/>
      <c r="L591" s="147" t="s">
        <v>8847</v>
      </c>
    </row>
    <row r="592" spans="1:12" x14ac:dyDescent="0.25">
      <c r="A592" s="147" t="s">
        <v>8857</v>
      </c>
      <c r="B592" s="147" t="s">
        <v>8858</v>
      </c>
      <c r="C592" s="147" t="s">
        <v>8862</v>
      </c>
      <c r="D592" s="147" t="s">
        <v>9689</v>
      </c>
      <c r="E592" s="284" t="s">
        <v>8845</v>
      </c>
      <c r="F592" s="147" t="s">
        <v>8845</v>
      </c>
      <c r="G592" s="285">
        <v>7051</v>
      </c>
      <c r="H592" s="147" t="s">
        <v>550</v>
      </c>
      <c r="I592" s="147" t="s">
        <v>496</v>
      </c>
      <c r="J592" s="147" t="s">
        <v>8846</v>
      </c>
      <c r="K592" s="286"/>
      <c r="L592" s="147" t="s">
        <v>8847</v>
      </c>
    </row>
    <row r="593" spans="1:12" x14ac:dyDescent="0.25">
      <c r="A593" s="147" t="s">
        <v>8857</v>
      </c>
      <c r="B593" s="147" t="s">
        <v>8858</v>
      </c>
      <c r="C593" s="147" t="s">
        <v>8862</v>
      </c>
      <c r="D593" s="147" t="s">
        <v>9689</v>
      </c>
      <c r="E593" s="284" t="s">
        <v>8845</v>
      </c>
      <c r="F593" s="147" t="s">
        <v>8845</v>
      </c>
      <c r="G593" s="285">
        <v>7052</v>
      </c>
      <c r="H593" s="147" t="s">
        <v>551</v>
      </c>
      <c r="I593" s="147" t="s">
        <v>496</v>
      </c>
      <c r="J593" s="147" t="s">
        <v>8846</v>
      </c>
      <c r="K593" s="286"/>
      <c r="L593" s="147" t="s">
        <v>8847</v>
      </c>
    </row>
    <row r="594" spans="1:12" x14ac:dyDescent="0.25">
      <c r="A594" s="147" t="s">
        <v>8857</v>
      </c>
      <c r="B594" s="147" t="s">
        <v>8858</v>
      </c>
      <c r="C594" s="147" t="s">
        <v>8862</v>
      </c>
      <c r="D594" s="147" t="s">
        <v>9689</v>
      </c>
      <c r="E594" s="284" t="s">
        <v>8845</v>
      </c>
      <c r="F594" s="147" t="s">
        <v>8845</v>
      </c>
      <c r="G594" s="285">
        <v>7053</v>
      </c>
      <c r="H594" s="147" t="s">
        <v>552</v>
      </c>
      <c r="I594" s="147" t="s">
        <v>496</v>
      </c>
      <c r="J594" s="147" t="s">
        <v>8846</v>
      </c>
      <c r="K594" s="286"/>
      <c r="L594" s="147" t="s">
        <v>8847</v>
      </c>
    </row>
    <row r="595" spans="1:12" x14ac:dyDescent="0.25">
      <c r="A595" s="147" t="s">
        <v>8857</v>
      </c>
      <c r="B595" s="147" t="s">
        <v>8858</v>
      </c>
      <c r="C595" s="147" t="s">
        <v>8862</v>
      </c>
      <c r="D595" s="147" t="s">
        <v>9689</v>
      </c>
      <c r="E595" s="284" t="s">
        <v>8845</v>
      </c>
      <c r="F595" s="147" t="s">
        <v>8845</v>
      </c>
      <c r="G595" s="285">
        <v>7054</v>
      </c>
      <c r="H595" s="147" t="s">
        <v>553</v>
      </c>
      <c r="I595" s="147" t="s">
        <v>496</v>
      </c>
      <c r="J595" s="147" t="s">
        <v>8861</v>
      </c>
      <c r="K595" s="286"/>
      <c r="L595" s="147" t="s">
        <v>8847</v>
      </c>
    </row>
    <row r="596" spans="1:12" x14ac:dyDescent="0.25">
      <c r="A596" s="147" t="s">
        <v>8857</v>
      </c>
      <c r="B596" s="147" t="s">
        <v>8858</v>
      </c>
      <c r="C596" s="147" t="s">
        <v>8862</v>
      </c>
      <c r="D596" s="147" t="s">
        <v>9689</v>
      </c>
      <c r="E596" s="284" t="s">
        <v>8845</v>
      </c>
      <c r="F596" s="147" t="s">
        <v>8845</v>
      </c>
      <c r="G596" s="285">
        <v>7058</v>
      </c>
      <c r="H596" s="147" t="s">
        <v>554</v>
      </c>
      <c r="I596" s="147" t="s">
        <v>496</v>
      </c>
      <c r="J596" s="147" t="s">
        <v>8846</v>
      </c>
      <c r="K596" s="286"/>
      <c r="L596" s="147" t="s">
        <v>8847</v>
      </c>
    </row>
    <row r="597" spans="1:12" x14ac:dyDescent="0.25">
      <c r="A597" s="147" t="s">
        <v>8857</v>
      </c>
      <c r="B597" s="147" t="s">
        <v>8858</v>
      </c>
      <c r="C597" s="147" t="s">
        <v>8862</v>
      </c>
      <c r="D597" s="147" t="s">
        <v>9689</v>
      </c>
      <c r="E597" s="284" t="s">
        <v>8845</v>
      </c>
      <c r="F597" s="147" t="s">
        <v>8845</v>
      </c>
      <c r="G597" s="285">
        <v>7059</v>
      </c>
      <c r="H597" s="147" t="s">
        <v>555</v>
      </c>
      <c r="I597" s="147" t="s">
        <v>496</v>
      </c>
      <c r="J597" s="147" t="s">
        <v>8846</v>
      </c>
      <c r="K597" s="286"/>
      <c r="L597" s="147" t="s">
        <v>8847</v>
      </c>
    </row>
    <row r="598" spans="1:12" x14ac:dyDescent="0.25">
      <c r="A598" s="147" t="s">
        <v>8857</v>
      </c>
      <c r="B598" s="147" t="s">
        <v>8858</v>
      </c>
      <c r="C598" s="147" t="s">
        <v>8862</v>
      </c>
      <c r="D598" s="147" t="s">
        <v>9689</v>
      </c>
      <c r="E598" s="284" t="s">
        <v>8845</v>
      </c>
      <c r="F598" s="147" t="s">
        <v>8845</v>
      </c>
      <c r="G598" s="285">
        <v>7060</v>
      </c>
      <c r="H598" s="147" t="s">
        <v>556</v>
      </c>
      <c r="I598" s="147" t="s">
        <v>496</v>
      </c>
      <c r="J598" s="147" t="s">
        <v>8846</v>
      </c>
      <c r="K598" s="286"/>
      <c r="L598" s="147" t="s">
        <v>8847</v>
      </c>
    </row>
    <row r="599" spans="1:12" x14ac:dyDescent="0.25">
      <c r="A599" s="147" t="s">
        <v>8857</v>
      </c>
      <c r="B599" s="147" t="s">
        <v>8858</v>
      </c>
      <c r="C599" s="147" t="s">
        <v>8862</v>
      </c>
      <c r="D599" s="147" t="s">
        <v>9689</v>
      </c>
      <c r="E599" s="284" t="s">
        <v>8845</v>
      </c>
      <c r="F599" s="147" t="s">
        <v>8845</v>
      </c>
      <c r="G599" s="285">
        <v>7061</v>
      </c>
      <c r="H599" s="147" t="s">
        <v>557</v>
      </c>
      <c r="I599" s="147" t="s">
        <v>496</v>
      </c>
      <c r="J599" s="147" t="s">
        <v>8861</v>
      </c>
      <c r="K599" s="286"/>
      <c r="L599" s="147" t="s">
        <v>8847</v>
      </c>
    </row>
    <row r="600" spans="1:12" x14ac:dyDescent="0.25">
      <c r="A600" s="147" t="s">
        <v>8857</v>
      </c>
      <c r="B600" s="147" t="s">
        <v>8858</v>
      </c>
      <c r="C600" s="147" t="s">
        <v>8862</v>
      </c>
      <c r="D600" s="147" t="s">
        <v>9689</v>
      </c>
      <c r="E600" s="284" t="s">
        <v>8845</v>
      </c>
      <c r="F600" s="147" t="s">
        <v>8845</v>
      </c>
      <c r="G600" s="285">
        <v>7063</v>
      </c>
      <c r="H600" s="147" t="s">
        <v>558</v>
      </c>
      <c r="I600" s="147" t="s">
        <v>496</v>
      </c>
      <c r="J600" s="147" t="s">
        <v>8846</v>
      </c>
      <c r="K600" s="286"/>
      <c r="L600" s="147" t="s">
        <v>8847</v>
      </c>
    </row>
    <row r="601" spans="1:12" x14ac:dyDescent="0.25">
      <c r="A601" s="147" t="s">
        <v>8857</v>
      </c>
      <c r="B601" s="147" t="s">
        <v>8858</v>
      </c>
      <c r="C601" s="147" t="s">
        <v>8862</v>
      </c>
      <c r="D601" s="147" t="s">
        <v>9689</v>
      </c>
      <c r="E601" s="284" t="s">
        <v>8845</v>
      </c>
      <c r="F601" s="147" t="s">
        <v>8845</v>
      </c>
      <c r="G601" s="285">
        <v>7064</v>
      </c>
      <c r="H601" s="147" t="s">
        <v>559</v>
      </c>
      <c r="I601" s="147" t="s">
        <v>496</v>
      </c>
      <c r="J601" s="147" t="s">
        <v>8846</v>
      </c>
      <c r="K601" s="286"/>
      <c r="L601" s="147" t="s">
        <v>8847</v>
      </c>
    </row>
    <row r="602" spans="1:12" x14ac:dyDescent="0.25">
      <c r="A602" s="147" t="s">
        <v>8857</v>
      </c>
      <c r="B602" s="147" t="s">
        <v>8858</v>
      </c>
      <c r="C602" s="147" t="s">
        <v>8862</v>
      </c>
      <c r="D602" s="147" t="s">
        <v>9689</v>
      </c>
      <c r="E602" s="284" t="s">
        <v>8845</v>
      </c>
      <c r="F602" s="147" t="s">
        <v>8845</v>
      </c>
      <c r="G602" s="285">
        <v>7065</v>
      </c>
      <c r="H602" s="147" t="s">
        <v>560</v>
      </c>
      <c r="I602" s="147" t="s">
        <v>496</v>
      </c>
      <c r="J602" s="147" t="s">
        <v>8846</v>
      </c>
      <c r="K602" s="286"/>
      <c r="L602" s="147" t="s">
        <v>8847</v>
      </c>
    </row>
    <row r="603" spans="1:12" x14ac:dyDescent="0.25">
      <c r="A603" s="147" t="s">
        <v>8857</v>
      </c>
      <c r="B603" s="147" t="s">
        <v>8858</v>
      </c>
      <c r="C603" s="147" t="s">
        <v>8862</v>
      </c>
      <c r="D603" s="147" t="s">
        <v>9689</v>
      </c>
      <c r="E603" s="284" t="s">
        <v>8845</v>
      </c>
      <c r="F603" s="147" t="s">
        <v>8845</v>
      </c>
      <c r="G603" s="285">
        <v>7066</v>
      </c>
      <c r="H603" s="147" t="s">
        <v>561</v>
      </c>
      <c r="I603" s="147" t="s">
        <v>496</v>
      </c>
      <c r="J603" s="147" t="s">
        <v>8861</v>
      </c>
      <c r="K603" s="286"/>
      <c r="L603" s="147" t="s">
        <v>8847</v>
      </c>
    </row>
    <row r="604" spans="1:12" x14ac:dyDescent="0.25">
      <c r="A604" s="147" t="s">
        <v>8857</v>
      </c>
      <c r="B604" s="147" t="s">
        <v>8858</v>
      </c>
      <c r="C604" s="147" t="s">
        <v>8862</v>
      </c>
      <c r="D604" s="147" t="s">
        <v>9689</v>
      </c>
      <c r="E604" s="284" t="s">
        <v>8845</v>
      </c>
      <c r="F604" s="147" t="s">
        <v>8845</v>
      </c>
      <c r="G604" s="285">
        <v>53786</v>
      </c>
      <c r="H604" s="147" t="s">
        <v>562</v>
      </c>
      <c r="I604" s="147" t="s">
        <v>496</v>
      </c>
      <c r="J604" s="147" t="s">
        <v>8861</v>
      </c>
      <c r="K604" s="286"/>
      <c r="L604" s="147" t="s">
        <v>8847</v>
      </c>
    </row>
    <row r="605" spans="1:12" x14ac:dyDescent="0.25">
      <c r="A605" s="147" t="s">
        <v>8857</v>
      </c>
      <c r="B605" s="147" t="s">
        <v>8858</v>
      </c>
      <c r="C605" s="147" t="s">
        <v>8862</v>
      </c>
      <c r="D605" s="147" t="s">
        <v>9689</v>
      </c>
      <c r="E605" s="284" t="s">
        <v>8845</v>
      </c>
      <c r="F605" s="147" t="s">
        <v>8845</v>
      </c>
      <c r="G605" s="285">
        <v>53788</v>
      </c>
      <c r="H605" s="147" t="s">
        <v>563</v>
      </c>
      <c r="I605" s="147" t="s">
        <v>496</v>
      </c>
      <c r="J605" s="147" t="s">
        <v>8861</v>
      </c>
      <c r="K605" s="286"/>
      <c r="L605" s="147" t="s">
        <v>8847</v>
      </c>
    </row>
    <row r="606" spans="1:12" x14ac:dyDescent="0.25">
      <c r="A606" s="147" t="s">
        <v>8857</v>
      </c>
      <c r="B606" s="147" t="s">
        <v>8858</v>
      </c>
      <c r="C606" s="147" t="s">
        <v>8862</v>
      </c>
      <c r="D606" s="147" t="s">
        <v>9689</v>
      </c>
      <c r="E606" s="284" t="s">
        <v>8845</v>
      </c>
      <c r="F606" s="147" t="s">
        <v>8845</v>
      </c>
      <c r="G606" s="285">
        <v>53792</v>
      </c>
      <c r="H606" s="147" t="s">
        <v>564</v>
      </c>
      <c r="I606" s="147" t="s">
        <v>496</v>
      </c>
      <c r="J606" s="147" t="s">
        <v>8861</v>
      </c>
      <c r="K606" s="286"/>
      <c r="L606" s="147" t="s">
        <v>8847</v>
      </c>
    </row>
    <row r="607" spans="1:12" x14ac:dyDescent="0.25">
      <c r="A607" s="147" t="s">
        <v>8857</v>
      </c>
      <c r="B607" s="147" t="s">
        <v>8858</v>
      </c>
      <c r="C607" s="147" t="s">
        <v>8862</v>
      </c>
      <c r="D607" s="147" t="s">
        <v>9689</v>
      </c>
      <c r="E607" s="284" t="s">
        <v>8845</v>
      </c>
      <c r="F607" s="147" t="s">
        <v>8845</v>
      </c>
      <c r="G607" s="285">
        <v>53794</v>
      </c>
      <c r="H607" s="147" t="s">
        <v>565</v>
      </c>
      <c r="I607" s="147" t="s">
        <v>496</v>
      </c>
      <c r="J607" s="147" t="s">
        <v>8846</v>
      </c>
      <c r="K607" s="286"/>
      <c r="L607" s="147" t="s">
        <v>8847</v>
      </c>
    </row>
    <row r="608" spans="1:12" x14ac:dyDescent="0.25">
      <c r="A608" s="147" t="s">
        <v>8857</v>
      </c>
      <c r="B608" s="147" t="s">
        <v>8858</v>
      </c>
      <c r="C608" s="147" t="s">
        <v>8862</v>
      </c>
      <c r="D608" s="147" t="s">
        <v>9689</v>
      </c>
      <c r="E608" s="284" t="s">
        <v>8845</v>
      </c>
      <c r="F608" s="147" t="s">
        <v>8845</v>
      </c>
      <c r="G608" s="285">
        <v>53797</v>
      </c>
      <c r="H608" s="147" t="s">
        <v>566</v>
      </c>
      <c r="I608" s="147" t="s">
        <v>496</v>
      </c>
      <c r="J608" s="147" t="s">
        <v>8861</v>
      </c>
      <c r="K608" s="286"/>
      <c r="L608" s="147" t="s">
        <v>8847</v>
      </c>
    </row>
    <row r="609" spans="1:12" x14ac:dyDescent="0.25">
      <c r="A609" s="147" t="s">
        <v>8857</v>
      </c>
      <c r="B609" s="147" t="s">
        <v>8858</v>
      </c>
      <c r="C609" s="147" t="s">
        <v>8862</v>
      </c>
      <c r="D609" s="147" t="s">
        <v>9689</v>
      </c>
      <c r="E609" s="284" t="s">
        <v>8845</v>
      </c>
      <c r="F609" s="147" t="s">
        <v>8845</v>
      </c>
      <c r="G609" s="285">
        <v>53804</v>
      </c>
      <c r="H609" s="147" t="s">
        <v>567</v>
      </c>
      <c r="I609" s="147" t="s">
        <v>496</v>
      </c>
      <c r="J609" s="147" t="s">
        <v>8846</v>
      </c>
      <c r="K609" s="286"/>
      <c r="L609" s="147" t="s">
        <v>8847</v>
      </c>
    </row>
    <row r="610" spans="1:12" x14ac:dyDescent="0.25">
      <c r="A610" s="147" t="s">
        <v>8857</v>
      </c>
      <c r="B610" s="147" t="s">
        <v>8858</v>
      </c>
      <c r="C610" s="147" t="s">
        <v>8862</v>
      </c>
      <c r="D610" s="147" t="s">
        <v>9689</v>
      </c>
      <c r="E610" s="284" t="s">
        <v>8845</v>
      </c>
      <c r="F610" s="147" t="s">
        <v>8845</v>
      </c>
      <c r="G610" s="285">
        <v>53806</v>
      </c>
      <c r="H610" s="147" t="s">
        <v>568</v>
      </c>
      <c r="I610" s="147" t="s">
        <v>496</v>
      </c>
      <c r="J610" s="147" t="s">
        <v>8846</v>
      </c>
      <c r="K610" s="286"/>
      <c r="L610" s="147" t="s">
        <v>8847</v>
      </c>
    </row>
    <row r="611" spans="1:12" x14ac:dyDescent="0.25">
      <c r="A611" s="147" t="s">
        <v>8857</v>
      </c>
      <c r="B611" s="147" t="s">
        <v>8858</v>
      </c>
      <c r="C611" s="147" t="s">
        <v>8862</v>
      </c>
      <c r="D611" s="147" t="s">
        <v>9689</v>
      </c>
      <c r="E611" s="284" t="s">
        <v>8845</v>
      </c>
      <c r="F611" s="147" t="s">
        <v>8845</v>
      </c>
      <c r="G611" s="285">
        <v>53810</v>
      </c>
      <c r="H611" s="147" t="s">
        <v>569</v>
      </c>
      <c r="I611" s="147" t="s">
        <v>496</v>
      </c>
      <c r="J611" s="147" t="s">
        <v>8846</v>
      </c>
      <c r="K611" s="286"/>
      <c r="L611" s="147" t="s">
        <v>8847</v>
      </c>
    </row>
    <row r="612" spans="1:12" x14ac:dyDescent="0.25">
      <c r="A612" s="147" t="s">
        <v>8857</v>
      </c>
      <c r="B612" s="147" t="s">
        <v>8858</v>
      </c>
      <c r="C612" s="147" t="s">
        <v>8862</v>
      </c>
      <c r="D612" s="147" t="s">
        <v>9689</v>
      </c>
      <c r="E612" s="284" t="s">
        <v>8845</v>
      </c>
      <c r="F612" s="147" t="s">
        <v>8845</v>
      </c>
      <c r="G612" s="285">
        <v>53814</v>
      </c>
      <c r="H612" s="147" t="s">
        <v>570</v>
      </c>
      <c r="I612" s="147" t="s">
        <v>496</v>
      </c>
      <c r="J612" s="147" t="s">
        <v>8846</v>
      </c>
      <c r="K612" s="286"/>
      <c r="L612" s="147" t="s">
        <v>8847</v>
      </c>
    </row>
    <row r="613" spans="1:12" x14ac:dyDescent="0.25">
      <c r="A613" s="147" t="s">
        <v>8857</v>
      </c>
      <c r="B613" s="147" t="s">
        <v>8858</v>
      </c>
      <c r="C613" s="147" t="s">
        <v>8862</v>
      </c>
      <c r="D613" s="147" t="s">
        <v>9689</v>
      </c>
      <c r="E613" s="284" t="s">
        <v>8845</v>
      </c>
      <c r="F613" s="147" t="s">
        <v>8845</v>
      </c>
      <c r="G613" s="285">
        <v>53817</v>
      </c>
      <c r="H613" s="147" t="s">
        <v>571</v>
      </c>
      <c r="I613" s="147" t="s">
        <v>496</v>
      </c>
      <c r="J613" s="147" t="s">
        <v>8861</v>
      </c>
      <c r="K613" s="286"/>
      <c r="L613" s="147" t="s">
        <v>8847</v>
      </c>
    </row>
    <row r="614" spans="1:12" x14ac:dyDescent="0.25">
      <c r="A614" s="147" t="s">
        <v>8857</v>
      </c>
      <c r="B614" s="147" t="s">
        <v>8858</v>
      </c>
      <c r="C614" s="147" t="s">
        <v>8862</v>
      </c>
      <c r="D614" s="147" t="s">
        <v>9689</v>
      </c>
      <c r="E614" s="284" t="s">
        <v>8845</v>
      </c>
      <c r="F614" s="147" t="s">
        <v>8845</v>
      </c>
      <c r="G614" s="285">
        <v>53818</v>
      </c>
      <c r="H614" s="147" t="s">
        <v>572</v>
      </c>
      <c r="I614" s="147" t="s">
        <v>496</v>
      </c>
      <c r="J614" s="147" t="s">
        <v>8846</v>
      </c>
      <c r="K614" s="286"/>
      <c r="L614" s="147" t="s">
        <v>8847</v>
      </c>
    </row>
    <row r="615" spans="1:12" x14ac:dyDescent="0.25">
      <c r="A615" s="147" t="s">
        <v>8857</v>
      </c>
      <c r="B615" s="147" t="s">
        <v>8858</v>
      </c>
      <c r="C615" s="147" t="s">
        <v>8862</v>
      </c>
      <c r="D615" s="147" t="s">
        <v>9689</v>
      </c>
      <c r="E615" s="284" t="s">
        <v>8845</v>
      </c>
      <c r="F615" s="147" t="s">
        <v>8845</v>
      </c>
      <c r="G615" s="285">
        <v>53827</v>
      </c>
      <c r="H615" s="147" t="s">
        <v>573</v>
      </c>
      <c r="I615" s="147" t="s">
        <v>496</v>
      </c>
      <c r="J615" s="147" t="s">
        <v>8861</v>
      </c>
      <c r="K615" s="286"/>
      <c r="L615" s="147" t="s">
        <v>8847</v>
      </c>
    </row>
    <row r="616" spans="1:12" x14ac:dyDescent="0.25">
      <c r="A616" s="147" t="s">
        <v>8857</v>
      </c>
      <c r="B616" s="147" t="s">
        <v>8858</v>
      </c>
      <c r="C616" s="147" t="s">
        <v>8862</v>
      </c>
      <c r="D616" s="147" t="s">
        <v>9689</v>
      </c>
      <c r="E616" s="284" t="s">
        <v>8845</v>
      </c>
      <c r="F616" s="147" t="s">
        <v>8845</v>
      </c>
      <c r="G616" s="285">
        <v>53829</v>
      </c>
      <c r="H616" s="147" t="s">
        <v>574</v>
      </c>
      <c r="I616" s="147" t="s">
        <v>496</v>
      </c>
      <c r="J616" s="147" t="s">
        <v>8861</v>
      </c>
      <c r="K616" s="286"/>
      <c r="L616" s="147" t="s">
        <v>8847</v>
      </c>
    </row>
    <row r="617" spans="1:12" x14ac:dyDescent="0.25">
      <c r="A617" s="147" t="s">
        <v>8857</v>
      </c>
      <c r="B617" s="147" t="s">
        <v>8858</v>
      </c>
      <c r="C617" s="147" t="s">
        <v>8862</v>
      </c>
      <c r="D617" s="147" t="s">
        <v>9689</v>
      </c>
      <c r="E617" s="284" t="s">
        <v>8845</v>
      </c>
      <c r="F617" s="147" t="s">
        <v>8845</v>
      </c>
      <c r="G617" s="285">
        <v>53831</v>
      </c>
      <c r="H617" s="147" t="s">
        <v>575</v>
      </c>
      <c r="I617" s="147" t="s">
        <v>496</v>
      </c>
      <c r="J617" s="147" t="s">
        <v>8861</v>
      </c>
      <c r="K617" s="286"/>
      <c r="L617" s="147" t="s">
        <v>8847</v>
      </c>
    </row>
    <row r="618" spans="1:12" x14ac:dyDescent="0.25">
      <c r="A618" s="147" t="s">
        <v>8857</v>
      </c>
      <c r="B618" s="147" t="s">
        <v>8858</v>
      </c>
      <c r="C618" s="147" t="s">
        <v>8862</v>
      </c>
      <c r="D618" s="147" t="s">
        <v>9689</v>
      </c>
      <c r="E618" s="284" t="s">
        <v>8845</v>
      </c>
      <c r="F618" s="147" t="s">
        <v>8845</v>
      </c>
      <c r="G618" s="285">
        <v>53840</v>
      </c>
      <c r="H618" s="147" t="s">
        <v>576</v>
      </c>
      <c r="I618" s="147" t="s">
        <v>496</v>
      </c>
      <c r="J618" s="147" t="s">
        <v>8846</v>
      </c>
      <c r="K618" s="286"/>
      <c r="L618" s="147" t="s">
        <v>8847</v>
      </c>
    </row>
    <row r="619" spans="1:12" x14ac:dyDescent="0.25">
      <c r="A619" s="147" t="s">
        <v>8857</v>
      </c>
      <c r="B619" s="147" t="s">
        <v>8858</v>
      </c>
      <c r="C619" s="147" t="s">
        <v>8862</v>
      </c>
      <c r="D619" s="147" t="s">
        <v>9689</v>
      </c>
      <c r="E619" s="284" t="s">
        <v>8845</v>
      </c>
      <c r="F619" s="147" t="s">
        <v>8845</v>
      </c>
      <c r="G619" s="285">
        <v>53841</v>
      </c>
      <c r="H619" s="147" t="s">
        <v>577</v>
      </c>
      <c r="I619" s="147" t="s">
        <v>496</v>
      </c>
      <c r="J619" s="147" t="s">
        <v>8846</v>
      </c>
      <c r="K619" s="286"/>
      <c r="L619" s="147" t="s">
        <v>8847</v>
      </c>
    </row>
    <row r="620" spans="1:12" x14ac:dyDescent="0.25">
      <c r="A620" s="147" t="s">
        <v>8857</v>
      </c>
      <c r="B620" s="147" t="s">
        <v>8858</v>
      </c>
      <c r="C620" s="147" t="s">
        <v>8862</v>
      </c>
      <c r="D620" s="147" t="s">
        <v>9689</v>
      </c>
      <c r="E620" s="284" t="s">
        <v>8845</v>
      </c>
      <c r="F620" s="147" t="s">
        <v>8845</v>
      </c>
      <c r="G620" s="285">
        <v>53849</v>
      </c>
      <c r="H620" s="147" t="s">
        <v>578</v>
      </c>
      <c r="I620" s="147" t="s">
        <v>496</v>
      </c>
      <c r="J620" s="147" t="s">
        <v>8861</v>
      </c>
      <c r="K620" s="286"/>
      <c r="L620" s="147" t="s">
        <v>8847</v>
      </c>
    </row>
    <row r="621" spans="1:12" x14ac:dyDescent="0.25">
      <c r="A621" s="147" t="s">
        <v>8857</v>
      </c>
      <c r="B621" s="147" t="s">
        <v>8858</v>
      </c>
      <c r="C621" s="147" t="s">
        <v>8862</v>
      </c>
      <c r="D621" s="147" t="s">
        <v>9689</v>
      </c>
      <c r="E621" s="284" t="s">
        <v>8845</v>
      </c>
      <c r="F621" s="147" t="s">
        <v>8845</v>
      </c>
      <c r="G621" s="285">
        <v>53857</v>
      </c>
      <c r="H621" s="147" t="s">
        <v>579</v>
      </c>
      <c r="I621" s="147" t="s">
        <v>496</v>
      </c>
      <c r="J621" s="147" t="s">
        <v>8846</v>
      </c>
      <c r="K621" s="286"/>
      <c r="L621" s="147" t="s">
        <v>8847</v>
      </c>
    </row>
    <row r="622" spans="1:12" x14ac:dyDescent="0.25">
      <c r="A622" s="147" t="s">
        <v>8857</v>
      </c>
      <c r="B622" s="147" t="s">
        <v>8858</v>
      </c>
      <c r="C622" s="147" t="s">
        <v>8862</v>
      </c>
      <c r="D622" s="147" t="s">
        <v>9689</v>
      </c>
      <c r="E622" s="284" t="s">
        <v>8845</v>
      </c>
      <c r="F622" s="147" t="s">
        <v>8845</v>
      </c>
      <c r="G622" s="285">
        <v>53858</v>
      </c>
      <c r="H622" s="147" t="s">
        <v>580</v>
      </c>
      <c r="I622" s="147" t="s">
        <v>496</v>
      </c>
      <c r="J622" s="147" t="s">
        <v>8861</v>
      </c>
      <c r="K622" s="286"/>
      <c r="L622" s="147" t="s">
        <v>8847</v>
      </c>
    </row>
    <row r="623" spans="1:12" x14ac:dyDescent="0.25">
      <c r="A623" s="147" t="s">
        <v>8857</v>
      </c>
      <c r="B623" s="147" t="s">
        <v>8858</v>
      </c>
      <c r="C623" s="147" t="s">
        <v>8862</v>
      </c>
      <c r="D623" s="147" t="s">
        <v>9689</v>
      </c>
      <c r="E623" s="284" t="s">
        <v>8845</v>
      </c>
      <c r="F623" s="147" t="s">
        <v>8845</v>
      </c>
      <c r="G623" s="285">
        <v>53861</v>
      </c>
      <c r="H623" s="147" t="s">
        <v>581</v>
      </c>
      <c r="I623" s="147" t="s">
        <v>496</v>
      </c>
      <c r="J623" s="147" t="s">
        <v>8846</v>
      </c>
      <c r="K623" s="286"/>
      <c r="L623" s="147" t="s">
        <v>8847</v>
      </c>
    </row>
    <row r="624" spans="1:12" x14ac:dyDescent="0.25">
      <c r="A624" s="147" t="s">
        <v>8857</v>
      </c>
      <c r="B624" s="147" t="s">
        <v>8858</v>
      </c>
      <c r="C624" s="147" t="s">
        <v>8862</v>
      </c>
      <c r="D624" s="147" t="s">
        <v>9689</v>
      </c>
      <c r="E624" s="284" t="s">
        <v>8845</v>
      </c>
      <c r="F624" s="147" t="s">
        <v>8845</v>
      </c>
      <c r="G624" s="285">
        <v>53863</v>
      </c>
      <c r="H624" s="147" t="s">
        <v>582</v>
      </c>
      <c r="I624" s="147" t="s">
        <v>496</v>
      </c>
      <c r="J624" s="147" t="s">
        <v>8846</v>
      </c>
      <c r="K624" s="286"/>
      <c r="L624" s="147" t="s">
        <v>8847</v>
      </c>
    </row>
    <row r="625" spans="1:12" x14ac:dyDescent="0.25">
      <c r="A625" s="147" t="s">
        <v>8857</v>
      </c>
      <c r="B625" s="147" t="s">
        <v>8858</v>
      </c>
      <c r="C625" s="147" t="s">
        <v>8862</v>
      </c>
      <c r="D625" s="147" t="s">
        <v>9689</v>
      </c>
      <c r="E625" s="284" t="s">
        <v>8845</v>
      </c>
      <c r="F625" s="147" t="s">
        <v>8845</v>
      </c>
      <c r="G625" s="285">
        <v>53865</v>
      </c>
      <c r="H625" s="147" t="s">
        <v>583</v>
      </c>
      <c r="I625" s="147" t="s">
        <v>496</v>
      </c>
      <c r="J625" s="147" t="s">
        <v>8861</v>
      </c>
      <c r="K625" s="286"/>
      <c r="L625" s="147" t="s">
        <v>8847</v>
      </c>
    </row>
    <row r="626" spans="1:12" x14ac:dyDescent="0.25">
      <c r="A626" s="147" t="s">
        <v>8857</v>
      </c>
      <c r="B626" s="147" t="s">
        <v>8858</v>
      </c>
      <c r="C626" s="147" t="s">
        <v>8862</v>
      </c>
      <c r="D626" s="147" t="s">
        <v>9689</v>
      </c>
      <c r="E626" s="284" t="s">
        <v>8845</v>
      </c>
      <c r="F626" s="147" t="s">
        <v>8845</v>
      </c>
      <c r="G626" s="285">
        <v>53866</v>
      </c>
      <c r="H626" s="147" t="s">
        <v>584</v>
      </c>
      <c r="I626" s="147" t="s">
        <v>496</v>
      </c>
      <c r="J626" s="147" t="s">
        <v>8861</v>
      </c>
      <c r="K626" s="286"/>
      <c r="L626" s="147" t="s">
        <v>8847</v>
      </c>
    </row>
    <row r="627" spans="1:12" x14ac:dyDescent="0.25">
      <c r="A627" s="147" t="s">
        <v>8857</v>
      </c>
      <c r="B627" s="147" t="s">
        <v>8858</v>
      </c>
      <c r="C627" s="147" t="s">
        <v>8862</v>
      </c>
      <c r="D627" s="147" t="s">
        <v>9689</v>
      </c>
      <c r="E627" s="284" t="s">
        <v>8845</v>
      </c>
      <c r="F627" s="147" t="s">
        <v>8845</v>
      </c>
      <c r="G627" s="285">
        <v>53882</v>
      </c>
      <c r="H627" s="147" t="s">
        <v>585</v>
      </c>
      <c r="I627" s="147" t="s">
        <v>496</v>
      </c>
      <c r="J627" s="147" t="s">
        <v>8846</v>
      </c>
      <c r="K627" s="286"/>
      <c r="L627" s="147" t="s">
        <v>8847</v>
      </c>
    </row>
    <row r="628" spans="1:12" x14ac:dyDescent="0.25">
      <c r="A628" s="147" t="s">
        <v>8857</v>
      </c>
      <c r="B628" s="147" t="s">
        <v>8858</v>
      </c>
      <c r="C628" s="147" t="s">
        <v>8862</v>
      </c>
      <c r="D628" s="147" t="s">
        <v>9689</v>
      </c>
      <c r="E628" s="284" t="s">
        <v>8845</v>
      </c>
      <c r="F628" s="147" t="s">
        <v>8845</v>
      </c>
      <c r="G628" s="285">
        <v>55263</v>
      </c>
      <c r="H628" s="147" t="s">
        <v>586</v>
      </c>
      <c r="I628" s="147" t="s">
        <v>496</v>
      </c>
      <c r="J628" s="147" t="s">
        <v>8861</v>
      </c>
      <c r="K628" s="286"/>
      <c r="L628" s="147" t="s">
        <v>8847</v>
      </c>
    </row>
    <row r="629" spans="1:12" x14ac:dyDescent="0.25">
      <c r="A629" s="147" t="s">
        <v>8857</v>
      </c>
      <c r="B629" s="147" t="s">
        <v>8858</v>
      </c>
      <c r="C629" s="147" t="s">
        <v>8862</v>
      </c>
      <c r="D629" s="147" t="s">
        <v>9689</v>
      </c>
      <c r="E629" s="284" t="s">
        <v>8845</v>
      </c>
      <c r="F629" s="147" t="s">
        <v>8845</v>
      </c>
      <c r="G629" s="285">
        <v>73303</v>
      </c>
      <c r="H629" s="147" t="s">
        <v>587</v>
      </c>
      <c r="I629" s="147" t="s">
        <v>496</v>
      </c>
      <c r="J629" s="147" t="s">
        <v>8846</v>
      </c>
      <c r="K629" s="286"/>
      <c r="L629" s="147" t="s">
        <v>8847</v>
      </c>
    </row>
    <row r="630" spans="1:12" x14ac:dyDescent="0.25">
      <c r="A630" s="147" t="s">
        <v>8857</v>
      </c>
      <c r="B630" s="147" t="s">
        <v>8858</v>
      </c>
      <c r="C630" s="147" t="s">
        <v>8862</v>
      </c>
      <c r="D630" s="147" t="s">
        <v>9689</v>
      </c>
      <c r="E630" s="284" t="s">
        <v>8845</v>
      </c>
      <c r="F630" s="147" t="s">
        <v>8845</v>
      </c>
      <c r="G630" s="285">
        <v>73307</v>
      </c>
      <c r="H630" s="147" t="s">
        <v>588</v>
      </c>
      <c r="I630" s="147" t="s">
        <v>496</v>
      </c>
      <c r="J630" s="147" t="s">
        <v>8846</v>
      </c>
      <c r="K630" s="286"/>
      <c r="L630" s="147" t="s">
        <v>8847</v>
      </c>
    </row>
    <row r="631" spans="1:12" x14ac:dyDescent="0.25">
      <c r="A631" s="147" t="s">
        <v>8857</v>
      </c>
      <c r="B631" s="147" t="s">
        <v>8858</v>
      </c>
      <c r="C631" s="147" t="s">
        <v>8862</v>
      </c>
      <c r="D631" s="147" t="s">
        <v>9689</v>
      </c>
      <c r="E631" s="284" t="s">
        <v>8845</v>
      </c>
      <c r="F631" s="147" t="s">
        <v>8845</v>
      </c>
      <c r="G631" s="285">
        <v>73309</v>
      </c>
      <c r="H631" s="147" t="s">
        <v>589</v>
      </c>
      <c r="I631" s="147" t="s">
        <v>496</v>
      </c>
      <c r="J631" s="147" t="s">
        <v>8846</v>
      </c>
      <c r="K631" s="286"/>
      <c r="L631" s="147" t="s">
        <v>8847</v>
      </c>
    </row>
    <row r="632" spans="1:12" x14ac:dyDescent="0.25">
      <c r="A632" s="147" t="s">
        <v>8857</v>
      </c>
      <c r="B632" s="147" t="s">
        <v>8858</v>
      </c>
      <c r="C632" s="147" t="s">
        <v>8862</v>
      </c>
      <c r="D632" s="147" t="s">
        <v>9689</v>
      </c>
      <c r="E632" s="284" t="s">
        <v>8845</v>
      </c>
      <c r="F632" s="147" t="s">
        <v>8845</v>
      </c>
      <c r="G632" s="285">
        <v>73311</v>
      </c>
      <c r="H632" s="147" t="s">
        <v>590</v>
      </c>
      <c r="I632" s="147" t="s">
        <v>496</v>
      </c>
      <c r="J632" s="147" t="s">
        <v>8861</v>
      </c>
      <c r="K632" s="286"/>
      <c r="L632" s="147" t="s">
        <v>8847</v>
      </c>
    </row>
    <row r="633" spans="1:12" x14ac:dyDescent="0.25">
      <c r="A633" s="147" t="s">
        <v>8857</v>
      </c>
      <c r="B633" s="147" t="s">
        <v>8858</v>
      </c>
      <c r="C633" s="147" t="s">
        <v>8862</v>
      </c>
      <c r="D633" s="147" t="s">
        <v>9689</v>
      </c>
      <c r="E633" s="284" t="s">
        <v>8845</v>
      </c>
      <c r="F633" s="147" t="s">
        <v>8845</v>
      </c>
      <c r="G633" s="285">
        <v>73313</v>
      </c>
      <c r="H633" s="147" t="s">
        <v>591</v>
      </c>
      <c r="I633" s="147" t="s">
        <v>496</v>
      </c>
      <c r="J633" s="147" t="s">
        <v>8846</v>
      </c>
      <c r="K633" s="286"/>
      <c r="L633" s="147" t="s">
        <v>8847</v>
      </c>
    </row>
    <row r="634" spans="1:12" x14ac:dyDescent="0.25">
      <c r="A634" s="147" t="s">
        <v>8857</v>
      </c>
      <c r="B634" s="147" t="s">
        <v>8858</v>
      </c>
      <c r="C634" s="147" t="s">
        <v>8862</v>
      </c>
      <c r="D634" s="147" t="s">
        <v>9689</v>
      </c>
      <c r="E634" s="284" t="s">
        <v>8845</v>
      </c>
      <c r="F634" s="147" t="s">
        <v>8845</v>
      </c>
      <c r="G634" s="285">
        <v>73315</v>
      </c>
      <c r="H634" s="147" t="s">
        <v>592</v>
      </c>
      <c r="I634" s="147" t="s">
        <v>496</v>
      </c>
      <c r="J634" s="147" t="s">
        <v>8861</v>
      </c>
      <c r="K634" s="286"/>
      <c r="L634" s="147" t="s">
        <v>8847</v>
      </c>
    </row>
    <row r="635" spans="1:12" x14ac:dyDescent="0.25">
      <c r="A635" s="147" t="s">
        <v>8857</v>
      </c>
      <c r="B635" s="147" t="s">
        <v>8858</v>
      </c>
      <c r="C635" s="147" t="s">
        <v>8862</v>
      </c>
      <c r="D635" s="147" t="s">
        <v>9689</v>
      </c>
      <c r="E635" s="284" t="s">
        <v>8845</v>
      </c>
      <c r="F635" s="147" t="s">
        <v>8845</v>
      </c>
      <c r="G635" s="285">
        <v>73335</v>
      </c>
      <c r="H635" s="147" t="s">
        <v>593</v>
      </c>
      <c r="I635" s="147" t="s">
        <v>496</v>
      </c>
      <c r="J635" s="147" t="s">
        <v>8846</v>
      </c>
      <c r="K635" s="286"/>
      <c r="L635" s="147" t="s">
        <v>8847</v>
      </c>
    </row>
    <row r="636" spans="1:12" x14ac:dyDescent="0.25">
      <c r="A636" s="147" t="s">
        <v>8857</v>
      </c>
      <c r="B636" s="147" t="s">
        <v>8858</v>
      </c>
      <c r="C636" s="147" t="s">
        <v>8862</v>
      </c>
      <c r="D636" s="147" t="s">
        <v>9689</v>
      </c>
      <c r="E636" s="284" t="s">
        <v>8845</v>
      </c>
      <c r="F636" s="147" t="s">
        <v>8845</v>
      </c>
      <c r="G636" s="285">
        <v>73340</v>
      </c>
      <c r="H636" s="147" t="s">
        <v>594</v>
      </c>
      <c r="I636" s="147" t="s">
        <v>496</v>
      </c>
      <c r="J636" s="147" t="s">
        <v>8861</v>
      </c>
      <c r="K636" s="286"/>
      <c r="L636" s="147" t="s">
        <v>8847</v>
      </c>
    </row>
    <row r="637" spans="1:12" x14ac:dyDescent="0.25">
      <c r="A637" s="147" t="s">
        <v>8857</v>
      </c>
      <c r="B637" s="147" t="s">
        <v>8858</v>
      </c>
      <c r="C637" s="147" t="s">
        <v>8862</v>
      </c>
      <c r="D637" s="147" t="s">
        <v>9689</v>
      </c>
      <c r="E637" s="284" t="s">
        <v>8845</v>
      </c>
      <c r="F637" s="147" t="s">
        <v>8845</v>
      </c>
      <c r="G637" s="285">
        <v>83361</v>
      </c>
      <c r="H637" s="147" t="s">
        <v>595</v>
      </c>
      <c r="I637" s="147" t="s">
        <v>496</v>
      </c>
      <c r="J637" s="147" t="s">
        <v>8846</v>
      </c>
      <c r="K637" s="286"/>
      <c r="L637" s="147" t="s">
        <v>8847</v>
      </c>
    </row>
    <row r="638" spans="1:12" x14ac:dyDescent="0.25">
      <c r="A638" s="147" t="s">
        <v>8857</v>
      </c>
      <c r="B638" s="147" t="s">
        <v>8858</v>
      </c>
      <c r="C638" s="147" t="s">
        <v>8862</v>
      </c>
      <c r="D638" s="147" t="s">
        <v>9689</v>
      </c>
      <c r="E638" s="284" t="s">
        <v>8845</v>
      </c>
      <c r="F638" s="147" t="s">
        <v>8845</v>
      </c>
      <c r="G638" s="285">
        <v>83761</v>
      </c>
      <c r="H638" s="147" t="s">
        <v>596</v>
      </c>
      <c r="I638" s="147" t="s">
        <v>496</v>
      </c>
      <c r="J638" s="147" t="s">
        <v>8846</v>
      </c>
      <c r="K638" s="286"/>
      <c r="L638" s="147" t="s">
        <v>8847</v>
      </c>
    </row>
    <row r="639" spans="1:12" x14ac:dyDescent="0.25">
      <c r="A639" s="147" t="s">
        <v>8857</v>
      </c>
      <c r="B639" s="147" t="s">
        <v>8858</v>
      </c>
      <c r="C639" s="147" t="s">
        <v>8862</v>
      </c>
      <c r="D639" s="147" t="s">
        <v>9689</v>
      </c>
      <c r="E639" s="284" t="s">
        <v>8845</v>
      </c>
      <c r="F639" s="147" t="s">
        <v>8845</v>
      </c>
      <c r="G639" s="285">
        <v>83762</v>
      </c>
      <c r="H639" s="147" t="s">
        <v>597</v>
      </c>
      <c r="I639" s="147" t="s">
        <v>496</v>
      </c>
      <c r="J639" s="147" t="s">
        <v>8846</v>
      </c>
      <c r="K639" s="286"/>
      <c r="L639" s="147" t="s">
        <v>8847</v>
      </c>
    </row>
    <row r="640" spans="1:12" x14ac:dyDescent="0.25">
      <c r="A640" s="147" t="s">
        <v>8857</v>
      </c>
      <c r="B640" s="147" t="s">
        <v>8858</v>
      </c>
      <c r="C640" s="147" t="s">
        <v>8862</v>
      </c>
      <c r="D640" s="147" t="s">
        <v>9689</v>
      </c>
      <c r="E640" s="284" t="s">
        <v>8845</v>
      </c>
      <c r="F640" s="147" t="s">
        <v>8845</v>
      </c>
      <c r="G640" s="285">
        <v>83763</v>
      </c>
      <c r="H640" s="147" t="s">
        <v>598</v>
      </c>
      <c r="I640" s="147" t="s">
        <v>496</v>
      </c>
      <c r="J640" s="147" t="s">
        <v>8861</v>
      </c>
      <c r="K640" s="286"/>
      <c r="L640" s="147" t="s">
        <v>8847</v>
      </c>
    </row>
    <row r="641" spans="1:12" x14ac:dyDescent="0.25">
      <c r="A641" s="147" t="s">
        <v>8857</v>
      </c>
      <c r="B641" s="147" t="s">
        <v>8858</v>
      </c>
      <c r="C641" s="147" t="s">
        <v>8862</v>
      </c>
      <c r="D641" s="147" t="s">
        <v>9689</v>
      </c>
      <c r="E641" s="284" t="s">
        <v>8845</v>
      </c>
      <c r="F641" s="147" t="s">
        <v>8845</v>
      </c>
      <c r="G641" s="285">
        <v>83764</v>
      </c>
      <c r="H641" s="147" t="s">
        <v>599</v>
      </c>
      <c r="I641" s="147" t="s">
        <v>496</v>
      </c>
      <c r="J641" s="147" t="s">
        <v>8846</v>
      </c>
      <c r="K641" s="286"/>
      <c r="L641" s="147" t="s">
        <v>8847</v>
      </c>
    </row>
    <row r="642" spans="1:12" x14ac:dyDescent="0.25">
      <c r="A642" s="147" t="s">
        <v>8857</v>
      </c>
      <c r="B642" s="147" t="s">
        <v>8858</v>
      </c>
      <c r="C642" s="147" t="s">
        <v>8862</v>
      </c>
      <c r="D642" s="147" t="s">
        <v>9689</v>
      </c>
      <c r="E642" s="284" t="s">
        <v>8845</v>
      </c>
      <c r="F642" s="147" t="s">
        <v>8845</v>
      </c>
      <c r="G642" s="285">
        <v>87026</v>
      </c>
      <c r="H642" s="147" t="s">
        <v>600</v>
      </c>
      <c r="I642" s="147" t="s">
        <v>496</v>
      </c>
      <c r="J642" s="147" t="s">
        <v>8846</v>
      </c>
      <c r="K642" s="286"/>
      <c r="L642" s="147" t="s">
        <v>8847</v>
      </c>
    </row>
    <row r="643" spans="1:12" x14ac:dyDescent="0.25">
      <c r="A643" s="147" t="s">
        <v>8857</v>
      </c>
      <c r="B643" s="147" t="s">
        <v>8858</v>
      </c>
      <c r="C643" s="147" t="s">
        <v>8862</v>
      </c>
      <c r="D643" s="147" t="s">
        <v>9689</v>
      </c>
      <c r="E643" s="284" t="s">
        <v>8845</v>
      </c>
      <c r="F643" s="147" t="s">
        <v>8845</v>
      </c>
      <c r="G643" s="285">
        <v>87441</v>
      </c>
      <c r="H643" s="147" t="s">
        <v>601</v>
      </c>
      <c r="I643" s="147" t="s">
        <v>496</v>
      </c>
      <c r="J643" s="147" t="s">
        <v>8846</v>
      </c>
      <c r="K643" s="286"/>
      <c r="L643" s="147" t="s">
        <v>8847</v>
      </c>
    </row>
    <row r="644" spans="1:12" x14ac:dyDescent="0.25">
      <c r="A644" s="147" t="s">
        <v>8857</v>
      </c>
      <c r="B644" s="147" t="s">
        <v>8858</v>
      </c>
      <c r="C644" s="147" t="s">
        <v>8862</v>
      </c>
      <c r="D644" s="147" t="s">
        <v>9689</v>
      </c>
      <c r="E644" s="284" t="s">
        <v>8845</v>
      </c>
      <c r="F644" s="147" t="s">
        <v>8845</v>
      </c>
      <c r="G644" s="285">
        <v>87442</v>
      </c>
      <c r="H644" s="147" t="s">
        <v>602</v>
      </c>
      <c r="I644" s="147" t="s">
        <v>496</v>
      </c>
      <c r="J644" s="147" t="s">
        <v>8846</v>
      </c>
      <c r="K644" s="286"/>
      <c r="L644" s="147" t="s">
        <v>8847</v>
      </c>
    </row>
    <row r="645" spans="1:12" x14ac:dyDescent="0.25">
      <c r="A645" s="147" t="s">
        <v>8857</v>
      </c>
      <c r="B645" s="147" t="s">
        <v>8858</v>
      </c>
      <c r="C645" s="147" t="s">
        <v>8862</v>
      </c>
      <c r="D645" s="147" t="s">
        <v>9689</v>
      </c>
      <c r="E645" s="284" t="s">
        <v>8845</v>
      </c>
      <c r="F645" s="147" t="s">
        <v>8845</v>
      </c>
      <c r="G645" s="285">
        <v>87443</v>
      </c>
      <c r="H645" s="147" t="s">
        <v>603</v>
      </c>
      <c r="I645" s="147" t="s">
        <v>496</v>
      </c>
      <c r="J645" s="147" t="s">
        <v>8846</v>
      </c>
      <c r="K645" s="286"/>
      <c r="L645" s="147" t="s">
        <v>8847</v>
      </c>
    </row>
    <row r="646" spans="1:12" x14ac:dyDescent="0.25">
      <c r="A646" s="147" t="s">
        <v>8857</v>
      </c>
      <c r="B646" s="147" t="s">
        <v>8858</v>
      </c>
      <c r="C646" s="147" t="s">
        <v>8862</v>
      </c>
      <c r="D646" s="147" t="s">
        <v>9689</v>
      </c>
      <c r="E646" s="284" t="s">
        <v>8845</v>
      </c>
      <c r="F646" s="147" t="s">
        <v>8845</v>
      </c>
      <c r="G646" s="285">
        <v>87444</v>
      </c>
      <c r="H646" s="147" t="s">
        <v>604</v>
      </c>
      <c r="I646" s="147" t="s">
        <v>496</v>
      </c>
      <c r="J646" s="147" t="s">
        <v>8861</v>
      </c>
      <c r="K646" s="286"/>
      <c r="L646" s="147" t="s">
        <v>8847</v>
      </c>
    </row>
    <row r="647" spans="1:12" x14ac:dyDescent="0.25">
      <c r="A647" s="147" t="s">
        <v>8857</v>
      </c>
      <c r="B647" s="147" t="s">
        <v>8858</v>
      </c>
      <c r="C647" s="147" t="s">
        <v>8862</v>
      </c>
      <c r="D647" s="147" t="s">
        <v>9689</v>
      </c>
      <c r="E647" s="284" t="s">
        <v>8845</v>
      </c>
      <c r="F647" s="147" t="s">
        <v>8845</v>
      </c>
      <c r="G647" s="285">
        <v>88387</v>
      </c>
      <c r="H647" s="147" t="s">
        <v>605</v>
      </c>
      <c r="I647" s="147" t="s">
        <v>496</v>
      </c>
      <c r="J647" s="147" t="s">
        <v>8846</v>
      </c>
      <c r="K647" s="286"/>
      <c r="L647" s="147" t="s">
        <v>8847</v>
      </c>
    </row>
    <row r="648" spans="1:12" x14ac:dyDescent="0.25">
      <c r="A648" s="147" t="s">
        <v>8857</v>
      </c>
      <c r="B648" s="147" t="s">
        <v>8858</v>
      </c>
      <c r="C648" s="147" t="s">
        <v>8862</v>
      </c>
      <c r="D648" s="147" t="s">
        <v>9689</v>
      </c>
      <c r="E648" s="284" t="s">
        <v>8845</v>
      </c>
      <c r="F648" s="147" t="s">
        <v>8845</v>
      </c>
      <c r="G648" s="285">
        <v>88389</v>
      </c>
      <c r="H648" s="147" t="s">
        <v>606</v>
      </c>
      <c r="I648" s="147" t="s">
        <v>496</v>
      </c>
      <c r="J648" s="147" t="s">
        <v>8846</v>
      </c>
      <c r="K648" s="286"/>
      <c r="L648" s="147" t="s">
        <v>8847</v>
      </c>
    </row>
    <row r="649" spans="1:12" x14ac:dyDescent="0.25">
      <c r="A649" s="147" t="s">
        <v>8857</v>
      </c>
      <c r="B649" s="147" t="s">
        <v>8858</v>
      </c>
      <c r="C649" s="147" t="s">
        <v>8862</v>
      </c>
      <c r="D649" s="147" t="s">
        <v>9689</v>
      </c>
      <c r="E649" s="284" t="s">
        <v>8845</v>
      </c>
      <c r="F649" s="147" t="s">
        <v>8845</v>
      </c>
      <c r="G649" s="285">
        <v>88390</v>
      </c>
      <c r="H649" s="147" t="s">
        <v>607</v>
      </c>
      <c r="I649" s="147" t="s">
        <v>496</v>
      </c>
      <c r="J649" s="147" t="s">
        <v>8846</v>
      </c>
      <c r="K649" s="286"/>
      <c r="L649" s="147" t="s">
        <v>8847</v>
      </c>
    </row>
    <row r="650" spans="1:12" x14ac:dyDescent="0.25">
      <c r="A650" s="147" t="s">
        <v>8857</v>
      </c>
      <c r="B650" s="147" t="s">
        <v>8858</v>
      </c>
      <c r="C650" s="147" t="s">
        <v>8862</v>
      </c>
      <c r="D650" s="147" t="s">
        <v>9689</v>
      </c>
      <c r="E650" s="284" t="s">
        <v>8845</v>
      </c>
      <c r="F650" s="147" t="s">
        <v>8845</v>
      </c>
      <c r="G650" s="285">
        <v>88391</v>
      </c>
      <c r="H650" s="147" t="s">
        <v>608</v>
      </c>
      <c r="I650" s="147" t="s">
        <v>496</v>
      </c>
      <c r="J650" s="147" t="s">
        <v>8850</v>
      </c>
      <c r="K650" s="286"/>
      <c r="L650" s="147" t="s">
        <v>8847</v>
      </c>
    </row>
    <row r="651" spans="1:12" x14ac:dyDescent="0.25">
      <c r="A651" s="147" t="s">
        <v>8857</v>
      </c>
      <c r="B651" s="147" t="s">
        <v>8858</v>
      </c>
      <c r="C651" s="147" t="s">
        <v>8862</v>
      </c>
      <c r="D651" s="147" t="s">
        <v>9689</v>
      </c>
      <c r="E651" s="284" t="s">
        <v>8845</v>
      </c>
      <c r="F651" s="147" t="s">
        <v>8845</v>
      </c>
      <c r="G651" s="285">
        <v>88394</v>
      </c>
      <c r="H651" s="147" t="s">
        <v>609</v>
      </c>
      <c r="I651" s="147" t="s">
        <v>496</v>
      </c>
      <c r="J651" s="147" t="s">
        <v>8846</v>
      </c>
      <c r="K651" s="286"/>
      <c r="L651" s="147" t="s">
        <v>8847</v>
      </c>
    </row>
    <row r="652" spans="1:12" x14ac:dyDescent="0.25">
      <c r="A652" s="147" t="s">
        <v>8857</v>
      </c>
      <c r="B652" s="147" t="s">
        <v>8858</v>
      </c>
      <c r="C652" s="147" t="s">
        <v>8862</v>
      </c>
      <c r="D652" s="147" t="s">
        <v>9689</v>
      </c>
      <c r="E652" s="284" t="s">
        <v>8845</v>
      </c>
      <c r="F652" s="147" t="s">
        <v>8845</v>
      </c>
      <c r="G652" s="285">
        <v>88395</v>
      </c>
      <c r="H652" s="147" t="s">
        <v>610</v>
      </c>
      <c r="I652" s="147" t="s">
        <v>496</v>
      </c>
      <c r="J652" s="147" t="s">
        <v>8846</v>
      </c>
      <c r="K652" s="286"/>
      <c r="L652" s="147" t="s">
        <v>8847</v>
      </c>
    </row>
    <row r="653" spans="1:12" x14ac:dyDescent="0.25">
      <c r="A653" s="147" t="s">
        <v>8857</v>
      </c>
      <c r="B653" s="147" t="s">
        <v>8858</v>
      </c>
      <c r="C653" s="147" t="s">
        <v>8862</v>
      </c>
      <c r="D653" s="147" t="s">
        <v>9689</v>
      </c>
      <c r="E653" s="284" t="s">
        <v>8845</v>
      </c>
      <c r="F653" s="147" t="s">
        <v>8845</v>
      </c>
      <c r="G653" s="285">
        <v>88396</v>
      </c>
      <c r="H653" s="147" t="s">
        <v>611</v>
      </c>
      <c r="I653" s="147" t="s">
        <v>496</v>
      </c>
      <c r="J653" s="147" t="s">
        <v>8846</v>
      </c>
      <c r="K653" s="286"/>
      <c r="L653" s="147" t="s">
        <v>8847</v>
      </c>
    </row>
    <row r="654" spans="1:12" x14ac:dyDescent="0.25">
      <c r="A654" s="147" t="s">
        <v>8857</v>
      </c>
      <c r="B654" s="147" t="s">
        <v>8858</v>
      </c>
      <c r="C654" s="147" t="s">
        <v>8862</v>
      </c>
      <c r="D654" s="147" t="s">
        <v>9689</v>
      </c>
      <c r="E654" s="284" t="s">
        <v>8845</v>
      </c>
      <c r="F654" s="147" t="s">
        <v>8845</v>
      </c>
      <c r="G654" s="285">
        <v>88397</v>
      </c>
      <c r="H654" s="147" t="s">
        <v>612</v>
      </c>
      <c r="I654" s="147" t="s">
        <v>496</v>
      </c>
      <c r="J654" s="147" t="s">
        <v>8850</v>
      </c>
      <c r="K654" s="286"/>
      <c r="L654" s="147" t="s">
        <v>8847</v>
      </c>
    </row>
    <row r="655" spans="1:12" x14ac:dyDescent="0.25">
      <c r="A655" s="147" t="s">
        <v>8857</v>
      </c>
      <c r="B655" s="147" t="s">
        <v>8858</v>
      </c>
      <c r="C655" s="147" t="s">
        <v>8862</v>
      </c>
      <c r="D655" s="147" t="s">
        <v>9689</v>
      </c>
      <c r="E655" s="284" t="s">
        <v>8845</v>
      </c>
      <c r="F655" s="147" t="s">
        <v>8845</v>
      </c>
      <c r="G655" s="285">
        <v>88400</v>
      </c>
      <c r="H655" s="147" t="s">
        <v>613</v>
      </c>
      <c r="I655" s="147" t="s">
        <v>496</v>
      </c>
      <c r="J655" s="147" t="s">
        <v>8846</v>
      </c>
      <c r="K655" s="286"/>
      <c r="L655" s="147" t="s">
        <v>8847</v>
      </c>
    </row>
    <row r="656" spans="1:12" x14ac:dyDescent="0.25">
      <c r="A656" s="147" t="s">
        <v>8857</v>
      </c>
      <c r="B656" s="147" t="s">
        <v>8858</v>
      </c>
      <c r="C656" s="147" t="s">
        <v>8862</v>
      </c>
      <c r="D656" s="147" t="s">
        <v>9689</v>
      </c>
      <c r="E656" s="284" t="s">
        <v>8845</v>
      </c>
      <c r="F656" s="147" t="s">
        <v>8845</v>
      </c>
      <c r="G656" s="285">
        <v>88401</v>
      </c>
      <c r="H656" s="147" t="s">
        <v>614</v>
      </c>
      <c r="I656" s="147" t="s">
        <v>496</v>
      </c>
      <c r="J656" s="147" t="s">
        <v>8846</v>
      </c>
      <c r="K656" s="286"/>
      <c r="L656" s="147" t="s">
        <v>8847</v>
      </c>
    </row>
    <row r="657" spans="1:12" x14ac:dyDescent="0.25">
      <c r="A657" s="147" t="s">
        <v>8857</v>
      </c>
      <c r="B657" s="147" t="s">
        <v>8858</v>
      </c>
      <c r="C657" s="147" t="s">
        <v>8862</v>
      </c>
      <c r="D657" s="147" t="s">
        <v>9689</v>
      </c>
      <c r="E657" s="284" t="s">
        <v>8845</v>
      </c>
      <c r="F657" s="147" t="s">
        <v>8845</v>
      </c>
      <c r="G657" s="285">
        <v>88402</v>
      </c>
      <c r="H657" s="147" t="s">
        <v>615</v>
      </c>
      <c r="I657" s="147" t="s">
        <v>496</v>
      </c>
      <c r="J657" s="147" t="s">
        <v>8846</v>
      </c>
      <c r="K657" s="286"/>
      <c r="L657" s="147" t="s">
        <v>8847</v>
      </c>
    </row>
    <row r="658" spans="1:12" x14ac:dyDescent="0.25">
      <c r="A658" s="147" t="s">
        <v>8857</v>
      </c>
      <c r="B658" s="147" t="s">
        <v>8858</v>
      </c>
      <c r="C658" s="147" t="s">
        <v>8862</v>
      </c>
      <c r="D658" s="147" t="s">
        <v>9689</v>
      </c>
      <c r="E658" s="284" t="s">
        <v>8845</v>
      </c>
      <c r="F658" s="147" t="s">
        <v>8845</v>
      </c>
      <c r="G658" s="285">
        <v>88403</v>
      </c>
      <c r="H658" s="147" t="s">
        <v>616</v>
      </c>
      <c r="I658" s="147" t="s">
        <v>496</v>
      </c>
      <c r="J658" s="147" t="s">
        <v>8850</v>
      </c>
      <c r="K658" s="286"/>
      <c r="L658" s="147" t="s">
        <v>8847</v>
      </c>
    </row>
    <row r="659" spans="1:12" x14ac:dyDescent="0.25">
      <c r="A659" s="147" t="s">
        <v>8857</v>
      </c>
      <c r="B659" s="147" t="s">
        <v>8858</v>
      </c>
      <c r="C659" s="147" t="s">
        <v>8862</v>
      </c>
      <c r="D659" s="147" t="s">
        <v>9689</v>
      </c>
      <c r="E659" s="284" t="s">
        <v>8845</v>
      </c>
      <c r="F659" s="147" t="s">
        <v>8845</v>
      </c>
      <c r="G659" s="285">
        <v>88419</v>
      </c>
      <c r="H659" s="147" t="s">
        <v>617</v>
      </c>
      <c r="I659" s="147" t="s">
        <v>496</v>
      </c>
      <c r="J659" s="147" t="s">
        <v>8846</v>
      </c>
      <c r="K659" s="286"/>
      <c r="L659" s="147" t="s">
        <v>8847</v>
      </c>
    </row>
    <row r="660" spans="1:12" x14ac:dyDescent="0.25">
      <c r="A660" s="147" t="s">
        <v>8857</v>
      </c>
      <c r="B660" s="147" t="s">
        <v>8858</v>
      </c>
      <c r="C660" s="147" t="s">
        <v>8862</v>
      </c>
      <c r="D660" s="147" t="s">
        <v>9689</v>
      </c>
      <c r="E660" s="284" t="s">
        <v>8845</v>
      </c>
      <c r="F660" s="147" t="s">
        <v>8845</v>
      </c>
      <c r="G660" s="285">
        <v>88422</v>
      </c>
      <c r="H660" s="147" t="s">
        <v>618</v>
      </c>
      <c r="I660" s="147" t="s">
        <v>496</v>
      </c>
      <c r="J660" s="147" t="s">
        <v>8846</v>
      </c>
      <c r="K660" s="286"/>
      <c r="L660" s="147" t="s">
        <v>8847</v>
      </c>
    </row>
    <row r="661" spans="1:12" x14ac:dyDescent="0.25">
      <c r="A661" s="147" t="s">
        <v>8857</v>
      </c>
      <c r="B661" s="147" t="s">
        <v>8858</v>
      </c>
      <c r="C661" s="147" t="s">
        <v>8862</v>
      </c>
      <c r="D661" s="147" t="s">
        <v>9689</v>
      </c>
      <c r="E661" s="284" t="s">
        <v>8845</v>
      </c>
      <c r="F661" s="147" t="s">
        <v>8845</v>
      </c>
      <c r="G661" s="285">
        <v>88425</v>
      </c>
      <c r="H661" s="147" t="s">
        <v>619</v>
      </c>
      <c r="I661" s="147" t="s">
        <v>496</v>
      </c>
      <c r="J661" s="147" t="s">
        <v>8846</v>
      </c>
      <c r="K661" s="286"/>
      <c r="L661" s="147" t="s">
        <v>8847</v>
      </c>
    </row>
    <row r="662" spans="1:12" x14ac:dyDescent="0.25">
      <c r="A662" s="147" t="s">
        <v>8857</v>
      </c>
      <c r="B662" s="147" t="s">
        <v>8858</v>
      </c>
      <c r="C662" s="147" t="s">
        <v>8862</v>
      </c>
      <c r="D662" s="147" t="s">
        <v>9689</v>
      </c>
      <c r="E662" s="284" t="s">
        <v>8845</v>
      </c>
      <c r="F662" s="147" t="s">
        <v>8845</v>
      </c>
      <c r="G662" s="285">
        <v>88427</v>
      </c>
      <c r="H662" s="147" t="s">
        <v>620</v>
      </c>
      <c r="I662" s="147" t="s">
        <v>496</v>
      </c>
      <c r="J662" s="147" t="s">
        <v>8850</v>
      </c>
      <c r="K662" s="286"/>
      <c r="L662" s="147" t="s">
        <v>8847</v>
      </c>
    </row>
    <row r="663" spans="1:12" x14ac:dyDescent="0.25">
      <c r="A663" s="147" t="s">
        <v>8857</v>
      </c>
      <c r="B663" s="147" t="s">
        <v>8858</v>
      </c>
      <c r="C663" s="147" t="s">
        <v>8862</v>
      </c>
      <c r="D663" s="147" t="s">
        <v>9689</v>
      </c>
      <c r="E663" s="284" t="s">
        <v>8845</v>
      </c>
      <c r="F663" s="147" t="s">
        <v>8845</v>
      </c>
      <c r="G663" s="285">
        <v>88434</v>
      </c>
      <c r="H663" s="147" t="s">
        <v>621</v>
      </c>
      <c r="I663" s="147" t="s">
        <v>496</v>
      </c>
      <c r="J663" s="147" t="s">
        <v>8846</v>
      </c>
      <c r="K663" s="286"/>
      <c r="L663" s="147" t="s">
        <v>8847</v>
      </c>
    </row>
    <row r="664" spans="1:12" x14ac:dyDescent="0.25">
      <c r="A664" s="147" t="s">
        <v>8857</v>
      </c>
      <c r="B664" s="147" t="s">
        <v>8858</v>
      </c>
      <c r="C664" s="147" t="s">
        <v>8862</v>
      </c>
      <c r="D664" s="147" t="s">
        <v>9689</v>
      </c>
      <c r="E664" s="284" t="s">
        <v>8845</v>
      </c>
      <c r="F664" s="147" t="s">
        <v>8845</v>
      </c>
      <c r="G664" s="285">
        <v>88435</v>
      </c>
      <c r="H664" s="147" t="s">
        <v>622</v>
      </c>
      <c r="I664" s="147" t="s">
        <v>496</v>
      </c>
      <c r="J664" s="147" t="s">
        <v>8846</v>
      </c>
      <c r="K664" s="286"/>
      <c r="L664" s="147" t="s">
        <v>8847</v>
      </c>
    </row>
    <row r="665" spans="1:12" x14ac:dyDescent="0.25">
      <c r="A665" s="147" t="s">
        <v>8857</v>
      </c>
      <c r="B665" s="147" t="s">
        <v>8858</v>
      </c>
      <c r="C665" s="147" t="s">
        <v>8862</v>
      </c>
      <c r="D665" s="147" t="s">
        <v>9689</v>
      </c>
      <c r="E665" s="284" t="s">
        <v>8845</v>
      </c>
      <c r="F665" s="147" t="s">
        <v>8845</v>
      </c>
      <c r="G665" s="285">
        <v>88436</v>
      </c>
      <c r="H665" s="147" t="s">
        <v>623</v>
      </c>
      <c r="I665" s="147" t="s">
        <v>496</v>
      </c>
      <c r="J665" s="147" t="s">
        <v>8846</v>
      </c>
      <c r="K665" s="286"/>
      <c r="L665" s="147" t="s">
        <v>8847</v>
      </c>
    </row>
    <row r="666" spans="1:12" x14ac:dyDescent="0.25">
      <c r="A666" s="147" t="s">
        <v>8857</v>
      </c>
      <c r="B666" s="147" t="s">
        <v>8858</v>
      </c>
      <c r="C666" s="147" t="s">
        <v>8862</v>
      </c>
      <c r="D666" s="147" t="s">
        <v>9689</v>
      </c>
      <c r="E666" s="284" t="s">
        <v>8845</v>
      </c>
      <c r="F666" s="147" t="s">
        <v>8845</v>
      </c>
      <c r="G666" s="285">
        <v>88437</v>
      </c>
      <c r="H666" s="147" t="s">
        <v>624</v>
      </c>
      <c r="I666" s="147" t="s">
        <v>496</v>
      </c>
      <c r="J666" s="147" t="s">
        <v>8850</v>
      </c>
      <c r="K666" s="286"/>
      <c r="L666" s="147" t="s">
        <v>8847</v>
      </c>
    </row>
    <row r="667" spans="1:12" x14ac:dyDescent="0.25">
      <c r="A667" s="147" t="s">
        <v>8857</v>
      </c>
      <c r="B667" s="147" t="s">
        <v>8858</v>
      </c>
      <c r="C667" s="147" t="s">
        <v>8862</v>
      </c>
      <c r="D667" s="147" t="s">
        <v>9689</v>
      </c>
      <c r="E667" s="284" t="s">
        <v>8845</v>
      </c>
      <c r="F667" s="147" t="s">
        <v>8845</v>
      </c>
      <c r="G667" s="285">
        <v>88569</v>
      </c>
      <c r="H667" s="147" t="s">
        <v>625</v>
      </c>
      <c r="I667" s="147" t="s">
        <v>496</v>
      </c>
      <c r="J667" s="147" t="s">
        <v>8846</v>
      </c>
      <c r="K667" s="286"/>
      <c r="L667" s="147" t="s">
        <v>8847</v>
      </c>
    </row>
    <row r="668" spans="1:12" x14ac:dyDescent="0.25">
      <c r="A668" s="147" t="s">
        <v>8857</v>
      </c>
      <c r="B668" s="147" t="s">
        <v>8858</v>
      </c>
      <c r="C668" s="147" t="s">
        <v>8862</v>
      </c>
      <c r="D668" s="147" t="s">
        <v>9689</v>
      </c>
      <c r="E668" s="284" t="s">
        <v>8845</v>
      </c>
      <c r="F668" s="147" t="s">
        <v>8845</v>
      </c>
      <c r="G668" s="285">
        <v>88570</v>
      </c>
      <c r="H668" s="147" t="s">
        <v>626</v>
      </c>
      <c r="I668" s="147" t="s">
        <v>496</v>
      </c>
      <c r="J668" s="147" t="s">
        <v>8846</v>
      </c>
      <c r="K668" s="286"/>
      <c r="L668" s="147" t="s">
        <v>8847</v>
      </c>
    </row>
    <row r="669" spans="1:12" x14ac:dyDescent="0.25">
      <c r="A669" s="147" t="s">
        <v>8857</v>
      </c>
      <c r="B669" s="147" t="s">
        <v>8858</v>
      </c>
      <c r="C669" s="147" t="s">
        <v>8862</v>
      </c>
      <c r="D669" s="147" t="s">
        <v>9689</v>
      </c>
      <c r="E669" s="284" t="s">
        <v>8845</v>
      </c>
      <c r="F669" s="147" t="s">
        <v>8845</v>
      </c>
      <c r="G669" s="285">
        <v>88826</v>
      </c>
      <c r="H669" s="147" t="s">
        <v>627</v>
      </c>
      <c r="I669" s="147" t="s">
        <v>496</v>
      </c>
      <c r="J669" s="147" t="s">
        <v>8846</v>
      </c>
      <c r="K669" s="286"/>
      <c r="L669" s="147" t="s">
        <v>8847</v>
      </c>
    </row>
    <row r="670" spans="1:12" x14ac:dyDescent="0.25">
      <c r="A670" s="147" t="s">
        <v>8857</v>
      </c>
      <c r="B670" s="147" t="s">
        <v>8858</v>
      </c>
      <c r="C670" s="147" t="s">
        <v>8862</v>
      </c>
      <c r="D670" s="147" t="s">
        <v>9689</v>
      </c>
      <c r="E670" s="284" t="s">
        <v>8845</v>
      </c>
      <c r="F670" s="147" t="s">
        <v>8845</v>
      </c>
      <c r="G670" s="285">
        <v>88827</v>
      </c>
      <c r="H670" s="147" t="s">
        <v>628</v>
      </c>
      <c r="I670" s="147" t="s">
        <v>496</v>
      </c>
      <c r="J670" s="147" t="s">
        <v>8846</v>
      </c>
      <c r="K670" s="286"/>
      <c r="L670" s="147" t="s">
        <v>8847</v>
      </c>
    </row>
    <row r="671" spans="1:12" x14ac:dyDescent="0.25">
      <c r="A671" s="147" t="s">
        <v>8857</v>
      </c>
      <c r="B671" s="147" t="s">
        <v>8858</v>
      </c>
      <c r="C671" s="147" t="s">
        <v>8862</v>
      </c>
      <c r="D671" s="147" t="s">
        <v>9689</v>
      </c>
      <c r="E671" s="284" t="s">
        <v>8845</v>
      </c>
      <c r="F671" s="147" t="s">
        <v>8845</v>
      </c>
      <c r="G671" s="285">
        <v>88828</v>
      </c>
      <c r="H671" s="147" t="s">
        <v>629</v>
      </c>
      <c r="I671" s="147" t="s">
        <v>496</v>
      </c>
      <c r="J671" s="147" t="s">
        <v>8846</v>
      </c>
      <c r="K671" s="286"/>
      <c r="L671" s="147" t="s">
        <v>8847</v>
      </c>
    </row>
    <row r="672" spans="1:12" x14ac:dyDescent="0.25">
      <c r="A672" s="147" t="s">
        <v>8857</v>
      </c>
      <c r="B672" s="147" t="s">
        <v>8858</v>
      </c>
      <c r="C672" s="147" t="s">
        <v>8862</v>
      </c>
      <c r="D672" s="147" t="s">
        <v>9689</v>
      </c>
      <c r="E672" s="284" t="s">
        <v>8845</v>
      </c>
      <c r="F672" s="147" t="s">
        <v>8845</v>
      </c>
      <c r="G672" s="285">
        <v>88829</v>
      </c>
      <c r="H672" s="147" t="s">
        <v>630</v>
      </c>
      <c r="I672" s="147" t="s">
        <v>496</v>
      </c>
      <c r="J672" s="147" t="s">
        <v>8850</v>
      </c>
      <c r="K672" s="286"/>
      <c r="L672" s="147" t="s">
        <v>8847</v>
      </c>
    </row>
    <row r="673" spans="1:12" x14ac:dyDescent="0.25">
      <c r="A673" s="147" t="s">
        <v>8857</v>
      </c>
      <c r="B673" s="147" t="s">
        <v>8858</v>
      </c>
      <c r="C673" s="147" t="s">
        <v>8862</v>
      </c>
      <c r="D673" s="147" t="s">
        <v>9689</v>
      </c>
      <c r="E673" s="284" t="s">
        <v>8845</v>
      </c>
      <c r="F673" s="147" t="s">
        <v>8845</v>
      </c>
      <c r="G673" s="285">
        <v>88832</v>
      </c>
      <c r="H673" s="147" t="s">
        <v>631</v>
      </c>
      <c r="I673" s="147" t="s">
        <v>496</v>
      </c>
      <c r="J673" s="147" t="s">
        <v>8846</v>
      </c>
      <c r="K673" s="286"/>
      <c r="L673" s="147" t="s">
        <v>8847</v>
      </c>
    </row>
    <row r="674" spans="1:12" x14ac:dyDescent="0.25">
      <c r="A674" s="147" t="s">
        <v>8857</v>
      </c>
      <c r="B674" s="147" t="s">
        <v>8858</v>
      </c>
      <c r="C674" s="147" t="s">
        <v>8862</v>
      </c>
      <c r="D674" s="147" t="s">
        <v>9689</v>
      </c>
      <c r="E674" s="284" t="s">
        <v>8845</v>
      </c>
      <c r="F674" s="147" t="s">
        <v>8845</v>
      </c>
      <c r="G674" s="285">
        <v>88834</v>
      </c>
      <c r="H674" s="147" t="s">
        <v>632</v>
      </c>
      <c r="I674" s="147" t="s">
        <v>496</v>
      </c>
      <c r="J674" s="147" t="s">
        <v>8846</v>
      </c>
      <c r="K674" s="286"/>
      <c r="L674" s="147" t="s">
        <v>8847</v>
      </c>
    </row>
    <row r="675" spans="1:12" x14ac:dyDescent="0.25">
      <c r="A675" s="147" t="s">
        <v>8857</v>
      </c>
      <c r="B675" s="147" t="s">
        <v>8858</v>
      </c>
      <c r="C675" s="147" t="s">
        <v>8862</v>
      </c>
      <c r="D675" s="147" t="s">
        <v>9689</v>
      </c>
      <c r="E675" s="284" t="s">
        <v>8845</v>
      </c>
      <c r="F675" s="147" t="s">
        <v>8845</v>
      </c>
      <c r="G675" s="285">
        <v>88835</v>
      </c>
      <c r="H675" s="147" t="s">
        <v>633</v>
      </c>
      <c r="I675" s="147" t="s">
        <v>496</v>
      </c>
      <c r="J675" s="147" t="s">
        <v>8846</v>
      </c>
      <c r="K675" s="286"/>
      <c r="L675" s="147" t="s">
        <v>8847</v>
      </c>
    </row>
    <row r="676" spans="1:12" x14ac:dyDescent="0.25">
      <c r="A676" s="147" t="s">
        <v>8857</v>
      </c>
      <c r="B676" s="147" t="s">
        <v>8858</v>
      </c>
      <c r="C676" s="147" t="s">
        <v>8862</v>
      </c>
      <c r="D676" s="147" t="s">
        <v>9689</v>
      </c>
      <c r="E676" s="284" t="s">
        <v>8845</v>
      </c>
      <c r="F676" s="147" t="s">
        <v>8845</v>
      </c>
      <c r="G676" s="285">
        <v>88836</v>
      </c>
      <c r="H676" s="147" t="s">
        <v>634</v>
      </c>
      <c r="I676" s="147" t="s">
        <v>496</v>
      </c>
      <c r="J676" s="147" t="s">
        <v>8861</v>
      </c>
      <c r="K676" s="286"/>
      <c r="L676" s="147" t="s">
        <v>8847</v>
      </c>
    </row>
    <row r="677" spans="1:12" x14ac:dyDescent="0.25">
      <c r="A677" s="147" t="s">
        <v>8857</v>
      </c>
      <c r="B677" s="147" t="s">
        <v>8858</v>
      </c>
      <c r="C677" s="147" t="s">
        <v>8862</v>
      </c>
      <c r="D677" s="147" t="s">
        <v>9689</v>
      </c>
      <c r="E677" s="284" t="s">
        <v>8845</v>
      </c>
      <c r="F677" s="147" t="s">
        <v>8845</v>
      </c>
      <c r="G677" s="285">
        <v>88839</v>
      </c>
      <c r="H677" s="147" t="s">
        <v>635</v>
      </c>
      <c r="I677" s="147" t="s">
        <v>496</v>
      </c>
      <c r="J677" s="147" t="s">
        <v>8846</v>
      </c>
      <c r="K677" s="286"/>
      <c r="L677" s="147" t="s">
        <v>8847</v>
      </c>
    </row>
    <row r="678" spans="1:12" x14ac:dyDescent="0.25">
      <c r="A678" s="147" t="s">
        <v>8857</v>
      </c>
      <c r="B678" s="147" t="s">
        <v>8858</v>
      </c>
      <c r="C678" s="147" t="s">
        <v>8862</v>
      </c>
      <c r="D678" s="147" t="s">
        <v>9689</v>
      </c>
      <c r="E678" s="284" t="s">
        <v>8845</v>
      </c>
      <c r="F678" s="147" t="s">
        <v>8845</v>
      </c>
      <c r="G678" s="285">
        <v>88840</v>
      </c>
      <c r="H678" s="147" t="s">
        <v>636</v>
      </c>
      <c r="I678" s="147" t="s">
        <v>496</v>
      </c>
      <c r="J678" s="147" t="s">
        <v>8846</v>
      </c>
      <c r="K678" s="286"/>
      <c r="L678" s="147" t="s">
        <v>8847</v>
      </c>
    </row>
    <row r="679" spans="1:12" x14ac:dyDescent="0.25">
      <c r="A679" s="147" t="s">
        <v>8857</v>
      </c>
      <c r="B679" s="147" t="s">
        <v>8858</v>
      </c>
      <c r="C679" s="147" t="s">
        <v>8862</v>
      </c>
      <c r="D679" s="147" t="s">
        <v>9689</v>
      </c>
      <c r="E679" s="284" t="s">
        <v>8845</v>
      </c>
      <c r="F679" s="147" t="s">
        <v>8845</v>
      </c>
      <c r="G679" s="285">
        <v>88841</v>
      </c>
      <c r="H679" s="147" t="s">
        <v>637</v>
      </c>
      <c r="I679" s="147" t="s">
        <v>496</v>
      </c>
      <c r="J679" s="147" t="s">
        <v>8846</v>
      </c>
      <c r="K679" s="286"/>
      <c r="L679" s="147" t="s">
        <v>8847</v>
      </c>
    </row>
    <row r="680" spans="1:12" x14ac:dyDescent="0.25">
      <c r="A680" s="147" t="s">
        <v>8857</v>
      </c>
      <c r="B680" s="147" t="s">
        <v>8858</v>
      </c>
      <c r="C680" s="147" t="s">
        <v>8862</v>
      </c>
      <c r="D680" s="147" t="s">
        <v>9689</v>
      </c>
      <c r="E680" s="284" t="s">
        <v>8845</v>
      </c>
      <c r="F680" s="147" t="s">
        <v>8845</v>
      </c>
      <c r="G680" s="285">
        <v>88842</v>
      </c>
      <c r="H680" s="147" t="s">
        <v>638</v>
      </c>
      <c r="I680" s="147" t="s">
        <v>496</v>
      </c>
      <c r="J680" s="147" t="s">
        <v>8861</v>
      </c>
      <c r="K680" s="286"/>
      <c r="L680" s="147" t="s">
        <v>8847</v>
      </c>
    </row>
    <row r="681" spans="1:12" x14ac:dyDescent="0.25">
      <c r="A681" s="147" t="s">
        <v>8857</v>
      </c>
      <c r="B681" s="147" t="s">
        <v>8858</v>
      </c>
      <c r="C681" s="147" t="s">
        <v>8862</v>
      </c>
      <c r="D681" s="147" t="s">
        <v>9689</v>
      </c>
      <c r="E681" s="284" t="s">
        <v>8845</v>
      </c>
      <c r="F681" s="147" t="s">
        <v>8845</v>
      </c>
      <c r="G681" s="285">
        <v>88847</v>
      </c>
      <c r="H681" s="147" t="s">
        <v>639</v>
      </c>
      <c r="I681" s="147" t="s">
        <v>496</v>
      </c>
      <c r="J681" s="147" t="s">
        <v>8846</v>
      </c>
      <c r="K681" s="286"/>
      <c r="L681" s="147" t="s">
        <v>8847</v>
      </c>
    </row>
    <row r="682" spans="1:12" x14ac:dyDescent="0.25">
      <c r="A682" s="147" t="s">
        <v>8857</v>
      </c>
      <c r="B682" s="147" t="s">
        <v>8858</v>
      </c>
      <c r="C682" s="147" t="s">
        <v>8862</v>
      </c>
      <c r="D682" s="147" t="s">
        <v>9689</v>
      </c>
      <c r="E682" s="284" t="s">
        <v>8845</v>
      </c>
      <c r="F682" s="147" t="s">
        <v>8845</v>
      </c>
      <c r="G682" s="285">
        <v>88848</v>
      </c>
      <c r="H682" s="147" t="s">
        <v>640</v>
      </c>
      <c r="I682" s="147" t="s">
        <v>496</v>
      </c>
      <c r="J682" s="147" t="s">
        <v>8846</v>
      </c>
      <c r="K682" s="286"/>
      <c r="L682" s="147" t="s">
        <v>8847</v>
      </c>
    </row>
    <row r="683" spans="1:12" x14ac:dyDescent="0.25">
      <c r="A683" s="147" t="s">
        <v>8857</v>
      </c>
      <c r="B683" s="147" t="s">
        <v>8858</v>
      </c>
      <c r="C683" s="147" t="s">
        <v>8862</v>
      </c>
      <c r="D683" s="147" t="s">
        <v>9689</v>
      </c>
      <c r="E683" s="284" t="s">
        <v>8845</v>
      </c>
      <c r="F683" s="147" t="s">
        <v>8845</v>
      </c>
      <c r="G683" s="285">
        <v>88853</v>
      </c>
      <c r="H683" s="147" t="s">
        <v>641</v>
      </c>
      <c r="I683" s="147" t="s">
        <v>496</v>
      </c>
      <c r="J683" s="147" t="s">
        <v>8850</v>
      </c>
      <c r="K683" s="286"/>
      <c r="L683" s="147" t="s">
        <v>8847</v>
      </c>
    </row>
    <row r="684" spans="1:12" x14ac:dyDescent="0.25">
      <c r="A684" s="147" t="s">
        <v>8857</v>
      </c>
      <c r="B684" s="147" t="s">
        <v>8858</v>
      </c>
      <c r="C684" s="147" t="s">
        <v>8862</v>
      </c>
      <c r="D684" s="147" t="s">
        <v>9689</v>
      </c>
      <c r="E684" s="284" t="s">
        <v>8845</v>
      </c>
      <c r="F684" s="147" t="s">
        <v>8845</v>
      </c>
      <c r="G684" s="285">
        <v>88854</v>
      </c>
      <c r="H684" s="147" t="s">
        <v>642</v>
      </c>
      <c r="I684" s="147" t="s">
        <v>496</v>
      </c>
      <c r="J684" s="147" t="s">
        <v>8850</v>
      </c>
      <c r="K684" s="286"/>
      <c r="L684" s="147" t="s">
        <v>8847</v>
      </c>
    </row>
    <row r="685" spans="1:12" x14ac:dyDescent="0.25">
      <c r="A685" s="147" t="s">
        <v>8857</v>
      </c>
      <c r="B685" s="147" t="s">
        <v>8858</v>
      </c>
      <c r="C685" s="147" t="s">
        <v>8862</v>
      </c>
      <c r="D685" s="147" t="s">
        <v>9689</v>
      </c>
      <c r="E685" s="284" t="s">
        <v>8845</v>
      </c>
      <c r="F685" s="147" t="s">
        <v>8845</v>
      </c>
      <c r="G685" s="285">
        <v>88855</v>
      </c>
      <c r="H685" s="147" t="s">
        <v>643</v>
      </c>
      <c r="I685" s="147" t="s">
        <v>496</v>
      </c>
      <c r="J685" s="147" t="s">
        <v>8846</v>
      </c>
      <c r="K685" s="286"/>
      <c r="L685" s="147" t="s">
        <v>8847</v>
      </c>
    </row>
    <row r="686" spans="1:12" x14ac:dyDescent="0.25">
      <c r="A686" s="147" t="s">
        <v>8857</v>
      </c>
      <c r="B686" s="147" t="s">
        <v>8858</v>
      </c>
      <c r="C686" s="147" t="s">
        <v>8862</v>
      </c>
      <c r="D686" s="147" t="s">
        <v>9689</v>
      </c>
      <c r="E686" s="284" t="s">
        <v>8845</v>
      </c>
      <c r="F686" s="147" t="s">
        <v>8845</v>
      </c>
      <c r="G686" s="285">
        <v>88856</v>
      </c>
      <c r="H686" s="147" t="s">
        <v>644</v>
      </c>
      <c r="I686" s="147" t="s">
        <v>496</v>
      </c>
      <c r="J686" s="147" t="s">
        <v>8846</v>
      </c>
      <c r="K686" s="286"/>
      <c r="L686" s="147" t="s">
        <v>8847</v>
      </c>
    </row>
    <row r="687" spans="1:12" x14ac:dyDescent="0.25">
      <c r="A687" s="147" t="s">
        <v>8857</v>
      </c>
      <c r="B687" s="147" t="s">
        <v>8858</v>
      </c>
      <c r="C687" s="147" t="s">
        <v>8862</v>
      </c>
      <c r="D687" s="147" t="s">
        <v>9689</v>
      </c>
      <c r="E687" s="284" t="s">
        <v>8845</v>
      </c>
      <c r="F687" s="147" t="s">
        <v>8845</v>
      </c>
      <c r="G687" s="285">
        <v>88857</v>
      </c>
      <c r="H687" s="147" t="s">
        <v>645</v>
      </c>
      <c r="I687" s="147" t="s">
        <v>496</v>
      </c>
      <c r="J687" s="147" t="s">
        <v>8846</v>
      </c>
      <c r="K687" s="286"/>
      <c r="L687" s="147" t="s">
        <v>8847</v>
      </c>
    </row>
    <row r="688" spans="1:12" x14ac:dyDescent="0.25">
      <c r="A688" s="147" t="s">
        <v>8857</v>
      </c>
      <c r="B688" s="147" t="s">
        <v>8858</v>
      </c>
      <c r="C688" s="147" t="s">
        <v>8862</v>
      </c>
      <c r="D688" s="147" t="s">
        <v>9689</v>
      </c>
      <c r="E688" s="284" t="s">
        <v>8845</v>
      </c>
      <c r="F688" s="147" t="s">
        <v>8845</v>
      </c>
      <c r="G688" s="285">
        <v>88858</v>
      </c>
      <c r="H688" s="147" t="s">
        <v>646</v>
      </c>
      <c r="I688" s="147" t="s">
        <v>496</v>
      </c>
      <c r="J688" s="147" t="s">
        <v>8846</v>
      </c>
      <c r="K688" s="286"/>
      <c r="L688" s="147" t="s">
        <v>8847</v>
      </c>
    </row>
    <row r="689" spans="1:12" x14ac:dyDescent="0.25">
      <c r="A689" s="147" t="s">
        <v>8857</v>
      </c>
      <c r="B689" s="147" t="s">
        <v>8858</v>
      </c>
      <c r="C689" s="147" t="s">
        <v>8862</v>
      </c>
      <c r="D689" s="147" t="s">
        <v>9689</v>
      </c>
      <c r="E689" s="284" t="s">
        <v>8845</v>
      </c>
      <c r="F689" s="147" t="s">
        <v>8845</v>
      </c>
      <c r="G689" s="285">
        <v>88859</v>
      </c>
      <c r="H689" s="147" t="s">
        <v>647</v>
      </c>
      <c r="I689" s="147" t="s">
        <v>496</v>
      </c>
      <c r="J689" s="147" t="s">
        <v>8846</v>
      </c>
      <c r="K689" s="286"/>
      <c r="L689" s="147" t="s">
        <v>8847</v>
      </c>
    </row>
    <row r="690" spans="1:12" x14ac:dyDescent="0.25">
      <c r="A690" s="147" t="s">
        <v>8857</v>
      </c>
      <c r="B690" s="147" t="s">
        <v>8858</v>
      </c>
      <c r="C690" s="147" t="s">
        <v>8862</v>
      </c>
      <c r="D690" s="147" t="s">
        <v>9689</v>
      </c>
      <c r="E690" s="284" t="s">
        <v>8845</v>
      </c>
      <c r="F690" s="147" t="s">
        <v>8845</v>
      </c>
      <c r="G690" s="285">
        <v>88860</v>
      </c>
      <c r="H690" s="147" t="s">
        <v>648</v>
      </c>
      <c r="I690" s="147" t="s">
        <v>496</v>
      </c>
      <c r="J690" s="147" t="s">
        <v>8846</v>
      </c>
      <c r="K690" s="286"/>
      <c r="L690" s="147" t="s">
        <v>8847</v>
      </c>
    </row>
    <row r="691" spans="1:12" x14ac:dyDescent="0.25">
      <c r="A691" s="147" t="s">
        <v>8857</v>
      </c>
      <c r="B691" s="147" t="s">
        <v>8858</v>
      </c>
      <c r="C691" s="147" t="s">
        <v>8862</v>
      </c>
      <c r="D691" s="147" t="s">
        <v>9689</v>
      </c>
      <c r="E691" s="284" t="s">
        <v>8845</v>
      </c>
      <c r="F691" s="147" t="s">
        <v>8845</v>
      </c>
      <c r="G691" s="285">
        <v>88900</v>
      </c>
      <c r="H691" s="147" t="s">
        <v>649</v>
      </c>
      <c r="I691" s="147" t="s">
        <v>496</v>
      </c>
      <c r="J691" s="147" t="s">
        <v>8846</v>
      </c>
      <c r="K691" s="286"/>
      <c r="L691" s="147" t="s">
        <v>8847</v>
      </c>
    </row>
    <row r="692" spans="1:12" x14ac:dyDescent="0.25">
      <c r="A692" s="147" t="s">
        <v>8857</v>
      </c>
      <c r="B692" s="147" t="s">
        <v>8858</v>
      </c>
      <c r="C692" s="147" t="s">
        <v>8862</v>
      </c>
      <c r="D692" s="147" t="s">
        <v>9689</v>
      </c>
      <c r="E692" s="284" t="s">
        <v>8845</v>
      </c>
      <c r="F692" s="147" t="s">
        <v>8845</v>
      </c>
      <c r="G692" s="285">
        <v>88902</v>
      </c>
      <c r="H692" s="147" t="s">
        <v>650</v>
      </c>
      <c r="I692" s="147" t="s">
        <v>496</v>
      </c>
      <c r="J692" s="147" t="s">
        <v>8846</v>
      </c>
      <c r="K692" s="286"/>
      <c r="L692" s="147" t="s">
        <v>8847</v>
      </c>
    </row>
    <row r="693" spans="1:12" x14ac:dyDescent="0.25">
      <c r="A693" s="147" t="s">
        <v>8857</v>
      </c>
      <c r="B693" s="147" t="s">
        <v>8858</v>
      </c>
      <c r="C693" s="147" t="s">
        <v>8862</v>
      </c>
      <c r="D693" s="147" t="s">
        <v>9689</v>
      </c>
      <c r="E693" s="284" t="s">
        <v>8845</v>
      </c>
      <c r="F693" s="147" t="s">
        <v>8845</v>
      </c>
      <c r="G693" s="285">
        <v>88903</v>
      </c>
      <c r="H693" s="147" t="s">
        <v>651</v>
      </c>
      <c r="I693" s="147" t="s">
        <v>496</v>
      </c>
      <c r="J693" s="147" t="s">
        <v>8846</v>
      </c>
      <c r="K693" s="286"/>
      <c r="L693" s="147" t="s">
        <v>8847</v>
      </c>
    </row>
    <row r="694" spans="1:12" x14ac:dyDescent="0.25">
      <c r="A694" s="147" t="s">
        <v>8857</v>
      </c>
      <c r="B694" s="147" t="s">
        <v>8858</v>
      </c>
      <c r="C694" s="147" t="s">
        <v>8862</v>
      </c>
      <c r="D694" s="147" t="s">
        <v>9689</v>
      </c>
      <c r="E694" s="284" t="s">
        <v>8845</v>
      </c>
      <c r="F694" s="147" t="s">
        <v>8845</v>
      </c>
      <c r="G694" s="285">
        <v>88904</v>
      </c>
      <c r="H694" s="147" t="s">
        <v>652</v>
      </c>
      <c r="I694" s="147" t="s">
        <v>496</v>
      </c>
      <c r="J694" s="147" t="s">
        <v>8861</v>
      </c>
      <c r="K694" s="286"/>
      <c r="L694" s="147" t="s">
        <v>8847</v>
      </c>
    </row>
    <row r="695" spans="1:12" x14ac:dyDescent="0.25">
      <c r="A695" s="147" t="s">
        <v>8857</v>
      </c>
      <c r="B695" s="147" t="s">
        <v>8858</v>
      </c>
      <c r="C695" s="147" t="s">
        <v>8862</v>
      </c>
      <c r="D695" s="147" t="s">
        <v>9689</v>
      </c>
      <c r="E695" s="284" t="s">
        <v>8845</v>
      </c>
      <c r="F695" s="147" t="s">
        <v>8845</v>
      </c>
      <c r="G695" s="285">
        <v>89009</v>
      </c>
      <c r="H695" s="147" t="s">
        <v>653</v>
      </c>
      <c r="I695" s="147" t="s">
        <v>496</v>
      </c>
      <c r="J695" s="147" t="s">
        <v>8846</v>
      </c>
      <c r="K695" s="286"/>
      <c r="L695" s="147" t="s">
        <v>8847</v>
      </c>
    </row>
    <row r="696" spans="1:12" x14ac:dyDescent="0.25">
      <c r="A696" s="147" t="s">
        <v>8857</v>
      </c>
      <c r="B696" s="147" t="s">
        <v>8858</v>
      </c>
      <c r="C696" s="147" t="s">
        <v>8862</v>
      </c>
      <c r="D696" s="147" t="s">
        <v>9689</v>
      </c>
      <c r="E696" s="284" t="s">
        <v>8845</v>
      </c>
      <c r="F696" s="147" t="s">
        <v>8845</v>
      </c>
      <c r="G696" s="285">
        <v>89010</v>
      </c>
      <c r="H696" s="147" t="s">
        <v>654</v>
      </c>
      <c r="I696" s="147" t="s">
        <v>496</v>
      </c>
      <c r="J696" s="147" t="s">
        <v>8846</v>
      </c>
      <c r="K696" s="286"/>
      <c r="L696" s="147" t="s">
        <v>8847</v>
      </c>
    </row>
    <row r="697" spans="1:12" x14ac:dyDescent="0.25">
      <c r="A697" s="147" t="s">
        <v>8857</v>
      </c>
      <c r="B697" s="147" t="s">
        <v>8858</v>
      </c>
      <c r="C697" s="147" t="s">
        <v>8862</v>
      </c>
      <c r="D697" s="147" t="s">
        <v>9689</v>
      </c>
      <c r="E697" s="284" t="s">
        <v>8845</v>
      </c>
      <c r="F697" s="147" t="s">
        <v>8845</v>
      </c>
      <c r="G697" s="285">
        <v>89011</v>
      </c>
      <c r="H697" s="147" t="s">
        <v>655</v>
      </c>
      <c r="I697" s="147" t="s">
        <v>496</v>
      </c>
      <c r="J697" s="147" t="s">
        <v>8846</v>
      </c>
      <c r="K697" s="286"/>
      <c r="L697" s="147" t="s">
        <v>8847</v>
      </c>
    </row>
    <row r="698" spans="1:12" x14ac:dyDescent="0.25">
      <c r="A698" s="147" t="s">
        <v>8857</v>
      </c>
      <c r="B698" s="147" t="s">
        <v>8858</v>
      </c>
      <c r="C698" s="147" t="s">
        <v>8862</v>
      </c>
      <c r="D698" s="147" t="s">
        <v>9689</v>
      </c>
      <c r="E698" s="284" t="s">
        <v>8845</v>
      </c>
      <c r="F698" s="147" t="s">
        <v>8845</v>
      </c>
      <c r="G698" s="285">
        <v>89012</v>
      </c>
      <c r="H698" s="147" t="s">
        <v>656</v>
      </c>
      <c r="I698" s="147" t="s">
        <v>496</v>
      </c>
      <c r="J698" s="147" t="s">
        <v>8846</v>
      </c>
      <c r="K698" s="286"/>
      <c r="L698" s="147" t="s">
        <v>8847</v>
      </c>
    </row>
    <row r="699" spans="1:12" x14ac:dyDescent="0.25">
      <c r="A699" s="147" t="s">
        <v>8857</v>
      </c>
      <c r="B699" s="147" t="s">
        <v>8858</v>
      </c>
      <c r="C699" s="147" t="s">
        <v>8862</v>
      </c>
      <c r="D699" s="147" t="s">
        <v>9689</v>
      </c>
      <c r="E699" s="284" t="s">
        <v>8845</v>
      </c>
      <c r="F699" s="147" t="s">
        <v>8845</v>
      </c>
      <c r="G699" s="285">
        <v>89013</v>
      </c>
      <c r="H699" s="147" t="s">
        <v>657</v>
      </c>
      <c r="I699" s="147" t="s">
        <v>496</v>
      </c>
      <c r="J699" s="147" t="s">
        <v>8846</v>
      </c>
      <c r="K699" s="286"/>
      <c r="L699" s="147" t="s">
        <v>8847</v>
      </c>
    </row>
    <row r="700" spans="1:12" x14ac:dyDescent="0.25">
      <c r="A700" s="147" t="s">
        <v>8857</v>
      </c>
      <c r="B700" s="147" t="s">
        <v>8858</v>
      </c>
      <c r="C700" s="147" t="s">
        <v>8862</v>
      </c>
      <c r="D700" s="147" t="s">
        <v>9689</v>
      </c>
      <c r="E700" s="284" t="s">
        <v>8845</v>
      </c>
      <c r="F700" s="147" t="s">
        <v>8845</v>
      </c>
      <c r="G700" s="285">
        <v>89014</v>
      </c>
      <c r="H700" s="147" t="s">
        <v>658</v>
      </c>
      <c r="I700" s="147" t="s">
        <v>496</v>
      </c>
      <c r="J700" s="147" t="s">
        <v>8846</v>
      </c>
      <c r="K700" s="286"/>
      <c r="L700" s="147" t="s">
        <v>8847</v>
      </c>
    </row>
    <row r="701" spans="1:12" x14ac:dyDescent="0.25">
      <c r="A701" s="147" t="s">
        <v>8857</v>
      </c>
      <c r="B701" s="147" t="s">
        <v>8858</v>
      </c>
      <c r="C701" s="147" t="s">
        <v>8862</v>
      </c>
      <c r="D701" s="147" t="s">
        <v>9689</v>
      </c>
      <c r="E701" s="284" t="s">
        <v>8845</v>
      </c>
      <c r="F701" s="147" t="s">
        <v>8845</v>
      </c>
      <c r="G701" s="285">
        <v>89015</v>
      </c>
      <c r="H701" s="147" t="s">
        <v>659</v>
      </c>
      <c r="I701" s="147" t="s">
        <v>496</v>
      </c>
      <c r="J701" s="147" t="s">
        <v>8846</v>
      </c>
      <c r="K701" s="286"/>
      <c r="L701" s="147" t="s">
        <v>8847</v>
      </c>
    </row>
    <row r="702" spans="1:12" x14ac:dyDescent="0.25">
      <c r="A702" s="147" t="s">
        <v>8857</v>
      </c>
      <c r="B702" s="147" t="s">
        <v>8858</v>
      </c>
      <c r="C702" s="147" t="s">
        <v>8862</v>
      </c>
      <c r="D702" s="147" t="s">
        <v>9689</v>
      </c>
      <c r="E702" s="284" t="s">
        <v>8845</v>
      </c>
      <c r="F702" s="147" t="s">
        <v>8845</v>
      </c>
      <c r="G702" s="285">
        <v>89016</v>
      </c>
      <c r="H702" s="147" t="s">
        <v>660</v>
      </c>
      <c r="I702" s="147" t="s">
        <v>496</v>
      </c>
      <c r="J702" s="147" t="s">
        <v>8846</v>
      </c>
      <c r="K702" s="286"/>
      <c r="L702" s="147" t="s">
        <v>8847</v>
      </c>
    </row>
    <row r="703" spans="1:12" x14ac:dyDescent="0.25">
      <c r="A703" s="147" t="s">
        <v>8857</v>
      </c>
      <c r="B703" s="147" t="s">
        <v>8858</v>
      </c>
      <c r="C703" s="147" t="s">
        <v>8862</v>
      </c>
      <c r="D703" s="147" t="s">
        <v>9689</v>
      </c>
      <c r="E703" s="284" t="s">
        <v>8845</v>
      </c>
      <c r="F703" s="147" t="s">
        <v>8845</v>
      </c>
      <c r="G703" s="285">
        <v>89017</v>
      </c>
      <c r="H703" s="147" t="s">
        <v>661</v>
      </c>
      <c r="I703" s="147" t="s">
        <v>496</v>
      </c>
      <c r="J703" s="147" t="s">
        <v>8846</v>
      </c>
      <c r="K703" s="286"/>
      <c r="L703" s="147" t="s">
        <v>8847</v>
      </c>
    </row>
    <row r="704" spans="1:12" x14ac:dyDescent="0.25">
      <c r="A704" s="147" t="s">
        <v>8857</v>
      </c>
      <c r="B704" s="147" t="s">
        <v>8858</v>
      </c>
      <c r="C704" s="147" t="s">
        <v>8862</v>
      </c>
      <c r="D704" s="147" t="s">
        <v>9689</v>
      </c>
      <c r="E704" s="284" t="s">
        <v>8845</v>
      </c>
      <c r="F704" s="147" t="s">
        <v>8845</v>
      </c>
      <c r="G704" s="285">
        <v>89018</v>
      </c>
      <c r="H704" s="147" t="s">
        <v>662</v>
      </c>
      <c r="I704" s="147" t="s">
        <v>496</v>
      </c>
      <c r="J704" s="147" t="s">
        <v>8846</v>
      </c>
      <c r="K704" s="286"/>
      <c r="L704" s="147" t="s">
        <v>8847</v>
      </c>
    </row>
    <row r="705" spans="1:12" x14ac:dyDescent="0.25">
      <c r="A705" s="147" t="s">
        <v>8857</v>
      </c>
      <c r="B705" s="147" t="s">
        <v>8858</v>
      </c>
      <c r="C705" s="147" t="s">
        <v>8862</v>
      </c>
      <c r="D705" s="147" t="s">
        <v>9689</v>
      </c>
      <c r="E705" s="284" t="s">
        <v>8845</v>
      </c>
      <c r="F705" s="147" t="s">
        <v>8845</v>
      </c>
      <c r="G705" s="285">
        <v>89019</v>
      </c>
      <c r="H705" s="147" t="s">
        <v>663</v>
      </c>
      <c r="I705" s="147" t="s">
        <v>496</v>
      </c>
      <c r="J705" s="147" t="s">
        <v>8846</v>
      </c>
      <c r="K705" s="286"/>
      <c r="L705" s="147" t="s">
        <v>8847</v>
      </c>
    </row>
    <row r="706" spans="1:12" x14ac:dyDescent="0.25">
      <c r="A706" s="147" t="s">
        <v>8857</v>
      </c>
      <c r="B706" s="147" t="s">
        <v>8858</v>
      </c>
      <c r="C706" s="147" t="s">
        <v>8862</v>
      </c>
      <c r="D706" s="147" t="s">
        <v>9689</v>
      </c>
      <c r="E706" s="284" t="s">
        <v>8845</v>
      </c>
      <c r="F706" s="147" t="s">
        <v>8845</v>
      </c>
      <c r="G706" s="285">
        <v>89020</v>
      </c>
      <c r="H706" s="147" t="s">
        <v>664</v>
      </c>
      <c r="I706" s="147" t="s">
        <v>496</v>
      </c>
      <c r="J706" s="147" t="s">
        <v>8846</v>
      </c>
      <c r="K706" s="286"/>
      <c r="L706" s="147" t="s">
        <v>8847</v>
      </c>
    </row>
    <row r="707" spans="1:12" x14ac:dyDescent="0.25">
      <c r="A707" s="147" t="s">
        <v>8857</v>
      </c>
      <c r="B707" s="147" t="s">
        <v>8858</v>
      </c>
      <c r="C707" s="147" t="s">
        <v>8862</v>
      </c>
      <c r="D707" s="147" t="s">
        <v>9689</v>
      </c>
      <c r="E707" s="284" t="s">
        <v>8845</v>
      </c>
      <c r="F707" s="147" t="s">
        <v>8845</v>
      </c>
      <c r="G707" s="285">
        <v>89023</v>
      </c>
      <c r="H707" s="147" t="s">
        <v>665</v>
      </c>
      <c r="I707" s="147" t="s">
        <v>496</v>
      </c>
      <c r="J707" s="147" t="s">
        <v>8846</v>
      </c>
      <c r="K707" s="286"/>
      <c r="L707" s="147" t="s">
        <v>8847</v>
      </c>
    </row>
    <row r="708" spans="1:12" x14ac:dyDescent="0.25">
      <c r="A708" s="147" t="s">
        <v>8857</v>
      </c>
      <c r="B708" s="147" t="s">
        <v>8858</v>
      </c>
      <c r="C708" s="147" t="s">
        <v>8862</v>
      </c>
      <c r="D708" s="147" t="s">
        <v>9689</v>
      </c>
      <c r="E708" s="284" t="s">
        <v>8845</v>
      </c>
      <c r="F708" s="147" t="s">
        <v>8845</v>
      </c>
      <c r="G708" s="285">
        <v>89024</v>
      </c>
      <c r="H708" s="147" t="s">
        <v>666</v>
      </c>
      <c r="I708" s="147" t="s">
        <v>496</v>
      </c>
      <c r="J708" s="147" t="s">
        <v>8846</v>
      </c>
      <c r="K708" s="286"/>
      <c r="L708" s="147" t="s">
        <v>8847</v>
      </c>
    </row>
    <row r="709" spans="1:12" x14ac:dyDescent="0.25">
      <c r="A709" s="147" t="s">
        <v>8857</v>
      </c>
      <c r="B709" s="147" t="s">
        <v>8858</v>
      </c>
      <c r="C709" s="147" t="s">
        <v>8862</v>
      </c>
      <c r="D709" s="147" t="s">
        <v>9689</v>
      </c>
      <c r="E709" s="284" t="s">
        <v>8845</v>
      </c>
      <c r="F709" s="147" t="s">
        <v>8845</v>
      </c>
      <c r="G709" s="285">
        <v>89025</v>
      </c>
      <c r="H709" s="147" t="s">
        <v>667</v>
      </c>
      <c r="I709" s="147" t="s">
        <v>496</v>
      </c>
      <c r="J709" s="147" t="s">
        <v>8846</v>
      </c>
      <c r="K709" s="286"/>
      <c r="L709" s="147" t="s">
        <v>8847</v>
      </c>
    </row>
    <row r="710" spans="1:12" x14ac:dyDescent="0.25">
      <c r="A710" s="147" t="s">
        <v>8857</v>
      </c>
      <c r="B710" s="147" t="s">
        <v>8858</v>
      </c>
      <c r="C710" s="147" t="s">
        <v>8862</v>
      </c>
      <c r="D710" s="147" t="s">
        <v>9689</v>
      </c>
      <c r="E710" s="284" t="s">
        <v>8845</v>
      </c>
      <c r="F710" s="147" t="s">
        <v>8845</v>
      </c>
      <c r="G710" s="285">
        <v>89026</v>
      </c>
      <c r="H710" s="147" t="s">
        <v>668</v>
      </c>
      <c r="I710" s="147" t="s">
        <v>496</v>
      </c>
      <c r="J710" s="147" t="s">
        <v>8861</v>
      </c>
      <c r="K710" s="286"/>
      <c r="L710" s="147" t="s">
        <v>8847</v>
      </c>
    </row>
    <row r="711" spans="1:12" x14ac:dyDescent="0.25">
      <c r="A711" s="147" t="s">
        <v>8857</v>
      </c>
      <c r="B711" s="147" t="s">
        <v>8858</v>
      </c>
      <c r="C711" s="147" t="s">
        <v>8862</v>
      </c>
      <c r="D711" s="147" t="s">
        <v>9689</v>
      </c>
      <c r="E711" s="284" t="s">
        <v>8845</v>
      </c>
      <c r="F711" s="147" t="s">
        <v>8845</v>
      </c>
      <c r="G711" s="285">
        <v>89029</v>
      </c>
      <c r="H711" s="147" t="s">
        <v>669</v>
      </c>
      <c r="I711" s="147" t="s">
        <v>496</v>
      </c>
      <c r="J711" s="147" t="s">
        <v>8846</v>
      </c>
      <c r="K711" s="286"/>
      <c r="L711" s="147" t="s">
        <v>8847</v>
      </c>
    </row>
    <row r="712" spans="1:12" x14ac:dyDescent="0.25">
      <c r="A712" s="147" t="s">
        <v>8857</v>
      </c>
      <c r="B712" s="147" t="s">
        <v>8858</v>
      </c>
      <c r="C712" s="147" t="s">
        <v>8862</v>
      </c>
      <c r="D712" s="147" t="s">
        <v>9689</v>
      </c>
      <c r="E712" s="284" t="s">
        <v>8845</v>
      </c>
      <c r="F712" s="147" t="s">
        <v>8845</v>
      </c>
      <c r="G712" s="285">
        <v>89030</v>
      </c>
      <c r="H712" s="147" t="s">
        <v>670</v>
      </c>
      <c r="I712" s="147" t="s">
        <v>496</v>
      </c>
      <c r="J712" s="147" t="s">
        <v>8846</v>
      </c>
      <c r="K712" s="286"/>
      <c r="L712" s="147" t="s">
        <v>8847</v>
      </c>
    </row>
    <row r="713" spans="1:12" x14ac:dyDescent="0.25">
      <c r="A713" s="147" t="s">
        <v>8857</v>
      </c>
      <c r="B713" s="147" t="s">
        <v>8858</v>
      </c>
      <c r="C713" s="147" t="s">
        <v>8862</v>
      </c>
      <c r="D713" s="147" t="s">
        <v>9689</v>
      </c>
      <c r="E713" s="284" t="s">
        <v>8845</v>
      </c>
      <c r="F713" s="147" t="s">
        <v>8845</v>
      </c>
      <c r="G713" s="285">
        <v>89033</v>
      </c>
      <c r="H713" s="147" t="s">
        <v>671</v>
      </c>
      <c r="I713" s="147" t="s">
        <v>496</v>
      </c>
      <c r="J713" s="147" t="s">
        <v>8846</v>
      </c>
      <c r="K713" s="286"/>
      <c r="L713" s="147" t="s">
        <v>8847</v>
      </c>
    </row>
    <row r="714" spans="1:12" x14ac:dyDescent="0.25">
      <c r="A714" s="147" t="s">
        <v>8857</v>
      </c>
      <c r="B714" s="147" t="s">
        <v>8858</v>
      </c>
      <c r="C714" s="147" t="s">
        <v>8862</v>
      </c>
      <c r="D714" s="147" t="s">
        <v>9689</v>
      </c>
      <c r="E714" s="284" t="s">
        <v>8845</v>
      </c>
      <c r="F714" s="147" t="s">
        <v>8845</v>
      </c>
      <c r="G714" s="285">
        <v>89034</v>
      </c>
      <c r="H714" s="147" t="s">
        <v>672</v>
      </c>
      <c r="I714" s="147" t="s">
        <v>496</v>
      </c>
      <c r="J714" s="147" t="s">
        <v>8846</v>
      </c>
      <c r="K714" s="286"/>
      <c r="L714" s="147" t="s">
        <v>8847</v>
      </c>
    </row>
    <row r="715" spans="1:12" x14ac:dyDescent="0.25">
      <c r="A715" s="147" t="s">
        <v>8857</v>
      </c>
      <c r="B715" s="147" t="s">
        <v>8858</v>
      </c>
      <c r="C715" s="147" t="s">
        <v>8862</v>
      </c>
      <c r="D715" s="147" t="s">
        <v>9689</v>
      </c>
      <c r="E715" s="284" t="s">
        <v>8845</v>
      </c>
      <c r="F715" s="147" t="s">
        <v>8845</v>
      </c>
      <c r="G715" s="285">
        <v>89128</v>
      </c>
      <c r="H715" s="147" t="s">
        <v>673</v>
      </c>
      <c r="I715" s="147" t="s">
        <v>496</v>
      </c>
      <c r="J715" s="147" t="s">
        <v>8846</v>
      </c>
      <c r="K715" s="286"/>
      <c r="L715" s="147" t="s">
        <v>8847</v>
      </c>
    </row>
    <row r="716" spans="1:12" x14ac:dyDescent="0.25">
      <c r="A716" s="147" t="s">
        <v>8857</v>
      </c>
      <c r="B716" s="147" t="s">
        <v>8858</v>
      </c>
      <c r="C716" s="147" t="s">
        <v>8862</v>
      </c>
      <c r="D716" s="147" t="s">
        <v>9689</v>
      </c>
      <c r="E716" s="284" t="s">
        <v>8845</v>
      </c>
      <c r="F716" s="147" t="s">
        <v>8845</v>
      </c>
      <c r="G716" s="285">
        <v>89129</v>
      </c>
      <c r="H716" s="147" t="s">
        <v>674</v>
      </c>
      <c r="I716" s="147" t="s">
        <v>496</v>
      </c>
      <c r="J716" s="147" t="s">
        <v>8846</v>
      </c>
      <c r="K716" s="286"/>
      <c r="L716" s="147" t="s">
        <v>8847</v>
      </c>
    </row>
    <row r="717" spans="1:12" x14ac:dyDescent="0.25">
      <c r="A717" s="147" t="s">
        <v>8857</v>
      </c>
      <c r="B717" s="147" t="s">
        <v>8858</v>
      </c>
      <c r="C717" s="147" t="s">
        <v>8862</v>
      </c>
      <c r="D717" s="147" t="s">
        <v>9689</v>
      </c>
      <c r="E717" s="284" t="s">
        <v>8845</v>
      </c>
      <c r="F717" s="147" t="s">
        <v>8845</v>
      </c>
      <c r="G717" s="285">
        <v>89130</v>
      </c>
      <c r="H717" s="147" t="s">
        <v>675</v>
      </c>
      <c r="I717" s="147" t="s">
        <v>496</v>
      </c>
      <c r="J717" s="147" t="s">
        <v>8846</v>
      </c>
      <c r="K717" s="286"/>
      <c r="L717" s="147" t="s">
        <v>8847</v>
      </c>
    </row>
    <row r="718" spans="1:12" x14ac:dyDescent="0.25">
      <c r="A718" s="147" t="s">
        <v>8857</v>
      </c>
      <c r="B718" s="147" t="s">
        <v>8858</v>
      </c>
      <c r="C718" s="147" t="s">
        <v>8862</v>
      </c>
      <c r="D718" s="147" t="s">
        <v>9689</v>
      </c>
      <c r="E718" s="284" t="s">
        <v>8845</v>
      </c>
      <c r="F718" s="147" t="s">
        <v>8845</v>
      </c>
      <c r="G718" s="285">
        <v>89131</v>
      </c>
      <c r="H718" s="147" t="s">
        <v>676</v>
      </c>
      <c r="I718" s="147" t="s">
        <v>496</v>
      </c>
      <c r="J718" s="147" t="s">
        <v>8846</v>
      </c>
      <c r="K718" s="286"/>
      <c r="L718" s="147" t="s">
        <v>8847</v>
      </c>
    </row>
    <row r="719" spans="1:12" x14ac:dyDescent="0.25">
      <c r="A719" s="147" t="s">
        <v>8857</v>
      </c>
      <c r="B719" s="147" t="s">
        <v>8858</v>
      </c>
      <c r="C719" s="147" t="s">
        <v>8862</v>
      </c>
      <c r="D719" s="147" t="s">
        <v>9689</v>
      </c>
      <c r="E719" s="284" t="s">
        <v>8845</v>
      </c>
      <c r="F719" s="147" t="s">
        <v>8845</v>
      </c>
      <c r="G719" s="285">
        <v>89210</v>
      </c>
      <c r="H719" s="147" t="s">
        <v>677</v>
      </c>
      <c r="I719" s="147" t="s">
        <v>496</v>
      </c>
      <c r="J719" s="147" t="s">
        <v>8846</v>
      </c>
      <c r="K719" s="286"/>
      <c r="L719" s="147" t="s">
        <v>8847</v>
      </c>
    </row>
    <row r="720" spans="1:12" x14ac:dyDescent="0.25">
      <c r="A720" s="147" t="s">
        <v>8857</v>
      </c>
      <c r="B720" s="147" t="s">
        <v>8858</v>
      </c>
      <c r="C720" s="147" t="s">
        <v>8862</v>
      </c>
      <c r="D720" s="147" t="s">
        <v>9689</v>
      </c>
      <c r="E720" s="284" t="s">
        <v>8845</v>
      </c>
      <c r="F720" s="147" t="s">
        <v>8845</v>
      </c>
      <c r="G720" s="285">
        <v>89211</v>
      </c>
      <c r="H720" s="147" t="s">
        <v>678</v>
      </c>
      <c r="I720" s="147" t="s">
        <v>496</v>
      </c>
      <c r="J720" s="147" t="s">
        <v>8846</v>
      </c>
      <c r="K720" s="286"/>
      <c r="L720" s="147" t="s">
        <v>8847</v>
      </c>
    </row>
    <row r="721" spans="1:12" x14ac:dyDescent="0.25">
      <c r="A721" s="147" t="s">
        <v>8857</v>
      </c>
      <c r="B721" s="147" t="s">
        <v>8858</v>
      </c>
      <c r="C721" s="147" t="s">
        <v>8862</v>
      </c>
      <c r="D721" s="147" t="s">
        <v>9689</v>
      </c>
      <c r="E721" s="284" t="s">
        <v>8845</v>
      </c>
      <c r="F721" s="147" t="s">
        <v>8845</v>
      </c>
      <c r="G721" s="285">
        <v>89212</v>
      </c>
      <c r="H721" s="147" t="s">
        <v>679</v>
      </c>
      <c r="I721" s="147" t="s">
        <v>496</v>
      </c>
      <c r="J721" s="147" t="s">
        <v>8846</v>
      </c>
      <c r="K721" s="286"/>
      <c r="L721" s="147" t="s">
        <v>8847</v>
      </c>
    </row>
    <row r="722" spans="1:12" x14ac:dyDescent="0.25">
      <c r="A722" s="147" t="s">
        <v>8857</v>
      </c>
      <c r="B722" s="147" t="s">
        <v>8858</v>
      </c>
      <c r="C722" s="147" t="s">
        <v>8862</v>
      </c>
      <c r="D722" s="147" t="s">
        <v>9689</v>
      </c>
      <c r="E722" s="284" t="s">
        <v>8845</v>
      </c>
      <c r="F722" s="147" t="s">
        <v>8845</v>
      </c>
      <c r="G722" s="285">
        <v>89213</v>
      </c>
      <c r="H722" s="147" t="s">
        <v>680</v>
      </c>
      <c r="I722" s="147" t="s">
        <v>496</v>
      </c>
      <c r="J722" s="147" t="s">
        <v>8846</v>
      </c>
      <c r="K722" s="286"/>
      <c r="L722" s="147" t="s">
        <v>8847</v>
      </c>
    </row>
    <row r="723" spans="1:12" x14ac:dyDescent="0.25">
      <c r="A723" s="147" t="s">
        <v>8857</v>
      </c>
      <c r="B723" s="147" t="s">
        <v>8858</v>
      </c>
      <c r="C723" s="147" t="s">
        <v>8862</v>
      </c>
      <c r="D723" s="147" t="s">
        <v>9689</v>
      </c>
      <c r="E723" s="284" t="s">
        <v>8845</v>
      </c>
      <c r="F723" s="147" t="s">
        <v>8845</v>
      </c>
      <c r="G723" s="285">
        <v>89214</v>
      </c>
      <c r="H723" s="147" t="s">
        <v>681</v>
      </c>
      <c r="I723" s="147" t="s">
        <v>496</v>
      </c>
      <c r="J723" s="147" t="s">
        <v>8846</v>
      </c>
      <c r="K723" s="286"/>
      <c r="L723" s="147" t="s">
        <v>8847</v>
      </c>
    </row>
    <row r="724" spans="1:12" x14ac:dyDescent="0.25">
      <c r="A724" s="147" t="s">
        <v>8857</v>
      </c>
      <c r="B724" s="147" t="s">
        <v>8858</v>
      </c>
      <c r="C724" s="147" t="s">
        <v>8862</v>
      </c>
      <c r="D724" s="147" t="s">
        <v>9689</v>
      </c>
      <c r="E724" s="284" t="s">
        <v>8845</v>
      </c>
      <c r="F724" s="147" t="s">
        <v>8845</v>
      </c>
      <c r="G724" s="285">
        <v>89215</v>
      </c>
      <c r="H724" s="147" t="s">
        <v>682</v>
      </c>
      <c r="I724" s="147" t="s">
        <v>496</v>
      </c>
      <c r="J724" s="147" t="s">
        <v>8861</v>
      </c>
      <c r="K724" s="286"/>
      <c r="L724" s="147" t="s">
        <v>8847</v>
      </c>
    </row>
    <row r="725" spans="1:12" x14ac:dyDescent="0.25">
      <c r="A725" s="147" t="s">
        <v>8857</v>
      </c>
      <c r="B725" s="147" t="s">
        <v>8858</v>
      </c>
      <c r="C725" s="147" t="s">
        <v>8862</v>
      </c>
      <c r="D725" s="147" t="s">
        <v>9689</v>
      </c>
      <c r="E725" s="284" t="s">
        <v>8845</v>
      </c>
      <c r="F725" s="147" t="s">
        <v>8845</v>
      </c>
      <c r="G725" s="285">
        <v>89221</v>
      </c>
      <c r="H725" s="147" t="s">
        <v>683</v>
      </c>
      <c r="I725" s="147" t="s">
        <v>496</v>
      </c>
      <c r="J725" s="147" t="s">
        <v>8846</v>
      </c>
      <c r="K725" s="286"/>
      <c r="L725" s="147" t="s">
        <v>8847</v>
      </c>
    </row>
    <row r="726" spans="1:12" x14ac:dyDescent="0.25">
      <c r="A726" s="147" t="s">
        <v>8857</v>
      </c>
      <c r="B726" s="147" t="s">
        <v>8858</v>
      </c>
      <c r="C726" s="147" t="s">
        <v>8862</v>
      </c>
      <c r="D726" s="147" t="s">
        <v>9689</v>
      </c>
      <c r="E726" s="284" t="s">
        <v>8845</v>
      </c>
      <c r="F726" s="147" t="s">
        <v>8845</v>
      </c>
      <c r="G726" s="285">
        <v>89222</v>
      </c>
      <c r="H726" s="147" t="s">
        <v>684</v>
      </c>
      <c r="I726" s="147" t="s">
        <v>496</v>
      </c>
      <c r="J726" s="147" t="s">
        <v>8846</v>
      </c>
      <c r="K726" s="286"/>
      <c r="L726" s="147" t="s">
        <v>8847</v>
      </c>
    </row>
    <row r="727" spans="1:12" x14ac:dyDescent="0.25">
      <c r="A727" s="147" t="s">
        <v>8857</v>
      </c>
      <c r="B727" s="147" t="s">
        <v>8858</v>
      </c>
      <c r="C727" s="147" t="s">
        <v>8862</v>
      </c>
      <c r="D727" s="147" t="s">
        <v>9689</v>
      </c>
      <c r="E727" s="284" t="s">
        <v>8845</v>
      </c>
      <c r="F727" s="147" t="s">
        <v>8845</v>
      </c>
      <c r="G727" s="285">
        <v>89223</v>
      </c>
      <c r="H727" s="147" t="s">
        <v>685</v>
      </c>
      <c r="I727" s="147" t="s">
        <v>496</v>
      </c>
      <c r="J727" s="147" t="s">
        <v>8846</v>
      </c>
      <c r="K727" s="286"/>
      <c r="L727" s="147" t="s">
        <v>8847</v>
      </c>
    </row>
    <row r="728" spans="1:12" x14ac:dyDescent="0.25">
      <c r="A728" s="147" t="s">
        <v>8857</v>
      </c>
      <c r="B728" s="147" t="s">
        <v>8858</v>
      </c>
      <c r="C728" s="147" t="s">
        <v>8862</v>
      </c>
      <c r="D728" s="147" t="s">
        <v>9689</v>
      </c>
      <c r="E728" s="284" t="s">
        <v>8845</v>
      </c>
      <c r="F728" s="147" t="s">
        <v>8845</v>
      </c>
      <c r="G728" s="285">
        <v>89224</v>
      </c>
      <c r="H728" s="147" t="s">
        <v>686</v>
      </c>
      <c r="I728" s="147" t="s">
        <v>496</v>
      </c>
      <c r="J728" s="147" t="s">
        <v>8850</v>
      </c>
      <c r="K728" s="286"/>
      <c r="L728" s="147" t="s">
        <v>8847</v>
      </c>
    </row>
    <row r="729" spans="1:12" x14ac:dyDescent="0.25">
      <c r="A729" s="147" t="s">
        <v>8857</v>
      </c>
      <c r="B729" s="147" t="s">
        <v>8858</v>
      </c>
      <c r="C729" s="147" t="s">
        <v>8862</v>
      </c>
      <c r="D729" s="147" t="s">
        <v>9689</v>
      </c>
      <c r="E729" s="284" t="s">
        <v>8845</v>
      </c>
      <c r="F729" s="147" t="s">
        <v>8845</v>
      </c>
      <c r="G729" s="285">
        <v>89228</v>
      </c>
      <c r="H729" s="147" t="s">
        <v>687</v>
      </c>
      <c r="I729" s="147" t="s">
        <v>496</v>
      </c>
      <c r="J729" s="147" t="s">
        <v>8846</v>
      </c>
      <c r="K729" s="286"/>
      <c r="L729" s="147" t="s">
        <v>8847</v>
      </c>
    </row>
    <row r="730" spans="1:12" x14ac:dyDescent="0.25">
      <c r="A730" s="147" t="s">
        <v>8857</v>
      </c>
      <c r="B730" s="147" t="s">
        <v>8858</v>
      </c>
      <c r="C730" s="147" t="s">
        <v>8862</v>
      </c>
      <c r="D730" s="147" t="s">
        <v>9689</v>
      </c>
      <c r="E730" s="284" t="s">
        <v>8845</v>
      </c>
      <c r="F730" s="147" t="s">
        <v>8845</v>
      </c>
      <c r="G730" s="285">
        <v>89229</v>
      </c>
      <c r="H730" s="147" t="s">
        <v>688</v>
      </c>
      <c r="I730" s="147" t="s">
        <v>496</v>
      </c>
      <c r="J730" s="147" t="s">
        <v>8846</v>
      </c>
      <c r="K730" s="286"/>
      <c r="L730" s="147" t="s">
        <v>8847</v>
      </c>
    </row>
    <row r="731" spans="1:12" x14ac:dyDescent="0.25">
      <c r="A731" s="147" t="s">
        <v>8857</v>
      </c>
      <c r="B731" s="147" t="s">
        <v>8858</v>
      </c>
      <c r="C731" s="147" t="s">
        <v>8862</v>
      </c>
      <c r="D731" s="147" t="s">
        <v>9689</v>
      </c>
      <c r="E731" s="284" t="s">
        <v>8845</v>
      </c>
      <c r="F731" s="147" t="s">
        <v>8845</v>
      </c>
      <c r="G731" s="285">
        <v>89230</v>
      </c>
      <c r="H731" s="147" t="s">
        <v>689</v>
      </c>
      <c r="I731" s="147" t="s">
        <v>496</v>
      </c>
      <c r="J731" s="147" t="s">
        <v>8846</v>
      </c>
      <c r="K731" s="286"/>
      <c r="L731" s="147" t="s">
        <v>8847</v>
      </c>
    </row>
    <row r="732" spans="1:12" x14ac:dyDescent="0.25">
      <c r="A732" s="147" t="s">
        <v>8857</v>
      </c>
      <c r="B732" s="147" t="s">
        <v>8858</v>
      </c>
      <c r="C732" s="147" t="s">
        <v>8862</v>
      </c>
      <c r="D732" s="147" t="s">
        <v>9689</v>
      </c>
      <c r="E732" s="284" t="s">
        <v>8845</v>
      </c>
      <c r="F732" s="147" t="s">
        <v>8845</v>
      </c>
      <c r="G732" s="285">
        <v>89231</v>
      </c>
      <c r="H732" s="147" t="s">
        <v>690</v>
      </c>
      <c r="I732" s="147" t="s">
        <v>496</v>
      </c>
      <c r="J732" s="147" t="s">
        <v>8846</v>
      </c>
      <c r="K732" s="286"/>
      <c r="L732" s="147" t="s">
        <v>8847</v>
      </c>
    </row>
    <row r="733" spans="1:12" x14ac:dyDescent="0.25">
      <c r="A733" s="147" t="s">
        <v>8857</v>
      </c>
      <c r="B733" s="147" t="s">
        <v>8858</v>
      </c>
      <c r="C733" s="147" t="s">
        <v>8862</v>
      </c>
      <c r="D733" s="147" t="s">
        <v>9689</v>
      </c>
      <c r="E733" s="284" t="s">
        <v>8845</v>
      </c>
      <c r="F733" s="147" t="s">
        <v>8845</v>
      </c>
      <c r="G733" s="285">
        <v>89232</v>
      </c>
      <c r="H733" s="147" t="s">
        <v>691</v>
      </c>
      <c r="I733" s="147" t="s">
        <v>496</v>
      </c>
      <c r="J733" s="147" t="s">
        <v>8846</v>
      </c>
      <c r="K733" s="286"/>
      <c r="L733" s="147" t="s">
        <v>8847</v>
      </c>
    </row>
    <row r="734" spans="1:12" x14ac:dyDescent="0.25">
      <c r="A734" s="147" t="s">
        <v>8857</v>
      </c>
      <c r="B734" s="147" t="s">
        <v>8858</v>
      </c>
      <c r="C734" s="147" t="s">
        <v>8862</v>
      </c>
      <c r="D734" s="147" t="s">
        <v>9689</v>
      </c>
      <c r="E734" s="284" t="s">
        <v>8845</v>
      </c>
      <c r="F734" s="147" t="s">
        <v>8845</v>
      </c>
      <c r="G734" s="285">
        <v>89233</v>
      </c>
      <c r="H734" s="147" t="s">
        <v>692</v>
      </c>
      <c r="I734" s="147" t="s">
        <v>496</v>
      </c>
      <c r="J734" s="147" t="s">
        <v>8861</v>
      </c>
      <c r="K734" s="286"/>
      <c r="L734" s="147" t="s">
        <v>8847</v>
      </c>
    </row>
    <row r="735" spans="1:12" x14ac:dyDescent="0.25">
      <c r="A735" s="147" t="s">
        <v>8857</v>
      </c>
      <c r="B735" s="147" t="s">
        <v>8858</v>
      </c>
      <c r="C735" s="147" t="s">
        <v>8862</v>
      </c>
      <c r="D735" s="147" t="s">
        <v>9689</v>
      </c>
      <c r="E735" s="284" t="s">
        <v>8845</v>
      </c>
      <c r="F735" s="147" t="s">
        <v>8845</v>
      </c>
      <c r="G735" s="285">
        <v>89236</v>
      </c>
      <c r="H735" s="147" t="s">
        <v>693</v>
      </c>
      <c r="I735" s="147" t="s">
        <v>496</v>
      </c>
      <c r="J735" s="147" t="s">
        <v>8846</v>
      </c>
      <c r="K735" s="286"/>
      <c r="L735" s="147" t="s">
        <v>8847</v>
      </c>
    </row>
    <row r="736" spans="1:12" x14ac:dyDescent="0.25">
      <c r="A736" s="147" t="s">
        <v>8857</v>
      </c>
      <c r="B736" s="147" t="s">
        <v>8858</v>
      </c>
      <c r="C736" s="147" t="s">
        <v>8862</v>
      </c>
      <c r="D736" s="147" t="s">
        <v>9689</v>
      </c>
      <c r="E736" s="284" t="s">
        <v>8845</v>
      </c>
      <c r="F736" s="147" t="s">
        <v>8845</v>
      </c>
      <c r="G736" s="285">
        <v>89237</v>
      </c>
      <c r="H736" s="147" t="s">
        <v>694</v>
      </c>
      <c r="I736" s="147" t="s">
        <v>496</v>
      </c>
      <c r="J736" s="147" t="s">
        <v>8846</v>
      </c>
      <c r="K736" s="286"/>
      <c r="L736" s="147" t="s">
        <v>8847</v>
      </c>
    </row>
    <row r="737" spans="1:12" x14ac:dyDescent="0.25">
      <c r="A737" s="147" t="s">
        <v>8857</v>
      </c>
      <c r="B737" s="147" t="s">
        <v>8858</v>
      </c>
      <c r="C737" s="147" t="s">
        <v>8862</v>
      </c>
      <c r="D737" s="147" t="s">
        <v>9689</v>
      </c>
      <c r="E737" s="284" t="s">
        <v>8845</v>
      </c>
      <c r="F737" s="147" t="s">
        <v>8845</v>
      </c>
      <c r="G737" s="285">
        <v>89238</v>
      </c>
      <c r="H737" s="147" t="s">
        <v>695</v>
      </c>
      <c r="I737" s="147" t="s">
        <v>496</v>
      </c>
      <c r="J737" s="147" t="s">
        <v>8846</v>
      </c>
      <c r="K737" s="286"/>
      <c r="L737" s="147" t="s">
        <v>8847</v>
      </c>
    </row>
    <row r="738" spans="1:12" x14ac:dyDescent="0.25">
      <c r="A738" s="147" t="s">
        <v>8857</v>
      </c>
      <c r="B738" s="147" t="s">
        <v>8858</v>
      </c>
      <c r="C738" s="147" t="s">
        <v>8862</v>
      </c>
      <c r="D738" s="147" t="s">
        <v>9689</v>
      </c>
      <c r="E738" s="284" t="s">
        <v>8845</v>
      </c>
      <c r="F738" s="147" t="s">
        <v>8845</v>
      </c>
      <c r="G738" s="285">
        <v>89239</v>
      </c>
      <c r="H738" s="147" t="s">
        <v>696</v>
      </c>
      <c r="I738" s="147" t="s">
        <v>496</v>
      </c>
      <c r="J738" s="147" t="s">
        <v>8861</v>
      </c>
      <c r="K738" s="286"/>
      <c r="L738" s="147" t="s">
        <v>8847</v>
      </c>
    </row>
    <row r="739" spans="1:12" x14ac:dyDescent="0.25">
      <c r="A739" s="147" t="s">
        <v>8857</v>
      </c>
      <c r="B739" s="147" t="s">
        <v>8858</v>
      </c>
      <c r="C739" s="147" t="s">
        <v>8862</v>
      </c>
      <c r="D739" s="147" t="s">
        <v>9689</v>
      </c>
      <c r="E739" s="284" t="s">
        <v>8845</v>
      </c>
      <c r="F739" s="147" t="s">
        <v>8845</v>
      </c>
      <c r="G739" s="285">
        <v>89240</v>
      </c>
      <c r="H739" s="147" t="s">
        <v>697</v>
      </c>
      <c r="I739" s="147" t="s">
        <v>496</v>
      </c>
      <c r="J739" s="147" t="s">
        <v>8846</v>
      </c>
      <c r="K739" s="286"/>
      <c r="L739" s="147" t="s">
        <v>8847</v>
      </c>
    </row>
    <row r="740" spans="1:12" x14ac:dyDescent="0.25">
      <c r="A740" s="147" t="s">
        <v>8857</v>
      </c>
      <c r="B740" s="147" t="s">
        <v>8858</v>
      </c>
      <c r="C740" s="147" t="s">
        <v>8862</v>
      </c>
      <c r="D740" s="147" t="s">
        <v>9689</v>
      </c>
      <c r="E740" s="284" t="s">
        <v>8845</v>
      </c>
      <c r="F740" s="147" t="s">
        <v>8845</v>
      </c>
      <c r="G740" s="285">
        <v>89241</v>
      </c>
      <c r="H740" s="147" t="s">
        <v>698</v>
      </c>
      <c r="I740" s="147" t="s">
        <v>496</v>
      </c>
      <c r="J740" s="147" t="s">
        <v>8846</v>
      </c>
      <c r="K740" s="286"/>
      <c r="L740" s="147" t="s">
        <v>8847</v>
      </c>
    </row>
    <row r="741" spans="1:12" x14ac:dyDescent="0.25">
      <c r="A741" s="147" t="s">
        <v>8857</v>
      </c>
      <c r="B741" s="147" t="s">
        <v>8858</v>
      </c>
      <c r="C741" s="147" t="s">
        <v>8862</v>
      </c>
      <c r="D741" s="147" t="s">
        <v>9689</v>
      </c>
      <c r="E741" s="284" t="s">
        <v>8845</v>
      </c>
      <c r="F741" s="147" t="s">
        <v>8845</v>
      </c>
      <c r="G741" s="285">
        <v>89246</v>
      </c>
      <c r="H741" s="147" t="s">
        <v>699</v>
      </c>
      <c r="I741" s="147" t="s">
        <v>496</v>
      </c>
      <c r="J741" s="147" t="s">
        <v>8846</v>
      </c>
      <c r="K741" s="286"/>
      <c r="L741" s="147" t="s">
        <v>8847</v>
      </c>
    </row>
    <row r="742" spans="1:12" x14ac:dyDescent="0.25">
      <c r="A742" s="147" t="s">
        <v>8857</v>
      </c>
      <c r="B742" s="147" t="s">
        <v>8858</v>
      </c>
      <c r="C742" s="147" t="s">
        <v>8862</v>
      </c>
      <c r="D742" s="147" t="s">
        <v>9689</v>
      </c>
      <c r="E742" s="284" t="s">
        <v>8845</v>
      </c>
      <c r="F742" s="147" t="s">
        <v>8845</v>
      </c>
      <c r="G742" s="285">
        <v>89247</v>
      </c>
      <c r="H742" s="147" t="s">
        <v>700</v>
      </c>
      <c r="I742" s="147" t="s">
        <v>496</v>
      </c>
      <c r="J742" s="147" t="s">
        <v>8846</v>
      </c>
      <c r="K742" s="286"/>
      <c r="L742" s="147" t="s">
        <v>8847</v>
      </c>
    </row>
    <row r="743" spans="1:12" x14ac:dyDescent="0.25">
      <c r="A743" s="147" t="s">
        <v>8857</v>
      </c>
      <c r="B743" s="147" t="s">
        <v>8858</v>
      </c>
      <c r="C743" s="147" t="s">
        <v>8862</v>
      </c>
      <c r="D743" s="147" t="s">
        <v>9689</v>
      </c>
      <c r="E743" s="284" t="s">
        <v>8845</v>
      </c>
      <c r="F743" s="147" t="s">
        <v>8845</v>
      </c>
      <c r="G743" s="285">
        <v>89248</v>
      </c>
      <c r="H743" s="147" t="s">
        <v>701</v>
      </c>
      <c r="I743" s="147" t="s">
        <v>496</v>
      </c>
      <c r="J743" s="147" t="s">
        <v>8846</v>
      </c>
      <c r="K743" s="286"/>
      <c r="L743" s="147" t="s">
        <v>8847</v>
      </c>
    </row>
    <row r="744" spans="1:12" x14ac:dyDescent="0.25">
      <c r="A744" s="147" t="s">
        <v>8857</v>
      </c>
      <c r="B744" s="147" t="s">
        <v>8858</v>
      </c>
      <c r="C744" s="147" t="s">
        <v>8862</v>
      </c>
      <c r="D744" s="147" t="s">
        <v>9689</v>
      </c>
      <c r="E744" s="284" t="s">
        <v>8845</v>
      </c>
      <c r="F744" s="147" t="s">
        <v>8845</v>
      </c>
      <c r="G744" s="285">
        <v>89249</v>
      </c>
      <c r="H744" s="147" t="s">
        <v>702</v>
      </c>
      <c r="I744" s="147" t="s">
        <v>496</v>
      </c>
      <c r="J744" s="147" t="s">
        <v>8861</v>
      </c>
      <c r="K744" s="286"/>
      <c r="L744" s="147" t="s">
        <v>8847</v>
      </c>
    </row>
    <row r="745" spans="1:12" x14ac:dyDescent="0.25">
      <c r="A745" s="147" t="s">
        <v>8857</v>
      </c>
      <c r="B745" s="147" t="s">
        <v>8858</v>
      </c>
      <c r="C745" s="147" t="s">
        <v>8862</v>
      </c>
      <c r="D745" s="147" t="s">
        <v>9689</v>
      </c>
      <c r="E745" s="284" t="s">
        <v>8845</v>
      </c>
      <c r="F745" s="147" t="s">
        <v>8845</v>
      </c>
      <c r="G745" s="285">
        <v>89253</v>
      </c>
      <c r="H745" s="147" t="s">
        <v>703</v>
      </c>
      <c r="I745" s="147" t="s">
        <v>496</v>
      </c>
      <c r="J745" s="147" t="s">
        <v>8846</v>
      </c>
      <c r="K745" s="286"/>
      <c r="L745" s="147" t="s">
        <v>8847</v>
      </c>
    </row>
    <row r="746" spans="1:12" x14ac:dyDescent="0.25">
      <c r="A746" s="147" t="s">
        <v>8857</v>
      </c>
      <c r="B746" s="147" t="s">
        <v>8858</v>
      </c>
      <c r="C746" s="147" t="s">
        <v>8862</v>
      </c>
      <c r="D746" s="147" t="s">
        <v>9689</v>
      </c>
      <c r="E746" s="284" t="s">
        <v>8845</v>
      </c>
      <c r="F746" s="147" t="s">
        <v>8845</v>
      </c>
      <c r="G746" s="285">
        <v>89254</v>
      </c>
      <c r="H746" s="147" t="s">
        <v>704</v>
      </c>
      <c r="I746" s="147" t="s">
        <v>496</v>
      </c>
      <c r="J746" s="147" t="s">
        <v>8846</v>
      </c>
      <c r="K746" s="286"/>
      <c r="L746" s="147" t="s">
        <v>8847</v>
      </c>
    </row>
    <row r="747" spans="1:12" x14ac:dyDescent="0.25">
      <c r="A747" s="147" t="s">
        <v>8857</v>
      </c>
      <c r="B747" s="147" t="s">
        <v>8858</v>
      </c>
      <c r="C747" s="147" t="s">
        <v>8862</v>
      </c>
      <c r="D747" s="147" t="s">
        <v>9689</v>
      </c>
      <c r="E747" s="284" t="s">
        <v>8845</v>
      </c>
      <c r="F747" s="147" t="s">
        <v>8845</v>
      </c>
      <c r="G747" s="285">
        <v>89255</v>
      </c>
      <c r="H747" s="147" t="s">
        <v>705</v>
      </c>
      <c r="I747" s="147" t="s">
        <v>496</v>
      </c>
      <c r="J747" s="147" t="s">
        <v>8846</v>
      </c>
      <c r="K747" s="286"/>
      <c r="L747" s="147" t="s">
        <v>8847</v>
      </c>
    </row>
    <row r="748" spans="1:12" x14ac:dyDescent="0.25">
      <c r="A748" s="147" t="s">
        <v>8857</v>
      </c>
      <c r="B748" s="147" t="s">
        <v>8858</v>
      </c>
      <c r="C748" s="147" t="s">
        <v>8862</v>
      </c>
      <c r="D748" s="147" t="s">
        <v>9689</v>
      </c>
      <c r="E748" s="284" t="s">
        <v>8845</v>
      </c>
      <c r="F748" s="147" t="s">
        <v>8845</v>
      </c>
      <c r="G748" s="285">
        <v>89256</v>
      </c>
      <c r="H748" s="147" t="s">
        <v>706</v>
      </c>
      <c r="I748" s="147" t="s">
        <v>496</v>
      </c>
      <c r="J748" s="147" t="s">
        <v>8861</v>
      </c>
      <c r="K748" s="286"/>
      <c r="L748" s="147" t="s">
        <v>8847</v>
      </c>
    </row>
    <row r="749" spans="1:12" x14ac:dyDescent="0.25">
      <c r="A749" s="147" t="s">
        <v>8857</v>
      </c>
      <c r="B749" s="147" t="s">
        <v>8858</v>
      </c>
      <c r="C749" s="147" t="s">
        <v>8862</v>
      </c>
      <c r="D749" s="147" t="s">
        <v>9689</v>
      </c>
      <c r="E749" s="284" t="s">
        <v>8845</v>
      </c>
      <c r="F749" s="147" t="s">
        <v>8845</v>
      </c>
      <c r="G749" s="285">
        <v>89259</v>
      </c>
      <c r="H749" s="147" t="s">
        <v>707</v>
      </c>
      <c r="I749" s="147" t="s">
        <v>496</v>
      </c>
      <c r="J749" s="147" t="s">
        <v>8846</v>
      </c>
      <c r="K749" s="286"/>
      <c r="L749" s="147" t="s">
        <v>8847</v>
      </c>
    </row>
    <row r="750" spans="1:12" x14ac:dyDescent="0.25">
      <c r="A750" s="147" t="s">
        <v>8857</v>
      </c>
      <c r="B750" s="147" t="s">
        <v>8858</v>
      </c>
      <c r="C750" s="147" t="s">
        <v>8862</v>
      </c>
      <c r="D750" s="147" t="s">
        <v>9689</v>
      </c>
      <c r="E750" s="284" t="s">
        <v>8845</v>
      </c>
      <c r="F750" s="147" t="s">
        <v>8845</v>
      </c>
      <c r="G750" s="285">
        <v>89260</v>
      </c>
      <c r="H750" s="147" t="s">
        <v>708</v>
      </c>
      <c r="I750" s="147" t="s">
        <v>496</v>
      </c>
      <c r="J750" s="147" t="s">
        <v>8846</v>
      </c>
      <c r="K750" s="286"/>
      <c r="L750" s="147" t="s">
        <v>8847</v>
      </c>
    </row>
    <row r="751" spans="1:12" x14ac:dyDescent="0.25">
      <c r="A751" s="147" t="s">
        <v>8857</v>
      </c>
      <c r="B751" s="147" t="s">
        <v>8858</v>
      </c>
      <c r="C751" s="147" t="s">
        <v>8862</v>
      </c>
      <c r="D751" s="147" t="s">
        <v>9689</v>
      </c>
      <c r="E751" s="284" t="s">
        <v>8845</v>
      </c>
      <c r="F751" s="147" t="s">
        <v>8845</v>
      </c>
      <c r="G751" s="285">
        <v>89262</v>
      </c>
      <c r="H751" s="147" t="s">
        <v>709</v>
      </c>
      <c r="I751" s="147" t="s">
        <v>496</v>
      </c>
      <c r="J751" s="147" t="s">
        <v>8846</v>
      </c>
      <c r="K751" s="286"/>
      <c r="L751" s="147" t="s">
        <v>8847</v>
      </c>
    </row>
    <row r="752" spans="1:12" x14ac:dyDescent="0.25">
      <c r="A752" s="147" t="s">
        <v>8857</v>
      </c>
      <c r="B752" s="147" t="s">
        <v>8858</v>
      </c>
      <c r="C752" s="147" t="s">
        <v>8862</v>
      </c>
      <c r="D752" s="147" t="s">
        <v>9689</v>
      </c>
      <c r="E752" s="284" t="s">
        <v>8845</v>
      </c>
      <c r="F752" s="147" t="s">
        <v>8845</v>
      </c>
      <c r="G752" s="285">
        <v>89264</v>
      </c>
      <c r="H752" s="147" t="s">
        <v>710</v>
      </c>
      <c r="I752" s="147" t="s">
        <v>496</v>
      </c>
      <c r="J752" s="147" t="s">
        <v>8846</v>
      </c>
      <c r="K752" s="286"/>
      <c r="L752" s="147" t="s">
        <v>8847</v>
      </c>
    </row>
    <row r="753" spans="1:12" x14ac:dyDescent="0.25">
      <c r="A753" s="147" t="s">
        <v>8857</v>
      </c>
      <c r="B753" s="147" t="s">
        <v>8858</v>
      </c>
      <c r="C753" s="147" t="s">
        <v>8862</v>
      </c>
      <c r="D753" s="147" t="s">
        <v>9689</v>
      </c>
      <c r="E753" s="284" t="s">
        <v>8845</v>
      </c>
      <c r="F753" s="147" t="s">
        <v>8845</v>
      </c>
      <c r="G753" s="285">
        <v>89265</v>
      </c>
      <c r="H753" s="147" t="s">
        <v>711</v>
      </c>
      <c r="I753" s="147" t="s">
        <v>496</v>
      </c>
      <c r="J753" s="147" t="s">
        <v>8846</v>
      </c>
      <c r="K753" s="286"/>
      <c r="L753" s="147" t="s">
        <v>8847</v>
      </c>
    </row>
    <row r="754" spans="1:12" x14ac:dyDescent="0.25">
      <c r="A754" s="147" t="s">
        <v>8857</v>
      </c>
      <c r="B754" s="147" t="s">
        <v>8858</v>
      </c>
      <c r="C754" s="147" t="s">
        <v>8862</v>
      </c>
      <c r="D754" s="147" t="s">
        <v>9689</v>
      </c>
      <c r="E754" s="284" t="s">
        <v>8845</v>
      </c>
      <c r="F754" s="147" t="s">
        <v>8845</v>
      </c>
      <c r="G754" s="285">
        <v>89266</v>
      </c>
      <c r="H754" s="147" t="s">
        <v>712</v>
      </c>
      <c r="I754" s="147" t="s">
        <v>496</v>
      </c>
      <c r="J754" s="147" t="s">
        <v>8846</v>
      </c>
      <c r="K754" s="286"/>
      <c r="L754" s="147" t="s">
        <v>8847</v>
      </c>
    </row>
    <row r="755" spans="1:12" x14ac:dyDescent="0.25">
      <c r="A755" s="147" t="s">
        <v>8857</v>
      </c>
      <c r="B755" s="147" t="s">
        <v>8858</v>
      </c>
      <c r="C755" s="147" t="s">
        <v>8862</v>
      </c>
      <c r="D755" s="147" t="s">
        <v>9689</v>
      </c>
      <c r="E755" s="284" t="s">
        <v>8845</v>
      </c>
      <c r="F755" s="147" t="s">
        <v>8845</v>
      </c>
      <c r="G755" s="285">
        <v>89267</v>
      </c>
      <c r="H755" s="147" t="s">
        <v>713</v>
      </c>
      <c r="I755" s="147" t="s">
        <v>496</v>
      </c>
      <c r="J755" s="147" t="s">
        <v>8846</v>
      </c>
      <c r="K755" s="286"/>
      <c r="L755" s="147" t="s">
        <v>8847</v>
      </c>
    </row>
    <row r="756" spans="1:12" x14ac:dyDescent="0.25">
      <c r="A756" s="147" t="s">
        <v>8857</v>
      </c>
      <c r="B756" s="147" t="s">
        <v>8858</v>
      </c>
      <c r="C756" s="147" t="s">
        <v>8862</v>
      </c>
      <c r="D756" s="147" t="s">
        <v>9689</v>
      </c>
      <c r="E756" s="284" t="s">
        <v>8845</v>
      </c>
      <c r="F756" s="147" t="s">
        <v>8845</v>
      </c>
      <c r="G756" s="285">
        <v>89268</v>
      </c>
      <c r="H756" s="147" t="s">
        <v>714</v>
      </c>
      <c r="I756" s="147" t="s">
        <v>496</v>
      </c>
      <c r="J756" s="147" t="s">
        <v>8846</v>
      </c>
      <c r="K756" s="286"/>
      <c r="L756" s="147" t="s">
        <v>8847</v>
      </c>
    </row>
    <row r="757" spans="1:12" x14ac:dyDescent="0.25">
      <c r="A757" s="147" t="s">
        <v>8857</v>
      </c>
      <c r="B757" s="147" t="s">
        <v>8858</v>
      </c>
      <c r="C757" s="147" t="s">
        <v>8862</v>
      </c>
      <c r="D757" s="147" t="s">
        <v>9689</v>
      </c>
      <c r="E757" s="284" t="s">
        <v>8845</v>
      </c>
      <c r="F757" s="147" t="s">
        <v>8845</v>
      </c>
      <c r="G757" s="285">
        <v>89269</v>
      </c>
      <c r="H757" s="147" t="s">
        <v>715</v>
      </c>
      <c r="I757" s="147" t="s">
        <v>496</v>
      </c>
      <c r="J757" s="147" t="s">
        <v>8846</v>
      </c>
      <c r="K757" s="286"/>
      <c r="L757" s="147" t="s">
        <v>8847</v>
      </c>
    </row>
    <row r="758" spans="1:12" x14ac:dyDescent="0.25">
      <c r="A758" s="147" t="s">
        <v>8857</v>
      </c>
      <c r="B758" s="147" t="s">
        <v>8858</v>
      </c>
      <c r="C758" s="147" t="s">
        <v>8862</v>
      </c>
      <c r="D758" s="147" t="s">
        <v>9689</v>
      </c>
      <c r="E758" s="284" t="s">
        <v>8845</v>
      </c>
      <c r="F758" s="147" t="s">
        <v>8845</v>
      </c>
      <c r="G758" s="285">
        <v>89270</v>
      </c>
      <c r="H758" s="147" t="s">
        <v>716</v>
      </c>
      <c r="I758" s="147" t="s">
        <v>496</v>
      </c>
      <c r="J758" s="147" t="s">
        <v>8846</v>
      </c>
      <c r="K758" s="286"/>
      <c r="L758" s="147" t="s">
        <v>8847</v>
      </c>
    </row>
    <row r="759" spans="1:12" x14ac:dyDescent="0.25">
      <c r="A759" s="147" t="s">
        <v>8857</v>
      </c>
      <c r="B759" s="147" t="s">
        <v>8858</v>
      </c>
      <c r="C759" s="147" t="s">
        <v>8862</v>
      </c>
      <c r="D759" s="147" t="s">
        <v>9689</v>
      </c>
      <c r="E759" s="284" t="s">
        <v>8845</v>
      </c>
      <c r="F759" s="147" t="s">
        <v>8845</v>
      </c>
      <c r="G759" s="285">
        <v>89271</v>
      </c>
      <c r="H759" s="147" t="s">
        <v>717</v>
      </c>
      <c r="I759" s="147" t="s">
        <v>496</v>
      </c>
      <c r="J759" s="147" t="s">
        <v>8861</v>
      </c>
      <c r="K759" s="286"/>
      <c r="L759" s="147" t="s">
        <v>8847</v>
      </c>
    </row>
    <row r="760" spans="1:12" x14ac:dyDescent="0.25">
      <c r="A760" s="147" t="s">
        <v>8857</v>
      </c>
      <c r="B760" s="147" t="s">
        <v>8858</v>
      </c>
      <c r="C760" s="147" t="s">
        <v>8862</v>
      </c>
      <c r="D760" s="147" t="s">
        <v>9689</v>
      </c>
      <c r="E760" s="284" t="s">
        <v>8845</v>
      </c>
      <c r="F760" s="147" t="s">
        <v>8845</v>
      </c>
      <c r="G760" s="285">
        <v>89274</v>
      </c>
      <c r="H760" s="147" t="s">
        <v>718</v>
      </c>
      <c r="I760" s="147" t="s">
        <v>496</v>
      </c>
      <c r="J760" s="147" t="s">
        <v>8846</v>
      </c>
      <c r="K760" s="286"/>
      <c r="L760" s="147" t="s">
        <v>8847</v>
      </c>
    </row>
    <row r="761" spans="1:12" x14ac:dyDescent="0.25">
      <c r="A761" s="147" t="s">
        <v>8857</v>
      </c>
      <c r="B761" s="147" t="s">
        <v>8858</v>
      </c>
      <c r="C761" s="147" t="s">
        <v>8862</v>
      </c>
      <c r="D761" s="147" t="s">
        <v>9689</v>
      </c>
      <c r="E761" s="284" t="s">
        <v>8845</v>
      </c>
      <c r="F761" s="147" t="s">
        <v>8845</v>
      </c>
      <c r="G761" s="285">
        <v>89275</v>
      </c>
      <c r="H761" s="147" t="s">
        <v>719</v>
      </c>
      <c r="I761" s="147" t="s">
        <v>496</v>
      </c>
      <c r="J761" s="147" t="s">
        <v>8846</v>
      </c>
      <c r="K761" s="286"/>
      <c r="L761" s="147" t="s">
        <v>8847</v>
      </c>
    </row>
    <row r="762" spans="1:12" x14ac:dyDescent="0.25">
      <c r="A762" s="147" t="s">
        <v>8857</v>
      </c>
      <c r="B762" s="147" t="s">
        <v>8858</v>
      </c>
      <c r="C762" s="147" t="s">
        <v>8862</v>
      </c>
      <c r="D762" s="147" t="s">
        <v>9689</v>
      </c>
      <c r="E762" s="284" t="s">
        <v>8845</v>
      </c>
      <c r="F762" s="147" t="s">
        <v>8845</v>
      </c>
      <c r="G762" s="285">
        <v>89276</v>
      </c>
      <c r="H762" s="147" t="s">
        <v>720</v>
      </c>
      <c r="I762" s="147" t="s">
        <v>496</v>
      </c>
      <c r="J762" s="147" t="s">
        <v>8846</v>
      </c>
      <c r="K762" s="286"/>
      <c r="L762" s="147" t="s">
        <v>8847</v>
      </c>
    </row>
    <row r="763" spans="1:12" x14ac:dyDescent="0.25">
      <c r="A763" s="147" t="s">
        <v>8857</v>
      </c>
      <c r="B763" s="147" t="s">
        <v>8858</v>
      </c>
      <c r="C763" s="147" t="s">
        <v>8862</v>
      </c>
      <c r="D763" s="147" t="s">
        <v>9689</v>
      </c>
      <c r="E763" s="284" t="s">
        <v>8845</v>
      </c>
      <c r="F763" s="147" t="s">
        <v>8845</v>
      </c>
      <c r="G763" s="285">
        <v>89277</v>
      </c>
      <c r="H763" s="147" t="s">
        <v>721</v>
      </c>
      <c r="I763" s="147" t="s">
        <v>496</v>
      </c>
      <c r="J763" s="147" t="s">
        <v>8861</v>
      </c>
      <c r="K763" s="286"/>
      <c r="L763" s="147" t="s">
        <v>8847</v>
      </c>
    </row>
    <row r="764" spans="1:12" x14ac:dyDescent="0.25">
      <c r="A764" s="147" t="s">
        <v>8857</v>
      </c>
      <c r="B764" s="147" t="s">
        <v>8858</v>
      </c>
      <c r="C764" s="147" t="s">
        <v>8862</v>
      </c>
      <c r="D764" s="147" t="s">
        <v>9689</v>
      </c>
      <c r="E764" s="284" t="s">
        <v>8845</v>
      </c>
      <c r="F764" s="147" t="s">
        <v>8845</v>
      </c>
      <c r="G764" s="285">
        <v>89280</v>
      </c>
      <c r="H764" s="147" t="s">
        <v>722</v>
      </c>
      <c r="I764" s="147" t="s">
        <v>496</v>
      </c>
      <c r="J764" s="147" t="s">
        <v>8846</v>
      </c>
      <c r="K764" s="286"/>
      <c r="L764" s="147" t="s">
        <v>8847</v>
      </c>
    </row>
    <row r="765" spans="1:12" x14ac:dyDescent="0.25">
      <c r="A765" s="147" t="s">
        <v>8857</v>
      </c>
      <c r="B765" s="147" t="s">
        <v>8858</v>
      </c>
      <c r="C765" s="147" t="s">
        <v>8862</v>
      </c>
      <c r="D765" s="147" t="s">
        <v>9689</v>
      </c>
      <c r="E765" s="284" t="s">
        <v>8845</v>
      </c>
      <c r="F765" s="147" t="s">
        <v>8845</v>
      </c>
      <c r="G765" s="285">
        <v>89281</v>
      </c>
      <c r="H765" s="147" t="s">
        <v>723</v>
      </c>
      <c r="I765" s="147" t="s">
        <v>496</v>
      </c>
      <c r="J765" s="147" t="s">
        <v>8846</v>
      </c>
      <c r="K765" s="286"/>
      <c r="L765" s="147" t="s">
        <v>8847</v>
      </c>
    </row>
    <row r="766" spans="1:12" x14ac:dyDescent="0.25">
      <c r="A766" s="147" t="s">
        <v>8857</v>
      </c>
      <c r="B766" s="147" t="s">
        <v>8858</v>
      </c>
      <c r="C766" s="147" t="s">
        <v>8862</v>
      </c>
      <c r="D766" s="147" t="s">
        <v>9689</v>
      </c>
      <c r="E766" s="284" t="s">
        <v>8845</v>
      </c>
      <c r="F766" s="147" t="s">
        <v>8845</v>
      </c>
      <c r="G766" s="285">
        <v>89870</v>
      </c>
      <c r="H766" s="147" t="s">
        <v>724</v>
      </c>
      <c r="I766" s="147" t="s">
        <v>496</v>
      </c>
      <c r="J766" s="147" t="s">
        <v>8846</v>
      </c>
      <c r="K766" s="286"/>
      <c r="L766" s="147" t="s">
        <v>8847</v>
      </c>
    </row>
    <row r="767" spans="1:12" x14ac:dyDescent="0.25">
      <c r="A767" s="147" t="s">
        <v>8857</v>
      </c>
      <c r="B767" s="147" t="s">
        <v>8858</v>
      </c>
      <c r="C767" s="147" t="s">
        <v>8862</v>
      </c>
      <c r="D767" s="147" t="s">
        <v>9689</v>
      </c>
      <c r="E767" s="284" t="s">
        <v>8845</v>
      </c>
      <c r="F767" s="147" t="s">
        <v>8845</v>
      </c>
      <c r="G767" s="285">
        <v>89871</v>
      </c>
      <c r="H767" s="147" t="s">
        <v>725</v>
      </c>
      <c r="I767" s="147" t="s">
        <v>496</v>
      </c>
      <c r="J767" s="147" t="s">
        <v>8846</v>
      </c>
      <c r="K767" s="286"/>
      <c r="L767" s="147" t="s">
        <v>8847</v>
      </c>
    </row>
    <row r="768" spans="1:12" x14ac:dyDescent="0.25">
      <c r="A768" s="147" t="s">
        <v>8857</v>
      </c>
      <c r="B768" s="147" t="s">
        <v>8858</v>
      </c>
      <c r="C768" s="147" t="s">
        <v>8862</v>
      </c>
      <c r="D768" s="147" t="s">
        <v>9689</v>
      </c>
      <c r="E768" s="284" t="s">
        <v>8845</v>
      </c>
      <c r="F768" s="147" t="s">
        <v>8845</v>
      </c>
      <c r="G768" s="285">
        <v>89872</v>
      </c>
      <c r="H768" s="147" t="s">
        <v>726</v>
      </c>
      <c r="I768" s="147" t="s">
        <v>496</v>
      </c>
      <c r="J768" s="147" t="s">
        <v>8846</v>
      </c>
      <c r="K768" s="286"/>
      <c r="L768" s="147" t="s">
        <v>8847</v>
      </c>
    </row>
    <row r="769" spans="1:12" x14ac:dyDescent="0.25">
      <c r="A769" s="147" t="s">
        <v>8857</v>
      </c>
      <c r="B769" s="147" t="s">
        <v>8858</v>
      </c>
      <c r="C769" s="147" t="s">
        <v>8862</v>
      </c>
      <c r="D769" s="147" t="s">
        <v>9689</v>
      </c>
      <c r="E769" s="284" t="s">
        <v>8845</v>
      </c>
      <c r="F769" s="147" t="s">
        <v>8845</v>
      </c>
      <c r="G769" s="285">
        <v>89873</v>
      </c>
      <c r="H769" s="147" t="s">
        <v>727</v>
      </c>
      <c r="I769" s="147" t="s">
        <v>496</v>
      </c>
      <c r="J769" s="147" t="s">
        <v>8846</v>
      </c>
      <c r="K769" s="286"/>
      <c r="L769" s="147" t="s">
        <v>8847</v>
      </c>
    </row>
    <row r="770" spans="1:12" x14ac:dyDescent="0.25">
      <c r="A770" s="147" t="s">
        <v>8857</v>
      </c>
      <c r="B770" s="147" t="s">
        <v>8858</v>
      </c>
      <c r="C770" s="147" t="s">
        <v>8862</v>
      </c>
      <c r="D770" s="147" t="s">
        <v>9689</v>
      </c>
      <c r="E770" s="284" t="s">
        <v>8845</v>
      </c>
      <c r="F770" s="147" t="s">
        <v>8845</v>
      </c>
      <c r="G770" s="285">
        <v>89874</v>
      </c>
      <c r="H770" s="147" t="s">
        <v>728</v>
      </c>
      <c r="I770" s="147" t="s">
        <v>496</v>
      </c>
      <c r="J770" s="147" t="s">
        <v>8861</v>
      </c>
      <c r="K770" s="286"/>
      <c r="L770" s="147" t="s">
        <v>8847</v>
      </c>
    </row>
    <row r="771" spans="1:12" x14ac:dyDescent="0.25">
      <c r="A771" s="147" t="s">
        <v>8857</v>
      </c>
      <c r="B771" s="147" t="s">
        <v>8858</v>
      </c>
      <c r="C771" s="147" t="s">
        <v>8862</v>
      </c>
      <c r="D771" s="147" t="s">
        <v>9689</v>
      </c>
      <c r="E771" s="284" t="s">
        <v>8845</v>
      </c>
      <c r="F771" s="147" t="s">
        <v>8845</v>
      </c>
      <c r="G771" s="285">
        <v>89878</v>
      </c>
      <c r="H771" s="147" t="s">
        <v>729</v>
      </c>
      <c r="I771" s="147" t="s">
        <v>496</v>
      </c>
      <c r="J771" s="147" t="s">
        <v>8846</v>
      </c>
      <c r="K771" s="286"/>
      <c r="L771" s="147" t="s">
        <v>8847</v>
      </c>
    </row>
    <row r="772" spans="1:12" x14ac:dyDescent="0.25">
      <c r="A772" s="147" t="s">
        <v>8857</v>
      </c>
      <c r="B772" s="147" t="s">
        <v>8858</v>
      </c>
      <c r="C772" s="147" t="s">
        <v>8862</v>
      </c>
      <c r="D772" s="147" t="s">
        <v>9689</v>
      </c>
      <c r="E772" s="284" t="s">
        <v>8845</v>
      </c>
      <c r="F772" s="147" t="s">
        <v>8845</v>
      </c>
      <c r="G772" s="285">
        <v>89879</v>
      </c>
      <c r="H772" s="147" t="s">
        <v>730</v>
      </c>
      <c r="I772" s="147" t="s">
        <v>496</v>
      </c>
      <c r="J772" s="147" t="s">
        <v>8846</v>
      </c>
      <c r="K772" s="286"/>
      <c r="L772" s="147" t="s">
        <v>8847</v>
      </c>
    </row>
    <row r="773" spans="1:12" x14ac:dyDescent="0.25">
      <c r="A773" s="147" t="s">
        <v>8857</v>
      </c>
      <c r="B773" s="147" t="s">
        <v>8858</v>
      </c>
      <c r="C773" s="147" t="s">
        <v>8862</v>
      </c>
      <c r="D773" s="147" t="s">
        <v>9689</v>
      </c>
      <c r="E773" s="284" t="s">
        <v>8845</v>
      </c>
      <c r="F773" s="147" t="s">
        <v>8845</v>
      </c>
      <c r="G773" s="285">
        <v>89880</v>
      </c>
      <c r="H773" s="147" t="s">
        <v>731</v>
      </c>
      <c r="I773" s="147" t="s">
        <v>496</v>
      </c>
      <c r="J773" s="147" t="s">
        <v>8846</v>
      </c>
      <c r="K773" s="286"/>
      <c r="L773" s="147" t="s">
        <v>8847</v>
      </c>
    </row>
    <row r="774" spans="1:12" x14ac:dyDescent="0.25">
      <c r="A774" s="147" t="s">
        <v>8857</v>
      </c>
      <c r="B774" s="147" t="s">
        <v>8858</v>
      </c>
      <c r="C774" s="147" t="s">
        <v>8862</v>
      </c>
      <c r="D774" s="147" t="s">
        <v>9689</v>
      </c>
      <c r="E774" s="284" t="s">
        <v>8845</v>
      </c>
      <c r="F774" s="147" t="s">
        <v>8845</v>
      </c>
      <c r="G774" s="285">
        <v>89881</v>
      </c>
      <c r="H774" s="147" t="s">
        <v>732</v>
      </c>
      <c r="I774" s="147" t="s">
        <v>496</v>
      </c>
      <c r="J774" s="147" t="s">
        <v>8846</v>
      </c>
      <c r="K774" s="286"/>
      <c r="L774" s="147" t="s">
        <v>8847</v>
      </c>
    </row>
    <row r="775" spans="1:12" x14ac:dyDescent="0.25">
      <c r="A775" s="147" t="s">
        <v>8857</v>
      </c>
      <c r="B775" s="147" t="s">
        <v>8858</v>
      </c>
      <c r="C775" s="147" t="s">
        <v>8862</v>
      </c>
      <c r="D775" s="147" t="s">
        <v>9689</v>
      </c>
      <c r="E775" s="284" t="s">
        <v>8845</v>
      </c>
      <c r="F775" s="147" t="s">
        <v>8845</v>
      </c>
      <c r="G775" s="285">
        <v>89882</v>
      </c>
      <c r="H775" s="147" t="s">
        <v>733</v>
      </c>
      <c r="I775" s="147" t="s">
        <v>496</v>
      </c>
      <c r="J775" s="147" t="s">
        <v>8861</v>
      </c>
      <c r="K775" s="286"/>
      <c r="L775" s="147" t="s">
        <v>8847</v>
      </c>
    </row>
    <row r="776" spans="1:12" x14ac:dyDescent="0.25">
      <c r="A776" s="147" t="s">
        <v>8857</v>
      </c>
      <c r="B776" s="147" t="s">
        <v>8858</v>
      </c>
      <c r="C776" s="147" t="s">
        <v>8862</v>
      </c>
      <c r="D776" s="147" t="s">
        <v>9689</v>
      </c>
      <c r="E776" s="284" t="s">
        <v>8845</v>
      </c>
      <c r="F776" s="147" t="s">
        <v>8845</v>
      </c>
      <c r="G776" s="285">
        <v>90582</v>
      </c>
      <c r="H776" s="147" t="s">
        <v>734</v>
      </c>
      <c r="I776" s="147" t="s">
        <v>496</v>
      </c>
      <c r="J776" s="147" t="s">
        <v>8846</v>
      </c>
      <c r="K776" s="286"/>
      <c r="L776" s="147" t="s">
        <v>8847</v>
      </c>
    </row>
    <row r="777" spans="1:12" x14ac:dyDescent="0.25">
      <c r="A777" s="147" t="s">
        <v>8857</v>
      </c>
      <c r="B777" s="147" t="s">
        <v>8858</v>
      </c>
      <c r="C777" s="147" t="s">
        <v>8862</v>
      </c>
      <c r="D777" s="147" t="s">
        <v>9689</v>
      </c>
      <c r="E777" s="284" t="s">
        <v>8845</v>
      </c>
      <c r="F777" s="147" t="s">
        <v>8845</v>
      </c>
      <c r="G777" s="285">
        <v>90583</v>
      </c>
      <c r="H777" s="147" t="s">
        <v>735</v>
      </c>
      <c r="I777" s="147" t="s">
        <v>496</v>
      </c>
      <c r="J777" s="147" t="s">
        <v>8846</v>
      </c>
      <c r="K777" s="286"/>
      <c r="L777" s="147" t="s">
        <v>8847</v>
      </c>
    </row>
    <row r="778" spans="1:12" x14ac:dyDescent="0.25">
      <c r="A778" s="147" t="s">
        <v>8857</v>
      </c>
      <c r="B778" s="147" t="s">
        <v>8858</v>
      </c>
      <c r="C778" s="147" t="s">
        <v>8862</v>
      </c>
      <c r="D778" s="147" t="s">
        <v>9689</v>
      </c>
      <c r="E778" s="284" t="s">
        <v>8845</v>
      </c>
      <c r="F778" s="147" t="s">
        <v>8845</v>
      </c>
      <c r="G778" s="285">
        <v>90584</v>
      </c>
      <c r="H778" s="147" t="s">
        <v>736</v>
      </c>
      <c r="I778" s="147" t="s">
        <v>496</v>
      </c>
      <c r="J778" s="147" t="s">
        <v>8846</v>
      </c>
      <c r="K778" s="286"/>
      <c r="L778" s="147" t="s">
        <v>8847</v>
      </c>
    </row>
    <row r="779" spans="1:12" x14ac:dyDescent="0.25">
      <c r="A779" s="147" t="s">
        <v>8857</v>
      </c>
      <c r="B779" s="147" t="s">
        <v>8858</v>
      </c>
      <c r="C779" s="147" t="s">
        <v>8862</v>
      </c>
      <c r="D779" s="147" t="s">
        <v>9689</v>
      </c>
      <c r="E779" s="284" t="s">
        <v>8845</v>
      </c>
      <c r="F779" s="147" t="s">
        <v>8845</v>
      </c>
      <c r="G779" s="285">
        <v>90585</v>
      </c>
      <c r="H779" s="147" t="s">
        <v>737</v>
      </c>
      <c r="I779" s="147" t="s">
        <v>496</v>
      </c>
      <c r="J779" s="147" t="s">
        <v>8850</v>
      </c>
      <c r="K779" s="286"/>
      <c r="L779" s="147" t="s">
        <v>8847</v>
      </c>
    </row>
    <row r="780" spans="1:12" x14ac:dyDescent="0.25">
      <c r="A780" s="147" t="s">
        <v>8857</v>
      </c>
      <c r="B780" s="147" t="s">
        <v>8858</v>
      </c>
      <c r="C780" s="147" t="s">
        <v>8862</v>
      </c>
      <c r="D780" s="147" t="s">
        <v>9689</v>
      </c>
      <c r="E780" s="284" t="s">
        <v>8845</v>
      </c>
      <c r="F780" s="147" t="s">
        <v>8845</v>
      </c>
      <c r="G780" s="285">
        <v>90621</v>
      </c>
      <c r="H780" s="147" t="s">
        <v>738</v>
      </c>
      <c r="I780" s="147" t="s">
        <v>496</v>
      </c>
      <c r="J780" s="147" t="s">
        <v>8846</v>
      </c>
      <c r="K780" s="286"/>
      <c r="L780" s="147" t="s">
        <v>8847</v>
      </c>
    </row>
    <row r="781" spans="1:12" x14ac:dyDescent="0.25">
      <c r="A781" s="147" t="s">
        <v>8857</v>
      </c>
      <c r="B781" s="147" t="s">
        <v>8858</v>
      </c>
      <c r="C781" s="147" t="s">
        <v>8862</v>
      </c>
      <c r="D781" s="147" t="s">
        <v>9689</v>
      </c>
      <c r="E781" s="284" t="s">
        <v>8845</v>
      </c>
      <c r="F781" s="147" t="s">
        <v>8845</v>
      </c>
      <c r="G781" s="285">
        <v>90622</v>
      </c>
      <c r="H781" s="147" t="s">
        <v>739</v>
      </c>
      <c r="I781" s="147" t="s">
        <v>496</v>
      </c>
      <c r="J781" s="147" t="s">
        <v>8846</v>
      </c>
      <c r="K781" s="286"/>
      <c r="L781" s="147" t="s">
        <v>8847</v>
      </c>
    </row>
    <row r="782" spans="1:12" x14ac:dyDescent="0.25">
      <c r="A782" s="147" t="s">
        <v>8857</v>
      </c>
      <c r="B782" s="147" t="s">
        <v>8858</v>
      </c>
      <c r="C782" s="147" t="s">
        <v>8862</v>
      </c>
      <c r="D782" s="147" t="s">
        <v>9689</v>
      </c>
      <c r="E782" s="284" t="s">
        <v>8845</v>
      </c>
      <c r="F782" s="147" t="s">
        <v>8845</v>
      </c>
      <c r="G782" s="285">
        <v>90623</v>
      </c>
      <c r="H782" s="147" t="s">
        <v>740</v>
      </c>
      <c r="I782" s="147" t="s">
        <v>496</v>
      </c>
      <c r="J782" s="147" t="s">
        <v>8846</v>
      </c>
      <c r="K782" s="286"/>
      <c r="L782" s="147" t="s">
        <v>8847</v>
      </c>
    </row>
    <row r="783" spans="1:12" x14ac:dyDescent="0.25">
      <c r="A783" s="147" t="s">
        <v>8857</v>
      </c>
      <c r="B783" s="147" t="s">
        <v>8858</v>
      </c>
      <c r="C783" s="147" t="s">
        <v>8862</v>
      </c>
      <c r="D783" s="147" t="s">
        <v>9689</v>
      </c>
      <c r="E783" s="284" t="s">
        <v>8845</v>
      </c>
      <c r="F783" s="147" t="s">
        <v>8845</v>
      </c>
      <c r="G783" s="285">
        <v>90624</v>
      </c>
      <c r="H783" s="147" t="s">
        <v>741</v>
      </c>
      <c r="I783" s="147" t="s">
        <v>496</v>
      </c>
      <c r="J783" s="147" t="s">
        <v>8850</v>
      </c>
      <c r="K783" s="286"/>
      <c r="L783" s="147" t="s">
        <v>8847</v>
      </c>
    </row>
    <row r="784" spans="1:12" x14ac:dyDescent="0.25">
      <c r="A784" s="147" t="s">
        <v>8857</v>
      </c>
      <c r="B784" s="147" t="s">
        <v>8858</v>
      </c>
      <c r="C784" s="147" t="s">
        <v>8862</v>
      </c>
      <c r="D784" s="147" t="s">
        <v>9689</v>
      </c>
      <c r="E784" s="284" t="s">
        <v>8845</v>
      </c>
      <c r="F784" s="147" t="s">
        <v>8845</v>
      </c>
      <c r="G784" s="285">
        <v>90627</v>
      </c>
      <c r="H784" s="147" t="s">
        <v>742</v>
      </c>
      <c r="I784" s="147" t="s">
        <v>496</v>
      </c>
      <c r="J784" s="147" t="s">
        <v>8846</v>
      </c>
      <c r="K784" s="286"/>
      <c r="L784" s="147" t="s">
        <v>8847</v>
      </c>
    </row>
    <row r="785" spans="1:12" x14ac:dyDescent="0.25">
      <c r="A785" s="147" t="s">
        <v>8857</v>
      </c>
      <c r="B785" s="147" t="s">
        <v>8858</v>
      </c>
      <c r="C785" s="147" t="s">
        <v>8862</v>
      </c>
      <c r="D785" s="147" t="s">
        <v>9689</v>
      </c>
      <c r="E785" s="284" t="s">
        <v>8845</v>
      </c>
      <c r="F785" s="147" t="s">
        <v>8845</v>
      </c>
      <c r="G785" s="285">
        <v>90628</v>
      </c>
      <c r="H785" s="147" t="s">
        <v>743</v>
      </c>
      <c r="I785" s="147" t="s">
        <v>496</v>
      </c>
      <c r="J785" s="147" t="s">
        <v>8846</v>
      </c>
      <c r="K785" s="286"/>
      <c r="L785" s="147" t="s">
        <v>8847</v>
      </c>
    </row>
    <row r="786" spans="1:12" x14ac:dyDescent="0.25">
      <c r="A786" s="147" t="s">
        <v>8857</v>
      </c>
      <c r="B786" s="147" t="s">
        <v>8858</v>
      </c>
      <c r="C786" s="147" t="s">
        <v>8862</v>
      </c>
      <c r="D786" s="147" t="s">
        <v>9689</v>
      </c>
      <c r="E786" s="284" t="s">
        <v>8845</v>
      </c>
      <c r="F786" s="147" t="s">
        <v>8845</v>
      </c>
      <c r="G786" s="285">
        <v>90629</v>
      </c>
      <c r="H786" s="147" t="s">
        <v>744</v>
      </c>
      <c r="I786" s="147" t="s">
        <v>496</v>
      </c>
      <c r="J786" s="147" t="s">
        <v>8846</v>
      </c>
      <c r="K786" s="286"/>
      <c r="L786" s="147" t="s">
        <v>8847</v>
      </c>
    </row>
    <row r="787" spans="1:12" x14ac:dyDescent="0.25">
      <c r="A787" s="147" t="s">
        <v>8857</v>
      </c>
      <c r="B787" s="147" t="s">
        <v>8858</v>
      </c>
      <c r="C787" s="147" t="s">
        <v>8862</v>
      </c>
      <c r="D787" s="147" t="s">
        <v>9689</v>
      </c>
      <c r="E787" s="284" t="s">
        <v>8845</v>
      </c>
      <c r="F787" s="147" t="s">
        <v>8845</v>
      </c>
      <c r="G787" s="285">
        <v>90630</v>
      </c>
      <c r="H787" s="147" t="s">
        <v>745</v>
      </c>
      <c r="I787" s="147" t="s">
        <v>496</v>
      </c>
      <c r="J787" s="147" t="s">
        <v>8850</v>
      </c>
      <c r="K787" s="286"/>
      <c r="L787" s="147" t="s">
        <v>8847</v>
      </c>
    </row>
    <row r="788" spans="1:12" x14ac:dyDescent="0.25">
      <c r="A788" s="147" t="s">
        <v>8857</v>
      </c>
      <c r="B788" s="147" t="s">
        <v>8858</v>
      </c>
      <c r="C788" s="147" t="s">
        <v>8862</v>
      </c>
      <c r="D788" s="147" t="s">
        <v>9689</v>
      </c>
      <c r="E788" s="284" t="s">
        <v>8845</v>
      </c>
      <c r="F788" s="147" t="s">
        <v>8845</v>
      </c>
      <c r="G788" s="285">
        <v>90633</v>
      </c>
      <c r="H788" s="147" t="s">
        <v>746</v>
      </c>
      <c r="I788" s="147" t="s">
        <v>496</v>
      </c>
      <c r="J788" s="147" t="s">
        <v>8846</v>
      </c>
      <c r="K788" s="286"/>
      <c r="L788" s="147" t="s">
        <v>8847</v>
      </c>
    </row>
    <row r="789" spans="1:12" x14ac:dyDescent="0.25">
      <c r="A789" s="147" t="s">
        <v>8857</v>
      </c>
      <c r="B789" s="147" t="s">
        <v>8858</v>
      </c>
      <c r="C789" s="147" t="s">
        <v>8862</v>
      </c>
      <c r="D789" s="147" t="s">
        <v>9689</v>
      </c>
      <c r="E789" s="284" t="s">
        <v>8845</v>
      </c>
      <c r="F789" s="147" t="s">
        <v>8845</v>
      </c>
      <c r="G789" s="285">
        <v>90634</v>
      </c>
      <c r="H789" s="147" t="s">
        <v>747</v>
      </c>
      <c r="I789" s="147" t="s">
        <v>496</v>
      </c>
      <c r="J789" s="147" t="s">
        <v>8846</v>
      </c>
      <c r="K789" s="286"/>
      <c r="L789" s="147" t="s">
        <v>8847</v>
      </c>
    </row>
    <row r="790" spans="1:12" x14ac:dyDescent="0.25">
      <c r="A790" s="147" t="s">
        <v>8857</v>
      </c>
      <c r="B790" s="147" t="s">
        <v>8858</v>
      </c>
      <c r="C790" s="147" t="s">
        <v>8862</v>
      </c>
      <c r="D790" s="147" t="s">
        <v>9689</v>
      </c>
      <c r="E790" s="284" t="s">
        <v>8845</v>
      </c>
      <c r="F790" s="147" t="s">
        <v>8845</v>
      </c>
      <c r="G790" s="285">
        <v>90635</v>
      </c>
      <c r="H790" s="147" t="s">
        <v>748</v>
      </c>
      <c r="I790" s="147" t="s">
        <v>496</v>
      </c>
      <c r="J790" s="147" t="s">
        <v>8846</v>
      </c>
      <c r="K790" s="286"/>
      <c r="L790" s="147" t="s">
        <v>8847</v>
      </c>
    </row>
    <row r="791" spans="1:12" x14ac:dyDescent="0.25">
      <c r="A791" s="147" t="s">
        <v>8857</v>
      </c>
      <c r="B791" s="147" t="s">
        <v>8858</v>
      </c>
      <c r="C791" s="147" t="s">
        <v>8862</v>
      </c>
      <c r="D791" s="147" t="s">
        <v>9689</v>
      </c>
      <c r="E791" s="284" t="s">
        <v>8845</v>
      </c>
      <c r="F791" s="147" t="s">
        <v>8845</v>
      </c>
      <c r="G791" s="285">
        <v>90636</v>
      </c>
      <c r="H791" s="147" t="s">
        <v>749</v>
      </c>
      <c r="I791" s="147" t="s">
        <v>496</v>
      </c>
      <c r="J791" s="147" t="s">
        <v>8850</v>
      </c>
      <c r="K791" s="286"/>
      <c r="L791" s="147" t="s">
        <v>8847</v>
      </c>
    </row>
    <row r="792" spans="1:12" x14ac:dyDescent="0.25">
      <c r="A792" s="147" t="s">
        <v>8857</v>
      </c>
      <c r="B792" s="147" t="s">
        <v>8858</v>
      </c>
      <c r="C792" s="147" t="s">
        <v>8862</v>
      </c>
      <c r="D792" s="147" t="s">
        <v>9689</v>
      </c>
      <c r="E792" s="284" t="s">
        <v>8845</v>
      </c>
      <c r="F792" s="147" t="s">
        <v>8845</v>
      </c>
      <c r="G792" s="285">
        <v>90639</v>
      </c>
      <c r="H792" s="147" t="s">
        <v>750</v>
      </c>
      <c r="I792" s="147" t="s">
        <v>496</v>
      </c>
      <c r="J792" s="147" t="s">
        <v>8846</v>
      </c>
      <c r="K792" s="286"/>
      <c r="L792" s="147" t="s">
        <v>8847</v>
      </c>
    </row>
    <row r="793" spans="1:12" x14ac:dyDescent="0.25">
      <c r="A793" s="147" t="s">
        <v>8857</v>
      </c>
      <c r="B793" s="147" t="s">
        <v>8858</v>
      </c>
      <c r="C793" s="147" t="s">
        <v>8862</v>
      </c>
      <c r="D793" s="147" t="s">
        <v>9689</v>
      </c>
      <c r="E793" s="284" t="s">
        <v>8845</v>
      </c>
      <c r="F793" s="147" t="s">
        <v>8845</v>
      </c>
      <c r="G793" s="285">
        <v>90640</v>
      </c>
      <c r="H793" s="147" t="s">
        <v>751</v>
      </c>
      <c r="I793" s="147" t="s">
        <v>496</v>
      </c>
      <c r="J793" s="147" t="s">
        <v>8846</v>
      </c>
      <c r="K793" s="286"/>
      <c r="L793" s="147" t="s">
        <v>8847</v>
      </c>
    </row>
    <row r="794" spans="1:12" x14ac:dyDescent="0.25">
      <c r="A794" s="147" t="s">
        <v>8857</v>
      </c>
      <c r="B794" s="147" t="s">
        <v>8858</v>
      </c>
      <c r="C794" s="147" t="s">
        <v>8862</v>
      </c>
      <c r="D794" s="147" t="s">
        <v>9689</v>
      </c>
      <c r="E794" s="284" t="s">
        <v>8845</v>
      </c>
      <c r="F794" s="147" t="s">
        <v>8845</v>
      </c>
      <c r="G794" s="285">
        <v>90641</v>
      </c>
      <c r="H794" s="147" t="s">
        <v>752</v>
      </c>
      <c r="I794" s="147" t="s">
        <v>496</v>
      </c>
      <c r="J794" s="147" t="s">
        <v>8846</v>
      </c>
      <c r="K794" s="286"/>
      <c r="L794" s="147" t="s">
        <v>8847</v>
      </c>
    </row>
    <row r="795" spans="1:12" x14ac:dyDescent="0.25">
      <c r="A795" s="147" t="s">
        <v>8857</v>
      </c>
      <c r="B795" s="147" t="s">
        <v>8858</v>
      </c>
      <c r="C795" s="147" t="s">
        <v>8862</v>
      </c>
      <c r="D795" s="147" t="s">
        <v>9689</v>
      </c>
      <c r="E795" s="284" t="s">
        <v>8845</v>
      </c>
      <c r="F795" s="147" t="s">
        <v>8845</v>
      </c>
      <c r="G795" s="285">
        <v>90642</v>
      </c>
      <c r="H795" s="147" t="s">
        <v>753</v>
      </c>
      <c r="I795" s="147" t="s">
        <v>496</v>
      </c>
      <c r="J795" s="147" t="s">
        <v>8861</v>
      </c>
      <c r="K795" s="286"/>
      <c r="L795" s="147" t="s">
        <v>8847</v>
      </c>
    </row>
    <row r="796" spans="1:12" x14ac:dyDescent="0.25">
      <c r="A796" s="147" t="s">
        <v>8857</v>
      </c>
      <c r="B796" s="147" t="s">
        <v>8858</v>
      </c>
      <c r="C796" s="147" t="s">
        <v>8862</v>
      </c>
      <c r="D796" s="147" t="s">
        <v>9689</v>
      </c>
      <c r="E796" s="284" t="s">
        <v>8845</v>
      </c>
      <c r="F796" s="147" t="s">
        <v>8845</v>
      </c>
      <c r="G796" s="285">
        <v>90646</v>
      </c>
      <c r="H796" s="147" t="s">
        <v>754</v>
      </c>
      <c r="I796" s="147" t="s">
        <v>496</v>
      </c>
      <c r="J796" s="147" t="s">
        <v>8850</v>
      </c>
      <c r="K796" s="286"/>
      <c r="L796" s="147" t="s">
        <v>8847</v>
      </c>
    </row>
    <row r="797" spans="1:12" x14ac:dyDescent="0.25">
      <c r="A797" s="147" t="s">
        <v>8857</v>
      </c>
      <c r="B797" s="147" t="s">
        <v>8858</v>
      </c>
      <c r="C797" s="147" t="s">
        <v>8862</v>
      </c>
      <c r="D797" s="147" t="s">
        <v>9689</v>
      </c>
      <c r="E797" s="284" t="s">
        <v>8845</v>
      </c>
      <c r="F797" s="147" t="s">
        <v>8845</v>
      </c>
      <c r="G797" s="285">
        <v>90647</v>
      </c>
      <c r="H797" s="147" t="s">
        <v>755</v>
      </c>
      <c r="I797" s="147" t="s">
        <v>496</v>
      </c>
      <c r="J797" s="147" t="s">
        <v>8850</v>
      </c>
      <c r="K797" s="286"/>
      <c r="L797" s="147" t="s">
        <v>8847</v>
      </c>
    </row>
    <row r="798" spans="1:12" x14ac:dyDescent="0.25">
      <c r="A798" s="147" t="s">
        <v>8857</v>
      </c>
      <c r="B798" s="147" t="s">
        <v>8858</v>
      </c>
      <c r="C798" s="147" t="s">
        <v>8862</v>
      </c>
      <c r="D798" s="147" t="s">
        <v>9689</v>
      </c>
      <c r="E798" s="284" t="s">
        <v>8845</v>
      </c>
      <c r="F798" s="147" t="s">
        <v>8845</v>
      </c>
      <c r="G798" s="285">
        <v>90648</v>
      </c>
      <c r="H798" s="147" t="s">
        <v>756</v>
      </c>
      <c r="I798" s="147" t="s">
        <v>496</v>
      </c>
      <c r="J798" s="147" t="s">
        <v>8850</v>
      </c>
      <c r="K798" s="286"/>
      <c r="L798" s="147" t="s">
        <v>8847</v>
      </c>
    </row>
    <row r="799" spans="1:12" x14ac:dyDescent="0.25">
      <c r="A799" s="147" t="s">
        <v>8857</v>
      </c>
      <c r="B799" s="147" t="s">
        <v>8858</v>
      </c>
      <c r="C799" s="147" t="s">
        <v>8862</v>
      </c>
      <c r="D799" s="147" t="s">
        <v>9689</v>
      </c>
      <c r="E799" s="284" t="s">
        <v>8845</v>
      </c>
      <c r="F799" s="147" t="s">
        <v>8845</v>
      </c>
      <c r="G799" s="285">
        <v>90649</v>
      </c>
      <c r="H799" s="147" t="s">
        <v>757</v>
      </c>
      <c r="I799" s="147" t="s">
        <v>496</v>
      </c>
      <c r="J799" s="147" t="s">
        <v>8861</v>
      </c>
      <c r="K799" s="286"/>
      <c r="L799" s="147" t="s">
        <v>8847</v>
      </c>
    </row>
    <row r="800" spans="1:12" x14ac:dyDescent="0.25">
      <c r="A800" s="147" t="s">
        <v>8857</v>
      </c>
      <c r="B800" s="147" t="s">
        <v>8858</v>
      </c>
      <c r="C800" s="147" t="s">
        <v>8862</v>
      </c>
      <c r="D800" s="147" t="s">
        <v>9689</v>
      </c>
      <c r="E800" s="284" t="s">
        <v>8845</v>
      </c>
      <c r="F800" s="147" t="s">
        <v>8845</v>
      </c>
      <c r="G800" s="285">
        <v>90652</v>
      </c>
      <c r="H800" s="147" t="s">
        <v>758</v>
      </c>
      <c r="I800" s="147" t="s">
        <v>496</v>
      </c>
      <c r="J800" s="147" t="s">
        <v>8846</v>
      </c>
      <c r="K800" s="286"/>
      <c r="L800" s="147" t="s">
        <v>8847</v>
      </c>
    </row>
    <row r="801" spans="1:12" x14ac:dyDescent="0.25">
      <c r="A801" s="147" t="s">
        <v>8857</v>
      </c>
      <c r="B801" s="147" t="s">
        <v>8858</v>
      </c>
      <c r="C801" s="147" t="s">
        <v>8862</v>
      </c>
      <c r="D801" s="147" t="s">
        <v>9689</v>
      </c>
      <c r="E801" s="284" t="s">
        <v>8845</v>
      </c>
      <c r="F801" s="147" t="s">
        <v>8845</v>
      </c>
      <c r="G801" s="285">
        <v>90653</v>
      </c>
      <c r="H801" s="147" t="s">
        <v>759</v>
      </c>
      <c r="I801" s="147" t="s">
        <v>496</v>
      </c>
      <c r="J801" s="147" t="s">
        <v>8846</v>
      </c>
      <c r="K801" s="286"/>
      <c r="L801" s="147" t="s">
        <v>8847</v>
      </c>
    </row>
    <row r="802" spans="1:12" x14ac:dyDescent="0.25">
      <c r="A802" s="147" t="s">
        <v>8857</v>
      </c>
      <c r="B802" s="147" t="s">
        <v>8858</v>
      </c>
      <c r="C802" s="147" t="s">
        <v>8862</v>
      </c>
      <c r="D802" s="147" t="s">
        <v>9689</v>
      </c>
      <c r="E802" s="284" t="s">
        <v>8845</v>
      </c>
      <c r="F802" s="147" t="s">
        <v>8845</v>
      </c>
      <c r="G802" s="285">
        <v>90654</v>
      </c>
      <c r="H802" s="147" t="s">
        <v>760</v>
      </c>
      <c r="I802" s="147" t="s">
        <v>496</v>
      </c>
      <c r="J802" s="147" t="s">
        <v>8846</v>
      </c>
      <c r="K802" s="286"/>
      <c r="L802" s="147" t="s">
        <v>8847</v>
      </c>
    </row>
    <row r="803" spans="1:12" x14ac:dyDescent="0.25">
      <c r="A803" s="147" t="s">
        <v>8857</v>
      </c>
      <c r="B803" s="147" t="s">
        <v>8858</v>
      </c>
      <c r="C803" s="147" t="s">
        <v>8862</v>
      </c>
      <c r="D803" s="147" t="s">
        <v>9689</v>
      </c>
      <c r="E803" s="284" t="s">
        <v>8845</v>
      </c>
      <c r="F803" s="147" t="s">
        <v>8845</v>
      </c>
      <c r="G803" s="285">
        <v>90655</v>
      </c>
      <c r="H803" s="147" t="s">
        <v>761</v>
      </c>
      <c r="I803" s="147" t="s">
        <v>496</v>
      </c>
      <c r="J803" s="147" t="s">
        <v>8861</v>
      </c>
      <c r="K803" s="286"/>
      <c r="L803" s="147" t="s">
        <v>8847</v>
      </c>
    </row>
    <row r="804" spans="1:12" x14ac:dyDescent="0.25">
      <c r="A804" s="147" t="s">
        <v>8857</v>
      </c>
      <c r="B804" s="147" t="s">
        <v>8858</v>
      </c>
      <c r="C804" s="147" t="s">
        <v>8862</v>
      </c>
      <c r="D804" s="147" t="s">
        <v>9689</v>
      </c>
      <c r="E804" s="284" t="s">
        <v>8845</v>
      </c>
      <c r="F804" s="147" t="s">
        <v>8845</v>
      </c>
      <c r="G804" s="285">
        <v>90658</v>
      </c>
      <c r="H804" s="147" t="s">
        <v>762</v>
      </c>
      <c r="I804" s="147" t="s">
        <v>496</v>
      </c>
      <c r="J804" s="147" t="s">
        <v>8846</v>
      </c>
      <c r="K804" s="286"/>
      <c r="L804" s="147" t="s">
        <v>8847</v>
      </c>
    </row>
    <row r="805" spans="1:12" x14ac:dyDescent="0.25">
      <c r="A805" s="147" t="s">
        <v>8857</v>
      </c>
      <c r="B805" s="147" t="s">
        <v>8858</v>
      </c>
      <c r="C805" s="147" t="s">
        <v>8862</v>
      </c>
      <c r="D805" s="147" t="s">
        <v>9689</v>
      </c>
      <c r="E805" s="284" t="s">
        <v>8845</v>
      </c>
      <c r="F805" s="147" t="s">
        <v>8845</v>
      </c>
      <c r="G805" s="285">
        <v>90659</v>
      </c>
      <c r="H805" s="147" t="s">
        <v>763</v>
      </c>
      <c r="I805" s="147" t="s">
        <v>496</v>
      </c>
      <c r="J805" s="147" t="s">
        <v>8846</v>
      </c>
      <c r="K805" s="286"/>
      <c r="L805" s="147" t="s">
        <v>8847</v>
      </c>
    </row>
    <row r="806" spans="1:12" x14ac:dyDescent="0.25">
      <c r="A806" s="147" t="s">
        <v>8857</v>
      </c>
      <c r="B806" s="147" t="s">
        <v>8858</v>
      </c>
      <c r="C806" s="147" t="s">
        <v>8862</v>
      </c>
      <c r="D806" s="147" t="s">
        <v>9689</v>
      </c>
      <c r="E806" s="284" t="s">
        <v>8845</v>
      </c>
      <c r="F806" s="147" t="s">
        <v>8845</v>
      </c>
      <c r="G806" s="285">
        <v>90660</v>
      </c>
      <c r="H806" s="147" t="s">
        <v>764</v>
      </c>
      <c r="I806" s="147" t="s">
        <v>496</v>
      </c>
      <c r="J806" s="147" t="s">
        <v>8846</v>
      </c>
      <c r="K806" s="286"/>
      <c r="L806" s="147" t="s">
        <v>8847</v>
      </c>
    </row>
    <row r="807" spans="1:12" x14ac:dyDescent="0.25">
      <c r="A807" s="147" t="s">
        <v>8857</v>
      </c>
      <c r="B807" s="147" t="s">
        <v>8858</v>
      </c>
      <c r="C807" s="147" t="s">
        <v>8862</v>
      </c>
      <c r="D807" s="147" t="s">
        <v>9689</v>
      </c>
      <c r="E807" s="284" t="s">
        <v>8845</v>
      </c>
      <c r="F807" s="147" t="s">
        <v>8845</v>
      </c>
      <c r="G807" s="285">
        <v>90661</v>
      </c>
      <c r="H807" s="147" t="s">
        <v>765</v>
      </c>
      <c r="I807" s="147" t="s">
        <v>496</v>
      </c>
      <c r="J807" s="147" t="s">
        <v>8861</v>
      </c>
      <c r="K807" s="286"/>
      <c r="L807" s="147" t="s">
        <v>8847</v>
      </c>
    </row>
    <row r="808" spans="1:12" x14ac:dyDescent="0.25">
      <c r="A808" s="147" t="s">
        <v>8857</v>
      </c>
      <c r="B808" s="147" t="s">
        <v>8858</v>
      </c>
      <c r="C808" s="147" t="s">
        <v>8862</v>
      </c>
      <c r="D808" s="147" t="s">
        <v>9689</v>
      </c>
      <c r="E808" s="284" t="s">
        <v>8845</v>
      </c>
      <c r="F808" s="147" t="s">
        <v>8845</v>
      </c>
      <c r="G808" s="285">
        <v>90664</v>
      </c>
      <c r="H808" s="147" t="s">
        <v>766</v>
      </c>
      <c r="I808" s="147" t="s">
        <v>496</v>
      </c>
      <c r="J808" s="147" t="s">
        <v>8846</v>
      </c>
      <c r="K808" s="286"/>
      <c r="L808" s="147" t="s">
        <v>8847</v>
      </c>
    </row>
    <row r="809" spans="1:12" x14ac:dyDescent="0.25">
      <c r="A809" s="147" t="s">
        <v>8857</v>
      </c>
      <c r="B809" s="147" t="s">
        <v>8858</v>
      </c>
      <c r="C809" s="147" t="s">
        <v>8862</v>
      </c>
      <c r="D809" s="147" t="s">
        <v>9689</v>
      </c>
      <c r="E809" s="284" t="s">
        <v>8845</v>
      </c>
      <c r="F809" s="147" t="s">
        <v>8845</v>
      </c>
      <c r="G809" s="285">
        <v>90665</v>
      </c>
      <c r="H809" s="147" t="s">
        <v>767</v>
      </c>
      <c r="I809" s="147" t="s">
        <v>496</v>
      </c>
      <c r="J809" s="147" t="s">
        <v>8846</v>
      </c>
      <c r="K809" s="286"/>
      <c r="L809" s="147" t="s">
        <v>8847</v>
      </c>
    </row>
    <row r="810" spans="1:12" x14ac:dyDescent="0.25">
      <c r="A810" s="147" t="s">
        <v>8857</v>
      </c>
      <c r="B810" s="147" t="s">
        <v>8858</v>
      </c>
      <c r="C810" s="147" t="s">
        <v>8862</v>
      </c>
      <c r="D810" s="147" t="s">
        <v>9689</v>
      </c>
      <c r="E810" s="284" t="s">
        <v>8845</v>
      </c>
      <c r="F810" s="147" t="s">
        <v>8845</v>
      </c>
      <c r="G810" s="285">
        <v>90666</v>
      </c>
      <c r="H810" s="147" t="s">
        <v>768</v>
      </c>
      <c r="I810" s="147" t="s">
        <v>496</v>
      </c>
      <c r="J810" s="147" t="s">
        <v>8846</v>
      </c>
      <c r="K810" s="286"/>
      <c r="L810" s="147" t="s">
        <v>8847</v>
      </c>
    </row>
    <row r="811" spans="1:12" x14ac:dyDescent="0.25">
      <c r="A811" s="147" t="s">
        <v>8857</v>
      </c>
      <c r="B811" s="147" t="s">
        <v>8858</v>
      </c>
      <c r="C811" s="147" t="s">
        <v>8862</v>
      </c>
      <c r="D811" s="147" t="s">
        <v>9689</v>
      </c>
      <c r="E811" s="284" t="s">
        <v>8845</v>
      </c>
      <c r="F811" s="147" t="s">
        <v>8845</v>
      </c>
      <c r="G811" s="285">
        <v>90667</v>
      </c>
      <c r="H811" s="147" t="s">
        <v>769</v>
      </c>
      <c r="I811" s="147" t="s">
        <v>496</v>
      </c>
      <c r="J811" s="147" t="s">
        <v>8861</v>
      </c>
      <c r="K811" s="286"/>
      <c r="L811" s="147" t="s">
        <v>8847</v>
      </c>
    </row>
    <row r="812" spans="1:12" x14ac:dyDescent="0.25">
      <c r="A812" s="147" t="s">
        <v>8857</v>
      </c>
      <c r="B812" s="147" t="s">
        <v>8858</v>
      </c>
      <c r="C812" s="147" t="s">
        <v>8862</v>
      </c>
      <c r="D812" s="147" t="s">
        <v>9689</v>
      </c>
      <c r="E812" s="284" t="s">
        <v>8845</v>
      </c>
      <c r="F812" s="147" t="s">
        <v>8845</v>
      </c>
      <c r="G812" s="285">
        <v>90670</v>
      </c>
      <c r="H812" s="147" t="s">
        <v>770</v>
      </c>
      <c r="I812" s="147" t="s">
        <v>496</v>
      </c>
      <c r="J812" s="147" t="s">
        <v>8846</v>
      </c>
      <c r="K812" s="286"/>
      <c r="L812" s="147" t="s">
        <v>8847</v>
      </c>
    </row>
    <row r="813" spans="1:12" x14ac:dyDescent="0.25">
      <c r="A813" s="147" t="s">
        <v>8857</v>
      </c>
      <c r="B813" s="147" t="s">
        <v>8858</v>
      </c>
      <c r="C813" s="147" t="s">
        <v>8862</v>
      </c>
      <c r="D813" s="147" t="s">
        <v>9689</v>
      </c>
      <c r="E813" s="284" t="s">
        <v>8845</v>
      </c>
      <c r="F813" s="147" t="s">
        <v>8845</v>
      </c>
      <c r="G813" s="285">
        <v>90671</v>
      </c>
      <c r="H813" s="147" t="s">
        <v>771</v>
      </c>
      <c r="I813" s="147" t="s">
        <v>496</v>
      </c>
      <c r="J813" s="147" t="s">
        <v>8846</v>
      </c>
      <c r="K813" s="286"/>
      <c r="L813" s="147" t="s">
        <v>8847</v>
      </c>
    </row>
    <row r="814" spans="1:12" x14ac:dyDescent="0.25">
      <c r="A814" s="147" t="s">
        <v>8857</v>
      </c>
      <c r="B814" s="147" t="s">
        <v>8858</v>
      </c>
      <c r="C814" s="147" t="s">
        <v>8862</v>
      </c>
      <c r="D814" s="147" t="s">
        <v>9689</v>
      </c>
      <c r="E814" s="284" t="s">
        <v>8845</v>
      </c>
      <c r="F814" s="147" t="s">
        <v>8845</v>
      </c>
      <c r="G814" s="285">
        <v>90672</v>
      </c>
      <c r="H814" s="147" t="s">
        <v>772</v>
      </c>
      <c r="I814" s="147" t="s">
        <v>496</v>
      </c>
      <c r="J814" s="147" t="s">
        <v>8846</v>
      </c>
      <c r="K814" s="286"/>
      <c r="L814" s="147" t="s">
        <v>8847</v>
      </c>
    </row>
    <row r="815" spans="1:12" x14ac:dyDescent="0.25">
      <c r="A815" s="147" t="s">
        <v>8857</v>
      </c>
      <c r="B815" s="147" t="s">
        <v>8858</v>
      </c>
      <c r="C815" s="147" t="s">
        <v>8862</v>
      </c>
      <c r="D815" s="147" t="s">
        <v>9689</v>
      </c>
      <c r="E815" s="284" t="s">
        <v>8845</v>
      </c>
      <c r="F815" s="147" t="s">
        <v>8845</v>
      </c>
      <c r="G815" s="285">
        <v>90673</v>
      </c>
      <c r="H815" s="147" t="s">
        <v>773</v>
      </c>
      <c r="I815" s="147" t="s">
        <v>496</v>
      </c>
      <c r="J815" s="147" t="s">
        <v>8861</v>
      </c>
      <c r="K815" s="286"/>
      <c r="L815" s="147" t="s">
        <v>8847</v>
      </c>
    </row>
    <row r="816" spans="1:12" x14ac:dyDescent="0.25">
      <c r="A816" s="147" t="s">
        <v>8857</v>
      </c>
      <c r="B816" s="147" t="s">
        <v>8858</v>
      </c>
      <c r="C816" s="147" t="s">
        <v>8862</v>
      </c>
      <c r="D816" s="147" t="s">
        <v>9689</v>
      </c>
      <c r="E816" s="284" t="s">
        <v>8845</v>
      </c>
      <c r="F816" s="147" t="s">
        <v>8845</v>
      </c>
      <c r="G816" s="285">
        <v>90676</v>
      </c>
      <c r="H816" s="147" t="s">
        <v>774</v>
      </c>
      <c r="I816" s="147" t="s">
        <v>496</v>
      </c>
      <c r="J816" s="147" t="s">
        <v>8846</v>
      </c>
      <c r="K816" s="286"/>
      <c r="L816" s="147" t="s">
        <v>8847</v>
      </c>
    </row>
    <row r="817" spans="1:12" x14ac:dyDescent="0.25">
      <c r="A817" s="147" t="s">
        <v>8857</v>
      </c>
      <c r="B817" s="147" t="s">
        <v>8858</v>
      </c>
      <c r="C817" s="147" t="s">
        <v>8862</v>
      </c>
      <c r="D817" s="147" t="s">
        <v>9689</v>
      </c>
      <c r="E817" s="284" t="s">
        <v>8845</v>
      </c>
      <c r="F817" s="147" t="s">
        <v>8845</v>
      </c>
      <c r="G817" s="285">
        <v>90677</v>
      </c>
      <c r="H817" s="147" t="s">
        <v>775</v>
      </c>
      <c r="I817" s="147" t="s">
        <v>496</v>
      </c>
      <c r="J817" s="147" t="s">
        <v>8846</v>
      </c>
      <c r="K817" s="286"/>
      <c r="L817" s="147" t="s">
        <v>8847</v>
      </c>
    </row>
    <row r="818" spans="1:12" x14ac:dyDescent="0.25">
      <c r="A818" s="147" t="s">
        <v>8857</v>
      </c>
      <c r="B818" s="147" t="s">
        <v>8858</v>
      </c>
      <c r="C818" s="147" t="s">
        <v>8862</v>
      </c>
      <c r="D818" s="147" t="s">
        <v>9689</v>
      </c>
      <c r="E818" s="284" t="s">
        <v>8845</v>
      </c>
      <c r="F818" s="147" t="s">
        <v>8845</v>
      </c>
      <c r="G818" s="285">
        <v>90678</v>
      </c>
      <c r="H818" s="147" t="s">
        <v>776</v>
      </c>
      <c r="I818" s="147" t="s">
        <v>496</v>
      </c>
      <c r="J818" s="147" t="s">
        <v>8846</v>
      </c>
      <c r="K818" s="286"/>
      <c r="L818" s="147" t="s">
        <v>8847</v>
      </c>
    </row>
    <row r="819" spans="1:12" x14ac:dyDescent="0.25">
      <c r="A819" s="147" t="s">
        <v>8857</v>
      </c>
      <c r="B819" s="147" t="s">
        <v>8858</v>
      </c>
      <c r="C819" s="147" t="s">
        <v>8862</v>
      </c>
      <c r="D819" s="147" t="s">
        <v>9689</v>
      </c>
      <c r="E819" s="284" t="s">
        <v>8845</v>
      </c>
      <c r="F819" s="147" t="s">
        <v>8845</v>
      </c>
      <c r="G819" s="285">
        <v>90679</v>
      </c>
      <c r="H819" s="147" t="s">
        <v>777</v>
      </c>
      <c r="I819" s="147" t="s">
        <v>496</v>
      </c>
      <c r="J819" s="147" t="s">
        <v>8861</v>
      </c>
      <c r="K819" s="286"/>
      <c r="L819" s="147" t="s">
        <v>8847</v>
      </c>
    </row>
    <row r="820" spans="1:12" x14ac:dyDescent="0.25">
      <c r="A820" s="147" t="s">
        <v>8857</v>
      </c>
      <c r="B820" s="147" t="s">
        <v>8858</v>
      </c>
      <c r="C820" s="147" t="s">
        <v>8862</v>
      </c>
      <c r="D820" s="147" t="s">
        <v>9689</v>
      </c>
      <c r="E820" s="284" t="s">
        <v>8845</v>
      </c>
      <c r="F820" s="147" t="s">
        <v>8845</v>
      </c>
      <c r="G820" s="285">
        <v>90682</v>
      </c>
      <c r="H820" s="147" t="s">
        <v>778</v>
      </c>
      <c r="I820" s="147" t="s">
        <v>496</v>
      </c>
      <c r="J820" s="147" t="s">
        <v>8846</v>
      </c>
      <c r="K820" s="286"/>
      <c r="L820" s="147" t="s">
        <v>8847</v>
      </c>
    </row>
    <row r="821" spans="1:12" x14ac:dyDescent="0.25">
      <c r="A821" s="147" t="s">
        <v>8857</v>
      </c>
      <c r="B821" s="147" t="s">
        <v>8858</v>
      </c>
      <c r="C821" s="147" t="s">
        <v>8862</v>
      </c>
      <c r="D821" s="147" t="s">
        <v>9689</v>
      </c>
      <c r="E821" s="284" t="s">
        <v>8845</v>
      </c>
      <c r="F821" s="147" t="s">
        <v>8845</v>
      </c>
      <c r="G821" s="285">
        <v>90683</v>
      </c>
      <c r="H821" s="147" t="s">
        <v>779</v>
      </c>
      <c r="I821" s="147" t="s">
        <v>496</v>
      </c>
      <c r="J821" s="147" t="s">
        <v>8846</v>
      </c>
      <c r="K821" s="286"/>
      <c r="L821" s="147" t="s">
        <v>8847</v>
      </c>
    </row>
    <row r="822" spans="1:12" x14ac:dyDescent="0.25">
      <c r="A822" s="147" t="s">
        <v>8857</v>
      </c>
      <c r="B822" s="147" t="s">
        <v>8858</v>
      </c>
      <c r="C822" s="147" t="s">
        <v>8862</v>
      </c>
      <c r="D822" s="147" t="s">
        <v>9689</v>
      </c>
      <c r="E822" s="284" t="s">
        <v>8845</v>
      </c>
      <c r="F822" s="147" t="s">
        <v>8845</v>
      </c>
      <c r="G822" s="285">
        <v>90684</v>
      </c>
      <c r="H822" s="147" t="s">
        <v>780</v>
      </c>
      <c r="I822" s="147" t="s">
        <v>496</v>
      </c>
      <c r="J822" s="147" t="s">
        <v>8846</v>
      </c>
      <c r="K822" s="286"/>
      <c r="L822" s="147" t="s">
        <v>8847</v>
      </c>
    </row>
    <row r="823" spans="1:12" x14ac:dyDescent="0.25">
      <c r="A823" s="147" t="s">
        <v>8857</v>
      </c>
      <c r="B823" s="147" t="s">
        <v>8858</v>
      </c>
      <c r="C823" s="147" t="s">
        <v>8862</v>
      </c>
      <c r="D823" s="147" t="s">
        <v>9689</v>
      </c>
      <c r="E823" s="284" t="s">
        <v>8845</v>
      </c>
      <c r="F823" s="147" t="s">
        <v>8845</v>
      </c>
      <c r="G823" s="285">
        <v>90685</v>
      </c>
      <c r="H823" s="147" t="s">
        <v>781</v>
      </c>
      <c r="I823" s="147" t="s">
        <v>496</v>
      </c>
      <c r="J823" s="147" t="s">
        <v>8861</v>
      </c>
      <c r="K823" s="286"/>
      <c r="L823" s="147" t="s">
        <v>8847</v>
      </c>
    </row>
    <row r="824" spans="1:12" x14ac:dyDescent="0.25">
      <c r="A824" s="147" t="s">
        <v>8857</v>
      </c>
      <c r="B824" s="147" t="s">
        <v>8858</v>
      </c>
      <c r="C824" s="147" t="s">
        <v>8862</v>
      </c>
      <c r="D824" s="147" t="s">
        <v>9689</v>
      </c>
      <c r="E824" s="284" t="s">
        <v>8845</v>
      </c>
      <c r="F824" s="147" t="s">
        <v>8845</v>
      </c>
      <c r="G824" s="285">
        <v>90688</v>
      </c>
      <c r="H824" s="147" t="s">
        <v>782</v>
      </c>
      <c r="I824" s="147" t="s">
        <v>496</v>
      </c>
      <c r="J824" s="147" t="s">
        <v>8846</v>
      </c>
      <c r="K824" s="286"/>
      <c r="L824" s="147" t="s">
        <v>8847</v>
      </c>
    </row>
    <row r="825" spans="1:12" x14ac:dyDescent="0.25">
      <c r="A825" s="147" t="s">
        <v>8857</v>
      </c>
      <c r="B825" s="147" t="s">
        <v>8858</v>
      </c>
      <c r="C825" s="147" t="s">
        <v>8862</v>
      </c>
      <c r="D825" s="147" t="s">
        <v>9689</v>
      </c>
      <c r="E825" s="284" t="s">
        <v>8845</v>
      </c>
      <c r="F825" s="147" t="s">
        <v>8845</v>
      </c>
      <c r="G825" s="285">
        <v>90689</v>
      </c>
      <c r="H825" s="147" t="s">
        <v>783</v>
      </c>
      <c r="I825" s="147" t="s">
        <v>496</v>
      </c>
      <c r="J825" s="147" t="s">
        <v>8846</v>
      </c>
      <c r="K825" s="286"/>
      <c r="L825" s="147" t="s">
        <v>8847</v>
      </c>
    </row>
    <row r="826" spans="1:12" x14ac:dyDescent="0.25">
      <c r="A826" s="147" t="s">
        <v>8857</v>
      </c>
      <c r="B826" s="147" t="s">
        <v>8858</v>
      </c>
      <c r="C826" s="147" t="s">
        <v>8862</v>
      </c>
      <c r="D826" s="147" t="s">
        <v>9689</v>
      </c>
      <c r="E826" s="284" t="s">
        <v>8845</v>
      </c>
      <c r="F826" s="147" t="s">
        <v>8845</v>
      </c>
      <c r="G826" s="285">
        <v>90690</v>
      </c>
      <c r="H826" s="147" t="s">
        <v>784</v>
      </c>
      <c r="I826" s="147" t="s">
        <v>496</v>
      </c>
      <c r="J826" s="147" t="s">
        <v>8846</v>
      </c>
      <c r="K826" s="286"/>
      <c r="L826" s="147" t="s">
        <v>8847</v>
      </c>
    </row>
    <row r="827" spans="1:12" x14ac:dyDescent="0.25">
      <c r="A827" s="147" t="s">
        <v>8857</v>
      </c>
      <c r="B827" s="147" t="s">
        <v>8858</v>
      </c>
      <c r="C827" s="147" t="s">
        <v>8862</v>
      </c>
      <c r="D827" s="147" t="s">
        <v>9689</v>
      </c>
      <c r="E827" s="284" t="s">
        <v>8845</v>
      </c>
      <c r="F827" s="147" t="s">
        <v>8845</v>
      </c>
      <c r="G827" s="285">
        <v>90691</v>
      </c>
      <c r="H827" s="147" t="s">
        <v>785</v>
      </c>
      <c r="I827" s="147" t="s">
        <v>496</v>
      </c>
      <c r="J827" s="147" t="s">
        <v>8861</v>
      </c>
      <c r="K827" s="286"/>
      <c r="L827" s="147" t="s">
        <v>8847</v>
      </c>
    </row>
    <row r="828" spans="1:12" x14ac:dyDescent="0.25">
      <c r="A828" s="147" t="s">
        <v>8857</v>
      </c>
      <c r="B828" s="147" t="s">
        <v>8858</v>
      </c>
      <c r="C828" s="147" t="s">
        <v>8862</v>
      </c>
      <c r="D828" s="147" t="s">
        <v>9689</v>
      </c>
      <c r="E828" s="284" t="s">
        <v>8845</v>
      </c>
      <c r="F828" s="147" t="s">
        <v>8845</v>
      </c>
      <c r="G828" s="285">
        <v>90957</v>
      </c>
      <c r="H828" s="147" t="s">
        <v>786</v>
      </c>
      <c r="I828" s="147" t="s">
        <v>496</v>
      </c>
      <c r="J828" s="147" t="s">
        <v>8846</v>
      </c>
      <c r="K828" s="286"/>
      <c r="L828" s="147" t="s">
        <v>8847</v>
      </c>
    </row>
    <row r="829" spans="1:12" x14ac:dyDescent="0.25">
      <c r="A829" s="147" t="s">
        <v>8857</v>
      </c>
      <c r="B829" s="147" t="s">
        <v>8858</v>
      </c>
      <c r="C829" s="147" t="s">
        <v>8862</v>
      </c>
      <c r="D829" s="147" t="s">
        <v>9689</v>
      </c>
      <c r="E829" s="284" t="s">
        <v>8845</v>
      </c>
      <c r="F829" s="147" t="s">
        <v>8845</v>
      </c>
      <c r="G829" s="285">
        <v>90958</v>
      </c>
      <c r="H829" s="147" t="s">
        <v>787</v>
      </c>
      <c r="I829" s="147" t="s">
        <v>496</v>
      </c>
      <c r="J829" s="147" t="s">
        <v>8846</v>
      </c>
      <c r="K829" s="286"/>
      <c r="L829" s="147" t="s">
        <v>8847</v>
      </c>
    </row>
    <row r="830" spans="1:12" x14ac:dyDescent="0.25">
      <c r="A830" s="147" t="s">
        <v>8857</v>
      </c>
      <c r="B830" s="147" t="s">
        <v>8858</v>
      </c>
      <c r="C830" s="147" t="s">
        <v>8862</v>
      </c>
      <c r="D830" s="147" t="s">
        <v>9689</v>
      </c>
      <c r="E830" s="284" t="s">
        <v>8845</v>
      </c>
      <c r="F830" s="147" t="s">
        <v>8845</v>
      </c>
      <c r="G830" s="285">
        <v>90960</v>
      </c>
      <c r="H830" s="147" t="s">
        <v>788</v>
      </c>
      <c r="I830" s="147" t="s">
        <v>496</v>
      </c>
      <c r="J830" s="147" t="s">
        <v>8846</v>
      </c>
      <c r="K830" s="286"/>
      <c r="L830" s="147" t="s">
        <v>8847</v>
      </c>
    </row>
    <row r="831" spans="1:12" x14ac:dyDescent="0.25">
      <c r="A831" s="147" t="s">
        <v>8857</v>
      </c>
      <c r="B831" s="147" t="s">
        <v>8858</v>
      </c>
      <c r="C831" s="147" t="s">
        <v>8862</v>
      </c>
      <c r="D831" s="147" t="s">
        <v>9689</v>
      </c>
      <c r="E831" s="284" t="s">
        <v>8845</v>
      </c>
      <c r="F831" s="147" t="s">
        <v>8845</v>
      </c>
      <c r="G831" s="285">
        <v>90961</v>
      </c>
      <c r="H831" s="147" t="s">
        <v>789</v>
      </c>
      <c r="I831" s="147" t="s">
        <v>496</v>
      </c>
      <c r="J831" s="147" t="s">
        <v>8846</v>
      </c>
      <c r="K831" s="286"/>
      <c r="L831" s="147" t="s">
        <v>8847</v>
      </c>
    </row>
    <row r="832" spans="1:12" x14ac:dyDescent="0.25">
      <c r="A832" s="147" t="s">
        <v>8857</v>
      </c>
      <c r="B832" s="147" t="s">
        <v>8858</v>
      </c>
      <c r="C832" s="147" t="s">
        <v>8862</v>
      </c>
      <c r="D832" s="147" t="s">
        <v>9689</v>
      </c>
      <c r="E832" s="284" t="s">
        <v>8845</v>
      </c>
      <c r="F832" s="147" t="s">
        <v>8845</v>
      </c>
      <c r="G832" s="285">
        <v>90962</v>
      </c>
      <c r="H832" s="147" t="s">
        <v>790</v>
      </c>
      <c r="I832" s="147" t="s">
        <v>496</v>
      </c>
      <c r="J832" s="147" t="s">
        <v>8846</v>
      </c>
      <c r="K832" s="286"/>
      <c r="L832" s="147" t="s">
        <v>8847</v>
      </c>
    </row>
    <row r="833" spans="1:12" x14ac:dyDescent="0.25">
      <c r="A833" s="147" t="s">
        <v>8857</v>
      </c>
      <c r="B833" s="147" t="s">
        <v>8858</v>
      </c>
      <c r="C833" s="147" t="s">
        <v>8862</v>
      </c>
      <c r="D833" s="147" t="s">
        <v>9689</v>
      </c>
      <c r="E833" s="284" t="s">
        <v>8845</v>
      </c>
      <c r="F833" s="147" t="s">
        <v>8845</v>
      </c>
      <c r="G833" s="285">
        <v>90963</v>
      </c>
      <c r="H833" s="147" t="s">
        <v>791</v>
      </c>
      <c r="I833" s="147" t="s">
        <v>496</v>
      </c>
      <c r="J833" s="147" t="s">
        <v>8861</v>
      </c>
      <c r="K833" s="286"/>
      <c r="L833" s="147" t="s">
        <v>8847</v>
      </c>
    </row>
    <row r="834" spans="1:12" x14ac:dyDescent="0.25">
      <c r="A834" s="147" t="s">
        <v>8857</v>
      </c>
      <c r="B834" s="147" t="s">
        <v>8858</v>
      </c>
      <c r="C834" s="147" t="s">
        <v>8862</v>
      </c>
      <c r="D834" s="147" t="s">
        <v>9689</v>
      </c>
      <c r="E834" s="284" t="s">
        <v>8845</v>
      </c>
      <c r="F834" s="147" t="s">
        <v>8845</v>
      </c>
      <c r="G834" s="285">
        <v>90968</v>
      </c>
      <c r="H834" s="147" t="s">
        <v>792</v>
      </c>
      <c r="I834" s="147" t="s">
        <v>496</v>
      </c>
      <c r="J834" s="147" t="s">
        <v>8846</v>
      </c>
      <c r="K834" s="286"/>
      <c r="L834" s="147" t="s">
        <v>8847</v>
      </c>
    </row>
    <row r="835" spans="1:12" x14ac:dyDescent="0.25">
      <c r="A835" s="147" t="s">
        <v>8857</v>
      </c>
      <c r="B835" s="147" t="s">
        <v>8858</v>
      </c>
      <c r="C835" s="147" t="s">
        <v>8862</v>
      </c>
      <c r="D835" s="147" t="s">
        <v>9689</v>
      </c>
      <c r="E835" s="284" t="s">
        <v>8845</v>
      </c>
      <c r="F835" s="147" t="s">
        <v>8845</v>
      </c>
      <c r="G835" s="285">
        <v>90969</v>
      </c>
      <c r="H835" s="147" t="s">
        <v>793</v>
      </c>
      <c r="I835" s="147" t="s">
        <v>496</v>
      </c>
      <c r="J835" s="147" t="s">
        <v>8846</v>
      </c>
      <c r="K835" s="286"/>
      <c r="L835" s="147" t="s">
        <v>8847</v>
      </c>
    </row>
    <row r="836" spans="1:12" x14ac:dyDescent="0.25">
      <c r="A836" s="147" t="s">
        <v>8857</v>
      </c>
      <c r="B836" s="147" t="s">
        <v>8858</v>
      </c>
      <c r="C836" s="147" t="s">
        <v>8862</v>
      </c>
      <c r="D836" s="147" t="s">
        <v>9689</v>
      </c>
      <c r="E836" s="284" t="s">
        <v>8845</v>
      </c>
      <c r="F836" s="147" t="s">
        <v>8845</v>
      </c>
      <c r="G836" s="285">
        <v>90970</v>
      </c>
      <c r="H836" s="147" t="s">
        <v>794</v>
      </c>
      <c r="I836" s="147" t="s">
        <v>496</v>
      </c>
      <c r="J836" s="147" t="s">
        <v>8846</v>
      </c>
      <c r="K836" s="286"/>
      <c r="L836" s="147" t="s">
        <v>8847</v>
      </c>
    </row>
    <row r="837" spans="1:12" x14ac:dyDescent="0.25">
      <c r="A837" s="147" t="s">
        <v>8857</v>
      </c>
      <c r="B837" s="147" t="s">
        <v>8858</v>
      </c>
      <c r="C837" s="147" t="s">
        <v>8862</v>
      </c>
      <c r="D837" s="147" t="s">
        <v>9689</v>
      </c>
      <c r="E837" s="284" t="s">
        <v>8845</v>
      </c>
      <c r="F837" s="147" t="s">
        <v>8845</v>
      </c>
      <c r="G837" s="285">
        <v>90971</v>
      </c>
      <c r="H837" s="147" t="s">
        <v>795</v>
      </c>
      <c r="I837" s="147" t="s">
        <v>496</v>
      </c>
      <c r="J837" s="147" t="s">
        <v>8861</v>
      </c>
      <c r="K837" s="286"/>
      <c r="L837" s="147" t="s">
        <v>8847</v>
      </c>
    </row>
    <row r="838" spans="1:12" x14ac:dyDescent="0.25">
      <c r="A838" s="147" t="s">
        <v>8857</v>
      </c>
      <c r="B838" s="147" t="s">
        <v>8858</v>
      </c>
      <c r="C838" s="147" t="s">
        <v>8862</v>
      </c>
      <c r="D838" s="147" t="s">
        <v>9689</v>
      </c>
      <c r="E838" s="284" t="s">
        <v>8845</v>
      </c>
      <c r="F838" s="147" t="s">
        <v>8845</v>
      </c>
      <c r="G838" s="285">
        <v>90975</v>
      </c>
      <c r="H838" s="147" t="s">
        <v>796</v>
      </c>
      <c r="I838" s="147" t="s">
        <v>496</v>
      </c>
      <c r="J838" s="147" t="s">
        <v>8846</v>
      </c>
      <c r="K838" s="286"/>
      <c r="L838" s="147" t="s">
        <v>8847</v>
      </c>
    </row>
    <row r="839" spans="1:12" x14ac:dyDescent="0.25">
      <c r="A839" s="147" t="s">
        <v>8857</v>
      </c>
      <c r="B839" s="147" t="s">
        <v>8858</v>
      </c>
      <c r="C839" s="147" t="s">
        <v>8862</v>
      </c>
      <c r="D839" s="147" t="s">
        <v>9689</v>
      </c>
      <c r="E839" s="284" t="s">
        <v>8845</v>
      </c>
      <c r="F839" s="147" t="s">
        <v>8845</v>
      </c>
      <c r="G839" s="285">
        <v>90976</v>
      </c>
      <c r="H839" s="147" t="s">
        <v>797</v>
      </c>
      <c r="I839" s="147" t="s">
        <v>496</v>
      </c>
      <c r="J839" s="147" t="s">
        <v>8846</v>
      </c>
      <c r="K839" s="286"/>
      <c r="L839" s="147" t="s">
        <v>8847</v>
      </c>
    </row>
    <row r="840" spans="1:12" x14ac:dyDescent="0.25">
      <c r="A840" s="147" t="s">
        <v>8857</v>
      </c>
      <c r="B840" s="147" t="s">
        <v>8858</v>
      </c>
      <c r="C840" s="147" t="s">
        <v>8862</v>
      </c>
      <c r="D840" s="147" t="s">
        <v>9689</v>
      </c>
      <c r="E840" s="284" t="s">
        <v>8845</v>
      </c>
      <c r="F840" s="147" t="s">
        <v>8845</v>
      </c>
      <c r="G840" s="285">
        <v>90977</v>
      </c>
      <c r="H840" s="147" t="s">
        <v>798</v>
      </c>
      <c r="I840" s="147" t="s">
        <v>496</v>
      </c>
      <c r="J840" s="147" t="s">
        <v>8846</v>
      </c>
      <c r="K840" s="286"/>
      <c r="L840" s="147" t="s">
        <v>8847</v>
      </c>
    </row>
    <row r="841" spans="1:12" x14ac:dyDescent="0.25">
      <c r="A841" s="147" t="s">
        <v>8857</v>
      </c>
      <c r="B841" s="147" t="s">
        <v>8858</v>
      </c>
      <c r="C841" s="147" t="s">
        <v>8862</v>
      </c>
      <c r="D841" s="147" t="s">
        <v>9689</v>
      </c>
      <c r="E841" s="284" t="s">
        <v>8845</v>
      </c>
      <c r="F841" s="147" t="s">
        <v>8845</v>
      </c>
      <c r="G841" s="285">
        <v>90978</v>
      </c>
      <c r="H841" s="147" t="s">
        <v>799</v>
      </c>
      <c r="I841" s="147" t="s">
        <v>496</v>
      </c>
      <c r="J841" s="147" t="s">
        <v>8861</v>
      </c>
      <c r="K841" s="286"/>
      <c r="L841" s="147" t="s">
        <v>8847</v>
      </c>
    </row>
    <row r="842" spans="1:12" x14ac:dyDescent="0.25">
      <c r="A842" s="147" t="s">
        <v>8857</v>
      </c>
      <c r="B842" s="147" t="s">
        <v>8858</v>
      </c>
      <c r="C842" s="147" t="s">
        <v>8862</v>
      </c>
      <c r="D842" s="147" t="s">
        <v>9689</v>
      </c>
      <c r="E842" s="284" t="s">
        <v>8845</v>
      </c>
      <c r="F842" s="147" t="s">
        <v>8845</v>
      </c>
      <c r="G842" s="285">
        <v>90992</v>
      </c>
      <c r="H842" s="147" t="s">
        <v>800</v>
      </c>
      <c r="I842" s="147" t="s">
        <v>496</v>
      </c>
      <c r="J842" s="147" t="s">
        <v>8846</v>
      </c>
      <c r="K842" s="286"/>
      <c r="L842" s="147" t="s">
        <v>8847</v>
      </c>
    </row>
    <row r="843" spans="1:12" x14ac:dyDescent="0.25">
      <c r="A843" s="147" t="s">
        <v>8857</v>
      </c>
      <c r="B843" s="147" t="s">
        <v>8858</v>
      </c>
      <c r="C843" s="147" t="s">
        <v>8862</v>
      </c>
      <c r="D843" s="147" t="s">
        <v>9689</v>
      </c>
      <c r="E843" s="284" t="s">
        <v>8845</v>
      </c>
      <c r="F843" s="147" t="s">
        <v>8845</v>
      </c>
      <c r="G843" s="285">
        <v>90993</v>
      </c>
      <c r="H843" s="147" t="s">
        <v>801</v>
      </c>
      <c r="I843" s="147" t="s">
        <v>496</v>
      </c>
      <c r="J843" s="147" t="s">
        <v>8846</v>
      </c>
      <c r="K843" s="286"/>
      <c r="L843" s="147" t="s">
        <v>8847</v>
      </c>
    </row>
    <row r="844" spans="1:12" x14ac:dyDescent="0.25">
      <c r="A844" s="147" t="s">
        <v>8857</v>
      </c>
      <c r="B844" s="147" t="s">
        <v>8858</v>
      </c>
      <c r="C844" s="147" t="s">
        <v>8862</v>
      </c>
      <c r="D844" s="147" t="s">
        <v>9689</v>
      </c>
      <c r="E844" s="284" t="s">
        <v>8845</v>
      </c>
      <c r="F844" s="147" t="s">
        <v>8845</v>
      </c>
      <c r="G844" s="285">
        <v>90994</v>
      </c>
      <c r="H844" s="147" t="s">
        <v>802</v>
      </c>
      <c r="I844" s="147" t="s">
        <v>496</v>
      </c>
      <c r="J844" s="147" t="s">
        <v>8846</v>
      </c>
      <c r="K844" s="286"/>
      <c r="L844" s="147" t="s">
        <v>8847</v>
      </c>
    </row>
    <row r="845" spans="1:12" x14ac:dyDescent="0.25">
      <c r="A845" s="147" t="s">
        <v>8857</v>
      </c>
      <c r="B845" s="147" t="s">
        <v>8858</v>
      </c>
      <c r="C845" s="147" t="s">
        <v>8862</v>
      </c>
      <c r="D845" s="147" t="s">
        <v>9689</v>
      </c>
      <c r="E845" s="284" t="s">
        <v>8845</v>
      </c>
      <c r="F845" s="147" t="s">
        <v>8845</v>
      </c>
      <c r="G845" s="285">
        <v>90995</v>
      </c>
      <c r="H845" s="147" t="s">
        <v>803</v>
      </c>
      <c r="I845" s="147" t="s">
        <v>496</v>
      </c>
      <c r="J845" s="147" t="s">
        <v>8861</v>
      </c>
      <c r="K845" s="286"/>
      <c r="L845" s="147" t="s">
        <v>8847</v>
      </c>
    </row>
    <row r="846" spans="1:12" x14ac:dyDescent="0.25">
      <c r="A846" s="147" t="s">
        <v>8857</v>
      </c>
      <c r="B846" s="147" t="s">
        <v>8858</v>
      </c>
      <c r="C846" s="147" t="s">
        <v>8862</v>
      </c>
      <c r="D846" s="147" t="s">
        <v>9689</v>
      </c>
      <c r="E846" s="284" t="s">
        <v>8845</v>
      </c>
      <c r="F846" s="147" t="s">
        <v>8845</v>
      </c>
      <c r="G846" s="285">
        <v>91021</v>
      </c>
      <c r="H846" s="147" t="s">
        <v>804</v>
      </c>
      <c r="I846" s="147" t="s">
        <v>496</v>
      </c>
      <c r="J846" s="147" t="s">
        <v>8846</v>
      </c>
      <c r="K846" s="286"/>
      <c r="L846" s="147" t="s">
        <v>8847</v>
      </c>
    </row>
    <row r="847" spans="1:12" x14ac:dyDescent="0.25">
      <c r="A847" s="147" t="s">
        <v>8857</v>
      </c>
      <c r="B847" s="147" t="s">
        <v>8858</v>
      </c>
      <c r="C847" s="147" t="s">
        <v>8862</v>
      </c>
      <c r="D847" s="147" t="s">
        <v>9689</v>
      </c>
      <c r="E847" s="284" t="s">
        <v>8845</v>
      </c>
      <c r="F847" s="147" t="s">
        <v>8845</v>
      </c>
      <c r="G847" s="285">
        <v>91026</v>
      </c>
      <c r="H847" s="147" t="s">
        <v>805</v>
      </c>
      <c r="I847" s="147" t="s">
        <v>496</v>
      </c>
      <c r="J847" s="147" t="s">
        <v>8846</v>
      </c>
      <c r="K847" s="286"/>
      <c r="L847" s="147" t="s">
        <v>8847</v>
      </c>
    </row>
    <row r="848" spans="1:12" x14ac:dyDescent="0.25">
      <c r="A848" s="147" t="s">
        <v>8857</v>
      </c>
      <c r="B848" s="147" t="s">
        <v>8858</v>
      </c>
      <c r="C848" s="147" t="s">
        <v>8862</v>
      </c>
      <c r="D848" s="147" t="s">
        <v>9689</v>
      </c>
      <c r="E848" s="284" t="s">
        <v>8845</v>
      </c>
      <c r="F848" s="147" t="s">
        <v>8845</v>
      </c>
      <c r="G848" s="285">
        <v>91027</v>
      </c>
      <c r="H848" s="147" t="s">
        <v>806</v>
      </c>
      <c r="I848" s="147" t="s">
        <v>496</v>
      </c>
      <c r="J848" s="147" t="s">
        <v>8846</v>
      </c>
      <c r="K848" s="286"/>
      <c r="L848" s="147" t="s">
        <v>8847</v>
      </c>
    </row>
    <row r="849" spans="1:12" x14ac:dyDescent="0.25">
      <c r="A849" s="147" t="s">
        <v>8857</v>
      </c>
      <c r="B849" s="147" t="s">
        <v>8858</v>
      </c>
      <c r="C849" s="147" t="s">
        <v>8862</v>
      </c>
      <c r="D849" s="147" t="s">
        <v>9689</v>
      </c>
      <c r="E849" s="284" t="s">
        <v>8845</v>
      </c>
      <c r="F849" s="147" t="s">
        <v>8845</v>
      </c>
      <c r="G849" s="285">
        <v>91028</v>
      </c>
      <c r="H849" s="147" t="s">
        <v>807</v>
      </c>
      <c r="I849" s="147" t="s">
        <v>496</v>
      </c>
      <c r="J849" s="147" t="s">
        <v>8846</v>
      </c>
      <c r="K849" s="286"/>
      <c r="L849" s="147" t="s">
        <v>8847</v>
      </c>
    </row>
    <row r="850" spans="1:12" x14ac:dyDescent="0.25">
      <c r="A850" s="147" t="s">
        <v>8857</v>
      </c>
      <c r="B850" s="147" t="s">
        <v>8858</v>
      </c>
      <c r="C850" s="147" t="s">
        <v>8862</v>
      </c>
      <c r="D850" s="147" t="s">
        <v>9689</v>
      </c>
      <c r="E850" s="284" t="s">
        <v>8845</v>
      </c>
      <c r="F850" s="147" t="s">
        <v>8845</v>
      </c>
      <c r="G850" s="285">
        <v>91029</v>
      </c>
      <c r="H850" s="147" t="s">
        <v>808</v>
      </c>
      <c r="I850" s="147" t="s">
        <v>496</v>
      </c>
      <c r="J850" s="147" t="s">
        <v>8846</v>
      </c>
      <c r="K850" s="286"/>
      <c r="L850" s="147" t="s">
        <v>8847</v>
      </c>
    </row>
    <row r="851" spans="1:12" x14ac:dyDescent="0.25">
      <c r="A851" s="147" t="s">
        <v>8857</v>
      </c>
      <c r="B851" s="147" t="s">
        <v>8858</v>
      </c>
      <c r="C851" s="147" t="s">
        <v>8862</v>
      </c>
      <c r="D851" s="147" t="s">
        <v>9689</v>
      </c>
      <c r="E851" s="284" t="s">
        <v>8845</v>
      </c>
      <c r="F851" s="147" t="s">
        <v>8845</v>
      </c>
      <c r="G851" s="285">
        <v>91030</v>
      </c>
      <c r="H851" s="147" t="s">
        <v>809</v>
      </c>
      <c r="I851" s="147" t="s">
        <v>496</v>
      </c>
      <c r="J851" s="147" t="s">
        <v>8861</v>
      </c>
      <c r="K851" s="286"/>
      <c r="L851" s="147" t="s">
        <v>8847</v>
      </c>
    </row>
    <row r="852" spans="1:12" x14ac:dyDescent="0.25">
      <c r="A852" s="147" t="s">
        <v>8857</v>
      </c>
      <c r="B852" s="147" t="s">
        <v>8858</v>
      </c>
      <c r="C852" s="147" t="s">
        <v>8862</v>
      </c>
      <c r="D852" s="147" t="s">
        <v>9689</v>
      </c>
      <c r="E852" s="284" t="s">
        <v>8845</v>
      </c>
      <c r="F852" s="147" t="s">
        <v>8845</v>
      </c>
      <c r="G852" s="285">
        <v>91273</v>
      </c>
      <c r="H852" s="147" t="s">
        <v>810</v>
      </c>
      <c r="I852" s="147" t="s">
        <v>496</v>
      </c>
      <c r="J852" s="147" t="s">
        <v>8846</v>
      </c>
      <c r="K852" s="286"/>
      <c r="L852" s="147" t="s">
        <v>8847</v>
      </c>
    </row>
    <row r="853" spans="1:12" x14ac:dyDescent="0.25">
      <c r="A853" s="147" t="s">
        <v>8857</v>
      </c>
      <c r="B853" s="147" t="s">
        <v>8858</v>
      </c>
      <c r="C853" s="147" t="s">
        <v>8862</v>
      </c>
      <c r="D853" s="147" t="s">
        <v>9689</v>
      </c>
      <c r="E853" s="284" t="s">
        <v>8845</v>
      </c>
      <c r="F853" s="147" t="s">
        <v>8845</v>
      </c>
      <c r="G853" s="285">
        <v>91274</v>
      </c>
      <c r="H853" s="147" t="s">
        <v>811</v>
      </c>
      <c r="I853" s="147" t="s">
        <v>496</v>
      </c>
      <c r="J853" s="147" t="s">
        <v>8846</v>
      </c>
      <c r="K853" s="286"/>
      <c r="L853" s="147" t="s">
        <v>8847</v>
      </c>
    </row>
    <row r="854" spans="1:12" x14ac:dyDescent="0.25">
      <c r="A854" s="147" t="s">
        <v>8857</v>
      </c>
      <c r="B854" s="147" t="s">
        <v>8858</v>
      </c>
      <c r="C854" s="147" t="s">
        <v>8862</v>
      </c>
      <c r="D854" s="147" t="s">
        <v>9689</v>
      </c>
      <c r="E854" s="284" t="s">
        <v>8845</v>
      </c>
      <c r="F854" s="147" t="s">
        <v>8845</v>
      </c>
      <c r="G854" s="285">
        <v>91275</v>
      </c>
      <c r="H854" s="147" t="s">
        <v>812</v>
      </c>
      <c r="I854" s="147" t="s">
        <v>496</v>
      </c>
      <c r="J854" s="147" t="s">
        <v>8846</v>
      </c>
      <c r="K854" s="286"/>
      <c r="L854" s="147" t="s">
        <v>8847</v>
      </c>
    </row>
    <row r="855" spans="1:12" x14ac:dyDescent="0.25">
      <c r="A855" s="147" t="s">
        <v>8857</v>
      </c>
      <c r="B855" s="147" t="s">
        <v>8858</v>
      </c>
      <c r="C855" s="147" t="s">
        <v>8862</v>
      </c>
      <c r="D855" s="147" t="s">
        <v>9689</v>
      </c>
      <c r="E855" s="284" t="s">
        <v>8845</v>
      </c>
      <c r="F855" s="147" t="s">
        <v>8845</v>
      </c>
      <c r="G855" s="285">
        <v>91276</v>
      </c>
      <c r="H855" s="147" t="s">
        <v>813</v>
      </c>
      <c r="I855" s="147" t="s">
        <v>496</v>
      </c>
      <c r="J855" s="147" t="s">
        <v>8861</v>
      </c>
      <c r="K855" s="286"/>
      <c r="L855" s="147" t="s">
        <v>8847</v>
      </c>
    </row>
    <row r="856" spans="1:12" x14ac:dyDescent="0.25">
      <c r="A856" s="147" t="s">
        <v>8857</v>
      </c>
      <c r="B856" s="147" t="s">
        <v>8858</v>
      </c>
      <c r="C856" s="147" t="s">
        <v>8862</v>
      </c>
      <c r="D856" s="147" t="s">
        <v>9689</v>
      </c>
      <c r="E856" s="284" t="s">
        <v>8845</v>
      </c>
      <c r="F856" s="147" t="s">
        <v>8845</v>
      </c>
      <c r="G856" s="285">
        <v>91279</v>
      </c>
      <c r="H856" s="147" t="s">
        <v>814</v>
      </c>
      <c r="I856" s="147" t="s">
        <v>496</v>
      </c>
      <c r="J856" s="147" t="s">
        <v>8850</v>
      </c>
      <c r="K856" s="286"/>
      <c r="L856" s="147" t="s">
        <v>8847</v>
      </c>
    </row>
    <row r="857" spans="1:12" x14ac:dyDescent="0.25">
      <c r="A857" s="147" t="s">
        <v>8857</v>
      </c>
      <c r="B857" s="147" t="s">
        <v>8858</v>
      </c>
      <c r="C857" s="147" t="s">
        <v>8862</v>
      </c>
      <c r="D857" s="147" t="s">
        <v>9689</v>
      </c>
      <c r="E857" s="284" t="s">
        <v>8845</v>
      </c>
      <c r="F857" s="147" t="s">
        <v>8845</v>
      </c>
      <c r="G857" s="285">
        <v>91280</v>
      </c>
      <c r="H857" s="147" t="s">
        <v>815</v>
      </c>
      <c r="I857" s="147" t="s">
        <v>496</v>
      </c>
      <c r="J857" s="147" t="s">
        <v>8850</v>
      </c>
      <c r="K857" s="286"/>
      <c r="L857" s="147" t="s">
        <v>8847</v>
      </c>
    </row>
    <row r="858" spans="1:12" x14ac:dyDescent="0.25">
      <c r="A858" s="147" t="s">
        <v>8857</v>
      </c>
      <c r="B858" s="147" t="s">
        <v>8858</v>
      </c>
      <c r="C858" s="147" t="s">
        <v>8862</v>
      </c>
      <c r="D858" s="147" t="s">
        <v>9689</v>
      </c>
      <c r="E858" s="284" t="s">
        <v>8845</v>
      </c>
      <c r="F858" s="147" t="s">
        <v>8845</v>
      </c>
      <c r="G858" s="285">
        <v>91281</v>
      </c>
      <c r="H858" s="147" t="s">
        <v>816</v>
      </c>
      <c r="I858" s="147" t="s">
        <v>496</v>
      </c>
      <c r="J858" s="147" t="s">
        <v>8850</v>
      </c>
      <c r="K858" s="286"/>
      <c r="L858" s="147" t="s">
        <v>8847</v>
      </c>
    </row>
    <row r="859" spans="1:12" x14ac:dyDescent="0.25">
      <c r="A859" s="147" t="s">
        <v>8857</v>
      </c>
      <c r="B859" s="147" t="s">
        <v>8858</v>
      </c>
      <c r="C859" s="147" t="s">
        <v>8862</v>
      </c>
      <c r="D859" s="147" t="s">
        <v>9689</v>
      </c>
      <c r="E859" s="284" t="s">
        <v>8845</v>
      </c>
      <c r="F859" s="147" t="s">
        <v>8845</v>
      </c>
      <c r="G859" s="285">
        <v>91282</v>
      </c>
      <c r="H859" s="147" t="s">
        <v>817</v>
      </c>
      <c r="I859" s="147" t="s">
        <v>496</v>
      </c>
      <c r="J859" s="147" t="s">
        <v>8861</v>
      </c>
      <c r="K859" s="286"/>
      <c r="L859" s="147" t="s">
        <v>8847</v>
      </c>
    </row>
    <row r="860" spans="1:12" x14ac:dyDescent="0.25">
      <c r="A860" s="147" t="s">
        <v>8857</v>
      </c>
      <c r="B860" s="147" t="s">
        <v>8858</v>
      </c>
      <c r="C860" s="147" t="s">
        <v>8862</v>
      </c>
      <c r="D860" s="147" t="s">
        <v>9689</v>
      </c>
      <c r="E860" s="284" t="s">
        <v>8845</v>
      </c>
      <c r="F860" s="147" t="s">
        <v>8845</v>
      </c>
      <c r="G860" s="285">
        <v>91354</v>
      </c>
      <c r="H860" s="147" t="s">
        <v>818</v>
      </c>
      <c r="I860" s="147" t="s">
        <v>496</v>
      </c>
      <c r="J860" s="147" t="s">
        <v>8846</v>
      </c>
      <c r="K860" s="286"/>
      <c r="L860" s="147" t="s">
        <v>8847</v>
      </c>
    </row>
    <row r="861" spans="1:12" x14ac:dyDescent="0.25">
      <c r="A861" s="147" t="s">
        <v>8857</v>
      </c>
      <c r="B861" s="147" t="s">
        <v>8858</v>
      </c>
      <c r="C861" s="147" t="s">
        <v>8862</v>
      </c>
      <c r="D861" s="147" t="s">
        <v>9689</v>
      </c>
      <c r="E861" s="284" t="s">
        <v>8845</v>
      </c>
      <c r="F861" s="147" t="s">
        <v>8845</v>
      </c>
      <c r="G861" s="285">
        <v>91355</v>
      </c>
      <c r="H861" s="147" t="s">
        <v>819</v>
      </c>
      <c r="I861" s="147" t="s">
        <v>496</v>
      </c>
      <c r="J861" s="147" t="s">
        <v>8846</v>
      </c>
      <c r="K861" s="286"/>
      <c r="L861" s="147" t="s">
        <v>8847</v>
      </c>
    </row>
    <row r="862" spans="1:12" x14ac:dyDescent="0.25">
      <c r="A862" s="147" t="s">
        <v>8857</v>
      </c>
      <c r="B862" s="147" t="s">
        <v>8858</v>
      </c>
      <c r="C862" s="147" t="s">
        <v>8862</v>
      </c>
      <c r="D862" s="147" t="s">
        <v>9689</v>
      </c>
      <c r="E862" s="284" t="s">
        <v>8845</v>
      </c>
      <c r="F862" s="147" t="s">
        <v>8845</v>
      </c>
      <c r="G862" s="285">
        <v>91356</v>
      </c>
      <c r="H862" s="147" t="s">
        <v>820</v>
      </c>
      <c r="I862" s="147" t="s">
        <v>496</v>
      </c>
      <c r="J862" s="147" t="s">
        <v>8846</v>
      </c>
      <c r="K862" s="286"/>
      <c r="L862" s="147" t="s">
        <v>8847</v>
      </c>
    </row>
    <row r="863" spans="1:12" x14ac:dyDescent="0.25">
      <c r="A863" s="147" t="s">
        <v>8857</v>
      </c>
      <c r="B863" s="147" t="s">
        <v>8858</v>
      </c>
      <c r="C863" s="147" t="s">
        <v>8862</v>
      </c>
      <c r="D863" s="147" t="s">
        <v>9689</v>
      </c>
      <c r="E863" s="284" t="s">
        <v>8845</v>
      </c>
      <c r="F863" s="147" t="s">
        <v>8845</v>
      </c>
      <c r="G863" s="285">
        <v>91359</v>
      </c>
      <c r="H863" s="147" t="s">
        <v>821</v>
      </c>
      <c r="I863" s="147" t="s">
        <v>496</v>
      </c>
      <c r="J863" s="147" t="s">
        <v>8846</v>
      </c>
      <c r="K863" s="286"/>
      <c r="L863" s="147" t="s">
        <v>8847</v>
      </c>
    </row>
    <row r="864" spans="1:12" x14ac:dyDescent="0.25">
      <c r="A864" s="147" t="s">
        <v>8857</v>
      </c>
      <c r="B864" s="147" t="s">
        <v>8858</v>
      </c>
      <c r="C864" s="147" t="s">
        <v>8862</v>
      </c>
      <c r="D864" s="147" t="s">
        <v>9689</v>
      </c>
      <c r="E864" s="284" t="s">
        <v>8845</v>
      </c>
      <c r="F864" s="147" t="s">
        <v>8845</v>
      </c>
      <c r="G864" s="285">
        <v>91360</v>
      </c>
      <c r="H864" s="147" t="s">
        <v>822</v>
      </c>
      <c r="I864" s="147" t="s">
        <v>496</v>
      </c>
      <c r="J864" s="147" t="s">
        <v>8846</v>
      </c>
      <c r="K864" s="286"/>
      <c r="L864" s="147" t="s">
        <v>8847</v>
      </c>
    </row>
    <row r="865" spans="1:12" x14ac:dyDescent="0.25">
      <c r="A865" s="147" t="s">
        <v>8857</v>
      </c>
      <c r="B865" s="147" t="s">
        <v>8858</v>
      </c>
      <c r="C865" s="147" t="s">
        <v>8862</v>
      </c>
      <c r="D865" s="147" t="s">
        <v>9689</v>
      </c>
      <c r="E865" s="284" t="s">
        <v>8845</v>
      </c>
      <c r="F865" s="147" t="s">
        <v>8845</v>
      </c>
      <c r="G865" s="285">
        <v>91361</v>
      </c>
      <c r="H865" s="147" t="s">
        <v>823</v>
      </c>
      <c r="I865" s="147" t="s">
        <v>496</v>
      </c>
      <c r="J865" s="147" t="s">
        <v>8846</v>
      </c>
      <c r="K865" s="286"/>
      <c r="L865" s="147" t="s">
        <v>8847</v>
      </c>
    </row>
    <row r="866" spans="1:12" x14ac:dyDescent="0.25">
      <c r="A866" s="147" t="s">
        <v>8857</v>
      </c>
      <c r="B866" s="147" t="s">
        <v>8858</v>
      </c>
      <c r="C866" s="147" t="s">
        <v>8862</v>
      </c>
      <c r="D866" s="147" t="s">
        <v>9689</v>
      </c>
      <c r="E866" s="284" t="s">
        <v>8845</v>
      </c>
      <c r="F866" s="147" t="s">
        <v>8845</v>
      </c>
      <c r="G866" s="285">
        <v>91367</v>
      </c>
      <c r="H866" s="147" t="s">
        <v>824</v>
      </c>
      <c r="I866" s="147" t="s">
        <v>496</v>
      </c>
      <c r="J866" s="147" t="s">
        <v>8846</v>
      </c>
      <c r="K866" s="286"/>
      <c r="L866" s="147" t="s">
        <v>8847</v>
      </c>
    </row>
    <row r="867" spans="1:12" x14ac:dyDescent="0.25">
      <c r="A867" s="147" t="s">
        <v>8857</v>
      </c>
      <c r="B867" s="147" t="s">
        <v>8858</v>
      </c>
      <c r="C867" s="147" t="s">
        <v>8862</v>
      </c>
      <c r="D867" s="147" t="s">
        <v>9689</v>
      </c>
      <c r="E867" s="284" t="s">
        <v>8845</v>
      </c>
      <c r="F867" s="147" t="s">
        <v>8845</v>
      </c>
      <c r="G867" s="285">
        <v>91368</v>
      </c>
      <c r="H867" s="147" t="s">
        <v>825</v>
      </c>
      <c r="I867" s="147" t="s">
        <v>496</v>
      </c>
      <c r="J867" s="147" t="s">
        <v>8846</v>
      </c>
      <c r="K867" s="286"/>
      <c r="L867" s="147" t="s">
        <v>8847</v>
      </c>
    </row>
    <row r="868" spans="1:12" x14ac:dyDescent="0.25">
      <c r="A868" s="147" t="s">
        <v>8857</v>
      </c>
      <c r="B868" s="147" t="s">
        <v>8858</v>
      </c>
      <c r="C868" s="147" t="s">
        <v>8862</v>
      </c>
      <c r="D868" s="147" t="s">
        <v>9689</v>
      </c>
      <c r="E868" s="284" t="s">
        <v>8845</v>
      </c>
      <c r="F868" s="147" t="s">
        <v>8845</v>
      </c>
      <c r="G868" s="285">
        <v>91369</v>
      </c>
      <c r="H868" s="147" t="s">
        <v>826</v>
      </c>
      <c r="I868" s="147" t="s">
        <v>496</v>
      </c>
      <c r="J868" s="147" t="s">
        <v>8846</v>
      </c>
      <c r="K868" s="286"/>
      <c r="L868" s="147" t="s">
        <v>8847</v>
      </c>
    </row>
    <row r="869" spans="1:12" x14ac:dyDescent="0.25">
      <c r="A869" s="147" t="s">
        <v>8857</v>
      </c>
      <c r="B869" s="147" t="s">
        <v>8858</v>
      </c>
      <c r="C869" s="147" t="s">
        <v>8862</v>
      </c>
      <c r="D869" s="147" t="s">
        <v>9689</v>
      </c>
      <c r="E869" s="284" t="s">
        <v>8845</v>
      </c>
      <c r="F869" s="147" t="s">
        <v>8845</v>
      </c>
      <c r="G869" s="285">
        <v>91375</v>
      </c>
      <c r="H869" s="147" t="s">
        <v>827</v>
      </c>
      <c r="I869" s="147" t="s">
        <v>496</v>
      </c>
      <c r="J869" s="147" t="s">
        <v>8846</v>
      </c>
      <c r="K869" s="286"/>
      <c r="L869" s="147" t="s">
        <v>8847</v>
      </c>
    </row>
    <row r="870" spans="1:12" x14ac:dyDescent="0.25">
      <c r="A870" s="147" t="s">
        <v>8857</v>
      </c>
      <c r="B870" s="147" t="s">
        <v>8858</v>
      </c>
      <c r="C870" s="147" t="s">
        <v>8862</v>
      </c>
      <c r="D870" s="147" t="s">
        <v>9689</v>
      </c>
      <c r="E870" s="284" t="s">
        <v>8845</v>
      </c>
      <c r="F870" s="147" t="s">
        <v>8845</v>
      </c>
      <c r="G870" s="285">
        <v>91376</v>
      </c>
      <c r="H870" s="147" t="s">
        <v>828</v>
      </c>
      <c r="I870" s="147" t="s">
        <v>496</v>
      </c>
      <c r="J870" s="147" t="s">
        <v>8846</v>
      </c>
      <c r="K870" s="286"/>
      <c r="L870" s="147" t="s">
        <v>8847</v>
      </c>
    </row>
    <row r="871" spans="1:12" x14ac:dyDescent="0.25">
      <c r="A871" s="147" t="s">
        <v>8857</v>
      </c>
      <c r="B871" s="147" t="s">
        <v>8858</v>
      </c>
      <c r="C871" s="147" t="s">
        <v>8862</v>
      </c>
      <c r="D871" s="147" t="s">
        <v>9689</v>
      </c>
      <c r="E871" s="284" t="s">
        <v>8845</v>
      </c>
      <c r="F871" s="147" t="s">
        <v>8845</v>
      </c>
      <c r="G871" s="285">
        <v>91377</v>
      </c>
      <c r="H871" s="147" t="s">
        <v>829</v>
      </c>
      <c r="I871" s="147" t="s">
        <v>496</v>
      </c>
      <c r="J871" s="147" t="s">
        <v>8846</v>
      </c>
      <c r="K871" s="286"/>
      <c r="L871" s="147" t="s">
        <v>8847</v>
      </c>
    </row>
    <row r="872" spans="1:12" x14ac:dyDescent="0.25">
      <c r="A872" s="147" t="s">
        <v>8857</v>
      </c>
      <c r="B872" s="147" t="s">
        <v>8858</v>
      </c>
      <c r="C872" s="147" t="s">
        <v>8862</v>
      </c>
      <c r="D872" s="147" t="s">
        <v>9689</v>
      </c>
      <c r="E872" s="284" t="s">
        <v>8845</v>
      </c>
      <c r="F872" s="147" t="s">
        <v>8845</v>
      </c>
      <c r="G872" s="285">
        <v>91380</v>
      </c>
      <c r="H872" s="147" t="s">
        <v>830</v>
      </c>
      <c r="I872" s="147" t="s">
        <v>496</v>
      </c>
      <c r="J872" s="147" t="s">
        <v>8846</v>
      </c>
      <c r="K872" s="286"/>
      <c r="L872" s="147" t="s">
        <v>8847</v>
      </c>
    </row>
    <row r="873" spans="1:12" x14ac:dyDescent="0.25">
      <c r="A873" s="147" t="s">
        <v>8857</v>
      </c>
      <c r="B873" s="147" t="s">
        <v>8858</v>
      </c>
      <c r="C873" s="147" t="s">
        <v>8862</v>
      </c>
      <c r="D873" s="147" t="s">
        <v>9689</v>
      </c>
      <c r="E873" s="284" t="s">
        <v>8845</v>
      </c>
      <c r="F873" s="147" t="s">
        <v>8845</v>
      </c>
      <c r="G873" s="285">
        <v>91381</v>
      </c>
      <c r="H873" s="147" t="s">
        <v>831</v>
      </c>
      <c r="I873" s="147" t="s">
        <v>496</v>
      </c>
      <c r="J873" s="147" t="s">
        <v>8846</v>
      </c>
      <c r="K873" s="286"/>
      <c r="L873" s="147" t="s">
        <v>8847</v>
      </c>
    </row>
    <row r="874" spans="1:12" x14ac:dyDescent="0.25">
      <c r="A874" s="147" t="s">
        <v>8857</v>
      </c>
      <c r="B874" s="147" t="s">
        <v>8858</v>
      </c>
      <c r="C874" s="147" t="s">
        <v>8862</v>
      </c>
      <c r="D874" s="147" t="s">
        <v>9689</v>
      </c>
      <c r="E874" s="284" t="s">
        <v>8845</v>
      </c>
      <c r="F874" s="147" t="s">
        <v>8845</v>
      </c>
      <c r="G874" s="285">
        <v>91382</v>
      </c>
      <c r="H874" s="147" t="s">
        <v>832</v>
      </c>
      <c r="I874" s="147" t="s">
        <v>496</v>
      </c>
      <c r="J874" s="147" t="s">
        <v>8846</v>
      </c>
      <c r="K874" s="286"/>
      <c r="L874" s="147" t="s">
        <v>8847</v>
      </c>
    </row>
    <row r="875" spans="1:12" x14ac:dyDescent="0.25">
      <c r="A875" s="147" t="s">
        <v>8857</v>
      </c>
      <c r="B875" s="147" t="s">
        <v>8858</v>
      </c>
      <c r="C875" s="147" t="s">
        <v>8862</v>
      </c>
      <c r="D875" s="147" t="s">
        <v>9689</v>
      </c>
      <c r="E875" s="284" t="s">
        <v>8845</v>
      </c>
      <c r="F875" s="147" t="s">
        <v>8845</v>
      </c>
      <c r="G875" s="285">
        <v>91383</v>
      </c>
      <c r="H875" s="147" t="s">
        <v>833</v>
      </c>
      <c r="I875" s="147" t="s">
        <v>496</v>
      </c>
      <c r="J875" s="147" t="s">
        <v>8846</v>
      </c>
      <c r="K875" s="286"/>
      <c r="L875" s="147" t="s">
        <v>8847</v>
      </c>
    </row>
    <row r="876" spans="1:12" x14ac:dyDescent="0.25">
      <c r="A876" s="147" t="s">
        <v>8857</v>
      </c>
      <c r="B876" s="147" t="s">
        <v>8858</v>
      </c>
      <c r="C876" s="147" t="s">
        <v>8862</v>
      </c>
      <c r="D876" s="147" t="s">
        <v>9689</v>
      </c>
      <c r="E876" s="284" t="s">
        <v>8845</v>
      </c>
      <c r="F876" s="147" t="s">
        <v>8845</v>
      </c>
      <c r="G876" s="285">
        <v>91384</v>
      </c>
      <c r="H876" s="147" t="s">
        <v>834</v>
      </c>
      <c r="I876" s="147" t="s">
        <v>496</v>
      </c>
      <c r="J876" s="147" t="s">
        <v>8861</v>
      </c>
      <c r="K876" s="286"/>
      <c r="L876" s="147" t="s">
        <v>8847</v>
      </c>
    </row>
    <row r="877" spans="1:12" x14ac:dyDescent="0.25">
      <c r="A877" s="147" t="s">
        <v>8857</v>
      </c>
      <c r="B877" s="147" t="s">
        <v>8858</v>
      </c>
      <c r="C877" s="147" t="s">
        <v>8862</v>
      </c>
      <c r="D877" s="147" t="s">
        <v>9689</v>
      </c>
      <c r="E877" s="284" t="s">
        <v>8845</v>
      </c>
      <c r="F877" s="147" t="s">
        <v>8845</v>
      </c>
      <c r="G877" s="285">
        <v>91390</v>
      </c>
      <c r="H877" s="147" t="s">
        <v>835</v>
      </c>
      <c r="I877" s="147" t="s">
        <v>496</v>
      </c>
      <c r="J877" s="147" t="s">
        <v>8846</v>
      </c>
      <c r="K877" s="286"/>
      <c r="L877" s="147" t="s">
        <v>8847</v>
      </c>
    </row>
    <row r="878" spans="1:12" x14ac:dyDescent="0.25">
      <c r="A878" s="147" t="s">
        <v>8857</v>
      </c>
      <c r="B878" s="147" t="s">
        <v>8858</v>
      </c>
      <c r="C878" s="147" t="s">
        <v>8862</v>
      </c>
      <c r="D878" s="147" t="s">
        <v>9689</v>
      </c>
      <c r="E878" s="284" t="s">
        <v>8845</v>
      </c>
      <c r="F878" s="147" t="s">
        <v>8845</v>
      </c>
      <c r="G878" s="285">
        <v>91391</v>
      </c>
      <c r="H878" s="147" t="s">
        <v>836</v>
      </c>
      <c r="I878" s="147" t="s">
        <v>496</v>
      </c>
      <c r="J878" s="147" t="s">
        <v>8846</v>
      </c>
      <c r="K878" s="286"/>
      <c r="L878" s="147" t="s">
        <v>8847</v>
      </c>
    </row>
    <row r="879" spans="1:12" x14ac:dyDescent="0.25">
      <c r="A879" s="147" t="s">
        <v>8857</v>
      </c>
      <c r="B879" s="147" t="s">
        <v>8858</v>
      </c>
      <c r="C879" s="147" t="s">
        <v>8862</v>
      </c>
      <c r="D879" s="147" t="s">
        <v>9689</v>
      </c>
      <c r="E879" s="284" t="s">
        <v>8845</v>
      </c>
      <c r="F879" s="147" t="s">
        <v>8845</v>
      </c>
      <c r="G879" s="285">
        <v>91392</v>
      </c>
      <c r="H879" s="147" t="s">
        <v>837</v>
      </c>
      <c r="I879" s="147" t="s">
        <v>496</v>
      </c>
      <c r="J879" s="147" t="s">
        <v>8846</v>
      </c>
      <c r="K879" s="286"/>
      <c r="L879" s="147" t="s">
        <v>8847</v>
      </c>
    </row>
    <row r="880" spans="1:12" x14ac:dyDescent="0.25">
      <c r="A880" s="147" t="s">
        <v>8857</v>
      </c>
      <c r="B880" s="147" t="s">
        <v>8858</v>
      </c>
      <c r="C880" s="147" t="s">
        <v>8862</v>
      </c>
      <c r="D880" s="147" t="s">
        <v>9689</v>
      </c>
      <c r="E880" s="284" t="s">
        <v>8845</v>
      </c>
      <c r="F880" s="147" t="s">
        <v>8845</v>
      </c>
      <c r="G880" s="285">
        <v>91396</v>
      </c>
      <c r="H880" s="147" t="s">
        <v>838</v>
      </c>
      <c r="I880" s="147" t="s">
        <v>496</v>
      </c>
      <c r="J880" s="147" t="s">
        <v>8846</v>
      </c>
      <c r="K880" s="286"/>
      <c r="L880" s="147" t="s">
        <v>8847</v>
      </c>
    </row>
    <row r="881" spans="1:12" x14ac:dyDescent="0.25">
      <c r="A881" s="147" t="s">
        <v>8857</v>
      </c>
      <c r="B881" s="147" t="s">
        <v>8858</v>
      </c>
      <c r="C881" s="147" t="s">
        <v>8862</v>
      </c>
      <c r="D881" s="147" t="s">
        <v>9689</v>
      </c>
      <c r="E881" s="284" t="s">
        <v>8845</v>
      </c>
      <c r="F881" s="147" t="s">
        <v>8845</v>
      </c>
      <c r="G881" s="285">
        <v>91397</v>
      </c>
      <c r="H881" s="147" t="s">
        <v>839</v>
      </c>
      <c r="I881" s="147" t="s">
        <v>496</v>
      </c>
      <c r="J881" s="147" t="s">
        <v>8846</v>
      </c>
      <c r="K881" s="286"/>
      <c r="L881" s="147" t="s">
        <v>8847</v>
      </c>
    </row>
    <row r="882" spans="1:12" x14ac:dyDescent="0.25">
      <c r="A882" s="147" t="s">
        <v>8857</v>
      </c>
      <c r="B882" s="147" t="s">
        <v>8858</v>
      </c>
      <c r="C882" s="147" t="s">
        <v>8862</v>
      </c>
      <c r="D882" s="147" t="s">
        <v>9689</v>
      </c>
      <c r="E882" s="284" t="s">
        <v>8845</v>
      </c>
      <c r="F882" s="147" t="s">
        <v>8845</v>
      </c>
      <c r="G882" s="285">
        <v>91398</v>
      </c>
      <c r="H882" s="147" t="s">
        <v>840</v>
      </c>
      <c r="I882" s="147" t="s">
        <v>496</v>
      </c>
      <c r="J882" s="147" t="s">
        <v>8846</v>
      </c>
      <c r="K882" s="286"/>
      <c r="L882" s="147" t="s">
        <v>8847</v>
      </c>
    </row>
    <row r="883" spans="1:12" x14ac:dyDescent="0.25">
      <c r="A883" s="147" t="s">
        <v>8857</v>
      </c>
      <c r="B883" s="147" t="s">
        <v>8858</v>
      </c>
      <c r="C883" s="147" t="s">
        <v>8862</v>
      </c>
      <c r="D883" s="147" t="s">
        <v>9689</v>
      </c>
      <c r="E883" s="284" t="s">
        <v>8845</v>
      </c>
      <c r="F883" s="147" t="s">
        <v>8845</v>
      </c>
      <c r="G883" s="285">
        <v>91402</v>
      </c>
      <c r="H883" s="147" t="s">
        <v>841</v>
      </c>
      <c r="I883" s="147" t="s">
        <v>496</v>
      </c>
      <c r="J883" s="147" t="s">
        <v>8846</v>
      </c>
      <c r="K883" s="286"/>
      <c r="L883" s="147" t="s">
        <v>8847</v>
      </c>
    </row>
    <row r="884" spans="1:12" x14ac:dyDescent="0.25">
      <c r="A884" s="147" t="s">
        <v>8857</v>
      </c>
      <c r="B884" s="147" t="s">
        <v>8858</v>
      </c>
      <c r="C884" s="147" t="s">
        <v>8862</v>
      </c>
      <c r="D884" s="147" t="s">
        <v>9689</v>
      </c>
      <c r="E884" s="284" t="s">
        <v>8845</v>
      </c>
      <c r="F884" s="147" t="s">
        <v>8845</v>
      </c>
      <c r="G884" s="285">
        <v>91466</v>
      </c>
      <c r="H884" s="147" t="s">
        <v>842</v>
      </c>
      <c r="I884" s="147" t="s">
        <v>496</v>
      </c>
      <c r="J884" s="147" t="s">
        <v>8846</v>
      </c>
      <c r="K884" s="286"/>
      <c r="L884" s="147" t="s">
        <v>8847</v>
      </c>
    </row>
    <row r="885" spans="1:12" x14ac:dyDescent="0.25">
      <c r="A885" s="147" t="s">
        <v>8857</v>
      </c>
      <c r="B885" s="147" t="s">
        <v>8858</v>
      </c>
      <c r="C885" s="147" t="s">
        <v>8862</v>
      </c>
      <c r="D885" s="147" t="s">
        <v>9689</v>
      </c>
      <c r="E885" s="284" t="s">
        <v>8845</v>
      </c>
      <c r="F885" s="147" t="s">
        <v>8845</v>
      </c>
      <c r="G885" s="285">
        <v>91467</v>
      </c>
      <c r="H885" s="147" t="s">
        <v>843</v>
      </c>
      <c r="I885" s="147" t="s">
        <v>496</v>
      </c>
      <c r="J885" s="147" t="s">
        <v>8861</v>
      </c>
      <c r="K885" s="286"/>
      <c r="L885" s="147" t="s">
        <v>8847</v>
      </c>
    </row>
    <row r="886" spans="1:12" x14ac:dyDescent="0.25">
      <c r="A886" s="147" t="s">
        <v>8857</v>
      </c>
      <c r="B886" s="147" t="s">
        <v>8858</v>
      </c>
      <c r="C886" s="147" t="s">
        <v>8862</v>
      </c>
      <c r="D886" s="147" t="s">
        <v>9689</v>
      </c>
      <c r="E886" s="284" t="s">
        <v>8845</v>
      </c>
      <c r="F886" s="147" t="s">
        <v>8845</v>
      </c>
      <c r="G886" s="285">
        <v>91468</v>
      </c>
      <c r="H886" s="147" t="s">
        <v>844</v>
      </c>
      <c r="I886" s="147" t="s">
        <v>496</v>
      </c>
      <c r="J886" s="147" t="s">
        <v>8846</v>
      </c>
      <c r="K886" s="286"/>
      <c r="L886" s="147" t="s">
        <v>8847</v>
      </c>
    </row>
    <row r="887" spans="1:12" x14ac:dyDescent="0.25">
      <c r="A887" s="147" t="s">
        <v>8857</v>
      </c>
      <c r="B887" s="147" t="s">
        <v>8858</v>
      </c>
      <c r="C887" s="147" t="s">
        <v>8862</v>
      </c>
      <c r="D887" s="147" t="s">
        <v>9689</v>
      </c>
      <c r="E887" s="284" t="s">
        <v>8845</v>
      </c>
      <c r="F887" s="147" t="s">
        <v>8845</v>
      </c>
      <c r="G887" s="285">
        <v>91469</v>
      </c>
      <c r="H887" s="147" t="s">
        <v>845</v>
      </c>
      <c r="I887" s="147" t="s">
        <v>496</v>
      </c>
      <c r="J887" s="147" t="s">
        <v>8846</v>
      </c>
      <c r="K887" s="286"/>
      <c r="L887" s="147" t="s">
        <v>8847</v>
      </c>
    </row>
    <row r="888" spans="1:12" x14ac:dyDescent="0.25">
      <c r="A888" s="147" t="s">
        <v>8857</v>
      </c>
      <c r="B888" s="147" t="s">
        <v>8858</v>
      </c>
      <c r="C888" s="147" t="s">
        <v>8862</v>
      </c>
      <c r="D888" s="147" t="s">
        <v>9689</v>
      </c>
      <c r="E888" s="284" t="s">
        <v>8845</v>
      </c>
      <c r="F888" s="147" t="s">
        <v>8845</v>
      </c>
      <c r="G888" s="285">
        <v>91484</v>
      </c>
      <c r="H888" s="147" t="s">
        <v>846</v>
      </c>
      <c r="I888" s="147" t="s">
        <v>496</v>
      </c>
      <c r="J888" s="147" t="s">
        <v>8846</v>
      </c>
      <c r="K888" s="286"/>
      <c r="L888" s="147" t="s">
        <v>8847</v>
      </c>
    </row>
    <row r="889" spans="1:12" x14ac:dyDescent="0.25">
      <c r="A889" s="147" t="s">
        <v>8857</v>
      </c>
      <c r="B889" s="147" t="s">
        <v>8858</v>
      </c>
      <c r="C889" s="147" t="s">
        <v>8862</v>
      </c>
      <c r="D889" s="147" t="s">
        <v>9689</v>
      </c>
      <c r="E889" s="284" t="s">
        <v>8845</v>
      </c>
      <c r="F889" s="147" t="s">
        <v>8845</v>
      </c>
      <c r="G889" s="285">
        <v>91485</v>
      </c>
      <c r="H889" s="147" t="s">
        <v>847</v>
      </c>
      <c r="I889" s="147" t="s">
        <v>496</v>
      </c>
      <c r="J889" s="147" t="s">
        <v>8861</v>
      </c>
      <c r="K889" s="286"/>
      <c r="L889" s="147" t="s">
        <v>8847</v>
      </c>
    </row>
    <row r="890" spans="1:12" x14ac:dyDescent="0.25">
      <c r="A890" s="147" t="s">
        <v>8857</v>
      </c>
      <c r="B890" s="147" t="s">
        <v>8858</v>
      </c>
      <c r="C890" s="147" t="s">
        <v>8862</v>
      </c>
      <c r="D890" s="147" t="s">
        <v>9689</v>
      </c>
      <c r="E890" s="284" t="s">
        <v>8845</v>
      </c>
      <c r="F890" s="147" t="s">
        <v>8845</v>
      </c>
      <c r="G890" s="285">
        <v>91529</v>
      </c>
      <c r="H890" s="147" t="s">
        <v>848</v>
      </c>
      <c r="I890" s="147" t="s">
        <v>496</v>
      </c>
      <c r="J890" s="147" t="s">
        <v>8846</v>
      </c>
      <c r="K890" s="286"/>
      <c r="L890" s="147" t="s">
        <v>8847</v>
      </c>
    </row>
    <row r="891" spans="1:12" x14ac:dyDescent="0.25">
      <c r="A891" s="147" t="s">
        <v>8857</v>
      </c>
      <c r="B891" s="147" t="s">
        <v>8858</v>
      </c>
      <c r="C891" s="147" t="s">
        <v>8862</v>
      </c>
      <c r="D891" s="147" t="s">
        <v>9689</v>
      </c>
      <c r="E891" s="284" t="s">
        <v>8845</v>
      </c>
      <c r="F891" s="147" t="s">
        <v>8845</v>
      </c>
      <c r="G891" s="285">
        <v>91530</v>
      </c>
      <c r="H891" s="147" t="s">
        <v>849</v>
      </c>
      <c r="I891" s="147" t="s">
        <v>496</v>
      </c>
      <c r="J891" s="147" t="s">
        <v>8846</v>
      </c>
      <c r="K891" s="286"/>
      <c r="L891" s="147" t="s">
        <v>8847</v>
      </c>
    </row>
    <row r="892" spans="1:12" x14ac:dyDescent="0.25">
      <c r="A892" s="147" t="s">
        <v>8857</v>
      </c>
      <c r="B892" s="147" t="s">
        <v>8858</v>
      </c>
      <c r="C892" s="147" t="s">
        <v>8862</v>
      </c>
      <c r="D892" s="147" t="s">
        <v>9689</v>
      </c>
      <c r="E892" s="284" t="s">
        <v>8845</v>
      </c>
      <c r="F892" s="147" t="s">
        <v>8845</v>
      </c>
      <c r="G892" s="285">
        <v>91531</v>
      </c>
      <c r="H892" s="147" t="s">
        <v>850</v>
      </c>
      <c r="I892" s="147" t="s">
        <v>496</v>
      </c>
      <c r="J892" s="147" t="s">
        <v>8846</v>
      </c>
      <c r="K892" s="286"/>
      <c r="L892" s="147" t="s">
        <v>8847</v>
      </c>
    </row>
    <row r="893" spans="1:12" x14ac:dyDescent="0.25">
      <c r="A893" s="147" t="s">
        <v>8857</v>
      </c>
      <c r="B893" s="147" t="s">
        <v>8858</v>
      </c>
      <c r="C893" s="147" t="s">
        <v>8862</v>
      </c>
      <c r="D893" s="147" t="s">
        <v>9689</v>
      </c>
      <c r="E893" s="284" t="s">
        <v>8845</v>
      </c>
      <c r="F893" s="147" t="s">
        <v>8845</v>
      </c>
      <c r="G893" s="285">
        <v>91532</v>
      </c>
      <c r="H893" s="147" t="s">
        <v>851</v>
      </c>
      <c r="I893" s="147" t="s">
        <v>496</v>
      </c>
      <c r="J893" s="147" t="s">
        <v>8861</v>
      </c>
      <c r="K893" s="286"/>
      <c r="L893" s="147" t="s">
        <v>8847</v>
      </c>
    </row>
    <row r="894" spans="1:12" x14ac:dyDescent="0.25">
      <c r="A894" s="147" t="s">
        <v>8857</v>
      </c>
      <c r="B894" s="147" t="s">
        <v>8858</v>
      </c>
      <c r="C894" s="147" t="s">
        <v>8862</v>
      </c>
      <c r="D894" s="147" t="s">
        <v>9689</v>
      </c>
      <c r="E894" s="284" t="s">
        <v>8845</v>
      </c>
      <c r="F894" s="147" t="s">
        <v>8845</v>
      </c>
      <c r="G894" s="285">
        <v>91629</v>
      </c>
      <c r="H894" s="147" t="s">
        <v>852</v>
      </c>
      <c r="I894" s="147" t="s">
        <v>496</v>
      </c>
      <c r="J894" s="147" t="s">
        <v>8846</v>
      </c>
      <c r="K894" s="286"/>
      <c r="L894" s="147" t="s">
        <v>8847</v>
      </c>
    </row>
    <row r="895" spans="1:12" x14ac:dyDescent="0.25">
      <c r="A895" s="147" t="s">
        <v>8857</v>
      </c>
      <c r="B895" s="147" t="s">
        <v>8858</v>
      </c>
      <c r="C895" s="147" t="s">
        <v>8862</v>
      </c>
      <c r="D895" s="147" t="s">
        <v>9689</v>
      </c>
      <c r="E895" s="284" t="s">
        <v>8845</v>
      </c>
      <c r="F895" s="147" t="s">
        <v>8845</v>
      </c>
      <c r="G895" s="285">
        <v>91630</v>
      </c>
      <c r="H895" s="147" t="s">
        <v>853</v>
      </c>
      <c r="I895" s="147" t="s">
        <v>496</v>
      </c>
      <c r="J895" s="147" t="s">
        <v>8846</v>
      </c>
      <c r="K895" s="286"/>
      <c r="L895" s="147" t="s">
        <v>8847</v>
      </c>
    </row>
    <row r="896" spans="1:12" x14ac:dyDescent="0.25">
      <c r="A896" s="147" t="s">
        <v>8857</v>
      </c>
      <c r="B896" s="147" t="s">
        <v>8858</v>
      </c>
      <c r="C896" s="147" t="s">
        <v>8862</v>
      </c>
      <c r="D896" s="147" t="s">
        <v>9689</v>
      </c>
      <c r="E896" s="284" t="s">
        <v>8845</v>
      </c>
      <c r="F896" s="147" t="s">
        <v>8845</v>
      </c>
      <c r="G896" s="285">
        <v>91631</v>
      </c>
      <c r="H896" s="147" t="s">
        <v>854</v>
      </c>
      <c r="I896" s="147" t="s">
        <v>496</v>
      </c>
      <c r="J896" s="147" t="s">
        <v>8846</v>
      </c>
      <c r="K896" s="286"/>
      <c r="L896" s="147" t="s">
        <v>8847</v>
      </c>
    </row>
    <row r="897" spans="1:12" x14ac:dyDescent="0.25">
      <c r="A897" s="147" t="s">
        <v>8857</v>
      </c>
      <c r="B897" s="147" t="s">
        <v>8858</v>
      </c>
      <c r="C897" s="147" t="s">
        <v>8862</v>
      </c>
      <c r="D897" s="147" t="s">
        <v>9689</v>
      </c>
      <c r="E897" s="284" t="s">
        <v>8845</v>
      </c>
      <c r="F897" s="147" t="s">
        <v>8845</v>
      </c>
      <c r="G897" s="285">
        <v>91632</v>
      </c>
      <c r="H897" s="147" t="s">
        <v>855</v>
      </c>
      <c r="I897" s="147" t="s">
        <v>496</v>
      </c>
      <c r="J897" s="147" t="s">
        <v>8846</v>
      </c>
      <c r="K897" s="286"/>
      <c r="L897" s="147" t="s">
        <v>8847</v>
      </c>
    </row>
    <row r="898" spans="1:12" x14ac:dyDescent="0.25">
      <c r="A898" s="147" t="s">
        <v>8857</v>
      </c>
      <c r="B898" s="147" t="s">
        <v>8858</v>
      </c>
      <c r="C898" s="147" t="s">
        <v>8862</v>
      </c>
      <c r="D898" s="147" t="s">
        <v>9689</v>
      </c>
      <c r="E898" s="284" t="s">
        <v>8845</v>
      </c>
      <c r="F898" s="147" t="s">
        <v>8845</v>
      </c>
      <c r="G898" s="285">
        <v>91633</v>
      </c>
      <c r="H898" s="147" t="s">
        <v>856</v>
      </c>
      <c r="I898" s="147" t="s">
        <v>496</v>
      </c>
      <c r="J898" s="147" t="s">
        <v>8861</v>
      </c>
      <c r="K898" s="286"/>
      <c r="L898" s="147" t="s">
        <v>8847</v>
      </c>
    </row>
    <row r="899" spans="1:12" x14ac:dyDescent="0.25">
      <c r="A899" s="147" t="s">
        <v>8857</v>
      </c>
      <c r="B899" s="147" t="s">
        <v>8858</v>
      </c>
      <c r="C899" s="147" t="s">
        <v>8862</v>
      </c>
      <c r="D899" s="147" t="s">
        <v>9689</v>
      </c>
      <c r="E899" s="284" t="s">
        <v>8845</v>
      </c>
      <c r="F899" s="147" t="s">
        <v>8845</v>
      </c>
      <c r="G899" s="285">
        <v>91640</v>
      </c>
      <c r="H899" s="147" t="s">
        <v>857</v>
      </c>
      <c r="I899" s="147" t="s">
        <v>496</v>
      </c>
      <c r="J899" s="147" t="s">
        <v>8846</v>
      </c>
      <c r="K899" s="286"/>
      <c r="L899" s="147" t="s">
        <v>8847</v>
      </c>
    </row>
    <row r="900" spans="1:12" x14ac:dyDescent="0.25">
      <c r="A900" s="147" t="s">
        <v>8857</v>
      </c>
      <c r="B900" s="147" t="s">
        <v>8858</v>
      </c>
      <c r="C900" s="147" t="s">
        <v>8862</v>
      </c>
      <c r="D900" s="147" t="s">
        <v>9689</v>
      </c>
      <c r="E900" s="284" t="s">
        <v>8845</v>
      </c>
      <c r="F900" s="147" t="s">
        <v>8845</v>
      </c>
      <c r="G900" s="285">
        <v>91641</v>
      </c>
      <c r="H900" s="147" t="s">
        <v>858</v>
      </c>
      <c r="I900" s="147" t="s">
        <v>496</v>
      </c>
      <c r="J900" s="147" t="s">
        <v>8846</v>
      </c>
      <c r="K900" s="286"/>
      <c r="L900" s="147" t="s">
        <v>8847</v>
      </c>
    </row>
    <row r="901" spans="1:12" x14ac:dyDescent="0.25">
      <c r="A901" s="147" t="s">
        <v>8857</v>
      </c>
      <c r="B901" s="147" t="s">
        <v>8858</v>
      </c>
      <c r="C901" s="147" t="s">
        <v>8862</v>
      </c>
      <c r="D901" s="147" t="s">
        <v>9689</v>
      </c>
      <c r="E901" s="284" t="s">
        <v>8845</v>
      </c>
      <c r="F901" s="147" t="s">
        <v>8845</v>
      </c>
      <c r="G901" s="285">
        <v>91642</v>
      </c>
      <c r="H901" s="147" t="s">
        <v>859</v>
      </c>
      <c r="I901" s="147" t="s">
        <v>496</v>
      </c>
      <c r="J901" s="147" t="s">
        <v>8846</v>
      </c>
      <c r="K901" s="286"/>
      <c r="L901" s="147" t="s">
        <v>8847</v>
      </c>
    </row>
    <row r="902" spans="1:12" x14ac:dyDescent="0.25">
      <c r="A902" s="147" t="s">
        <v>8857</v>
      </c>
      <c r="B902" s="147" t="s">
        <v>8858</v>
      </c>
      <c r="C902" s="147" t="s">
        <v>8862</v>
      </c>
      <c r="D902" s="147" t="s">
        <v>9689</v>
      </c>
      <c r="E902" s="284" t="s">
        <v>8845</v>
      </c>
      <c r="F902" s="147" t="s">
        <v>8845</v>
      </c>
      <c r="G902" s="285">
        <v>91643</v>
      </c>
      <c r="H902" s="147" t="s">
        <v>860</v>
      </c>
      <c r="I902" s="147" t="s">
        <v>496</v>
      </c>
      <c r="J902" s="147" t="s">
        <v>8846</v>
      </c>
      <c r="K902" s="286"/>
      <c r="L902" s="147" t="s">
        <v>8847</v>
      </c>
    </row>
    <row r="903" spans="1:12" x14ac:dyDescent="0.25">
      <c r="A903" s="147" t="s">
        <v>8857</v>
      </c>
      <c r="B903" s="147" t="s">
        <v>8858</v>
      </c>
      <c r="C903" s="147" t="s">
        <v>8862</v>
      </c>
      <c r="D903" s="147" t="s">
        <v>9689</v>
      </c>
      <c r="E903" s="284" t="s">
        <v>8845</v>
      </c>
      <c r="F903" s="147" t="s">
        <v>8845</v>
      </c>
      <c r="G903" s="285">
        <v>91644</v>
      </c>
      <c r="H903" s="147" t="s">
        <v>861</v>
      </c>
      <c r="I903" s="147" t="s">
        <v>496</v>
      </c>
      <c r="J903" s="147" t="s">
        <v>8861</v>
      </c>
      <c r="K903" s="286"/>
      <c r="L903" s="147" t="s">
        <v>8847</v>
      </c>
    </row>
    <row r="904" spans="1:12" x14ac:dyDescent="0.25">
      <c r="A904" s="147" t="s">
        <v>8857</v>
      </c>
      <c r="B904" s="147" t="s">
        <v>8858</v>
      </c>
      <c r="C904" s="147" t="s">
        <v>8862</v>
      </c>
      <c r="D904" s="147" t="s">
        <v>9689</v>
      </c>
      <c r="E904" s="284" t="s">
        <v>8845</v>
      </c>
      <c r="F904" s="147" t="s">
        <v>8845</v>
      </c>
      <c r="G904" s="285">
        <v>91688</v>
      </c>
      <c r="H904" s="147" t="s">
        <v>862</v>
      </c>
      <c r="I904" s="147" t="s">
        <v>496</v>
      </c>
      <c r="J904" s="147" t="s">
        <v>8850</v>
      </c>
      <c r="K904" s="286"/>
      <c r="L904" s="147" t="s">
        <v>8847</v>
      </c>
    </row>
    <row r="905" spans="1:12" x14ac:dyDescent="0.25">
      <c r="A905" s="147" t="s">
        <v>8857</v>
      </c>
      <c r="B905" s="147" t="s">
        <v>8858</v>
      </c>
      <c r="C905" s="147" t="s">
        <v>8862</v>
      </c>
      <c r="D905" s="147" t="s">
        <v>9689</v>
      </c>
      <c r="E905" s="284" t="s">
        <v>8845</v>
      </c>
      <c r="F905" s="147" t="s">
        <v>8845</v>
      </c>
      <c r="G905" s="285">
        <v>91689</v>
      </c>
      <c r="H905" s="147" t="s">
        <v>863</v>
      </c>
      <c r="I905" s="147" t="s">
        <v>496</v>
      </c>
      <c r="J905" s="147" t="s">
        <v>8850</v>
      </c>
      <c r="K905" s="286"/>
      <c r="L905" s="147" t="s">
        <v>8847</v>
      </c>
    </row>
    <row r="906" spans="1:12" x14ac:dyDescent="0.25">
      <c r="A906" s="147" t="s">
        <v>8857</v>
      </c>
      <c r="B906" s="147" t="s">
        <v>8858</v>
      </c>
      <c r="C906" s="147" t="s">
        <v>8862</v>
      </c>
      <c r="D906" s="147" t="s">
        <v>9689</v>
      </c>
      <c r="E906" s="284" t="s">
        <v>8845</v>
      </c>
      <c r="F906" s="147" t="s">
        <v>8845</v>
      </c>
      <c r="G906" s="285">
        <v>91690</v>
      </c>
      <c r="H906" s="147" t="s">
        <v>864</v>
      </c>
      <c r="I906" s="147" t="s">
        <v>496</v>
      </c>
      <c r="J906" s="147" t="s">
        <v>8850</v>
      </c>
      <c r="K906" s="286"/>
      <c r="L906" s="147" t="s">
        <v>8847</v>
      </c>
    </row>
    <row r="907" spans="1:12" x14ac:dyDescent="0.25">
      <c r="A907" s="147" t="s">
        <v>8857</v>
      </c>
      <c r="B907" s="147" t="s">
        <v>8858</v>
      </c>
      <c r="C907" s="147" t="s">
        <v>8862</v>
      </c>
      <c r="D907" s="147" t="s">
        <v>9689</v>
      </c>
      <c r="E907" s="284" t="s">
        <v>8845</v>
      </c>
      <c r="F907" s="147" t="s">
        <v>8845</v>
      </c>
      <c r="G907" s="285">
        <v>91691</v>
      </c>
      <c r="H907" s="147" t="s">
        <v>865</v>
      </c>
      <c r="I907" s="147" t="s">
        <v>496</v>
      </c>
      <c r="J907" s="147" t="s">
        <v>8850</v>
      </c>
      <c r="K907" s="286"/>
      <c r="L907" s="147" t="s">
        <v>8847</v>
      </c>
    </row>
    <row r="908" spans="1:12" x14ac:dyDescent="0.25">
      <c r="A908" s="147" t="s">
        <v>8857</v>
      </c>
      <c r="B908" s="147" t="s">
        <v>8858</v>
      </c>
      <c r="C908" s="147" t="s">
        <v>8862</v>
      </c>
      <c r="D908" s="147" t="s">
        <v>9689</v>
      </c>
      <c r="E908" s="284" t="s">
        <v>8845</v>
      </c>
      <c r="F908" s="147" t="s">
        <v>8845</v>
      </c>
      <c r="G908" s="285">
        <v>92040</v>
      </c>
      <c r="H908" s="147" t="s">
        <v>866</v>
      </c>
      <c r="I908" s="147" t="s">
        <v>496</v>
      </c>
      <c r="J908" s="147" t="s">
        <v>8846</v>
      </c>
      <c r="K908" s="286"/>
      <c r="L908" s="147" t="s">
        <v>8847</v>
      </c>
    </row>
    <row r="909" spans="1:12" x14ac:dyDescent="0.25">
      <c r="A909" s="147" t="s">
        <v>8857</v>
      </c>
      <c r="B909" s="147" t="s">
        <v>8858</v>
      </c>
      <c r="C909" s="147" t="s">
        <v>8862</v>
      </c>
      <c r="D909" s="147" t="s">
        <v>9689</v>
      </c>
      <c r="E909" s="284" t="s">
        <v>8845</v>
      </c>
      <c r="F909" s="147" t="s">
        <v>8845</v>
      </c>
      <c r="G909" s="285">
        <v>92041</v>
      </c>
      <c r="H909" s="147" t="s">
        <v>867</v>
      </c>
      <c r="I909" s="147" t="s">
        <v>496</v>
      </c>
      <c r="J909" s="147" t="s">
        <v>8846</v>
      </c>
      <c r="K909" s="286"/>
      <c r="L909" s="147" t="s">
        <v>8847</v>
      </c>
    </row>
    <row r="910" spans="1:12" x14ac:dyDescent="0.25">
      <c r="A910" s="147" t="s">
        <v>8857</v>
      </c>
      <c r="B910" s="147" t="s">
        <v>8858</v>
      </c>
      <c r="C910" s="147" t="s">
        <v>8862</v>
      </c>
      <c r="D910" s="147" t="s">
        <v>9689</v>
      </c>
      <c r="E910" s="284" t="s">
        <v>8845</v>
      </c>
      <c r="F910" s="147" t="s">
        <v>8845</v>
      </c>
      <c r="G910" s="285">
        <v>92042</v>
      </c>
      <c r="H910" s="147" t="s">
        <v>868</v>
      </c>
      <c r="I910" s="147" t="s">
        <v>496</v>
      </c>
      <c r="J910" s="147" t="s">
        <v>8846</v>
      </c>
      <c r="K910" s="286"/>
      <c r="L910" s="147" t="s">
        <v>8847</v>
      </c>
    </row>
    <row r="911" spans="1:12" x14ac:dyDescent="0.25">
      <c r="A911" s="147" t="s">
        <v>8857</v>
      </c>
      <c r="B911" s="147" t="s">
        <v>8858</v>
      </c>
      <c r="C911" s="147" t="s">
        <v>8862</v>
      </c>
      <c r="D911" s="147" t="s">
        <v>9689</v>
      </c>
      <c r="E911" s="284" t="s">
        <v>8845</v>
      </c>
      <c r="F911" s="147" t="s">
        <v>8845</v>
      </c>
      <c r="G911" s="285">
        <v>92101</v>
      </c>
      <c r="H911" s="147" t="s">
        <v>869</v>
      </c>
      <c r="I911" s="147" t="s">
        <v>496</v>
      </c>
      <c r="J911" s="147" t="s">
        <v>8846</v>
      </c>
      <c r="K911" s="286"/>
      <c r="L911" s="147" t="s">
        <v>8847</v>
      </c>
    </row>
    <row r="912" spans="1:12" x14ac:dyDescent="0.25">
      <c r="A912" s="147" t="s">
        <v>8857</v>
      </c>
      <c r="B912" s="147" t="s">
        <v>8858</v>
      </c>
      <c r="C912" s="147" t="s">
        <v>8862</v>
      </c>
      <c r="D912" s="147" t="s">
        <v>9689</v>
      </c>
      <c r="E912" s="284" t="s">
        <v>8845</v>
      </c>
      <c r="F912" s="147" t="s">
        <v>8845</v>
      </c>
      <c r="G912" s="285">
        <v>92102</v>
      </c>
      <c r="H912" s="147" t="s">
        <v>870</v>
      </c>
      <c r="I912" s="147" t="s">
        <v>496</v>
      </c>
      <c r="J912" s="147" t="s">
        <v>8846</v>
      </c>
      <c r="K912" s="286"/>
      <c r="L912" s="147" t="s">
        <v>8847</v>
      </c>
    </row>
    <row r="913" spans="1:12" x14ac:dyDescent="0.25">
      <c r="A913" s="147" t="s">
        <v>8857</v>
      </c>
      <c r="B913" s="147" t="s">
        <v>8858</v>
      </c>
      <c r="C913" s="147" t="s">
        <v>8862</v>
      </c>
      <c r="D913" s="147" t="s">
        <v>9689</v>
      </c>
      <c r="E913" s="284" t="s">
        <v>8845</v>
      </c>
      <c r="F913" s="147" t="s">
        <v>8845</v>
      </c>
      <c r="G913" s="285">
        <v>92103</v>
      </c>
      <c r="H913" s="147" t="s">
        <v>871</v>
      </c>
      <c r="I913" s="147" t="s">
        <v>496</v>
      </c>
      <c r="J913" s="147" t="s">
        <v>8846</v>
      </c>
      <c r="K913" s="286"/>
      <c r="L913" s="147" t="s">
        <v>8847</v>
      </c>
    </row>
    <row r="914" spans="1:12" x14ac:dyDescent="0.25">
      <c r="A914" s="147" t="s">
        <v>8857</v>
      </c>
      <c r="B914" s="147" t="s">
        <v>8858</v>
      </c>
      <c r="C914" s="147" t="s">
        <v>8862</v>
      </c>
      <c r="D914" s="147" t="s">
        <v>9689</v>
      </c>
      <c r="E914" s="284" t="s">
        <v>8845</v>
      </c>
      <c r="F914" s="147" t="s">
        <v>8845</v>
      </c>
      <c r="G914" s="285">
        <v>92104</v>
      </c>
      <c r="H914" s="147" t="s">
        <v>872</v>
      </c>
      <c r="I914" s="147" t="s">
        <v>496</v>
      </c>
      <c r="J914" s="147" t="s">
        <v>8846</v>
      </c>
      <c r="K914" s="286"/>
      <c r="L914" s="147" t="s">
        <v>8847</v>
      </c>
    </row>
    <row r="915" spans="1:12" x14ac:dyDescent="0.25">
      <c r="A915" s="147" t="s">
        <v>8857</v>
      </c>
      <c r="B915" s="147" t="s">
        <v>8858</v>
      </c>
      <c r="C915" s="147" t="s">
        <v>8862</v>
      </c>
      <c r="D915" s="147" t="s">
        <v>9689</v>
      </c>
      <c r="E915" s="284" t="s">
        <v>8845</v>
      </c>
      <c r="F915" s="147" t="s">
        <v>8845</v>
      </c>
      <c r="G915" s="285">
        <v>92105</v>
      </c>
      <c r="H915" s="147" t="s">
        <v>873</v>
      </c>
      <c r="I915" s="147" t="s">
        <v>496</v>
      </c>
      <c r="J915" s="147" t="s">
        <v>8861</v>
      </c>
      <c r="K915" s="286"/>
      <c r="L915" s="147" t="s">
        <v>8847</v>
      </c>
    </row>
    <row r="916" spans="1:12" x14ac:dyDescent="0.25">
      <c r="A916" s="147" t="s">
        <v>8857</v>
      </c>
      <c r="B916" s="147" t="s">
        <v>8858</v>
      </c>
      <c r="C916" s="147" t="s">
        <v>8862</v>
      </c>
      <c r="D916" s="147" t="s">
        <v>9689</v>
      </c>
      <c r="E916" s="284" t="s">
        <v>8845</v>
      </c>
      <c r="F916" s="147" t="s">
        <v>8845</v>
      </c>
      <c r="G916" s="285">
        <v>92108</v>
      </c>
      <c r="H916" s="147" t="s">
        <v>874</v>
      </c>
      <c r="I916" s="147" t="s">
        <v>496</v>
      </c>
      <c r="J916" s="147" t="s">
        <v>8846</v>
      </c>
      <c r="K916" s="286"/>
      <c r="L916" s="147" t="s">
        <v>8847</v>
      </c>
    </row>
    <row r="917" spans="1:12" x14ac:dyDescent="0.25">
      <c r="A917" s="147" t="s">
        <v>8857</v>
      </c>
      <c r="B917" s="147" t="s">
        <v>8858</v>
      </c>
      <c r="C917" s="147" t="s">
        <v>8862</v>
      </c>
      <c r="D917" s="147" t="s">
        <v>9689</v>
      </c>
      <c r="E917" s="284" t="s">
        <v>8845</v>
      </c>
      <c r="F917" s="147" t="s">
        <v>8845</v>
      </c>
      <c r="G917" s="285">
        <v>92109</v>
      </c>
      <c r="H917" s="147" t="s">
        <v>875</v>
      </c>
      <c r="I917" s="147" t="s">
        <v>496</v>
      </c>
      <c r="J917" s="147" t="s">
        <v>8846</v>
      </c>
      <c r="K917" s="286"/>
      <c r="L917" s="147" t="s">
        <v>8847</v>
      </c>
    </row>
    <row r="918" spans="1:12" x14ac:dyDescent="0.25">
      <c r="A918" s="147" t="s">
        <v>8857</v>
      </c>
      <c r="B918" s="147" t="s">
        <v>8858</v>
      </c>
      <c r="C918" s="147" t="s">
        <v>8862</v>
      </c>
      <c r="D918" s="147" t="s">
        <v>9689</v>
      </c>
      <c r="E918" s="284" t="s">
        <v>8845</v>
      </c>
      <c r="F918" s="147" t="s">
        <v>8845</v>
      </c>
      <c r="G918" s="285">
        <v>92110</v>
      </c>
      <c r="H918" s="147" t="s">
        <v>876</v>
      </c>
      <c r="I918" s="147" t="s">
        <v>496</v>
      </c>
      <c r="J918" s="147" t="s">
        <v>8846</v>
      </c>
      <c r="K918" s="286"/>
      <c r="L918" s="147" t="s">
        <v>8847</v>
      </c>
    </row>
    <row r="919" spans="1:12" x14ac:dyDescent="0.25">
      <c r="A919" s="147" t="s">
        <v>8857</v>
      </c>
      <c r="B919" s="147" t="s">
        <v>8858</v>
      </c>
      <c r="C919" s="147" t="s">
        <v>8862</v>
      </c>
      <c r="D919" s="147" t="s">
        <v>9689</v>
      </c>
      <c r="E919" s="284" t="s">
        <v>8845</v>
      </c>
      <c r="F919" s="147" t="s">
        <v>8845</v>
      </c>
      <c r="G919" s="285">
        <v>92111</v>
      </c>
      <c r="H919" s="147" t="s">
        <v>877</v>
      </c>
      <c r="I919" s="147" t="s">
        <v>496</v>
      </c>
      <c r="J919" s="147" t="s">
        <v>8850</v>
      </c>
      <c r="K919" s="286"/>
      <c r="L919" s="147" t="s">
        <v>8847</v>
      </c>
    </row>
    <row r="920" spans="1:12" x14ac:dyDescent="0.25">
      <c r="A920" s="147" t="s">
        <v>8857</v>
      </c>
      <c r="B920" s="147" t="s">
        <v>8858</v>
      </c>
      <c r="C920" s="147" t="s">
        <v>8862</v>
      </c>
      <c r="D920" s="147" t="s">
        <v>9689</v>
      </c>
      <c r="E920" s="284" t="s">
        <v>8845</v>
      </c>
      <c r="F920" s="147" t="s">
        <v>8845</v>
      </c>
      <c r="G920" s="285">
        <v>92114</v>
      </c>
      <c r="H920" s="147" t="s">
        <v>878</v>
      </c>
      <c r="I920" s="147" t="s">
        <v>496</v>
      </c>
      <c r="J920" s="147" t="s">
        <v>8846</v>
      </c>
      <c r="K920" s="286"/>
      <c r="L920" s="147" t="s">
        <v>8847</v>
      </c>
    </row>
    <row r="921" spans="1:12" x14ac:dyDescent="0.25">
      <c r="A921" s="147" t="s">
        <v>8857</v>
      </c>
      <c r="B921" s="147" t="s">
        <v>8858</v>
      </c>
      <c r="C921" s="147" t="s">
        <v>8862</v>
      </c>
      <c r="D921" s="147" t="s">
        <v>9689</v>
      </c>
      <c r="E921" s="284" t="s">
        <v>8845</v>
      </c>
      <c r="F921" s="147" t="s">
        <v>8845</v>
      </c>
      <c r="G921" s="285">
        <v>92115</v>
      </c>
      <c r="H921" s="147" t="s">
        <v>879</v>
      </c>
      <c r="I921" s="147" t="s">
        <v>496</v>
      </c>
      <c r="J921" s="147" t="s">
        <v>8846</v>
      </c>
      <c r="K921" s="286"/>
      <c r="L921" s="147" t="s">
        <v>8847</v>
      </c>
    </row>
    <row r="922" spans="1:12" x14ac:dyDescent="0.25">
      <c r="A922" s="147" t="s">
        <v>8857</v>
      </c>
      <c r="B922" s="147" t="s">
        <v>8858</v>
      </c>
      <c r="C922" s="147" t="s">
        <v>8862</v>
      </c>
      <c r="D922" s="147" t="s">
        <v>9689</v>
      </c>
      <c r="E922" s="284" t="s">
        <v>8845</v>
      </c>
      <c r="F922" s="147" t="s">
        <v>8845</v>
      </c>
      <c r="G922" s="285">
        <v>92116</v>
      </c>
      <c r="H922" s="147" t="s">
        <v>880</v>
      </c>
      <c r="I922" s="147" t="s">
        <v>496</v>
      </c>
      <c r="J922" s="147" t="s">
        <v>8846</v>
      </c>
      <c r="K922" s="286"/>
      <c r="L922" s="147" t="s">
        <v>8847</v>
      </c>
    </row>
    <row r="923" spans="1:12" x14ac:dyDescent="0.25">
      <c r="A923" s="147" t="s">
        <v>8857</v>
      </c>
      <c r="B923" s="147" t="s">
        <v>8858</v>
      </c>
      <c r="C923" s="147" t="s">
        <v>8862</v>
      </c>
      <c r="D923" s="147" t="s">
        <v>9689</v>
      </c>
      <c r="E923" s="284" t="s">
        <v>8845</v>
      </c>
      <c r="F923" s="147" t="s">
        <v>8845</v>
      </c>
      <c r="G923" s="285">
        <v>92133</v>
      </c>
      <c r="H923" s="147" t="s">
        <v>881</v>
      </c>
      <c r="I923" s="147" t="s">
        <v>496</v>
      </c>
      <c r="J923" s="147" t="s">
        <v>8861</v>
      </c>
      <c r="K923" s="286"/>
      <c r="L923" s="147" t="s">
        <v>8847</v>
      </c>
    </row>
    <row r="924" spans="1:12" x14ac:dyDescent="0.25">
      <c r="A924" s="147" t="s">
        <v>8857</v>
      </c>
      <c r="B924" s="147" t="s">
        <v>8858</v>
      </c>
      <c r="C924" s="147" t="s">
        <v>8862</v>
      </c>
      <c r="D924" s="147" t="s">
        <v>9689</v>
      </c>
      <c r="E924" s="284" t="s">
        <v>8845</v>
      </c>
      <c r="F924" s="147" t="s">
        <v>8845</v>
      </c>
      <c r="G924" s="285">
        <v>92134</v>
      </c>
      <c r="H924" s="147" t="s">
        <v>882</v>
      </c>
      <c r="I924" s="147" t="s">
        <v>496</v>
      </c>
      <c r="J924" s="147" t="s">
        <v>8861</v>
      </c>
      <c r="K924" s="286"/>
      <c r="L924" s="147" t="s">
        <v>8847</v>
      </c>
    </row>
    <row r="925" spans="1:12" x14ac:dyDescent="0.25">
      <c r="A925" s="147" t="s">
        <v>8857</v>
      </c>
      <c r="B925" s="147" t="s">
        <v>8858</v>
      </c>
      <c r="C925" s="147" t="s">
        <v>8862</v>
      </c>
      <c r="D925" s="147" t="s">
        <v>9689</v>
      </c>
      <c r="E925" s="284" t="s">
        <v>8845</v>
      </c>
      <c r="F925" s="147" t="s">
        <v>8845</v>
      </c>
      <c r="G925" s="285">
        <v>92135</v>
      </c>
      <c r="H925" s="147" t="s">
        <v>883</v>
      </c>
      <c r="I925" s="147" t="s">
        <v>496</v>
      </c>
      <c r="J925" s="147" t="s">
        <v>8861</v>
      </c>
      <c r="K925" s="286"/>
      <c r="L925" s="147" t="s">
        <v>8847</v>
      </c>
    </row>
    <row r="926" spans="1:12" x14ac:dyDescent="0.25">
      <c r="A926" s="147" t="s">
        <v>8857</v>
      </c>
      <c r="B926" s="147" t="s">
        <v>8858</v>
      </c>
      <c r="C926" s="147" t="s">
        <v>8862</v>
      </c>
      <c r="D926" s="147" t="s">
        <v>9689</v>
      </c>
      <c r="E926" s="284" t="s">
        <v>8845</v>
      </c>
      <c r="F926" s="147" t="s">
        <v>8845</v>
      </c>
      <c r="G926" s="285">
        <v>92136</v>
      </c>
      <c r="H926" s="147" t="s">
        <v>884</v>
      </c>
      <c r="I926" s="147" t="s">
        <v>496</v>
      </c>
      <c r="J926" s="147" t="s">
        <v>8861</v>
      </c>
      <c r="K926" s="286"/>
      <c r="L926" s="147" t="s">
        <v>8847</v>
      </c>
    </row>
    <row r="927" spans="1:12" x14ac:dyDescent="0.25">
      <c r="A927" s="147" t="s">
        <v>8857</v>
      </c>
      <c r="B927" s="147" t="s">
        <v>8858</v>
      </c>
      <c r="C927" s="147" t="s">
        <v>8862</v>
      </c>
      <c r="D927" s="147" t="s">
        <v>9689</v>
      </c>
      <c r="E927" s="284" t="s">
        <v>8845</v>
      </c>
      <c r="F927" s="147" t="s">
        <v>8845</v>
      </c>
      <c r="G927" s="285">
        <v>92137</v>
      </c>
      <c r="H927" s="147" t="s">
        <v>885</v>
      </c>
      <c r="I927" s="147" t="s">
        <v>496</v>
      </c>
      <c r="J927" s="147" t="s">
        <v>8861</v>
      </c>
      <c r="K927" s="286"/>
      <c r="L927" s="147" t="s">
        <v>8847</v>
      </c>
    </row>
    <row r="928" spans="1:12" x14ac:dyDescent="0.25">
      <c r="A928" s="147" t="s">
        <v>8857</v>
      </c>
      <c r="B928" s="147" t="s">
        <v>8858</v>
      </c>
      <c r="C928" s="147" t="s">
        <v>8862</v>
      </c>
      <c r="D928" s="147" t="s">
        <v>9689</v>
      </c>
      <c r="E928" s="284" t="s">
        <v>8845</v>
      </c>
      <c r="F928" s="147" t="s">
        <v>8845</v>
      </c>
      <c r="G928" s="285">
        <v>92140</v>
      </c>
      <c r="H928" s="147" t="s">
        <v>886</v>
      </c>
      <c r="I928" s="147" t="s">
        <v>496</v>
      </c>
      <c r="J928" s="147" t="s">
        <v>8850</v>
      </c>
      <c r="K928" s="286"/>
      <c r="L928" s="147" t="s">
        <v>8847</v>
      </c>
    </row>
    <row r="929" spans="1:12" x14ac:dyDescent="0.25">
      <c r="A929" s="147" t="s">
        <v>8857</v>
      </c>
      <c r="B929" s="147" t="s">
        <v>8858</v>
      </c>
      <c r="C929" s="147" t="s">
        <v>8862</v>
      </c>
      <c r="D929" s="147" t="s">
        <v>9689</v>
      </c>
      <c r="E929" s="284" t="s">
        <v>8845</v>
      </c>
      <c r="F929" s="147" t="s">
        <v>8845</v>
      </c>
      <c r="G929" s="285">
        <v>92141</v>
      </c>
      <c r="H929" s="147" t="s">
        <v>887</v>
      </c>
      <c r="I929" s="147" t="s">
        <v>496</v>
      </c>
      <c r="J929" s="147" t="s">
        <v>8850</v>
      </c>
      <c r="K929" s="286"/>
      <c r="L929" s="147" t="s">
        <v>8847</v>
      </c>
    </row>
    <row r="930" spans="1:12" x14ac:dyDescent="0.25">
      <c r="A930" s="147" t="s">
        <v>8857</v>
      </c>
      <c r="B930" s="147" t="s">
        <v>8858</v>
      </c>
      <c r="C930" s="147" t="s">
        <v>8862</v>
      </c>
      <c r="D930" s="147" t="s">
        <v>9689</v>
      </c>
      <c r="E930" s="284" t="s">
        <v>8845</v>
      </c>
      <c r="F930" s="147" t="s">
        <v>8845</v>
      </c>
      <c r="G930" s="285">
        <v>92142</v>
      </c>
      <c r="H930" s="147" t="s">
        <v>888</v>
      </c>
      <c r="I930" s="147" t="s">
        <v>496</v>
      </c>
      <c r="J930" s="147" t="s">
        <v>8850</v>
      </c>
      <c r="K930" s="286"/>
      <c r="L930" s="147" t="s">
        <v>8847</v>
      </c>
    </row>
    <row r="931" spans="1:12" x14ac:dyDescent="0.25">
      <c r="A931" s="147" t="s">
        <v>8857</v>
      </c>
      <c r="B931" s="147" t="s">
        <v>8858</v>
      </c>
      <c r="C931" s="147" t="s">
        <v>8862</v>
      </c>
      <c r="D931" s="147" t="s">
        <v>9689</v>
      </c>
      <c r="E931" s="284" t="s">
        <v>8845</v>
      </c>
      <c r="F931" s="147" t="s">
        <v>8845</v>
      </c>
      <c r="G931" s="285">
        <v>92143</v>
      </c>
      <c r="H931" s="147" t="s">
        <v>889</v>
      </c>
      <c r="I931" s="147" t="s">
        <v>496</v>
      </c>
      <c r="J931" s="147" t="s">
        <v>8850</v>
      </c>
      <c r="K931" s="286"/>
      <c r="L931" s="147" t="s">
        <v>8847</v>
      </c>
    </row>
    <row r="932" spans="1:12" x14ac:dyDescent="0.25">
      <c r="A932" s="147" t="s">
        <v>8857</v>
      </c>
      <c r="B932" s="147" t="s">
        <v>8858</v>
      </c>
      <c r="C932" s="147" t="s">
        <v>8862</v>
      </c>
      <c r="D932" s="147" t="s">
        <v>9689</v>
      </c>
      <c r="E932" s="284" t="s">
        <v>8845</v>
      </c>
      <c r="F932" s="147" t="s">
        <v>8845</v>
      </c>
      <c r="G932" s="285">
        <v>92144</v>
      </c>
      <c r="H932" s="147" t="s">
        <v>890</v>
      </c>
      <c r="I932" s="147" t="s">
        <v>496</v>
      </c>
      <c r="J932" s="147" t="s">
        <v>8861</v>
      </c>
      <c r="K932" s="286"/>
      <c r="L932" s="147" t="s">
        <v>8847</v>
      </c>
    </row>
    <row r="933" spans="1:12" x14ac:dyDescent="0.25">
      <c r="A933" s="147" t="s">
        <v>8857</v>
      </c>
      <c r="B933" s="147" t="s">
        <v>8858</v>
      </c>
      <c r="C933" s="147" t="s">
        <v>8862</v>
      </c>
      <c r="D933" s="147" t="s">
        <v>9689</v>
      </c>
      <c r="E933" s="284" t="s">
        <v>8845</v>
      </c>
      <c r="F933" s="147" t="s">
        <v>8845</v>
      </c>
      <c r="G933" s="285">
        <v>92237</v>
      </c>
      <c r="H933" s="147" t="s">
        <v>891</v>
      </c>
      <c r="I933" s="147" t="s">
        <v>496</v>
      </c>
      <c r="J933" s="147" t="s">
        <v>8846</v>
      </c>
      <c r="K933" s="286"/>
      <c r="L933" s="147" t="s">
        <v>8847</v>
      </c>
    </row>
    <row r="934" spans="1:12" x14ac:dyDescent="0.25">
      <c r="A934" s="147" t="s">
        <v>8857</v>
      </c>
      <c r="B934" s="147" t="s">
        <v>8858</v>
      </c>
      <c r="C934" s="147" t="s">
        <v>8862</v>
      </c>
      <c r="D934" s="147" t="s">
        <v>9689</v>
      </c>
      <c r="E934" s="284" t="s">
        <v>8845</v>
      </c>
      <c r="F934" s="147" t="s">
        <v>8845</v>
      </c>
      <c r="G934" s="285">
        <v>92238</v>
      </c>
      <c r="H934" s="147" t="s">
        <v>892</v>
      </c>
      <c r="I934" s="147" t="s">
        <v>496</v>
      </c>
      <c r="J934" s="147" t="s">
        <v>8846</v>
      </c>
      <c r="K934" s="286"/>
      <c r="L934" s="147" t="s">
        <v>8847</v>
      </c>
    </row>
    <row r="935" spans="1:12" x14ac:dyDescent="0.25">
      <c r="A935" s="147" t="s">
        <v>8857</v>
      </c>
      <c r="B935" s="147" t="s">
        <v>8858</v>
      </c>
      <c r="C935" s="147" t="s">
        <v>8862</v>
      </c>
      <c r="D935" s="147" t="s">
        <v>9689</v>
      </c>
      <c r="E935" s="284" t="s">
        <v>8845</v>
      </c>
      <c r="F935" s="147" t="s">
        <v>8845</v>
      </c>
      <c r="G935" s="285">
        <v>92239</v>
      </c>
      <c r="H935" s="147" t="s">
        <v>893</v>
      </c>
      <c r="I935" s="147" t="s">
        <v>496</v>
      </c>
      <c r="J935" s="147" t="s">
        <v>8846</v>
      </c>
      <c r="K935" s="286"/>
      <c r="L935" s="147" t="s">
        <v>8847</v>
      </c>
    </row>
    <row r="936" spans="1:12" x14ac:dyDescent="0.25">
      <c r="A936" s="147" t="s">
        <v>8857</v>
      </c>
      <c r="B936" s="147" t="s">
        <v>8858</v>
      </c>
      <c r="C936" s="147" t="s">
        <v>8862</v>
      </c>
      <c r="D936" s="147" t="s">
        <v>9689</v>
      </c>
      <c r="E936" s="284" t="s">
        <v>8845</v>
      </c>
      <c r="F936" s="147" t="s">
        <v>8845</v>
      </c>
      <c r="G936" s="285">
        <v>92240</v>
      </c>
      <c r="H936" s="147" t="s">
        <v>894</v>
      </c>
      <c r="I936" s="147" t="s">
        <v>496</v>
      </c>
      <c r="J936" s="147" t="s">
        <v>8846</v>
      </c>
      <c r="K936" s="286"/>
      <c r="L936" s="147" t="s">
        <v>8847</v>
      </c>
    </row>
    <row r="937" spans="1:12" x14ac:dyDescent="0.25">
      <c r="A937" s="147" t="s">
        <v>8857</v>
      </c>
      <c r="B937" s="147" t="s">
        <v>8858</v>
      </c>
      <c r="C937" s="147" t="s">
        <v>8862</v>
      </c>
      <c r="D937" s="147" t="s">
        <v>9689</v>
      </c>
      <c r="E937" s="284" t="s">
        <v>8845</v>
      </c>
      <c r="F937" s="147" t="s">
        <v>8845</v>
      </c>
      <c r="G937" s="285">
        <v>92241</v>
      </c>
      <c r="H937" s="147" t="s">
        <v>895</v>
      </c>
      <c r="I937" s="147" t="s">
        <v>496</v>
      </c>
      <c r="J937" s="147" t="s">
        <v>8861</v>
      </c>
      <c r="K937" s="286"/>
      <c r="L937" s="147" t="s">
        <v>8847</v>
      </c>
    </row>
    <row r="938" spans="1:12" x14ac:dyDescent="0.25">
      <c r="A938" s="147" t="s">
        <v>8857</v>
      </c>
      <c r="B938" s="147" t="s">
        <v>8858</v>
      </c>
      <c r="C938" s="147" t="s">
        <v>8862</v>
      </c>
      <c r="D938" s="147" t="s">
        <v>9689</v>
      </c>
      <c r="E938" s="284" t="s">
        <v>8845</v>
      </c>
      <c r="F938" s="147" t="s">
        <v>8845</v>
      </c>
      <c r="G938" s="285">
        <v>92712</v>
      </c>
      <c r="H938" s="147" t="s">
        <v>896</v>
      </c>
      <c r="I938" s="147" t="s">
        <v>496</v>
      </c>
      <c r="J938" s="147" t="s">
        <v>8846</v>
      </c>
      <c r="K938" s="286"/>
      <c r="L938" s="147" t="s">
        <v>8847</v>
      </c>
    </row>
    <row r="939" spans="1:12" x14ac:dyDescent="0.25">
      <c r="A939" s="147" t="s">
        <v>8857</v>
      </c>
      <c r="B939" s="147" t="s">
        <v>8858</v>
      </c>
      <c r="C939" s="147" t="s">
        <v>8862</v>
      </c>
      <c r="D939" s="147" t="s">
        <v>9689</v>
      </c>
      <c r="E939" s="284" t="s">
        <v>8845</v>
      </c>
      <c r="F939" s="147" t="s">
        <v>8845</v>
      </c>
      <c r="G939" s="285">
        <v>92713</v>
      </c>
      <c r="H939" s="147" t="s">
        <v>897</v>
      </c>
      <c r="I939" s="147" t="s">
        <v>496</v>
      </c>
      <c r="J939" s="147" t="s">
        <v>8846</v>
      </c>
      <c r="K939" s="286"/>
      <c r="L939" s="147" t="s">
        <v>8847</v>
      </c>
    </row>
    <row r="940" spans="1:12" x14ac:dyDescent="0.25">
      <c r="A940" s="147" t="s">
        <v>8857</v>
      </c>
      <c r="B940" s="147" t="s">
        <v>8858</v>
      </c>
      <c r="C940" s="147" t="s">
        <v>8862</v>
      </c>
      <c r="D940" s="147" t="s">
        <v>9689</v>
      </c>
      <c r="E940" s="284" t="s">
        <v>8845</v>
      </c>
      <c r="F940" s="147" t="s">
        <v>8845</v>
      </c>
      <c r="G940" s="285">
        <v>92714</v>
      </c>
      <c r="H940" s="147" t="s">
        <v>898</v>
      </c>
      <c r="I940" s="147" t="s">
        <v>496</v>
      </c>
      <c r="J940" s="147" t="s">
        <v>8846</v>
      </c>
      <c r="K940" s="286"/>
      <c r="L940" s="147" t="s">
        <v>8847</v>
      </c>
    </row>
    <row r="941" spans="1:12" x14ac:dyDescent="0.25">
      <c r="A941" s="147" t="s">
        <v>8857</v>
      </c>
      <c r="B941" s="147" t="s">
        <v>8858</v>
      </c>
      <c r="C941" s="147" t="s">
        <v>8862</v>
      </c>
      <c r="D941" s="147" t="s">
        <v>9689</v>
      </c>
      <c r="E941" s="284" t="s">
        <v>8845</v>
      </c>
      <c r="F941" s="147" t="s">
        <v>8845</v>
      </c>
      <c r="G941" s="285">
        <v>92715</v>
      </c>
      <c r="H941" s="147" t="s">
        <v>899</v>
      </c>
      <c r="I941" s="147" t="s">
        <v>496</v>
      </c>
      <c r="J941" s="147" t="s">
        <v>8850</v>
      </c>
      <c r="K941" s="286"/>
      <c r="L941" s="147" t="s">
        <v>8847</v>
      </c>
    </row>
    <row r="942" spans="1:12" x14ac:dyDescent="0.25">
      <c r="A942" s="147" t="s">
        <v>8857</v>
      </c>
      <c r="B942" s="147" t="s">
        <v>8858</v>
      </c>
      <c r="C942" s="147" t="s">
        <v>8862</v>
      </c>
      <c r="D942" s="147" t="s">
        <v>9689</v>
      </c>
      <c r="E942" s="284" t="s">
        <v>8845</v>
      </c>
      <c r="F942" s="147" t="s">
        <v>8845</v>
      </c>
      <c r="G942" s="285">
        <v>92956</v>
      </c>
      <c r="H942" s="147" t="s">
        <v>900</v>
      </c>
      <c r="I942" s="147" t="s">
        <v>496</v>
      </c>
      <c r="J942" s="147" t="s">
        <v>8846</v>
      </c>
      <c r="K942" s="286"/>
      <c r="L942" s="147" t="s">
        <v>8847</v>
      </c>
    </row>
    <row r="943" spans="1:12" x14ac:dyDescent="0.25">
      <c r="A943" s="147" t="s">
        <v>8857</v>
      </c>
      <c r="B943" s="147" t="s">
        <v>8858</v>
      </c>
      <c r="C943" s="147" t="s">
        <v>8862</v>
      </c>
      <c r="D943" s="147" t="s">
        <v>9689</v>
      </c>
      <c r="E943" s="284" t="s">
        <v>8845</v>
      </c>
      <c r="F943" s="147" t="s">
        <v>8845</v>
      </c>
      <c r="G943" s="285">
        <v>92957</v>
      </c>
      <c r="H943" s="147" t="s">
        <v>901</v>
      </c>
      <c r="I943" s="147" t="s">
        <v>496</v>
      </c>
      <c r="J943" s="147" t="s">
        <v>8846</v>
      </c>
      <c r="K943" s="286"/>
      <c r="L943" s="147" t="s">
        <v>8847</v>
      </c>
    </row>
    <row r="944" spans="1:12" x14ac:dyDescent="0.25">
      <c r="A944" s="147" t="s">
        <v>8857</v>
      </c>
      <c r="B944" s="147" t="s">
        <v>8858</v>
      </c>
      <c r="C944" s="147" t="s">
        <v>8862</v>
      </c>
      <c r="D944" s="147" t="s">
        <v>9689</v>
      </c>
      <c r="E944" s="284" t="s">
        <v>8845</v>
      </c>
      <c r="F944" s="147" t="s">
        <v>8845</v>
      </c>
      <c r="G944" s="285">
        <v>92958</v>
      </c>
      <c r="H944" s="147" t="s">
        <v>902</v>
      </c>
      <c r="I944" s="147" t="s">
        <v>496</v>
      </c>
      <c r="J944" s="147" t="s">
        <v>8846</v>
      </c>
      <c r="K944" s="286"/>
      <c r="L944" s="147" t="s">
        <v>8847</v>
      </c>
    </row>
    <row r="945" spans="1:12" x14ac:dyDescent="0.25">
      <c r="A945" s="147" t="s">
        <v>8857</v>
      </c>
      <c r="B945" s="147" t="s">
        <v>8858</v>
      </c>
      <c r="C945" s="147" t="s">
        <v>8862</v>
      </c>
      <c r="D945" s="147" t="s">
        <v>9689</v>
      </c>
      <c r="E945" s="284" t="s">
        <v>8845</v>
      </c>
      <c r="F945" s="147" t="s">
        <v>8845</v>
      </c>
      <c r="G945" s="285">
        <v>92959</v>
      </c>
      <c r="H945" s="147" t="s">
        <v>903</v>
      </c>
      <c r="I945" s="147" t="s">
        <v>496</v>
      </c>
      <c r="J945" s="147" t="s">
        <v>8861</v>
      </c>
      <c r="K945" s="286"/>
      <c r="L945" s="147" t="s">
        <v>8847</v>
      </c>
    </row>
    <row r="946" spans="1:12" x14ac:dyDescent="0.25">
      <c r="A946" s="147" t="s">
        <v>8857</v>
      </c>
      <c r="B946" s="147" t="s">
        <v>8858</v>
      </c>
      <c r="C946" s="147" t="s">
        <v>8862</v>
      </c>
      <c r="D946" s="147" t="s">
        <v>9689</v>
      </c>
      <c r="E946" s="284" t="s">
        <v>8845</v>
      </c>
      <c r="F946" s="147" t="s">
        <v>8845</v>
      </c>
      <c r="G946" s="285">
        <v>92963</v>
      </c>
      <c r="H946" s="147" t="s">
        <v>904</v>
      </c>
      <c r="I946" s="147" t="s">
        <v>496</v>
      </c>
      <c r="J946" s="147" t="s">
        <v>8846</v>
      </c>
      <c r="K946" s="286"/>
      <c r="L946" s="147" t="s">
        <v>8847</v>
      </c>
    </row>
    <row r="947" spans="1:12" x14ac:dyDescent="0.25">
      <c r="A947" s="147" t="s">
        <v>8857</v>
      </c>
      <c r="B947" s="147" t="s">
        <v>8858</v>
      </c>
      <c r="C947" s="147" t="s">
        <v>8862</v>
      </c>
      <c r="D947" s="147" t="s">
        <v>9689</v>
      </c>
      <c r="E947" s="284" t="s">
        <v>8845</v>
      </c>
      <c r="F947" s="147" t="s">
        <v>8845</v>
      </c>
      <c r="G947" s="285">
        <v>92964</v>
      </c>
      <c r="H947" s="147" t="s">
        <v>905</v>
      </c>
      <c r="I947" s="147" t="s">
        <v>496</v>
      </c>
      <c r="J947" s="147" t="s">
        <v>8846</v>
      </c>
      <c r="K947" s="286"/>
      <c r="L947" s="147" t="s">
        <v>8847</v>
      </c>
    </row>
    <row r="948" spans="1:12" x14ac:dyDescent="0.25">
      <c r="A948" s="147" t="s">
        <v>8857</v>
      </c>
      <c r="B948" s="147" t="s">
        <v>8858</v>
      </c>
      <c r="C948" s="147" t="s">
        <v>8862</v>
      </c>
      <c r="D948" s="147" t="s">
        <v>9689</v>
      </c>
      <c r="E948" s="284" t="s">
        <v>8845</v>
      </c>
      <c r="F948" s="147" t="s">
        <v>8845</v>
      </c>
      <c r="G948" s="285">
        <v>92965</v>
      </c>
      <c r="H948" s="147" t="s">
        <v>906</v>
      </c>
      <c r="I948" s="147" t="s">
        <v>496</v>
      </c>
      <c r="J948" s="147" t="s">
        <v>8846</v>
      </c>
      <c r="K948" s="286"/>
      <c r="L948" s="147" t="s">
        <v>8847</v>
      </c>
    </row>
    <row r="949" spans="1:12" x14ac:dyDescent="0.25">
      <c r="A949" s="147" t="s">
        <v>8857</v>
      </c>
      <c r="B949" s="147" t="s">
        <v>8858</v>
      </c>
      <c r="C949" s="147" t="s">
        <v>8862</v>
      </c>
      <c r="D949" s="147" t="s">
        <v>9689</v>
      </c>
      <c r="E949" s="284" t="s">
        <v>8845</v>
      </c>
      <c r="F949" s="147" t="s">
        <v>8845</v>
      </c>
      <c r="G949" s="285">
        <v>93220</v>
      </c>
      <c r="H949" s="147" t="s">
        <v>907</v>
      </c>
      <c r="I949" s="147" t="s">
        <v>496</v>
      </c>
      <c r="J949" s="147" t="s">
        <v>8846</v>
      </c>
      <c r="K949" s="286"/>
      <c r="L949" s="147" t="s">
        <v>8847</v>
      </c>
    </row>
    <row r="950" spans="1:12" x14ac:dyDescent="0.25">
      <c r="A950" s="147" t="s">
        <v>8857</v>
      </c>
      <c r="B950" s="147" t="s">
        <v>8858</v>
      </c>
      <c r="C950" s="147" t="s">
        <v>8862</v>
      </c>
      <c r="D950" s="147" t="s">
        <v>9689</v>
      </c>
      <c r="E950" s="284" t="s">
        <v>8845</v>
      </c>
      <c r="F950" s="147" t="s">
        <v>8845</v>
      </c>
      <c r="G950" s="285">
        <v>93221</v>
      </c>
      <c r="H950" s="147" t="s">
        <v>908</v>
      </c>
      <c r="I950" s="147" t="s">
        <v>496</v>
      </c>
      <c r="J950" s="147" t="s">
        <v>8846</v>
      </c>
      <c r="K950" s="286"/>
      <c r="L950" s="147" t="s">
        <v>8847</v>
      </c>
    </row>
    <row r="951" spans="1:12" x14ac:dyDescent="0.25">
      <c r="A951" s="147" t="s">
        <v>8857</v>
      </c>
      <c r="B951" s="147" t="s">
        <v>8858</v>
      </c>
      <c r="C951" s="147" t="s">
        <v>8862</v>
      </c>
      <c r="D951" s="147" t="s">
        <v>9689</v>
      </c>
      <c r="E951" s="284" t="s">
        <v>8845</v>
      </c>
      <c r="F951" s="147" t="s">
        <v>8845</v>
      </c>
      <c r="G951" s="285">
        <v>93222</v>
      </c>
      <c r="H951" s="147" t="s">
        <v>909</v>
      </c>
      <c r="I951" s="147" t="s">
        <v>496</v>
      </c>
      <c r="J951" s="147" t="s">
        <v>8846</v>
      </c>
      <c r="K951" s="286"/>
      <c r="L951" s="147" t="s">
        <v>8847</v>
      </c>
    </row>
    <row r="952" spans="1:12" x14ac:dyDescent="0.25">
      <c r="A952" s="147" t="s">
        <v>8857</v>
      </c>
      <c r="B952" s="147" t="s">
        <v>8858</v>
      </c>
      <c r="C952" s="147" t="s">
        <v>8862</v>
      </c>
      <c r="D952" s="147" t="s">
        <v>9689</v>
      </c>
      <c r="E952" s="284" t="s">
        <v>8845</v>
      </c>
      <c r="F952" s="147" t="s">
        <v>8845</v>
      </c>
      <c r="G952" s="285">
        <v>93223</v>
      </c>
      <c r="H952" s="147" t="s">
        <v>910</v>
      </c>
      <c r="I952" s="147" t="s">
        <v>496</v>
      </c>
      <c r="J952" s="147" t="s">
        <v>8861</v>
      </c>
      <c r="K952" s="286"/>
      <c r="L952" s="147" t="s">
        <v>8847</v>
      </c>
    </row>
    <row r="953" spans="1:12" x14ac:dyDescent="0.25">
      <c r="A953" s="147" t="s">
        <v>8857</v>
      </c>
      <c r="B953" s="147" t="s">
        <v>8858</v>
      </c>
      <c r="C953" s="147" t="s">
        <v>8862</v>
      </c>
      <c r="D953" s="147" t="s">
        <v>9689</v>
      </c>
      <c r="E953" s="284" t="s">
        <v>8845</v>
      </c>
      <c r="F953" s="147" t="s">
        <v>8845</v>
      </c>
      <c r="G953" s="285">
        <v>93229</v>
      </c>
      <c r="H953" s="147" t="s">
        <v>911</v>
      </c>
      <c r="I953" s="147" t="s">
        <v>496</v>
      </c>
      <c r="J953" s="147" t="s">
        <v>8846</v>
      </c>
      <c r="K953" s="286"/>
      <c r="L953" s="147" t="s">
        <v>8847</v>
      </c>
    </row>
    <row r="954" spans="1:12" x14ac:dyDescent="0.25">
      <c r="A954" s="147" t="s">
        <v>8857</v>
      </c>
      <c r="B954" s="147" t="s">
        <v>8858</v>
      </c>
      <c r="C954" s="147" t="s">
        <v>8862</v>
      </c>
      <c r="D954" s="147" t="s">
        <v>9689</v>
      </c>
      <c r="E954" s="284" t="s">
        <v>8845</v>
      </c>
      <c r="F954" s="147" t="s">
        <v>8845</v>
      </c>
      <c r="G954" s="285">
        <v>93230</v>
      </c>
      <c r="H954" s="147" t="s">
        <v>912</v>
      </c>
      <c r="I954" s="147" t="s">
        <v>496</v>
      </c>
      <c r="J954" s="147" t="s">
        <v>8846</v>
      </c>
      <c r="K954" s="286"/>
      <c r="L954" s="147" t="s">
        <v>8847</v>
      </c>
    </row>
    <row r="955" spans="1:12" x14ac:dyDescent="0.25">
      <c r="A955" s="147" t="s">
        <v>8857</v>
      </c>
      <c r="B955" s="147" t="s">
        <v>8858</v>
      </c>
      <c r="C955" s="147" t="s">
        <v>8862</v>
      </c>
      <c r="D955" s="147" t="s">
        <v>9689</v>
      </c>
      <c r="E955" s="284" t="s">
        <v>8845</v>
      </c>
      <c r="F955" s="147" t="s">
        <v>8845</v>
      </c>
      <c r="G955" s="285">
        <v>93231</v>
      </c>
      <c r="H955" s="147" t="s">
        <v>913</v>
      </c>
      <c r="I955" s="147" t="s">
        <v>496</v>
      </c>
      <c r="J955" s="147" t="s">
        <v>8846</v>
      </c>
      <c r="K955" s="286"/>
      <c r="L955" s="147" t="s">
        <v>8847</v>
      </c>
    </row>
    <row r="956" spans="1:12" x14ac:dyDescent="0.25">
      <c r="A956" s="147" t="s">
        <v>8857</v>
      </c>
      <c r="B956" s="147" t="s">
        <v>8858</v>
      </c>
      <c r="C956" s="147" t="s">
        <v>8862</v>
      </c>
      <c r="D956" s="147" t="s">
        <v>9689</v>
      </c>
      <c r="E956" s="284" t="s">
        <v>8845</v>
      </c>
      <c r="F956" s="147" t="s">
        <v>8845</v>
      </c>
      <c r="G956" s="285">
        <v>93232</v>
      </c>
      <c r="H956" s="147" t="s">
        <v>914</v>
      </c>
      <c r="I956" s="147" t="s">
        <v>496</v>
      </c>
      <c r="J956" s="147" t="s">
        <v>8861</v>
      </c>
      <c r="K956" s="286"/>
      <c r="L956" s="147" t="s">
        <v>8847</v>
      </c>
    </row>
    <row r="957" spans="1:12" x14ac:dyDescent="0.25">
      <c r="A957" s="147" t="s">
        <v>8857</v>
      </c>
      <c r="B957" s="147" t="s">
        <v>8858</v>
      </c>
      <c r="C957" s="147" t="s">
        <v>8862</v>
      </c>
      <c r="D957" s="147" t="s">
        <v>9689</v>
      </c>
      <c r="E957" s="284" t="s">
        <v>8845</v>
      </c>
      <c r="F957" s="147" t="s">
        <v>8845</v>
      </c>
      <c r="G957" s="285">
        <v>93235</v>
      </c>
      <c r="H957" s="147" t="s">
        <v>915</v>
      </c>
      <c r="I957" s="147" t="s">
        <v>496</v>
      </c>
      <c r="J957" s="147" t="s">
        <v>8846</v>
      </c>
      <c r="K957" s="286"/>
      <c r="L957" s="147" t="s">
        <v>8847</v>
      </c>
    </row>
    <row r="958" spans="1:12" x14ac:dyDescent="0.25">
      <c r="A958" s="147" t="s">
        <v>8857</v>
      </c>
      <c r="B958" s="147" t="s">
        <v>8858</v>
      </c>
      <c r="C958" s="147" t="s">
        <v>8862</v>
      </c>
      <c r="D958" s="147" t="s">
        <v>9689</v>
      </c>
      <c r="E958" s="284" t="s">
        <v>8845</v>
      </c>
      <c r="F958" s="147" t="s">
        <v>8845</v>
      </c>
      <c r="G958" s="285">
        <v>93238</v>
      </c>
      <c r="H958" s="147" t="s">
        <v>916</v>
      </c>
      <c r="I958" s="147" t="s">
        <v>496</v>
      </c>
      <c r="J958" s="147" t="s">
        <v>8846</v>
      </c>
      <c r="K958" s="286"/>
      <c r="L958" s="147" t="s">
        <v>8847</v>
      </c>
    </row>
    <row r="959" spans="1:12" x14ac:dyDescent="0.25">
      <c r="A959" s="147" t="s">
        <v>8857</v>
      </c>
      <c r="B959" s="147" t="s">
        <v>8858</v>
      </c>
      <c r="C959" s="147" t="s">
        <v>8862</v>
      </c>
      <c r="D959" s="147" t="s">
        <v>9689</v>
      </c>
      <c r="E959" s="284" t="s">
        <v>8845</v>
      </c>
      <c r="F959" s="147" t="s">
        <v>8845</v>
      </c>
      <c r="G959" s="285">
        <v>93239</v>
      </c>
      <c r="H959" s="147" t="s">
        <v>917</v>
      </c>
      <c r="I959" s="147" t="s">
        <v>496</v>
      </c>
      <c r="J959" s="147" t="s">
        <v>8846</v>
      </c>
      <c r="K959" s="286"/>
      <c r="L959" s="147" t="s">
        <v>8847</v>
      </c>
    </row>
    <row r="960" spans="1:12" x14ac:dyDescent="0.25">
      <c r="A960" s="147" t="s">
        <v>8857</v>
      </c>
      <c r="B960" s="147" t="s">
        <v>8858</v>
      </c>
      <c r="C960" s="147" t="s">
        <v>8862</v>
      </c>
      <c r="D960" s="147" t="s">
        <v>9689</v>
      </c>
      <c r="E960" s="284" t="s">
        <v>8845</v>
      </c>
      <c r="F960" s="147" t="s">
        <v>8845</v>
      </c>
      <c r="G960" s="285">
        <v>93240</v>
      </c>
      <c r="H960" s="147" t="s">
        <v>918</v>
      </c>
      <c r="I960" s="147" t="s">
        <v>496</v>
      </c>
      <c r="J960" s="147" t="s">
        <v>8861</v>
      </c>
      <c r="K960" s="286"/>
      <c r="L960" s="147" t="s">
        <v>8847</v>
      </c>
    </row>
    <row r="961" spans="1:12" x14ac:dyDescent="0.25">
      <c r="A961" s="147" t="s">
        <v>8857</v>
      </c>
      <c r="B961" s="147" t="s">
        <v>8858</v>
      </c>
      <c r="C961" s="147" t="s">
        <v>8862</v>
      </c>
      <c r="D961" s="147" t="s">
        <v>9689</v>
      </c>
      <c r="E961" s="284" t="s">
        <v>8845</v>
      </c>
      <c r="F961" s="147" t="s">
        <v>8845</v>
      </c>
      <c r="G961" s="285">
        <v>93267</v>
      </c>
      <c r="H961" s="147" t="s">
        <v>919</v>
      </c>
      <c r="I961" s="147" t="s">
        <v>496</v>
      </c>
      <c r="J961" s="147" t="s">
        <v>8846</v>
      </c>
      <c r="K961" s="286"/>
      <c r="L961" s="147" t="s">
        <v>8847</v>
      </c>
    </row>
    <row r="962" spans="1:12" x14ac:dyDescent="0.25">
      <c r="A962" s="147" t="s">
        <v>8857</v>
      </c>
      <c r="B962" s="147" t="s">
        <v>8858</v>
      </c>
      <c r="C962" s="147" t="s">
        <v>8862</v>
      </c>
      <c r="D962" s="147" t="s">
        <v>9689</v>
      </c>
      <c r="E962" s="284" t="s">
        <v>8845</v>
      </c>
      <c r="F962" s="147" t="s">
        <v>8845</v>
      </c>
      <c r="G962" s="285">
        <v>93269</v>
      </c>
      <c r="H962" s="147" t="s">
        <v>920</v>
      </c>
      <c r="I962" s="147" t="s">
        <v>496</v>
      </c>
      <c r="J962" s="147" t="s">
        <v>8846</v>
      </c>
      <c r="K962" s="286"/>
      <c r="L962" s="147" t="s">
        <v>8847</v>
      </c>
    </row>
    <row r="963" spans="1:12" x14ac:dyDescent="0.25">
      <c r="A963" s="147" t="s">
        <v>8857</v>
      </c>
      <c r="B963" s="147" t="s">
        <v>8858</v>
      </c>
      <c r="C963" s="147" t="s">
        <v>8862</v>
      </c>
      <c r="D963" s="147" t="s">
        <v>9689</v>
      </c>
      <c r="E963" s="284" t="s">
        <v>8845</v>
      </c>
      <c r="F963" s="147" t="s">
        <v>8845</v>
      </c>
      <c r="G963" s="285">
        <v>93270</v>
      </c>
      <c r="H963" s="147" t="s">
        <v>921</v>
      </c>
      <c r="I963" s="147" t="s">
        <v>496</v>
      </c>
      <c r="J963" s="147" t="s">
        <v>8846</v>
      </c>
      <c r="K963" s="286"/>
      <c r="L963" s="147" t="s">
        <v>8847</v>
      </c>
    </row>
    <row r="964" spans="1:12" x14ac:dyDescent="0.25">
      <c r="A964" s="147" t="s">
        <v>8857</v>
      </c>
      <c r="B964" s="147" t="s">
        <v>8858</v>
      </c>
      <c r="C964" s="147" t="s">
        <v>8862</v>
      </c>
      <c r="D964" s="147" t="s">
        <v>9689</v>
      </c>
      <c r="E964" s="284" t="s">
        <v>8845</v>
      </c>
      <c r="F964" s="147" t="s">
        <v>8845</v>
      </c>
      <c r="G964" s="285">
        <v>93271</v>
      </c>
      <c r="H964" s="147" t="s">
        <v>922</v>
      </c>
      <c r="I964" s="147" t="s">
        <v>496</v>
      </c>
      <c r="J964" s="147" t="s">
        <v>8850</v>
      </c>
      <c r="K964" s="286"/>
      <c r="L964" s="147" t="s">
        <v>8847</v>
      </c>
    </row>
    <row r="965" spans="1:12" x14ac:dyDescent="0.25">
      <c r="A965" s="147" t="s">
        <v>8857</v>
      </c>
      <c r="B965" s="147" t="s">
        <v>8858</v>
      </c>
      <c r="C965" s="147" t="s">
        <v>8862</v>
      </c>
      <c r="D965" s="147" t="s">
        <v>9689</v>
      </c>
      <c r="E965" s="284" t="s">
        <v>8845</v>
      </c>
      <c r="F965" s="147" t="s">
        <v>8845</v>
      </c>
      <c r="G965" s="285">
        <v>93277</v>
      </c>
      <c r="H965" s="147" t="s">
        <v>923</v>
      </c>
      <c r="I965" s="147" t="s">
        <v>496</v>
      </c>
      <c r="J965" s="147" t="s">
        <v>8846</v>
      </c>
      <c r="K965" s="286"/>
      <c r="L965" s="147" t="s">
        <v>8847</v>
      </c>
    </row>
    <row r="966" spans="1:12" x14ac:dyDescent="0.25">
      <c r="A966" s="147" t="s">
        <v>8857</v>
      </c>
      <c r="B966" s="147" t="s">
        <v>8858</v>
      </c>
      <c r="C966" s="147" t="s">
        <v>8862</v>
      </c>
      <c r="D966" s="147" t="s">
        <v>9689</v>
      </c>
      <c r="E966" s="284" t="s">
        <v>8845</v>
      </c>
      <c r="F966" s="147" t="s">
        <v>8845</v>
      </c>
      <c r="G966" s="285">
        <v>93278</v>
      </c>
      <c r="H966" s="147" t="s">
        <v>924</v>
      </c>
      <c r="I966" s="147" t="s">
        <v>496</v>
      </c>
      <c r="J966" s="147" t="s">
        <v>8846</v>
      </c>
      <c r="K966" s="286"/>
      <c r="L966" s="147" t="s">
        <v>8847</v>
      </c>
    </row>
    <row r="967" spans="1:12" x14ac:dyDescent="0.25">
      <c r="A967" s="147" t="s">
        <v>8857</v>
      </c>
      <c r="B967" s="147" t="s">
        <v>8858</v>
      </c>
      <c r="C967" s="147" t="s">
        <v>8862</v>
      </c>
      <c r="D967" s="147" t="s">
        <v>9689</v>
      </c>
      <c r="E967" s="284" t="s">
        <v>8845</v>
      </c>
      <c r="F967" s="147" t="s">
        <v>8845</v>
      </c>
      <c r="G967" s="285">
        <v>93279</v>
      </c>
      <c r="H967" s="147" t="s">
        <v>925</v>
      </c>
      <c r="I967" s="147" t="s">
        <v>496</v>
      </c>
      <c r="J967" s="147" t="s">
        <v>8846</v>
      </c>
      <c r="K967" s="286"/>
      <c r="L967" s="147" t="s">
        <v>8847</v>
      </c>
    </row>
    <row r="968" spans="1:12" x14ac:dyDescent="0.25">
      <c r="A968" s="147" t="s">
        <v>8857</v>
      </c>
      <c r="B968" s="147" t="s">
        <v>8858</v>
      </c>
      <c r="C968" s="147" t="s">
        <v>8862</v>
      </c>
      <c r="D968" s="147" t="s">
        <v>9689</v>
      </c>
      <c r="E968" s="284" t="s">
        <v>8845</v>
      </c>
      <c r="F968" s="147" t="s">
        <v>8845</v>
      </c>
      <c r="G968" s="285">
        <v>93280</v>
      </c>
      <c r="H968" s="147" t="s">
        <v>926</v>
      </c>
      <c r="I968" s="147" t="s">
        <v>496</v>
      </c>
      <c r="J968" s="147" t="s">
        <v>8850</v>
      </c>
      <c r="K968" s="286"/>
      <c r="L968" s="147" t="s">
        <v>8847</v>
      </c>
    </row>
    <row r="969" spans="1:12" x14ac:dyDescent="0.25">
      <c r="A969" s="147" t="s">
        <v>8857</v>
      </c>
      <c r="B969" s="147" t="s">
        <v>8858</v>
      </c>
      <c r="C969" s="147" t="s">
        <v>8862</v>
      </c>
      <c r="D969" s="147" t="s">
        <v>9689</v>
      </c>
      <c r="E969" s="284" t="s">
        <v>8845</v>
      </c>
      <c r="F969" s="147" t="s">
        <v>8845</v>
      </c>
      <c r="G969" s="285">
        <v>93283</v>
      </c>
      <c r="H969" s="147" t="s">
        <v>927</v>
      </c>
      <c r="I969" s="147" t="s">
        <v>496</v>
      </c>
      <c r="J969" s="147" t="s">
        <v>8846</v>
      </c>
      <c r="K969" s="286"/>
      <c r="L969" s="147" t="s">
        <v>8847</v>
      </c>
    </row>
    <row r="970" spans="1:12" x14ac:dyDescent="0.25">
      <c r="A970" s="147" t="s">
        <v>8857</v>
      </c>
      <c r="B970" s="147" t="s">
        <v>8858</v>
      </c>
      <c r="C970" s="147" t="s">
        <v>8862</v>
      </c>
      <c r="D970" s="147" t="s">
        <v>9689</v>
      </c>
      <c r="E970" s="284" t="s">
        <v>8845</v>
      </c>
      <c r="F970" s="147" t="s">
        <v>8845</v>
      </c>
      <c r="G970" s="285">
        <v>93284</v>
      </c>
      <c r="H970" s="147" t="s">
        <v>928</v>
      </c>
      <c r="I970" s="147" t="s">
        <v>496</v>
      </c>
      <c r="J970" s="147" t="s">
        <v>8846</v>
      </c>
      <c r="K970" s="286"/>
      <c r="L970" s="147" t="s">
        <v>8847</v>
      </c>
    </row>
    <row r="971" spans="1:12" x14ac:dyDescent="0.25">
      <c r="A971" s="147" t="s">
        <v>8857</v>
      </c>
      <c r="B971" s="147" t="s">
        <v>8858</v>
      </c>
      <c r="C971" s="147" t="s">
        <v>8862</v>
      </c>
      <c r="D971" s="147" t="s">
        <v>9689</v>
      </c>
      <c r="E971" s="284" t="s">
        <v>8845</v>
      </c>
      <c r="F971" s="147" t="s">
        <v>8845</v>
      </c>
      <c r="G971" s="285">
        <v>93285</v>
      </c>
      <c r="H971" s="147" t="s">
        <v>929</v>
      </c>
      <c r="I971" s="147" t="s">
        <v>496</v>
      </c>
      <c r="J971" s="147" t="s">
        <v>8846</v>
      </c>
      <c r="K971" s="286"/>
      <c r="L971" s="147" t="s">
        <v>8847</v>
      </c>
    </row>
    <row r="972" spans="1:12" x14ac:dyDescent="0.25">
      <c r="A972" s="147" t="s">
        <v>8857</v>
      </c>
      <c r="B972" s="147" t="s">
        <v>8858</v>
      </c>
      <c r="C972" s="147" t="s">
        <v>8862</v>
      </c>
      <c r="D972" s="147" t="s">
        <v>9689</v>
      </c>
      <c r="E972" s="284" t="s">
        <v>8845</v>
      </c>
      <c r="F972" s="147" t="s">
        <v>8845</v>
      </c>
      <c r="G972" s="285">
        <v>93286</v>
      </c>
      <c r="H972" s="147" t="s">
        <v>930</v>
      </c>
      <c r="I972" s="147" t="s">
        <v>496</v>
      </c>
      <c r="J972" s="147" t="s">
        <v>8850</v>
      </c>
      <c r="K972" s="286"/>
      <c r="L972" s="147" t="s">
        <v>8847</v>
      </c>
    </row>
    <row r="973" spans="1:12" x14ac:dyDescent="0.25">
      <c r="A973" s="147" t="s">
        <v>8857</v>
      </c>
      <c r="B973" s="147" t="s">
        <v>8858</v>
      </c>
      <c r="C973" s="147" t="s">
        <v>8862</v>
      </c>
      <c r="D973" s="147" t="s">
        <v>9689</v>
      </c>
      <c r="E973" s="284" t="s">
        <v>8845</v>
      </c>
      <c r="F973" s="147" t="s">
        <v>8845</v>
      </c>
      <c r="G973" s="285">
        <v>93296</v>
      </c>
      <c r="H973" s="147" t="s">
        <v>931</v>
      </c>
      <c r="I973" s="147" t="s">
        <v>496</v>
      </c>
      <c r="J973" s="147" t="s">
        <v>8846</v>
      </c>
      <c r="K973" s="286"/>
      <c r="L973" s="147" t="s">
        <v>8847</v>
      </c>
    </row>
    <row r="974" spans="1:12" x14ac:dyDescent="0.25">
      <c r="A974" s="147" t="s">
        <v>8857</v>
      </c>
      <c r="B974" s="147" t="s">
        <v>8858</v>
      </c>
      <c r="C974" s="147" t="s">
        <v>8862</v>
      </c>
      <c r="D974" s="147" t="s">
        <v>9689</v>
      </c>
      <c r="E974" s="284" t="s">
        <v>8845</v>
      </c>
      <c r="F974" s="147" t="s">
        <v>8845</v>
      </c>
      <c r="G974" s="285">
        <v>93397</v>
      </c>
      <c r="H974" s="147" t="s">
        <v>932</v>
      </c>
      <c r="I974" s="147" t="s">
        <v>496</v>
      </c>
      <c r="J974" s="147" t="s">
        <v>8846</v>
      </c>
      <c r="K974" s="286"/>
      <c r="L974" s="147" t="s">
        <v>8847</v>
      </c>
    </row>
    <row r="975" spans="1:12" x14ac:dyDescent="0.25">
      <c r="A975" s="147" t="s">
        <v>8857</v>
      </c>
      <c r="B975" s="147" t="s">
        <v>8858</v>
      </c>
      <c r="C975" s="147" t="s">
        <v>8862</v>
      </c>
      <c r="D975" s="147" t="s">
        <v>9689</v>
      </c>
      <c r="E975" s="284" t="s">
        <v>8845</v>
      </c>
      <c r="F975" s="147" t="s">
        <v>8845</v>
      </c>
      <c r="G975" s="285">
        <v>93398</v>
      </c>
      <c r="H975" s="147" t="s">
        <v>933</v>
      </c>
      <c r="I975" s="147" t="s">
        <v>496</v>
      </c>
      <c r="J975" s="147" t="s">
        <v>8846</v>
      </c>
      <c r="K975" s="286"/>
      <c r="L975" s="147" t="s">
        <v>8847</v>
      </c>
    </row>
    <row r="976" spans="1:12" x14ac:dyDescent="0.25">
      <c r="A976" s="147" t="s">
        <v>8857</v>
      </c>
      <c r="B976" s="147" t="s">
        <v>8858</v>
      </c>
      <c r="C976" s="147" t="s">
        <v>8862</v>
      </c>
      <c r="D976" s="147" t="s">
        <v>9689</v>
      </c>
      <c r="E976" s="284" t="s">
        <v>8845</v>
      </c>
      <c r="F976" s="147" t="s">
        <v>8845</v>
      </c>
      <c r="G976" s="285">
        <v>93399</v>
      </c>
      <c r="H976" s="147" t="s">
        <v>934</v>
      </c>
      <c r="I976" s="147" t="s">
        <v>496</v>
      </c>
      <c r="J976" s="147" t="s">
        <v>8846</v>
      </c>
      <c r="K976" s="286"/>
      <c r="L976" s="147" t="s">
        <v>8847</v>
      </c>
    </row>
    <row r="977" spans="1:12" x14ac:dyDescent="0.25">
      <c r="A977" s="147" t="s">
        <v>8857</v>
      </c>
      <c r="B977" s="147" t="s">
        <v>8858</v>
      </c>
      <c r="C977" s="147" t="s">
        <v>8862</v>
      </c>
      <c r="D977" s="147" t="s">
        <v>9689</v>
      </c>
      <c r="E977" s="284" t="s">
        <v>8845</v>
      </c>
      <c r="F977" s="147" t="s">
        <v>8845</v>
      </c>
      <c r="G977" s="285">
        <v>93400</v>
      </c>
      <c r="H977" s="147" t="s">
        <v>935</v>
      </c>
      <c r="I977" s="147" t="s">
        <v>496</v>
      </c>
      <c r="J977" s="147" t="s">
        <v>8846</v>
      </c>
      <c r="K977" s="286"/>
      <c r="L977" s="147" t="s">
        <v>8847</v>
      </c>
    </row>
    <row r="978" spans="1:12" x14ac:dyDescent="0.25">
      <c r="A978" s="147" t="s">
        <v>8857</v>
      </c>
      <c r="B978" s="147" t="s">
        <v>8858</v>
      </c>
      <c r="C978" s="147" t="s">
        <v>8862</v>
      </c>
      <c r="D978" s="147" t="s">
        <v>9689</v>
      </c>
      <c r="E978" s="284" t="s">
        <v>8845</v>
      </c>
      <c r="F978" s="147" t="s">
        <v>8845</v>
      </c>
      <c r="G978" s="285">
        <v>93401</v>
      </c>
      <c r="H978" s="147" t="s">
        <v>936</v>
      </c>
      <c r="I978" s="147" t="s">
        <v>496</v>
      </c>
      <c r="J978" s="147" t="s">
        <v>8861</v>
      </c>
      <c r="K978" s="286"/>
      <c r="L978" s="147" t="s">
        <v>8847</v>
      </c>
    </row>
    <row r="979" spans="1:12" x14ac:dyDescent="0.25">
      <c r="A979" s="147" t="s">
        <v>8857</v>
      </c>
      <c r="B979" s="147" t="s">
        <v>8858</v>
      </c>
      <c r="C979" s="147" t="s">
        <v>8862</v>
      </c>
      <c r="D979" s="147" t="s">
        <v>9689</v>
      </c>
      <c r="E979" s="284" t="s">
        <v>8845</v>
      </c>
      <c r="F979" s="147" t="s">
        <v>8845</v>
      </c>
      <c r="G979" s="285">
        <v>93404</v>
      </c>
      <c r="H979" s="147" t="s">
        <v>9504</v>
      </c>
      <c r="I979" s="147" t="s">
        <v>496</v>
      </c>
      <c r="J979" s="147" t="s">
        <v>8846</v>
      </c>
      <c r="K979" s="286"/>
      <c r="L979" s="147" t="s">
        <v>8847</v>
      </c>
    </row>
    <row r="980" spans="1:12" x14ac:dyDescent="0.25">
      <c r="A980" s="147" t="s">
        <v>8857</v>
      </c>
      <c r="B980" s="147" t="s">
        <v>8858</v>
      </c>
      <c r="C980" s="147" t="s">
        <v>8862</v>
      </c>
      <c r="D980" s="147" t="s">
        <v>9689</v>
      </c>
      <c r="E980" s="284" t="s">
        <v>8845</v>
      </c>
      <c r="F980" s="147" t="s">
        <v>8845</v>
      </c>
      <c r="G980" s="285">
        <v>93405</v>
      </c>
      <c r="H980" s="147" t="s">
        <v>9505</v>
      </c>
      <c r="I980" s="147" t="s">
        <v>496</v>
      </c>
      <c r="J980" s="147" t="s">
        <v>8846</v>
      </c>
      <c r="K980" s="286"/>
      <c r="L980" s="147" t="s">
        <v>8847</v>
      </c>
    </row>
    <row r="981" spans="1:12" x14ac:dyDescent="0.25">
      <c r="A981" s="147" t="s">
        <v>8857</v>
      </c>
      <c r="B981" s="147" t="s">
        <v>8858</v>
      </c>
      <c r="C981" s="147" t="s">
        <v>8862</v>
      </c>
      <c r="D981" s="147" t="s">
        <v>9689</v>
      </c>
      <c r="E981" s="284" t="s">
        <v>8845</v>
      </c>
      <c r="F981" s="147" t="s">
        <v>8845</v>
      </c>
      <c r="G981" s="285">
        <v>93406</v>
      </c>
      <c r="H981" s="147" t="s">
        <v>9506</v>
      </c>
      <c r="I981" s="147" t="s">
        <v>496</v>
      </c>
      <c r="J981" s="147" t="s">
        <v>8846</v>
      </c>
      <c r="K981" s="286"/>
      <c r="L981" s="147" t="s">
        <v>8847</v>
      </c>
    </row>
    <row r="982" spans="1:12" x14ac:dyDescent="0.25">
      <c r="A982" s="147" t="s">
        <v>8857</v>
      </c>
      <c r="B982" s="147" t="s">
        <v>8858</v>
      </c>
      <c r="C982" s="147" t="s">
        <v>8862</v>
      </c>
      <c r="D982" s="147" t="s">
        <v>9689</v>
      </c>
      <c r="E982" s="284" t="s">
        <v>8845</v>
      </c>
      <c r="F982" s="147" t="s">
        <v>8845</v>
      </c>
      <c r="G982" s="285">
        <v>93407</v>
      </c>
      <c r="H982" s="147" t="s">
        <v>9507</v>
      </c>
      <c r="I982" s="147" t="s">
        <v>496</v>
      </c>
      <c r="J982" s="147" t="s">
        <v>8861</v>
      </c>
      <c r="K982" s="286"/>
      <c r="L982" s="147" t="s">
        <v>8847</v>
      </c>
    </row>
    <row r="983" spans="1:12" x14ac:dyDescent="0.25">
      <c r="A983" s="147" t="s">
        <v>8857</v>
      </c>
      <c r="B983" s="147" t="s">
        <v>8858</v>
      </c>
      <c r="C983" s="147" t="s">
        <v>8862</v>
      </c>
      <c r="D983" s="147" t="s">
        <v>9689</v>
      </c>
      <c r="E983" s="284" t="s">
        <v>8845</v>
      </c>
      <c r="F983" s="147" t="s">
        <v>8845</v>
      </c>
      <c r="G983" s="285">
        <v>93411</v>
      </c>
      <c r="H983" s="147" t="s">
        <v>937</v>
      </c>
      <c r="I983" s="147" t="s">
        <v>496</v>
      </c>
      <c r="J983" s="147" t="s">
        <v>8846</v>
      </c>
      <c r="K983" s="286"/>
      <c r="L983" s="147" t="s">
        <v>8847</v>
      </c>
    </row>
    <row r="984" spans="1:12" x14ac:dyDescent="0.25">
      <c r="A984" s="147" t="s">
        <v>8857</v>
      </c>
      <c r="B984" s="147" t="s">
        <v>8858</v>
      </c>
      <c r="C984" s="147" t="s">
        <v>8862</v>
      </c>
      <c r="D984" s="147" t="s">
        <v>9689</v>
      </c>
      <c r="E984" s="284" t="s">
        <v>8845</v>
      </c>
      <c r="F984" s="147" t="s">
        <v>8845</v>
      </c>
      <c r="G984" s="285">
        <v>93412</v>
      </c>
      <c r="H984" s="147" t="s">
        <v>938</v>
      </c>
      <c r="I984" s="147" t="s">
        <v>496</v>
      </c>
      <c r="J984" s="147" t="s">
        <v>8846</v>
      </c>
      <c r="K984" s="286"/>
      <c r="L984" s="147" t="s">
        <v>8847</v>
      </c>
    </row>
    <row r="985" spans="1:12" x14ac:dyDescent="0.25">
      <c r="A985" s="147" t="s">
        <v>8857</v>
      </c>
      <c r="B985" s="147" t="s">
        <v>8858</v>
      </c>
      <c r="C985" s="147" t="s">
        <v>8862</v>
      </c>
      <c r="D985" s="147" t="s">
        <v>9689</v>
      </c>
      <c r="E985" s="284" t="s">
        <v>8845</v>
      </c>
      <c r="F985" s="147" t="s">
        <v>8845</v>
      </c>
      <c r="G985" s="285">
        <v>93413</v>
      </c>
      <c r="H985" s="147" t="s">
        <v>939</v>
      </c>
      <c r="I985" s="147" t="s">
        <v>496</v>
      </c>
      <c r="J985" s="147" t="s">
        <v>8846</v>
      </c>
      <c r="K985" s="286"/>
      <c r="L985" s="147" t="s">
        <v>8847</v>
      </c>
    </row>
    <row r="986" spans="1:12" x14ac:dyDescent="0.25">
      <c r="A986" s="147" t="s">
        <v>8857</v>
      </c>
      <c r="B986" s="147" t="s">
        <v>8858</v>
      </c>
      <c r="C986" s="147" t="s">
        <v>8862</v>
      </c>
      <c r="D986" s="147" t="s">
        <v>9689</v>
      </c>
      <c r="E986" s="284" t="s">
        <v>8845</v>
      </c>
      <c r="F986" s="147" t="s">
        <v>8845</v>
      </c>
      <c r="G986" s="285">
        <v>93414</v>
      </c>
      <c r="H986" s="147" t="s">
        <v>940</v>
      </c>
      <c r="I986" s="147" t="s">
        <v>496</v>
      </c>
      <c r="J986" s="147" t="s">
        <v>8861</v>
      </c>
      <c r="K986" s="286"/>
      <c r="L986" s="147" t="s">
        <v>8847</v>
      </c>
    </row>
    <row r="987" spans="1:12" x14ac:dyDescent="0.25">
      <c r="A987" s="147" t="s">
        <v>8857</v>
      </c>
      <c r="B987" s="147" t="s">
        <v>8858</v>
      </c>
      <c r="C987" s="147" t="s">
        <v>8862</v>
      </c>
      <c r="D987" s="147" t="s">
        <v>9689</v>
      </c>
      <c r="E987" s="284" t="s">
        <v>8845</v>
      </c>
      <c r="F987" s="147" t="s">
        <v>8845</v>
      </c>
      <c r="G987" s="285">
        <v>93417</v>
      </c>
      <c r="H987" s="147" t="s">
        <v>941</v>
      </c>
      <c r="I987" s="147" t="s">
        <v>496</v>
      </c>
      <c r="J987" s="147" t="s">
        <v>8846</v>
      </c>
      <c r="K987" s="286"/>
      <c r="L987" s="147" t="s">
        <v>8847</v>
      </c>
    </row>
    <row r="988" spans="1:12" x14ac:dyDescent="0.25">
      <c r="A988" s="147" t="s">
        <v>8857</v>
      </c>
      <c r="B988" s="147" t="s">
        <v>8858</v>
      </c>
      <c r="C988" s="147" t="s">
        <v>8862</v>
      </c>
      <c r="D988" s="147" t="s">
        <v>9689</v>
      </c>
      <c r="E988" s="284" t="s">
        <v>8845</v>
      </c>
      <c r="F988" s="147" t="s">
        <v>8845</v>
      </c>
      <c r="G988" s="285">
        <v>93418</v>
      </c>
      <c r="H988" s="147" t="s">
        <v>942</v>
      </c>
      <c r="I988" s="147" t="s">
        <v>496</v>
      </c>
      <c r="J988" s="147" t="s">
        <v>8846</v>
      </c>
      <c r="K988" s="286"/>
      <c r="L988" s="147" t="s">
        <v>8847</v>
      </c>
    </row>
    <row r="989" spans="1:12" x14ac:dyDescent="0.25">
      <c r="A989" s="147" t="s">
        <v>8857</v>
      </c>
      <c r="B989" s="147" t="s">
        <v>8858</v>
      </c>
      <c r="C989" s="147" t="s">
        <v>8862</v>
      </c>
      <c r="D989" s="147" t="s">
        <v>9689</v>
      </c>
      <c r="E989" s="284" t="s">
        <v>8845</v>
      </c>
      <c r="F989" s="147" t="s">
        <v>8845</v>
      </c>
      <c r="G989" s="285">
        <v>93419</v>
      </c>
      <c r="H989" s="147" t="s">
        <v>943</v>
      </c>
      <c r="I989" s="147" t="s">
        <v>496</v>
      </c>
      <c r="J989" s="147" t="s">
        <v>8846</v>
      </c>
      <c r="K989" s="286"/>
      <c r="L989" s="147" t="s">
        <v>8847</v>
      </c>
    </row>
    <row r="990" spans="1:12" x14ac:dyDescent="0.25">
      <c r="A990" s="147" t="s">
        <v>8857</v>
      </c>
      <c r="B990" s="147" t="s">
        <v>8858</v>
      </c>
      <c r="C990" s="147" t="s">
        <v>8862</v>
      </c>
      <c r="D990" s="147" t="s">
        <v>9689</v>
      </c>
      <c r="E990" s="284" t="s">
        <v>8845</v>
      </c>
      <c r="F990" s="147" t="s">
        <v>8845</v>
      </c>
      <c r="G990" s="285">
        <v>93420</v>
      </c>
      <c r="H990" s="147" t="s">
        <v>944</v>
      </c>
      <c r="I990" s="147" t="s">
        <v>496</v>
      </c>
      <c r="J990" s="147" t="s">
        <v>8861</v>
      </c>
      <c r="K990" s="286"/>
      <c r="L990" s="147" t="s">
        <v>8847</v>
      </c>
    </row>
    <row r="991" spans="1:12" x14ac:dyDescent="0.25">
      <c r="A991" s="147" t="s">
        <v>8857</v>
      </c>
      <c r="B991" s="147" t="s">
        <v>8858</v>
      </c>
      <c r="C991" s="147" t="s">
        <v>8862</v>
      </c>
      <c r="D991" s="147" t="s">
        <v>9689</v>
      </c>
      <c r="E991" s="284" t="s">
        <v>8845</v>
      </c>
      <c r="F991" s="147" t="s">
        <v>8845</v>
      </c>
      <c r="G991" s="285">
        <v>93423</v>
      </c>
      <c r="H991" s="147" t="s">
        <v>945</v>
      </c>
      <c r="I991" s="147" t="s">
        <v>496</v>
      </c>
      <c r="J991" s="147" t="s">
        <v>8846</v>
      </c>
      <c r="K991" s="286"/>
      <c r="L991" s="147" t="s">
        <v>8847</v>
      </c>
    </row>
    <row r="992" spans="1:12" x14ac:dyDescent="0.25">
      <c r="A992" s="147" t="s">
        <v>8857</v>
      </c>
      <c r="B992" s="147" t="s">
        <v>8858</v>
      </c>
      <c r="C992" s="147" t="s">
        <v>8862</v>
      </c>
      <c r="D992" s="147" t="s">
        <v>9689</v>
      </c>
      <c r="E992" s="284" t="s">
        <v>8845</v>
      </c>
      <c r="F992" s="147" t="s">
        <v>8845</v>
      </c>
      <c r="G992" s="285">
        <v>93424</v>
      </c>
      <c r="H992" s="147" t="s">
        <v>946</v>
      </c>
      <c r="I992" s="147" t="s">
        <v>496</v>
      </c>
      <c r="J992" s="147" t="s">
        <v>8846</v>
      </c>
      <c r="K992" s="286"/>
      <c r="L992" s="147" t="s">
        <v>8847</v>
      </c>
    </row>
    <row r="993" spans="1:12" x14ac:dyDescent="0.25">
      <c r="A993" s="147" t="s">
        <v>8857</v>
      </c>
      <c r="B993" s="147" t="s">
        <v>8858</v>
      </c>
      <c r="C993" s="147" t="s">
        <v>8862</v>
      </c>
      <c r="D993" s="147" t="s">
        <v>9689</v>
      </c>
      <c r="E993" s="284" t="s">
        <v>8845</v>
      </c>
      <c r="F993" s="147" t="s">
        <v>8845</v>
      </c>
      <c r="G993" s="285">
        <v>93425</v>
      </c>
      <c r="H993" s="147" t="s">
        <v>947</v>
      </c>
      <c r="I993" s="147" t="s">
        <v>496</v>
      </c>
      <c r="J993" s="147" t="s">
        <v>8846</v>
      </c>
      <c r="K993" s="286"/>
      <c r="L993" s="147" t="s">
        <v>8847</v>
      </c>
    </row>
    <row r="994" spans="1:12" x14ac:dyDescent="0.25">
      <c r="A994" s="147" t="s">
        <v>8857</v>
      </c>
      <c r="B994" s="147" t="s">
        <v>8858</v>
      </c>
      <c r="C994" s="147" t="s">
        <v>8862</v>
      </c>
      <c r="D994" s="147" t="s">
        <v>9689</v>
      </c>
      <c r="E994" s="284" t="s">
        <v>8845</v>
      </c>
      <c r="F994" s="147" t="s">
        <v>8845</v>
      </c>
      <c r="G994" s="285">
        <v>93426</v>
      </c>
      <c r="H994" s="147" t="s">
        <v>948</v>
      </c>
      <c r="I994" s="147" t="s">
        <v>496</v>
      </c>
      <c r="J994" s="147" t="s">
        <v>8861</v>
      </c>
      <c r="K994" s="286"/>
      <c r="L994" s="147" t="s">
        <v>8847</v>
      </c>
    </row>
    <row r="995" spans="1:12" x14ac:dyDescent="0.25">
      <c r="A995" s="147" t="s">
        <v>8857</v>
      </c>
      <c r="B995" s="147" t="s">
        <v>8858</v>
      </c>
      <c r="C995" s="147" t="s">
        <v>8862</v>
      </c>
      <c r="D995" s="147" t="s">
        <v>9689</v>
      </c>
      <c r="E995" s="284" t="s">
        <v>8845</v>
      </c>
      <c r="F995" s="147" t="s">
        <v>8845</v>
      </c>
      <c r="G995" s="285">
        <v>93429</v>
      </c>
      <c r="H995" s="147" t="s">
        <v>949</v>
      </c>
      <c r="I995" s="147" t="s">
        <v>496</v>
      </c>
      <c r="J995" s="147" t="s">
        <v>8846</v>
      </c>
      <c r="K995" s="286"/>
      <c r="L995" s="147" t="s">
        <v>8847</v>
      </c>
    </row>
    <row r="996" spans="1:12" x14ac:dyDescent="0.25">
      <c r="A996" s="147" t="s">
        <v>8857</v>
      </c>
      <c r="B996" s="147" t="s">
        <v>8858</v>
      </c>
      <c r="C996" s="147" t="s">
        <v>8862</v>
      </c>
      <c r="D996" s="147" t="s">
        <v>9689</v>
      </c>
      <c r="E996" s="284" t="s">
        <v>8845</v>
      </c>
      <c r="F996" s="147" t="s">
        <v>8845</v>
      </c>
      <c r="G996" s="285">
        <v>93430</v>
      </c>
      <c r="H996" s="147" t="s">
        <v>950</v>
      </c>
      <c r="I996" s="147" t="s">
        <v>496</v>
      </c>
      <c r="J996" s="147" t="s">
        <v>8846</v>
      </c>
      <c r="K996" s="286"/>
      <c r="L996" s="147" t="s">
        <v>8847</v>
      </c>
    </row>
    <row r="997" spans="1:12" x14ac:dyDescent="0.25">
      <c r="A997" s="147" t="s">
        <v>8857</v>
      </c>
      <c r="B997" s="147" t="s">
        <v>8858</v>
      </c>
      <c r="C997" s="147" t="s">
        <v>8862</v>
      </c>
      <c r="D997" s="147" t="s">
        <v>9689</v>
      </c>
      <c r="E997" s="284" t="s">
        <v>8845</v>
      </c>
      <c r="F997" s="147" t="s">
        <v>8845</v>
      </c>
      <c r="G997" s="285">
        <v>93431</v>
      </c>
      <c r="H997" s="147" t="s">
        <v>951</v>
      </c>
      <c r="I997" s="147" t="s">
        <v>496</v>
      </c>
      <c r="J997" s="147" t="s">
        <v>8846</v>
      </c>
      <c r="K997" s="286"/>
      <c r="L997" s="147" t="s">
        <v>8847</v>
      </c>
    </row>
    <row r="998" spans="1:12" x14ac:dyDescent="0.25">
      <c r="A998" s="147" t="s">
        <v>8857</v>
      </c>
      <c r="B998" s="147" t="s">
        <v>8858</v>
      </c>
      <c r="C998" s="147" t="s">
        <v>8862</v>
      </c>
      <c r="D998" s="147" t="s">
        <v>9689</v>
      </c>
      <c r="E998" s="284" t="s">
        <v>8845</v>
      </c>
      <c r="F998" s="147" t="s">
        <v>8845</v>
      </c>
      <c r="G998" s="285">
        <v>93432</v>
      </c>
      <c r="H998" s="147" t="s">
        <v>952</v>
      </c>
      <c r="I998" s="147" t="s">
        <v>496</v>
      </c>
      <c r="J998" s="147" t="s">
        <v>8861</v>
      </c>
      <c r="K998" s="287"/>
      <c r="L998" s="147" t="s">
        <v>8847</v>
      </c>
    </row>
    <row r="999" spans="1:12" x14ac:dyDescent="0.25">
      <c r="A999" s="147" t="s">
        <v>8857</v>
      </c>
      <c r="B999" s="147" t="s">
        <v>8858</v>
      </c>
      <c r="C999" s="147" t="s">
        <v>8862</v>
      </c>
      <c r="D999" s="147" t="s">
        <v>9689</v>
      </c>
      <c r="E999" s="284" t="s">
        <v>8845</v>
      </c>
      <c r="F999" s="147" t="s">
        <v>8845</v>
      </c>
      <c r="G999" s="285">
        <v>93435</v>
      </c>
      <c r="H999" s="147" t="s">
        <v>953</v>
      </c>
      <c r="I999" s="147" t="s">
        <v>496</v>
      </c>
      <c r="J999" s="147" t="s">
        <v>8846</v>
      </c>
      <c r="K999" s="286"/>
      <c r="L999" s="147" t="s">
        <v>8847</v>
      </c>
    </row>
    <row r="1000" spans="1:12" x14ac:dyDescent="0.25">
      <c r="A1000" s="147" t="s">
        <v>8857</v>
      </c>
      <c r="B1000" s="147" t="s">
        <v>8858</v>
      </c>
      <c r="C1000" s="147" t="s">
        <v>8862</v>
      </c>
      <c r="D1000" s="147" t="s">
        <v>9689</v>
      </c>
      <c r="E1000" s="284" t="s">
        <v>8845</v>
      </c>
      <c r="F1000" s="147" t="s">
        <v>8845</v>
      </c>
      <c r="G1000" s="285">
        <v>93436</v>
      </c>
      <c r="H1000" s="147" t="s">
        <v>954</v>
      </c>
      <c r="I1000" s="147" t="s">
        <v>496</v>
      </c>
      <c r="J1000" s="147" t="s">
        <v>8846</v>
      </c>
      <c r="K1000" s="286"/>
      <c r="L1000" s="147" t="s">
        <v>8847</v>
      </c>
    </row>
    <row r="1001" spans="1:12" x14ac:dyDescent="0.25">
      <c r="A1001" s="147" t="s">
        <v>8857</v>
      </c>
      <c r="B1001" s="147" t="s">
        <v>8858</v>
      </c>
      <c r="C1001" s="147" t="s">
        <v>8862</v>
      </c>
      <c r="D1001" s="147" t="s">
        <v>9689</v>
      </c>
      <c r="E1001" s="284" t="s">
        <v>8845</v>
      </c>
      <c r="F1001" s="147" t="s">
        <v>8845</v>
      </c>
      <c r="G1001" s="285">
        <v>93437</v>
      </c>
      <c r="H1001" s="147" t="s">
        <v>955</v>
      </c>
      <c r="I1001" s="147" t="s">
        <v>496</v>
      </c>
      <c r="J1001" s="147" t="s">
        <v>8846</v>
      </c>
      <c r="K1001" s="286"/>
      <c r="L1001" s="147" t="s">
        <v>8847</v>
      </c>
    </row>
    <row r="1002" spans="1:12" x14ac:dyDescent="0.25">
      <c r="A1002" s="147" t="s">
        <v>8857</v>
      </c>
      <c r="B1002" s="147" t="s">
        <v>8858</v>
      </c>
      <c r="C1002" s="147" t="s">
        <v>8862</v>
      </c>
      <c r="D1002" s="147" t="s">
        <v>9689</v>
      </c>
      <c r="E1002" s="284" t="s">
        <v>8845</v>
      </c>
      <c r="F1002" s="147" t="s">
        <v>8845</v>
      </c>
      <c r="G1002" s="285">
        <v>93438</v>
      </c>
      <c r="H1002" s="147" t="s">
        <v>956</v>
      </c>
      <c r="I1002" s="147" t="s">
        <v>496</v>
      </c>
      <c r="J1002" s="147" t="s">
        <v>8861</v>
      </c>
      <c r="K1002" s="286"/>
      <c r="L1002" s="147" t="s">
        <v>8847</v>
      </c>
    </row>
    <row r="1003" spans="1:12" x14ac:dyDescent="0.25">
      <c r="A1003" s="147" t="s">
        <v>8857</v>
      </c>
      <c r="B1003" s="147" t="s">
        <v>8858</v>
      </c>
      <c r="C1003" s="147" t="s">
        <v>8862</v>
      </c>
      <c r="D1003" s="147" t="s">
        <v>9689</v>
      </c>
      <c r="E1003" s="284" t="s">
        <v>8845</v>
      </c>
      <c r="F1003" s="147" t="s">
        <v>8845</v>
      </c>
      <c r="G1003" s="285">
        <v>95114</v>
      </c>
      <c r="H1003" s="147" t="s">
        <v>957</v>
      </c>
      <c r="I1003" s="147" t="s">
        <v>496</v>
      </c>
      <c r="J1003" s="147" t="s">
        <v>8846</v>
      </c>
      <c r="K1003" s="286"/>
      <c r="L1003" s="147" t="s">
        <v>8847</v>
      </c>
    </row>
    <row r="1004" spans="1:12" x14ac:dyDescent="0.25">
      <c r="A1004" s="147" t="s">
        <v>8857</v>
      </c>
      <c r="B1004" s="147" t="s">
        <v>8858</v>
      </c>
      <c r="C1004" s="147" t="s">
        <v>8862</v>
      </c>
      <c r="D1004" s="147" t="s">
        <v>9689</v>
      </c>
      <c r="E1004" s="284" t="s">
        <v>8845</v>
      </c>
      <c r="F1004" s="147" t="s">
        <v>8845</v>
      </c>
      <c r="G1004" s="285">
        <v>95115</v>
      </c>
      <c r="H1004" s="147" t="s">
        <v>958</v>
      </c>
      <c r="I1004" s="147" t="s">
        <v>496</v>
      </c>
      <c r="J1004" s="147" t="s">
        <v>8846</v>
      </c>
      <c r="K1004" s="286"/>
      <c r="L1004" s="147" t="s">
        <v>8847</v>
      </c>
    </row>
    <row r="1005" spans="1:12" x14ac:dyDescent="0.25">
      <c r="A1005" s="147" t="s">
        <v>8857</v>
      </c>
      <c r="B1005" s="147" t="s">
        <v>8858</v>
      </c>
      <c r="C1005" s="147" t="s">
        <v>8862</v>
      </c>
      <c r="D1005" s="147" t="s">
        <v>9689</v>
      </c>
      <c r="E1005" s="284" t="s">
        <v>8845</v>
      </c>
      <c r="F1005" s="147" t="s">
        <v>8845</v>
      </c>
      <c r="G1005" s="285">
        <v>95116</v>
      </c>
      <c r="H1005" s="147" t="s">
        <v>959</v>
      </c>
      <c r="I1005" s="147" t="s">
        <v>496</v>
      </c>
      <c r="J1005" s="147" t="s">
        <v>8846</v>
      </c>
      <c r="K1005" s="286"/>
      <c r="L1005" s="147" t="s">
        <v>8847</v>
      </c>
    </row>
    <row r="1006" spans="1:12" x14ac:dyDescent="0.25">
      <c r="A1006" s="147" t="s">
        <v>8857</v>
      </c>
      <c r="B1006" s="147" t="s">
        <v>8858</v>
      </c>
      <c r="C1006" s="147" t="s">
        <v>8862</v>
      </c>
      <c r="D1006" s="147" t="s">
        <v>9689</v>
      </c>
      <c r="E1006" s="284" t="s">
        <v>8845</v>
      </c>
      <c r="F1006" s="147" t="s">
        <v>8845</v>
      </c>
      <c r="G1006" s="285">
        <v>95117</v>
      </c>
      <c r="H1006" s="147" t="s">
        <v>960</v>
      </c>
      <c r="I1006" s="147" t="s">
        <v>496</v>
      </c>
      <c r="J1006" s="147" t="s">
        <v>8846</v>
      </c>
      <c r="K1006" s="286"/>
      <c r="L1006" s="147" t="s">
        <v>8847</v>
      </c>
    </row>
    <row r="1007" spans="1:12" x14ac:dyDescent="0.25">
      <c r="A1007" s="147" t="s">
        <v>8857</v>
      </c>
      <c r="B1007" s="147" t="s">
        <v>8858</v>
      </c>
      <c r="C1007" s="147" t="s">
        <v>8862</v>
      </c>
      <c r="D1007" s="147" t="s">
        <v>9689</v>
      </c>
      <c r="E1007" s="284" t="s">
        <v>8845</v>
      </c>
      <c r="F1007" s="147" t="s">
        <v>8845</v>
      </c>
      <c r="G1007" s="285">
        <v>95118</v>
      </c>
      <c r="H1007" s="147" t="s">
        <v>961</v>
      </c>
      <c r="I1007" s="147" t="s">
        <v>496</v>
      </c>
      <c r="J1007" s="147" t="s">
        <v>8846</v>
      </c>
      <c r="K1007" s="286"/>
      <c r="L1007" s="147" t="s">
        <v>8847</v>
      </c>
    </row>
    <row r="1008" spans="1:12" x14ac:dyDescent="0.25">
      <c r="A1008" s="147" t="s">
        <v>8857</v>
      </c>
      <c r="B1008" s="147" t="s">
        <v>8858</v>
      </c>
      <c r="C1008" s="147" t="s">
        <v>8862</v>
      </c>
      <c r="D1008" s="147" t="s">
        <v>9689</v>
      </c>
      <c r="E1008" s="284" t="s">
        <v>8845</v>
      </c>
      <c r="F1008" s="147" t="s">
        <v>8845</v>
      </c>
      <c r="G1008" s="285">
        <v>95119</v>
      </c>
      <c r="H1008" s="147" t="s">
        <v>962</v>
      </c>
      <c r="I1008" s="147" t="s">
        <v>496</v>
      </c>
      <c r="J1008" s="147" t="s">
        <v>8846</v>
      </c>
      <c r="K1008" s="286"/>
      <c r="L1008" s="147" t="s">
        <v>8847</v>
      </c>
    </row>
    <row r="1009" spans="1:12" x14ac:dyDescent="0.25">
      <c r="A1009" s="147" t="s">
        <v>8857</v>
      </c>
      <c r="B1009" s="147" t="s">
        <v>8858</v>
      </c>
      <c r="C1009" s="147" t="s">
        <v>8862</v>
      </c>
      <c r="D1009" s="147" t="s">
        <v>9689</v>
      </c>
      <c r="E1009" s="284" t="s">
        <v>8845</v>
      </c>
      <c r="F1009" s="147" t="s">
        <v>8845</v>
      </c>
      <c r="G1009" s="285">
        <v>95120</v>
      </c>
      <c r="H1009" s="147" t="s">
        <v>963</v>
      </c>
      <c r="I1009" s="147" t="s">
        <v>496</v>
      </c>
      <c r="J1009" s="147" t="s">
        <v>8850</v>
      </c>
      <c r="K1009" s="286"/>
      <c r="L1009" s="147" t="s">
        <v>8847</v>
      </c>
    </row>
    <row r="1010" spans="1:12" x14ac:dyDescent="0.25">
      <c r="A1010" s="147" t="s">
        <v>8857</v>
      </c>
      <c r="B1010" s="147" t="s">
        <v>8858</v>
      </c>
      <c r="C1010" s="147" t="s">
        <v>8862</v>
      </c>
      <c r="D1010" s="147" t="s">
        <v>9689</v>
      </c>
      <c r="E1010" s="284" t="s">
        <v>8845</v>
      </c>
      <c r="F1010" s="147" t="s">
        <v>8845</v>
      </c>
      <c r="G1010" s="285">
        <v>95123</v>
      </c>
      <c r="H1010" s="147" t="s">
        <v>964</v>
      </c>
      <c r="I1010" s="147" t="s">
        <v>496</v>
      </c>
      <c r="J1010" s="147" t="s">
        <v>8846</v>
      </c>
      <c r="K1010" s="286"/>
      <c r="L1010" s="147" t="s">
        <v>8847</v>
      </c>
    </row>
    <row r="1011" spans="1:12" x14ac:dyDescent="0.25">
      <c r="A1011" s="147" t="s">
        <v>8857</v>
      </c>
      <c r="B1011" s="147" t="s">
        <v>8858</v>
      </c>
      <c r="C1011" s="147" t="s">
        <v>8862</v>
      </c>
      <c r="D1011" s="147" t="s">
        <v>9689</v>
      </c>
      <c r="E1011" s="284" t="s">
        <v>8845</v>
      </c>
      <c r="F1011" s="147" t="s">
        <v>8845</v>
      </c>
      <c r="G1011" s="285">
        <v>95124</v>
      </c>
      <c r="H1011" s="147" t="s">
        <v>965</v>
      </c>
      <c r="I1011" s="147" t="s">
        <v>496</v>
      </c>
      <c r="J1011" s="147" t="s">
        <v>8846</v>
      </c>
      <c r="K1011" s="286"/>
      <c r="L1011" s="147" t="s">
        <v>8847</v>
      </c>
    </row>
    <row r="1012" spans="1:12" x14ac:dyDescent="0.25">
      <c r="A1012" s="147" t="s">
        <v>8857</v>
      </c>
      <c r="B1012" s="147" t="s">
        <v>8858</v>
      </c>
      <c r="C1012" s="147" t="s">
        <v>8862</v>
      </c>
      <c r="D1012" s="147" t="s">
        <v>9689</v>
      </c>
      <c r="E1012" s="284" t="s">
        <v>8845</v>
      </c>
      <c r="F1012" s="147" t="s">
        <v>8845</v>
      </c>
      <c r="G1012" s="285">
        <v>95125</v>
      </c>
      <c r="H1012" s="147" t="s">
        <v>966</v>
      </c>
      <c r="I1012" s="147" t="s">
        <v>496</v>
      </c>
      <c r="J1012" s="147" t="s">
        <v>8846</v>
      </c>
      <c r="K1012" s="286"/>
      <c r="L1012" s="147" t="s">
        <v>8847</v>
      </c>
    </row>
    <row r="1013" spans="1:12" x14ac:dyDescent="0.25">
      <c r="A1013" s="147" t="s">
        <v>8857</v>
      </c>
      <c r="B1013" s="147" t="s">
        <v>8858</v>
      </c>
      <c r="C1013" s="147" t="s">
        <v>8862</v>
      </c>
      <c r="D1013" s="147" t="s">
        <v>9689</v>
      </c>
      <c r="E1013" s="284" t="s">
        <v>8845</v>
      </c>
      <c r="F1013" s="147" t="s">
        <v>8845</v>
      </c>
      <c r="G1013" s="285">
        <v>95126</v>
      </c>
      <c r="H1013" s="147" t="s">
        <v>967</v>
      </c>
      <c r="I1013" s="147" t="s">
        <v>496</v>
      </c>
      <c r="J1013" s="147" t="s">
        <v>8861</v>
      </c>
      <c r="K1013" s="286"/>
      <c r="L1013" s="147" t="s">
        <v>8847</v>
      </c>
    </row>
    <row r="1014" spans="1:12" x14ac:dyDescent="0.25">
      <c r="A1014" s="147" t="s">
        <v>8857</v>
      </c>
      <c r="B1014" s="147" t="s">
        <v>8858</v>
      </c>
      <c r="C1014" s="147" t="s">
        <v>8862</v>
      </c>
      <c r="D1014" s="147" t="s">
        <v>9689</v>
      </c>
      <c r="E1014" s="284" t="s">
        <v>8845</v>
      </c>
      <c r="F1014" s="147" t="s">
        <v>8845</v>
      </c>
      <c r="G1014" s="285">
        <v>95129</v>
      </c>
      <c r="H1014" s="147" t="s">
        <v>968</v>
      </c>
      <c r="I1014" s="147" t="s">
        <v>496</v>
      </c>
      <c r="J1014" s="147" t="s">
        <v>8846</v>
      </c>
      <c r="K1014" s="286"/>
      <c r="L1014" s="147" t="s">
        <v>8847</v>
      </c>
    </row>
    <row r="1015" spans="1:12" x14ac:dyDescent="0.25">
      <c r="A1015" s="147" t="s">
        <v>8857</v>
      </c>
      <c r="B1015" s="147" t="s">
        <v>8858</v>
      </c>
      <c r="C1015" s="147" t="s">
        <v>8862</v>
      </c>
      <c r="D1015" s="147" t="s">
        <v>9689</v>
      </c>
      <c r="E1015" s="284" t="s">
        <v>8845</v>
      </c>
      <c r="F1015" s="147" t="s">
        <v>8845</v>
      </c>
      <c r="G1015" s="285">
        <v>95130</v>
      </c>
      <c r="H1015" s="147" t="s">
        <v>969</v>
      </c>
      <c r="I1015" s="147" t="s">
        <v>496</v>
      </c>
      <c r="J1015" s="147" t="s">
        <v>8846</v>
      </c>
      <c r="K1015" s="286"/>
      <c r="L1015" s="147" t="s">
        <v>8847</v>
      </c>
    </row>
    <row r="1016" spans="1:12" x14ac:dyDescent="0.25">
      <c r="A1016" s="147" t="s">
        <v>8857</v>
      </c>
      <c r="B1016" s="147" t="s">
        <v>8858</v>
      </c>
      <c r="C1016" s="147" t="s">
        <v>8862</v>
      </c>
      <c r="D1016" s="147" t="s">
        <v>9689</v>
      </c>
      <c r="E1016" s="284" t="s">
        <v>8845</v>
      </c>
      <c r="F1016" s="147" t="s">
        <v>8845</v>
      </c>
      <c r="G1016" s="285">
        <v>95131</v>
      </c>
      <c r="H1016" s="147" t="s">
        <v>970</v>
      </c>
      <c r="I1016" s="147" t="s">
        <v>496</v>
      </c>
      <c r="J1016" s="147" t="s">
        <v>8846</v>
      </c>
      <c r="K1016" s="286"/>
      <c r="L1016" s="147" t="s">
        <v>8847</v>
      </c>
    </row>
    <row r="1017" spans="1:12" x14ac:dyDescent="0.25">
      <c r="A1017" s="147" t="s">
        <v>8857</v>
      </c>
      <c r="B1017" s="147" t="s">
        <v>8858</v>
      </c>
      <c r="C1017" s="147" t="s">
        <v>8862</v>
      </c>
      <c r="D1017" s="147" t="s">
        <v>9689</v>
      </c>
      <c r="E1017" s="284" t="s">
        <v>8845</v>
      </c>
      <c r="F1017" s="147" t="s">
        <v>8845</v>
      </c>
      <c r="G1017" s="285">
        <v>95132</v>
      </c>
      <c r="H1017" s="147" t="s">
        <v>971</v>
      </c>
      <c r="I1017" s="147" t="s">
        <v>496</v>
      </c>
      <c r="J1017" s="147" t="s">
        <v>8861</v>
      </c>
      <c r="K1017" s="286"/>
      <c r="L1017" s="147" t="s">
        <v>8847</v>
      </c>
    </row>
    <row r="1018" spans="1:12" x14ac:dyDescent="0.25">
      <c r="A1018" s="147" t="s">
        <v>8857</v>
      </c>
      <c r="B1018" s="147" t="s">
        <v>8858</v>
      </c>
      <c r="C1018" s="147" t="s">
        <v>8862</v>
      </c>
      <c r="D1018" s="147" t="s">
        <v>9689</v>
      </c>
      <c r="E1018" s="284" t="s">
        <v>8845</v>
      </c>
      <c r="F1018" s="147" t="s">
        <v>8845</v>
      </c>
      <c r="G1018" s="285">
        <v>95136</v>
      </c>
      <c r="H1018" s="147" t="s">
        <v>972</v>
      </c>
      <c r="I1018" s="147" t="s">
        <v>496</v>
      </c>
      <c r="J1018" s="147" t="s">
        <v>8846</v>
      </c>
      <c r="K1018" s="286"/>
      <c r="L1018" s="147" t="s">
        <v>8847</v>
      </c>
    </row>
    <row r="1019" spans="1:12" x14ac:dyDescent="0.25">
      <c r="A1019" s="147" t="s">
        <v>8857</v>
      </c>
      <c r="B1019" s="147" t="s">
        <v>8858</v>
      </c>
      <c r="C1019" s="147" t="s">
        <v>8862</v>
      </c>
      <c r="D1019" s="147" t="s">
        <v>9689</v>
      </c>
      <c r="E1019" s="284" t="s">
        <v>8845</v>
      </c>
      <c r="F1019" s="147" t="s">
        <v>8845</v>
      </c>
      <c r="G1019" s="285">
        <v>95137</v>
      </c>
      <c r="H1019" s="147" t="s">
        <v>973</v>
      </c>
      <c r="I1019" s="147" t="s">
        <v>496</v>
      </c>
      <c r="J1019" s="147" t="s">
        <v>8846</v>
      </c>
      <c r="K1019" s="286"/>
      <c r="L1019" s="147" t="s">
        <v>8847</v>
      </c>
    </row>
    <row r="1020" spans="1:12" x14ac:dyDescent="0.25">
      <c r="A1020" s="147" t="s">
        <v>8857</v>
      </c>
      <c r="B1020" s="147" t="s">
        <v>8858</v>
      </c>
      <c r="C1020" s="147" t="s">
        <v>8862</v>
      </c>
      <c r="D1020" s="147" t="s">
        <v>9689</v>
      </c>
      <c r="E1020" s="284" t="s">
        <v>8845</v>
      </c>
      <c r="F1020" s="147" t="s">
        <v>8845</v>
      </c>
      <c r="G1020" s="285">
        <v>95138</v>
      </c>
      <c r="H1020" s="147" t="s">
        <v>974</v>
      </c>
      <c r="I1020" s="147" t="s">
        <v>496</v>
      </c>
      <c r="J1020" s="147" t="s">
        <v>8846</v>
      </c>
      <c r="K1020" s="286"/>
      <c r="L1020" s="147" t="s">
        <v>8847</v>
      </c>
    </row>
    <row r="1021" spans="1:12" x14ac:dyDescent="0.25">
      <c r="A1021" s="147" t="s">
        <v>8857</v>
      </c>
      <c r="B1021" s="147" t="s">
        <v>8858</v>
      </c>
      <c r="C1021" s="147" t="s">
        <v>8862</v>
      </c>
      <c r="D1021" s="147" t="s">
        <v>9689</v>
      </c>
      <c r="E1021" s="284" t="s">
        <v>8845</v>
      </c>
      <c r="F1021" s="147" t="s">
        <v>8845</v>
      </c>
      <c r="G1021" s="285">
        <v>95208</v>
      </c>
      <c r="H1021" s="147" t="s">
        <v>975</v>
      </c>
      <c r="I1021" s="147" t="s">
        <v>496</v>
      </c>
      <c r="J1021" s="147" t="s">
        <v>8846</v>
      </c>
      <c r="K1021" s="286"/>
      <c r="L1021" s="147" t="s">
        <v>8847</v>
      </c>
    </row>
    <row r="1022" spans="1:12" x14ac:dyDescent="0.25">
      <c r="A1022" s="147" t="s">
        <v>8857</v>
      </c>
      <c r="B1022" s="147" t="s">
        <v>8858</v>
      </c>
      <c r="C1022" s="147" t="s">
        <v>8862</v>
      </c>
      <c r="D1022" s="147" t="s">
        <v>9689</v>
      </c>
      <c r="E1022" s="284" t="s">
        <v>8845</v>
      </c>
      <c r="F1022" s="147" t="s">
        <v>8845</v>
      </c>
      <c r="G1022" s="285">
        <v>95209</v>
      </c>
      <c r="H1022" s="147" t="s">
        <v>976</v>
      </c>
      <c r="I1022" s="147" t="s">
        <v>496</v>
      </c>
      <c r="J1022" s="147" t="s">
        <v>8846</v>
      </c>
      <c r="K1022" s="286"/>
      <c r="L1022" s="147" t="s">
        <v>8847</v>
      </c>
    </row>
    <row r="1023" spans="1:12" x14ac:dyDescent="0.25">
      <c r="A1023" s="147" t="s">
        <v>8857</v>
      </c>
      <c r="B1023" s="147" t="s">
        <v>8858</v>
      </c>
      <c r="C1023" s="147" t="s">
        <v>8862</v>
      </c>
      <c r="D1023" s="147" t="s">
        <v>9689</v>
      </c>
      <c r="E1023" s="284" t="s">
        <v>8845</v>
      </c>
      <c r="F1023" s="147" t="s">
        <v>8845</v>
      </c>
      <c r="G1023" s="285">
        <v>95210</v>
      </c>
      <c r="H1023" s="147" t="s">
        <v>977</v>
      </c>
      <c r="I1023" s="147" t="s">
        <v>496</v>
      </c>
      <c r="J1023" s="147" t="s">
        <v>8846</v>
      </c>
      <c r="K1023" s="286"/>
      <c r="L1023" s="147" t="s">
        <v>8847</v>
      </c>
    </row>
    <row r="1024" spans="1:12" x14ac:dyDescent="0.25">
      <c r="A1024" s="147" t="s">
        <v>8857</v>
      </c>
      <c r="B1024" s="147" t="s">
        <v>8858</v>
      </c>
      <c r="C1024" s="147" t="s">
        <v>8862</v>
      </c>
      <c r="D1024" s="147" t="s">
        <v>9689</v>
      </c>
      <c r="E1024" s="284" t="s">
        <v>8845</v>
      </c>
      <c r="F1024" s="147" t="s">
        <v>8845</v>
      </c>
      <c r="G1024" s="285">
        <v>95211</v>
      </c>
      <c r="H1024" s="147" t="s">
        <v>978</v>
      </c>
      <c r="I1024" s="147" t="s">
        <v>496</v>
      </c>
      <c r="J1024" s="147" t="s">
        <v>8850</v>
      </c>
      <c r="K1024" s="286"/>
      <c r="L1024" s="147" t="s">
        <v>8847</v>
      </c>
    </row>
    <row r="1025" spans="1:12" x14ac:dyDescent="0.25">
      <c r="A1025" s="147" t="s">
        <v>8857</v>
      </c>
      <c r="B1025" s="147" t="s">
        <v>8858</v>
      </c>
      <c r="C1025" s="147" t="s">
        <v>8862</v>
      </c>
      <c r="D1025" s="147" t="s">
        <v>9689</v>
      </c>
      <c r="E1025" s="284" t="s">
        <v>8845</v>
      </c>
      <c r="F1025" s="147" t="s">
        <v>8845</v>
      </c>
      <c r="G1025" s="285">
        <v>95214</v>
      </c>
      <c r="H1025" s="147" t="s">
        <v>979</v>
      </c>
      <c r="I1025" s="147" t="s">
        <v>496</v>
      </c>
      <c r="J1025" s="147" t="s">
        <v>8846</v>
      </c>
      <c r="K1025" s="286"/>
      <c r="L1025" s="147" t="s">
        <v>8847</v>
      </c>
    </row>
    <row r="1026" spans="1:12" x14ac:dyDescent="0.25">
      <c r="A1026" s="147" t="s">
        <v>8857</v>
      </c>
      <c r="B1026" s="147" t="s">
        <v>8858</v>
      </c>
      <c r="C1026" s="147" t="s">
        <v>8862</v>
      </c>
      <c r="D1026" s="147" t="s">
        <v>9689</v>
      </c>
      <c r="E1026" s="284" t="s">
        <v>8845</v>
      </c>
      <c r="F1026" s="147" t="s">
        <v>8845</v>
      </c>
      <c r="G1026" s="285">
        <v>95215</v>
      </c>
      <c r="H1026" s="147" t="s">
        <v>980</v>
      </c>
      <c r="I1026" s="147" t="s">
        <v>496</v>
      </c>
      <c r="J1026" s="147" t="s">
        <v>8846</v>
      </c>
      <c r="K1026" s="286"/>
      <c r="L1026" s="147" t="s">
        <v>8847</v>
      </c>
    </row>
    <row r="1027" spans="1:12" x14ac:dyDescent="0.25">
      <c r="A1027" s="147" t="s">
        <v>8857</v>
      </c>
      <c r="B1027" s="147" t="s">
        <v>8858</v>
      </c>
      <c r="C1027" s="147" t="s">
        <v>8862</v>
      </c>
      <c r="D1027" s="147" t="s">
        <v>9689</v>
      </c>
      <c r="E1027" s="284" t="s">
        <v>8845</v>
      </c>
      <c r="F1027" s="147" t="s">
        <v>8845</v>
      </c>
      <c r="G1027" s="285">
        <v>95216</v>
      </c>
      <c r="H1027" s="147" t="s">
        <v>981</v>
      </c>
      <c r="I1027" s="147" t="s">
        <v>496</v>
      </c>
      <c r="J1027" s="147" t="s">
        <v>8846</v>
      </c>
      <c r="K1027" s="286"/>
      <c r="L1027" s="147" t="s">
        <v>8847</v>
      </c>
    </row>
    <row r="1028" spans="1:12" x14ac:dyDescent="0.25">
      <c r="A1028" s="147" t="s">
        <v>8857</v>
      </c>
      <c r="B1028" s="147" t="s">
        <v>8858</v>
      </c>
      <c r="C1028" s="147" t="s">
        <v>8862</v>
      </c>
      <c r="D1028" s="147" t="s">
        <v>9689</v>
      </c>
      <c r="E1028" s="284" t="s">
        <v>8845</v>
      </c>
      <c r="F1028" s="147" t="s">
        <v>8845</v>
      </c>
      <c r="G1028" s="285">
        <v>95217</v>
      </c>
      <c r="H1028" s="147" t="s">
        <v>982</v>
      </c>
      <c r="I1028" s="147" t="s">
        <v>496</v>
      </c>
      <c r="J1028" s="147" t="s">
        <v>8850</v>
      </c>
      <c r="K1028" s="286"/>
      <c r="L1028" s="147" t="s">
        <v>8847</v>
      </c>
    </row>
    <row r="1029" spans="1:12" x14ac:dyDescent="0.25">
      <c r="A1029" s="147" t="s">
        <v>8857</v>
      </c>
      <c r="B1029" s="147" t="s">
        <v>8858</v>
      </c>
      <c r="C1029" s="147" t="s">
        <v>8862</v>
      </c>
      <c r="D1029" s="147" t="s">
        <v>9689</v>
      </c>
      <c r="E1029" s="284" t="s">
        <v>8845</v>
      </c>
      <c r="F1029" s="147" t="s">
        <v>8845</v>
      </c>
      <c r="G1029" s="285">
        <v>95255</v>
      </c>
      <c r="H1029" s="147" t="s">
        <v>983</v>
      </c>
      <c r="I1029" s="147" t="s">
        <v>496</v>
      </c>
      <c r="J1029" s="147" t="s">
        <v>8846</v>
      </c>
      <c r="K1029" s="286"/>
      <c r="L1029" s="147" t="s">
        <v>8847</v>
      </c>
    </row>
    <row r="1030" spans="1:12" x14ac:dyDescent="0.25">
      <c r="A1030" s="147" t="s">
        <v>8857</v>
      </c>
      <c r="B1030" s="147" t="s">
        <v>8858</v>
      </c>
      <c r="C1030" s="147" t="s">
        <v>8862</v>
      </c>
      <c r="D1030" s="147" t="s">
        <v>9689</v>
      </c>
      <c r="E1030" s="284" t="s">
        <v>8845</v>
      </c>
      <c r="F1030" s="147" t="s">
        <v>8845</v>
      </c>
      <c r="G1030" s="285">
        <v>95256</v>
      </c>
      <c r="H1030" s="147" t="s">
        <v>984</v>
      </c>
      <c r="I1030" s="147" t="s">
        <v>496</v>
      </c>
      <c r="J1030" s="147" t="s">
        <v>8846</v>
      </c>
      <c r="K1030" s="286"/>
      <c r="L1030" s="147" t="s">
        <v>8847</v>
      </c>
    </row>
    <row r="1031" spans="1:12" x14ac:dyDescent="0.25">
      <c r="A1031" s="147" t="s">
        <v>8857</v>
      </c>
      <c r="B1031" s="147" t="s">
        <v>8858</v>
      </c>
      <c r="C1031" s="147" t="s">
        <v>8862</v>
      </c>
      <c r="D1031" s="147" t="s">
        <v>9689</v>
      </c>
      <c r="E1031" s="284" t="s">
        <v>8845</v>
      </c>
      <c r="F1031" s="147" t="s">
        <v>8845</v>
      </c>
      <c r="G1031" s="285">
        <v>95257</v>
      </c>
      <c r="H1031" s="147" t="s">
        <v>985</v>
      </c>
      <c r="I1031" s="147" t="s">
        <v>496</v>
      </c>
      <c r="J1031" s="147" t="s">
        <v>8846</v>
      </c>
      <c r="K1031" s="286"/>
      <c r="L1031" s="147" t="s">
        <v>8847</v>
      </c>
    </row>
    <row r="1032" spans="1:12" x14ac:dyDescent="0.25">
      <c r="A1032" s="147" t="s">
        <v>8857</v>
      </c>
      <c r="B1032" s="147" t="s">
        <v>8858</v>
      </c>
      <c r="C1032" s="147" t="s">
        <v>8862</v>
      </c>
      <c r="D1032" s="147" t="s">
        <v>9689</v>
      </c>
      <c r="E1032" s="284" t="s">
        <v>8845</v>
      </c>
      <c r="F1032" s="147" t="s">
        <v>8845</v>
      </c>
      <c r="G1032" s="285">
        <v>95260</v>
      </c>
      <c r="H1032" s="147" t="s">
        <v>986</v>
      </c>
      <c r="I1032" s="147" t="s">
        <v>496</v>
      </c>
      <c r="J1032" s="147" t="s">
        <v>8846</v>
      </c>
      <c r="K1032" s="286"/>
      <c r="L1032" s="147" t="s">
        <v>8847</v>
      </c>
    </row>
    <row r="1033" spans="1:12" x14ac:dyDescent="0.25">
      <c r="A1033" s="147" t="s">
        <v>8857</v>
      </c>
      <c r="B1033" s="147" t="s">
        <v>8858</v>
      </c>
      <c r="C1033" s="147" t="s">
        <v>8862</v>
      </c>
      <c r="D1033" s="147" t="s">
        <v>9689</v>
      </c>
      <c r="E1033" s="284" t="s">
        <v>8845</v>
      </c>
      <c r="F1033" s="147" t="s">
        <v>8845</v>
      </c>
      <c r="G1033" s="285">
        <v>95261</v>
      </c>
      <c r="H1033" s="147" t="s">
        <v>987</v>
      </c>
      <c r="I1033" s="147" t="s">
        <v>496</v>
      </c>
      <c r="J1033" s="147" t="s">
        <v>8846</v>
      </c>
      <c r="K1033" s="286"/>
      <c r="L1033" s="147" t="s">
        <v>8847</v>
      </c>
    </row>
    <row r="1034" spans="1:12" x14ac:dyDescent="0.25">
      <c r="A1034" s="147" t="s">
        <v>8857</v>
      </c>
      <c r="B1034" s="147" t="s">
        <v>8858</v>
      </c>
      <c r="C1034" s="147" t="s">
        <v>8862</v>
      </c>
      <c r="D1034" s="147" t="s">
        <v>9689</v>
      </c>
      <c r="E1034" s="284" t="s">
        <v>8845</v>
      </c>
      <c r="F1034" s="147" t="s">
        <v>8845</v>
      </c>
      <c r="G1034" s="285">
        <v>95262</v>
      </c>
      <c r="H1034" s="147" t="s">
        <v>988</v>
      </c>
      <c r="I1034" s="147" t="s">
        <v>496</v>
      </c>
      <c r="J1034" s="147" t="s">
        <v>8846</v>
      </c>
      <c r="K1034" s="286"/>
      <c r="L1034" s="147" t="s">
        <v>8847</v>
      </c>
    </row>
    <row r="1035" spans="1:12" x14ac:dyDescent="0.25">
      <c r="A1035" s="147" t="s">
        <v>8857</v>
      </c>
      <c r="B1035" s="147" t="s">
        <v>8858</v>
      </c>
      <c r="C1035" s="147" t="s">
        <v>8862</v>
      </c>
      <c r="D1035" s="147" t="s">
        <v>9689</v>
      </c>
      <c r="E1035" s="284" t="s">
        <v>8845</v>
      </c>
      <c r="F1035" s="147" t="s">
        <v>8845</v>
      </c>
      <c r="G1035" s="285">
        <v>95263</v>
      </c>
      <c r="H1035" s="147" t="s">
        <v>989</v>
      </c>
      <c r="I1035" s="147" t="s">
        <v>496</v>
      </c>
      <c r="J1035" s="147" t="s">
        <v>8861</v>
      </c>
      <c r="K1035" s="286"/>
      <c r="L1035" s="147" t="s">
        <v>8847</v>
      </c>
    </row>
    <row r="1036" spans="1:12" x14ac:dyDescent="0.25">
      <c r="A1036" s="147" t="s">
        <v>8857</v>
      </c>
      <c r="B1036" s="147" t="s">
        <v>8858</v>
      </c>
      <c r="C1036" s="147" t="s">
        <v>8862</v>
      </c>
      <c r="D1036" s="147" t="s">
        <v>9689</v>
      </c>
      <c r="E1036" s="284" t="s">
        <v>8845</v>
      </c>
      <c r="F1036" s="147" t="s">
        <v>8845</v>
      </c>
      <c r="G1036" s="285">
        <v>95266</v>
      </c>
      <c r="H1036" s="147" t="s">
        <v>990</v>
      </c>
      <c r="I1036" s="147" t="s">
        <v>496</v>
      </c>
      <c r="J1036" s="147" t="s">
        <v>8846</v>
      </c>
      <c r="K1036" s="286"/>
      <c r="L1036" s="147" t="s">
        <v>8847</v>
      </c>
    </row>
    <row r="1037" spans="1:12" x14ac:dyDescent="0.25">
      <c r="A1037" s="147" t="s">
        <v>8857</v>
      </c>
      <c r="B1037" s="147" t="s">
        <v>8858</v>
      </c>
      <c r="C1037" s="147" t="s">
        <v>8862</v>
      </c>
      <c r="D1037" s="147" t="s">
        <v>9689</v>
      </c>
      <c r="E1037" s="284" t="s">
        <v>8845</v>
      </c>
      <c r="F1037" s="147" t="s">
        <v>8845</v>
      </c>
      <c r="G1037" s="285">
        <v>95267</v>
      </c>
      <c r="H1037" s="147" t="s">
        <v>991</v>
      </c>
      <c r="I1037" s="147" t="s">
        <v>496</v>
      </c>
      <c r="J1037" s="147" t="s">
        <v>8846</v>
      </c>
      <c r="K1037" s="286"/>
      <c r="L1037" s="147" t="s">
        <v>8847</v>
      </c>
    </row>
    <row r="1038" spans="1:12" x14ac:dyDescent="0.25">
      <c r="A1038" s="147" t="s">
        <v>8857</v>
      </c>
      <c r="B1038" s="147" t="s">
        <v>8858</v>
      </c>
      <c r="C1038" s="147" t="s">
        <v>8862</v>
      </c>
      <c r="D1038" s="147" t="s">
        <v>9689</v>
      </c>
      <c r="E1038" s="284" t="s">
        <v>8845</v>
      </c>
      <c r="F1038" s="147" t="s">
        <v>8845</v>
      </c>
      <c r="G1038" s="285">
        <v>95268</v>
      </c>
      <c r="H1038" s="147" t="s">
        <v>992</v>
      </c>
      <c r="I1038" s="147" t="s">
        <v>496</v>
      </c>
      <c r="J1038" s="147" t="s">
        <v>8846</v>
      </c>
      <c r="K1038" s="286"/>
      <c r="L1038" s="147" t="s">
        <v>8847</v>
      </c>
    </row>
    <row r="1039" spans="1:12" x14ac:dyDescent="0.25">
      <c r="A1039" s="147" t="s">
        <v>8857</v>
      </c>
      <c r="B1039" s="147" t="s">
        <v>8858</v>
      </c>
      <c r="C1039" s="147" t="s">
        <v>8862</v>
      </c>
      <c r="D1039" s="147" t="s">
        <v>9689</v>
      </c>
      <c r="E1039" s="284" t="s">
        <v>8845</v>
      </c>
      <c r="F1039" s="147" t="s">
        <v>8845</v>
      </c>
      <c r="G1039" s="285">
        <v>95269</v>
      </c>
      <c r="H1039" s="147" t="s">
        <v>993</v>
      </c>
      <c r="I1039" s="147" t="s">
        <v>496</v>
      </c>
      <c r="J1039" s="147" t="s">
        <v>8861</v>
      </c>
      <c r="K1039" s="286"/>
      <c r="L1039" s="147" t="s">
        <v>8847</v>
      </c>
    </row>
    <row r="1040" spans="1:12" x14ac:dyDescent="0.25">
      <c r="A1040" s="147" t="s">
        <v>8857</v>
      </c>
      <c r="B1040" s="147" t="s">
        <v>8858</v>
      </c>
      <c r="C1040" s="147" t="s">
        <v>8862</v>
      </c>
      <c r="D1040" s="147" t="s">
        <v>9689</v>
      </c>
      <c r="E1040" s="284" t="s">
        <v>8845</v>
      </c>
      <c r="F1040" s="147" t="s">
        <v>8845</v>
      </c>
      <c r="G1040" s="285">
        <v>95272</v>
      </c>
      <c r="H1040" s="147" t="s">
        <v>994</v>
      </c>
      <c r="I1040" s="147" t="s">
        <v>496</v>
      </c>
      <c r="J1040" s="147" t="s">
        <v>8846</v>
      </c>
      <c r="K1040" s="286"/>
      <c r="L1040" s="147" t="s">
        <v>8847</v>
      </c>
    </row>
    <row r="1041" spans="1:12" x14ac:dyDescent="0.25">
      <c r="A1041" s="147" t="s">
        <v>8857</v>
      </c>
      <c r="B1041" s="147" t="s">
        <v>8858</v>
      </c>
      <c r="C1041" s="147" t="s">
        <v>8862</v>
      </c>
      <c r="D1041" s="147" t="s">
        <v>9689</v>
      </c>
      <c r="E1041" s="284" t="s">
        <v>8845</v>
      </c>
      <c r="F1041" s="147" t="s">
        <v>8845</v>
      </c>
      <c r="G1041" s="285">
        <v>95273</v>
      </c>
      <c r="H1041" s="147" t="s">
        <v>995</v>
      </c>
      <c r="I1041" s="147" t="s">
        <v>496</v>
      </c>
      <c r="J1041" s="147" t="s">
        <v>8846</v>
      </c>
      <c r="K1041" s="286"/>
      <c r="L1041" s="147" t="s">
        <v>8847</v>
      </c>
    </row>
    <row r="1042" spans="1:12" x14ac:dyDescent="0.25">
      <c r="A1042" s="147" t="s">
        <v>8857</v>
      </c>
      <c r="B1042" s="147" t="s">
        <v>8858</v>
      </c>
      <c r="C1042" s="147" t="s">
        <v>8862</v>
      </c>
      <c r="D1042" s="147" t="s">
        <v>9689</v>
      </c>
      <c r="E1042" s="284" t="s">
        <v>8845</v>
      </c>
      <c r="F1042" s="147" t="s">
        <v>8845</v>
      </c>
      <c r="G1042" s="285">
        <v>95274</v>
      </c>
      <c r="H1042" s="147" t="s">
        <v>996</v>
      </c>
      <c r="I1042" s="147" t="s">
        <v>496</v>
      </c>
      <c r="J1042" s="147" t="s">
        <v>8846</v>
      </c>
      <c r="K1042" s="286"/>
      <c r="L1042" s="147" t="s">
        <v>8847</v>
      </c>
    </row>
    <row r="1043" spans="1:12" x14ac:dyDescent="0.25">
      <c r="A1043" s="147" t="s">
        <v>8857</v>
      </c>
      <c r="B1043" s="147" t="s">
        <v>8858</v>
      </c>
      <c r="C1043" s="147" t="s">
        <v>8862</v>
      </c>
      <c r="D1043" s="147" t="s">
        <v>9689</v>
      </c>
      <c r="E1043" s="284" t="s">
        <v>8845</v>
      </c>
      <c r="F1043" s="147" t="s">
        <v>8845</v>
      </c>
      <c r="G1043" s="285">
        <v>95275</v>
      </c>
      <c r="H1043" s="147" t="s">
        <v>997</v>
      </c>
      <c r="I1043" s="147" t="s">
        <v>496</v>
      </c>
      <c r="J1043" s="147" t="s">
        <v>8850</v>
      </c>
      <c r="K1043" s="286"/>
      <c r="L1043" s="147" t="s">
        <v>8847</v>
      </c>
    </row>
    <row r="1044" spans="1:12" x14ac:dyDescent="0.25">
      <c r="A1044" s="147" t="s">
        <v>8857</v>
      </c>
      <c r="B1044" s="147" t="s">
        <v>8858</v>
      </c>
      <c r="C1044" s="147" t="s">
        <v>8862</v>
      </c>
      <c r="D1044" s="147" t="s">
        <v>9689</v>
      </c>
      <c r="E1044" s="284" t="s">
        <v>8845</v>
      </c>
      <c r="F1044" s="147" t="s">
        <v>8845</v>
      </c>
      <c r="G1044" s="285">
        <v>95278</v>
      </c>
      <c r="H1044" s="147" t="s">
        <v>998</v>
      </c>
      <c r="I1044" s="147" t="s">
        <v>496</v>
      </c>
      <c r="J1044" s="147" t="s">
        <v>8846</v>
      </c>
      <c r="K1044" s="286"/>
      <c r="L1044" s="147" t="s">
        <v>8847</v>
      </c>
    </row>
    <row r="1045" spans="1:12" x14ac:dyDescent="0.25">
      <c r="A1045" s="147" t="s">
        <v>8857</v>
      </c>
      <c r="B1045" s="147" t="s">
        <v>8858</v>
      </c>
      <c r="C1045" s="147" t="s">
        <v>8862</v>
      </c>
      <c r="D1045" s="147" t="s">
        <v>9689</v>
      </c>
      <c r="E1045" s="284" t="s">
        <v>8845</v>
      </c>
      <c r="F1045" s="147" t="s">
        <v>8845</v>
      </c>
      <c r="G1045" s="285">
        <v>95279</v>
      </c>
      <c r="H1045" s="147" t="s">
        <v>999</v>
      </c>
      <c r="I1045" s="147" t="s">
        <v>496</v>
      </c>
      <c r="J1045" s="147" t="s">
        <v>8846</v>
      </c>
      <c r="K1045" s="286"/>
      <c r="L1045" s="147" t="s">
        <v>8847</v>
      </c>
    </row>
    <row r="1046" spans="1:12" x14ac:dyDescent="0.25">
      <c r="A1046" s="147" t="s">
        <v>8857</v>
      </c>
      <c r="B1046" s="147" t="s">
        <v>8858</v>
      </c>
      <c r="C1046" s="147" t="s">
        <v>8862</v>
      </c>
      <c r="D1046" s="147" t="s">
        <v>9689</v>
      </c>
      <c r="E1046" s="284" t="s">
        <v>8845</v>
      </c>
      <c r="F1046" s="147" t="s">
        <v>8845</v>
      </c>
      <c r="G1046" s="285">
        <v>95280</v>
      </c>
      <c r="H1046" s="147" t="s">
        <v>1000</v>
      </c>
      <c r="I1046" s="147" t="s">
        <v>496</v>
      </c>
      <c r="J1046" s="147" t="s">
        <v>8846</v>
      </c>
      <c r="K1046" s="286"/>
      <c r="L1046" s="147" t="s">
        <v>8847</v>
      </c>
    </row>
    <row r="1047" spans="1:12" x14ac:dyDescent="0.25">
      <c r="A1047" s="147" t="s">
        <v>8857</v>
      </c>
      <c r="B1047" s="147" t="s">
        <v>8858</v>
      </c>
      <c r="C1047" s="147" t="s">
        <v>8862</v>
      </c>
      <c r="D1047" s="147" t="s">
        <v>9689</v>
      </c>
      <c r="E1047" s="284" t="s">
        <v>8845</v>
      </c>
      <c r="F1047" s="147" t="s">
        <v>8845</v>
      </c>
      <c r="G1047" s="285">
        <v>95281</v>
      </c>
      <c r="H1047" s="147" t="s">
        <v>1001</v>
      </c>
      <c r="I1047" s="147" t="s">
        <v>496</v>
      </c>
      <c r="J1047" s="147" t="s">
        <v>8861</v>
      </c>
      <c r="K1047" s="286"/>
      <c r="L1047" s="147" t="s">
        <v>8847</v>
      </c>
    </row>
    <row r="1048" spans="1:12" x14ac:dyDescent="0.25">
      <c r="A1048" s="147" t="s">
        <v>8857</v>
      </c>
      <c r="B1048" s="147" t="s">
        <v>8858</v>
      </c>
      <c r="C1048" s="147" t="s">
        <v>8862</v>
      </c>
      <c r="D1048" s="147" t="s">
        <v>9689</v>
      </c>
      <c r="E1048" s="284" t="s">
        <v>8845</v>
      </c>
      <c r="F1048" s="147" t="s">
        <v>8845</v>
      </c>
      <c r="G1048" s="285">
        <v>95617</v>
      </c>
      <c r="H1048" s="147" t="s">
        <v>1002</v>
      </c>
      <c r="I1048" s="147" t="s">
        <v>496</v>
      </c>
      <c r="J1048" s="147" t="s">
        <v>8846</v>
      </c>
      <c r="K1048" s="286"/>
      <c r="L1048" s="147" t="s">
        <v>8847</v>
      </c>
    </row>
    <row r="1049" spans="1:12" x14ac:dyDescent="0.25">
      <c r="A1049" s="147" t="s">
        <v>8857</v>
      </c>
      <c r="B1049" s="147" t="s">
        <v>8858</v>
      </c>
      <c r="C1049" s="147" t="s">
        <v>8862</v>
      </c>
      <c r="D1049" s="147" t="s">
        <v>9689</v>
      </c>
      <c r="E1049" s="284" t="s">
        <v>8845</v>
      </c>
      <c r="F1049" s="147" t="s">
        <v>8845</v>
      </c>
      <c r="G1049" s="285">
        <v>95618</v>
      </c>
      <c r="H1049" s="147" t="s">
        <v>1003</v>
      </c>
      <c r="I1049" s="147" t="s">
        <v>496</v>
      </c>
      <c r="J1049" s="147" t="s">
        <v>8846</v>
      </c>
      <c r="K1049" s="286"/>
      <c r="L1049" s="147" t="s">
        <v>8847</v>
      </c>
    </row>
    <row r="1050" spans="1:12" x14ac:dyDescent="0.25">
      <c r="A1050" s="147" t="s">
        <v>8857</v>
      </c>
      <c r="B1050" s="147" t="s">
        <v>8858</v>
      </c>
      <c r="C1050" s="147" t="s">
        <v>8862</v>
      </c>
      <c r="D1050" s="147" t="s">
        <v>9689</v>
      </c>
      <c r="E1050" s="284" t="s">
        <v>8845</v>
      </c>
      <c r="F1050" s="147" t="s">
        <v>8845</v>
      </c>
      <c r="G1050" s="285">
        <v>95619</v>
      </c>
      <c r="H1050" s="147" t="s">
        <v>1004</v>
      </c>
      <c r="I1050" s="147" t="s">
        <v>496</v>
      </c>
      <c r="J1050" s="147" t="s">
        <v>8846</v>
      </c>
      <c r="K1050" s="286"/>
      <c r="L1050" s="147" t="s">
        <v>8847</v>
      </c>
    </row>
    <row r="1051" spans="1:12" x14ac:dyDescent="0.25">
      <c r="A1051" s="147" t="s">
        <v>8857</v>
      </c>
      <c r="B1051" s="147" t="s">
        <v>8858</v>
      </c>
      <c r="C1051" s="147" t="s">
        <v>8862</v>
      </c>
      <c r="D1051" s="147" t="s">
        <v>9689</v>
      </c>
      <c r="E1051" s="284" t="s">
        <v>8845</v>
      </c>
      <c r="F1051" s="147" t="s">
        <v>8845</v>
      </c>
      <c r="G1051" s="285">
        <v>95627</v>
      </c>
      <c r="H1051" s="147" t="s">
        <v>1005</v>
      </c>
      <c r="I1051" s="147" t="s">
        <v>496</v>
      </c>
      <c r="J1051" s="147" t="s">
        <v>8846</v>
      </c>
      <c r="K1051" s="286"/>
      <c r="L1051" s="147" t="s">
        <v>8847</v>
      </c>
    </row>
    <row r="1052" spans="1:12" x14ac:dyDescent="0.25">
      <c r="A1052" s="147" t="s">
        <v>8857</v>
      </c>
      <c r="B1052" s="147" t="s">
        <v>8858</v>
      </c>
      <c r="C1052" s="147" t="s">
        <v>8862</v>
      </c>
      <c r="D1052" s="147" t="s">
        <v>9689</v>
      </c>
      <c r="E1052" s="284" t="s">
        <v>8845</v>
      </c>
      <c r="F1052" s="147" t="s">
        <v>8845</v>
      </c>
      <c r="G1052" s="285">
        <v>95628</v>
      </c>
      <c r="H1052" s="147" t="s">
        <v>1006</v>
      </c>
      <c r="I1052" s="147" t="s">
        <v>496</v>
      </c>
      <c r="J1052" s="147" t="s">
        <v>8846</v>
      </c>
      <c r="K1052" s="286"/>
      <c r="L1052" s="147" t="s">
        <v>8847</v>
      </c>
    </row>
    <row r="1053" spans="1:12" x14ac:dyDescent="0.25">
      <c r="A1053" s="147" t="s">
        <v>8857</v>
      </c>
      <c r="B1053" s="147" t="s">
        <v>8858</v>
      </c>
      <c r="C1053" s="147" t="s">
        <v>8862</v>
      </c>
      <c r="D1053" s="147" t="s">
        <v>9689</v>
      </c>
      <c r="E1053" s="284" t="s">
        <v>8845</v>
      </c>
      <c r="F1053" s="147" t="s">
        <v>8845</v>
      </c>
      <c r="G1053" s="285">
        <v>95629</v>
      </c>
      <c r="H1053" s="147" t="s">
        <v>1007</v>
      </c>
      <c r="I1053" s="147" t="s">
        <v>496</v>
      </c>
      <c r="J1053" s="147" t="s">
        <v>8846</v>
      </c>
      <c r="K1053" s="286"/>
      <c r="L1053" s="147" t="s">
        <v>8847</v>
      </c>
    </row>
    <row r="1054" spans="1:12" x14ac:dyDescent="0.25">
      <c r="A1054" s="147" t="s">
        <v>8857</v>
      </c>
      <c r="B1054" s="147" t="s">
        <v>8858</v>
      </c>
      <c r="C1054" s="147" t="s">
        <v>8862</v>
      </c>
      <c r="D1054" s="147" t="s">
        <v>9689</v>
      </c>
      <c r="E1054" s="284" t="s">
        <v>8845</v>
      </c>
      <c r="F1054" s="147" t="s">
        <v>8845</v>
      </c>
      <c r="G1054" s="285">
        <v>95630</v>
      </c>
      <c r="H1054" s="147" t="s">
        <v>1008</v>
      </c>
      <c r="I1054" s="147" t="s">
        <v>496</v>
      </c>
      <c r="J1054" s="147" t="s">
        <v>8861</v>
      </c>
      <c r="K1054" s="286"/>
      <c r="L1054" s="147" t="s">
        <v>8847</v>
      </c>
    </row>
    <row r="1055" spans="1:12" x14ac:dyDescent="0.25">
      <c r="A1055" s="147" t="s">
        <v>8857</v>
      </c>
      <c r="B1055" s="147" t="s">
        <v>8858</v>
      </c>
      <c r="C1055" s="147" t="s">
        <v>8862</v>
      </c>
      <c r="D1055" s="147" t="s">
        <v>9689</v>
      </c>
      <c r="E1055" s="284" t="s">
        <v>8845</v>
      </c>
      <c r="F1055" s="147" t="s">
        <v>8845</v>
      </c>
      <c r="G1055" s="285">
        <v>95698</v>
      </c>
      <c r="H1055" s="147" t="s">
        <v>1009</v>
      </c>
      <c r="I1055" s="147" t="s">
        <v>496</v>
      </c>
      <c r="J1055" s="147" t="s">
        <v>8846</v>
      </c>
      <c r="K1055" s="286"/>
      <c r="L1055" s="147" t="s">
        <v>8847</v>
      </c>
    </row>
    <row r="1056" spans="1:12" x14ac:dyDescent="0.25">
      <c r="A1056" s="147" t="s">
        <v>8857</v>
      </c>
      <c r="B1056" s="147" t="s">
        <v>8858</v>
      </c>
      <c r="C1056" s="147" t="s">
        <v>8862</v>
      </c>
      <c r="D1056" s="147" t="s">
        <v>9689</v>
      </c>
      <c r="E1056" s="284" t="s">
        <v>8845</v>
      </c>
      <c r="F1056" s="147" t="s">
        <v>8845</v>
      </c>
      <c r="G1056" s="285">
        <v>95699</v>
      </c>
      <c r="H1056" s="147" t="s">
        <v>1010</v>
      </c>
      <c r="I1056" s="147" t="s">
        <v>496</v>
      </c>
      <c r="J1056" s="147" t="s">
        <v>8846</v>
      </c>
      <c r="K1056" s="286"/>
      <c r="L1056" s="147" t="s">
        <v>8847</v>
      </c>
    </row>
    <row r="1057" spans="1:12" x14ac:dyDescent="0.25">
      <c r="A1057" s="147" t="s">
        <v>8857</v>
      </c>
      <c r="B1057" s="147" t="s">
        <v>8858</v>
      </c>
      <c r="C1057" s="147" t="s">
        <v>8862</v>
      </c>
      <c r="D1057" s="147" t="s">
        <v>9689</v>
      </c>
      <c r="E1057" s="284" t="s">
        <v>8845</v>
      </c>
      <c r="F1057" s="147" t="s">
        <v>8845</v>
      </c>
      <c r="G1057" s="285">
        <v>95700</v>
      </c>
      <c r="H1057" s="147" t="s">
        <v>1011</v>
      </c>
      <c r="I1057" s="147" t="s">
        <v>496</v>
      </c>
      <c r="J1057" s="147" t="s">
        <v>8846</v>
      </c>
      <c r="K1057" s="286"/>
      <c r="L1057" s="147" t="s">
        <v>8847</v>
      </c>
    </row>
    <row r="1058" spans="1:12" x14ac:dyDescent="0.25">
      <c r="A1058" s="147" t="s">
        <v>8857</v>
      </c>
      <c r="B1058" s="147" t="s">
        <v>8858</v>
      </c>
      <c r="C1058" s="147" t="s">
        <v>8862</v>
      </c>
      <c r="D1058" s="147" t="s">
        <v>9689</v>
      </c>
      <c r="E1058" s="284" t="s">
        <v>8845</v>
      </c>
      <c r="F1058" s="147" t="s">
        <v>8845</v>
      </c>
      <c r="G1058" s="285">
        <v>95701</v>
      </c>
      <c r="H1058" s="147" t="s">
        <v>1012</v>
      </c>
      <c r="I1058" s="147" t="s">
        <v>496</v>
      </c>
      <c r="J1058" s="147" t="s">
        <v>8850</v>
      </c>
      <c r="K1058" s="286"/>
      <c r="L1058" s="147" t="s">
        <v>8847</v>
      </c>
    </row>
    <row r="1059" spans="1:12" x14ac:dyDescent="0.25">
      <c r="A1059" s="147" t="s">
        <v>8857</v>
      </c>
      <c r="B1059" s="147" t="s">
        <v>8858</v>
      </c>
      <c r="C1059" s="147" t="s">
        <v>8862</v>
      </c>
      <c r="D1059" s="147" t="s">
        <v>9689</v>
      </c>
      <c r="E1059" s="284" t="s">
        <v>8845</v>
      </c>
      <c r="F1059" s="147" t="s">
        <v>8845</v>
      </c>
      <c r="G1059" s="285">
        <v>95704</v>
      </c>
      <c r="H1059" s="147" t="s">
        <v>1013</v>
      </c>
      <c r="I1059" s="147" t="s">
        <v>496</v>
      </c>
      <c r="J1059" s="147" t="s">
        <v>8846</v>
      </c>
      <c r="K1059" s="286"/>
      <c r="L1059" s="147" t="s">
        <v>8847</v>
      </c>
    </row>
    <row r="1060" spans="1:12" x14ac:dyDescent="0.25">
      <c r="A1060" s="147" t="s">
        <v>8857</v>
      </c>
      <c r="B1060" s="147" t="s">
        <v>8858</v>
      </c>
      <c r="C1060" s="147" t="s">
        <v>8862</v>
      </c>
      <c r="D1060" s="147" t="s">
        <v>9689</v>
      </c>
      <c r="E1060" s="284" t="s">
        <v>8845</v>
      </c>
      <c r="F1060" s="147" t="s">
        <v>8845</v>
      </c>
      <c r="G1060" s="285">
        <v>95705</v>
      </c>
      <c r="H1060" s="147" t="s">
        <v>1014</v>
      </c>
      <c r="I1060" s="147" t="s">
        <v>496</v>
      </c>
      <c r="J1060" s="147" t="s">
        <v>8846</v>
      </c>
      <c r="K1060" s="286"/>
      <c r="L1060" s="147" t="s">
        <v>8847</v>
      </c>
    </row>
    <row r="1061" spans="1:12" x14ac:dyDescent="0.25">
      <c r="A1061" s="147" t="s">
        <v>8857</v>
      </c>
      <c r="B1061" s="147" t="s">
        <v>8858</v>
      </c>
      <c r="C1061" s="147" t="s">
        <v>8862</v>
      </c>
      <c r="D1061" s="147" t="s">
        <v>9689</v>
      </c>
      <c r="E1061" s="284" t="s">
        <v>8845</v>
      </c>
      <c r="F1061" s="147" t="s">
        <v>8845</v>
      </c>
      <c r="G1061" s="285">
        <v>95706</v>
      </c>
      <c r="H1061" s="147" t="s">
        <v>1015</v>
      </c>
      <c r="I1061" s="147" t="s">
        <v>496</v>
      </c>
      <c r="J1061" s="147" t="s">
        <v>8846</v>
      </c>
      <c r="K1061" s="286"/>
      <c r="L1061" s="147" t="s">
        <v>8847</v>
      </c>
    </row>
    <row r="1062" spans="1:12" x14ac:dyDescent="0.25">
      <c r="A1062" s="147" t="s">
        <v>8857</v>
      </c>
      <c r="B1062" s="147" t="s">
        <v>8858</v>
      </c>
      <c r="C1062" s="147" t="s">
        <v>8862</v>
      </c>
      <c r="D1062" s="147" t="s">
        <v>9689</v>
      </c>
      <c r="E1062" s="284" t="s">
        <v>8845</v>
      </c>
      <c r="F1062" s="147" t="s">
        <v>8845</v>
      </c>
      <c r="G1062" s="285">
        <v>95707</v>
      </c>
      <c r="H1062" s="147" t="s">
        <v>1016</v>
      </c>
      <c r="I1062" s="147" t="s">
        <v>496</v>
      </c>
      <c r="J1062" s="147" t="s">
        <v>8850</v>
      </c>
      <c r="K1062" s="286"/>
      <c r="L1062" s="147" t="s">
        <v>8847</v>
      </c>
    </row>
    <row r="1063" spans="1:12" x14ac:dyDescent="0.25">
      <c r="A1063" s="147" t="s">
        <v>8857</v>
      </c>
      <c r="B1063" s="147" t="s">
        <v>8858</v>
      </c>
      <c r="C1063" s="147" t="s">
        <v>8862</v>
      </c>
      <c r="D1063" s="147" t="s">
        <v>9689</v>
      </c>
      <c r="E1063" s="284" t="s">
        <v>8845</v>
      </c>
      <c r="F1063" s="147" t="s">
        <v>8845</v>
      </c>
      <c r="G1063" s="285">
        <v>95710</v>
      </c>
      <c r="H1063" s="147" t="s">
        <v>1017</v>
      </c>
      <c r="I1063" s="147" t="s">
        <v>496</v>
      </c>
      <c r="J1063" s="147" t="s">
        <v>8846</v>
      </c>
      <c r="K1063" s="286"/>
      <c r="L1063" s="147" t="s">
        <v>8847</v>
      </c>
    </row>
    <row r="1064" spans="1:12" x14ac:dyDescent="0.25">
      <c r="A1064" s="147" t="s">
        <v>8857</v>
      </c>
      <c r="B1064" s="147" t="s">
        <v>8858</v>
      </c>
      <c r="C1064" s="147" t="s">
        <v>8862</v>
      </c>
      <c r="D1064" s="147" t="s">
        <v>9689</v>
      </c>
      <c r="E1064" s="284" t="s">
        <v>8845</v>
      </c>
      <c r="F1064" s="147" t="s">
        <v>8845</v>
      </c>
      <c r="G1064" s="285">
        <v>95711</v>
      </c>
      <c r="H1064" s="147" t="s">
        <v>1018</v>
      </c>
      <c r="I1064" s="147" t="s">
        <v>496</v>
      </c>
      <c r="J1064" s="147" t="s">
        <v>8846</v>
      </c>
      <c r="K1064" s="286"/>
      <c r="L1064" s="147" t="s">
        <v>8847</v>
      </c>
    </row>
    <row r="1065" spans="1:12" x14ac:dyDescent="0.25">
      <c r="A1065" s="147" t="s">
        <v>8857</v>
      </c>
      <c r="B1065" s="147" t="s">
        <v>8858</v>
      </c>
      <c r="C1065" s="147" t="s">
        <v>8862</v>
      </c>
      <c r="D1065" s="147" t="s">
        <v>9689</v>
      </c>
      <c r="E1065" s="284" t="s">
        <v>8845</v>
      </c>
      <c r="F1065" s="147" t="s">
        <v>8845</v>
      </c>
      <c r="G1065" s="285">
        <v>95712</v>
      </c>
      <c r="H1065" s="147" t="s">
        <v>1019</v>
      </c>
      <c r="I1065" s="147" t="s">
        <v>496</v>
      </c>
      <c r="J1065" s="147" t="s">
        <v>8846</v>
      </c>
      <c r="K1065" s="286"/>
      <c r="L1065" s="147" t="s">
        <v>8847</v>
      </c>
    </row>
    <row r="1066" spans="1:12" x14ac:dyDescent="0.25">
      <c r="A1066" s="147" t="s">
        <v>8857</v>
      </c>
      <c r="B1066" s="147" t="s">
        <v>8858</v>
      </c>
      <c r="C1066" s="147" t="s">
        <v>8862</v>
      </c>
      <c r="D1066" s="147" t="s">
        <v>9689</v>
      </c>
      <c r="E1066" s="284" t="s">
        <v>8845</v>
      </c>
      <c r="F1066" s="147" t="s">
        <v>8845</v>
      </c>
      <c r="G1066" s="285">
        <v>95713</v>
      </c>
      <c r="H1066" s="147" t="s">
        <v>1020</v>
      </c>
      <c r="I1066" s="147" t="s">
        <v>496</v>
      </c>
      <c r="J1066" s="147" t="s">
        <v>8861</v>
      </c>
      <c r="K1066" s="286"/>
      <c r="L1066" s="147" t="s">
        <v>8847</v>
      </c>
    </row>
    <row r="1067" spans="1:12" x14ac:dyDescent="0.25">
      <c r="A1067" s="147" t="s">
        <v>8857</v>
      </c>
      <c r="B1067" s="147" t="s">
        <v>8858</v>
      </c>
      <c r="C1067" s="147" t="s">
        <v>8862</v>
      </c>
      <c r="D1067" s="147" t="s">
        <v>9689</v>
      </c>
      <c r="E1067" s="284" t="s">
        <v>8845</v>
      </c>
      <c r="F1067" s="147" t="s">
        <v>8845</v>
      </c>
      <c r="G1067" s="285">
        <v>95716</v>
      </c>
      <c r="H1067" s="147" t="s">
        <v>1021</v>
      </c>
      <c r="I1067" s="147" t="s">
        <v>496</v>
      </c>
      <c r="J1067" s="147" t="s">
        <v>8846</v>
      </c>
      <c r="K1067" s="286"/>
      <c r="L1067" s="147" t="s">
        <v>8847</v>
      </c>
    </row>
    <row r="1068" spans="1:12" x14ac:dyDescent="0.25">
      <c r="A1068" s="147" t="s">
        <v>8857</v>
      </c>
      <c r="B1068" s="147" t="s">
        <v>8858</v>
      </c>
      <c r="C1068" s="147" t="s">
        <v>8862</v>
      </c>
      <c r="D1068" s="147" t="s">
        <v>9689</v>
      </c>
      <c r="E1068" s="284" t="s">
        <v>8845</v>
      </c>
      <c r="F1068" s="147" t="s">
        <v>8845</v>
      </c>
      <c r="G1068" s="285">
        <v>95717</v>
      </c>
      <c r="H1068" s="147" t="s">
        <v>1022</v>
      </c>
      <c r="I1068" s="147" t="s">
        <v>496</v>
      </c>
      <c r="J1068" s="147" t="s">
        <v>8846</v>
      </c>
      <c r="K1068" s="286"/>
      <c r="L1068" s="147" t="s">
        <v>8847</v>
      </c>
    </row>
    <row r="1069" spans="1:12" x14ac:dyDescent="0.25">
      <c r="A1069" s="147" t="s">
        <v>8857</v>
      </c>
      <c r="B1069" s="147" t="s">
        <v>8858</v>
      </c>
      <c r="C1069" s="147" t="s">
        <v>8862</v>
      </c>
      <c r="D1069" s="147" t="s">
        <v>9689</v>
      </c>
      <c r="E1069" s="284" t="s">
        <v>8845</v>
      </c>
      <c r="F1069" s="147" t="s">
        <v>8845</v>
      </c>
      <c r="G1069" s="285">
        <v>95718</v>
      </c>
      <c r="H1069" s="147" t="s">
        <v>1023</v>
      </c>
      <c r="I1069" s="147" t="s">
        <v>496</v>
      </c>
      <c r="J1069" s="147" t="s">
        <v>8846</v>
      </c>
      <c r="K1069" s="286"/>
      <c r="L1069" s="147" t="s">
        <v>8847</v>
      </c>
    </row>
    <row r="1070" spans="1:12" x14ac:dyDescent="0.25">
      <c r="A1070" s="147" t="s">
        <v>8857</v>
      </c>
      <c r="B1070" s="147" t="s">
        <v>8858</v>
      </c>
      <c r="C1070" s="147" t="s">
        <v>8862</v>
      </c>
      <c r="D1070" s="147" t="s">
        <v>9689</v>
      </c>
      <c r="E1070" s="284" t="s">
        <v>8845</v>
      </c>
      <c r="F1070" s="147" t="s">
        <v>8845</v>
      </c>
      <c r="G1070" s="285">
        <v>95719</v>
      </c>
      <c r="H1070" s="147" t="s">
        <v>1024</v>
      </c>
      <c r="I1070" s="147" t="s">
        <v>496</v>
      </c>
      <c r="J1070" s="147" t="s">
        <v>8861</v>
      </c>
      <c r="K1070" s="286"/>
      <c r="L1070" s="147" t="s">
        <v>8847</v>
      </c>
    </row>
    <row r="1071" spans="1:12" x14ac:dyDescent="0.25">
      <c r="A1071" s="147" t="s">
        <v>8857</v>
      </c>
      <c r="B1071" s="147" t="s">
        <v>8858</v>
      </c>
      <c r="C1071" s="147" t="s">
        <v>8862</v>
      </c>
      <c r="D1071" s="147" t="s">
        <v>9689</v>
      </c>
      <c r="E1071" s="284" t="s">
        <v>8845</v>
      </c>
      <c r="F1071" s="147" t="s">
        <v>8845</v>
      </c>
      <c r="G1071" s="285">
        <v>95869</v>
      </c>
      <c r="H1071" s="147" t="s">
        <v>1025</v>
      </c>
      <c r="I1071" s="147" t="s">
        <v>496</v>
      </c>
      <c r="J1071" s="147" t="s">
        <v>8846</v>
      </c>
      <c r="K1071" s="286"/>
      <c r="L1071" s="147" t="s">
        <v>8847</v>
      </c>
    </row>
    <row r="1072" spans="1:12" x14ac:dyDescent="0.25">
      <c r="A1072" s="147" t="s">
        <v>8857</v>
      </c>
      <c r="B1072" s="147" t="s">
        <v>8858</v>
      </c>
      <c r="C1072" s="147" t="s">
        <v>8862</v>
      </c>
      <c r="D1072" s="147" t="s">
        <v>9689</v>
      </c>
      <c r="E1072" s="284" t="s">
        <v>8845</v>
      </c>
      <c r="F1072" s="147" t="s">
        <v>8845</v>
      </c>
      <c r="G1072" s="285">
        <v>95870</v>
      </c>
      <c r="H1072" s="147" t="s">
        <v>1026</v>
      </c>
      <c r="I1072" s="147" t="s">
        <v>496</v>
      </c>
      <c r="J1072" s="147" t="s">
        <v>8846</v>
      </c>
      <c r="K1072" s="286"/>
      <c r="L1072" s="147" t="s">
        <v>8847</v>
      </c>
    </row>
    <row r="1073" spans="1:12" x14ac:dyDescent="0.25">
      <c r="A1073" s="147" t="s">
        <v>8857</v>
      </c>
      <c r="B1073" s="147" t="s">
        <v>8858</v>
      </c>
      <c r="C1073" s="147" t="s">
        <v>8862</v>
      </c>
      <c r="D1073" s="147" t="s">
        <v>9689</v>
      </c>
      <c r="E1073" s="284" t="s">
        <v>8845</v>
      </c>
      <c r="F1073" s="147" t="s">
        <v>8845</v>
      </c>
      <c r="G1073" s="285">
        <v>95871</v>
      </c>
      <c r="H1073" s="147" t="s">
        <v>1027</v>
      </c>
      <c r="I1073" s="147" t="s">
        <v>496</v>
      </c>
      <c r="J1073" s="147" t="s">
        <v>8861</v>
      </c>
      <c r="K1073" s="286"/>
      <c r="L1073" s="147" t="s">
        <v>8847</v>
      </c>
    </row>
    <row r="1074" spans="1:12" x14ac:dyDescent="0.25">
      <c r="A1074" s="147" t="s">
        <v>8857</v>
      </c>
      <c r="B1074" s="147" t="s">
        <v>8858</v>
      </c>
      <c r="C1074" s="147" t="s">
        <v>8862</v>
      </c>
      <c r="D1074" s="147" t="s">
        <v>9689</v>
      </c>
      <c r="E1074" s="284" t="s">
        <v>8845</v>
      </c>
      <c r="F1074" s="147" t="s">
        <v>8845</v>
      </c>
      <c r="G1074" s="285">
        <v>95874</v>
      </c>
      <c r="H1074" s="147" t="s">
        <v>1028</v>
      </c>
      <c r="I1074" s="147" t="s">
        <v>496</v>
      </c>
      <c r="J1074" s="147" t="s">
        <v>8846</v>
      </c>
      <c r="K1074" s="286"/>
      <c r="L1074" s="147" t="s">
        <v>8847</v>
      </c>
    </row>
    <row r="1075" spans="1:12" x14ac:dyDescent="0.25">
      <c r="A1075" s="147" t="s">
        <v>8857</v>
      </c>
      <c r="B1075" s="147" t="s">
        <v>8858</v>
      </c>
      <c r="C1075" s="147" t="s">
        <v>8862</v>
      </c>
      <c r="D1075" s="147" t="s">
        <v>9689</v>
      </c>
      <c r="E1075" s="284" t="s">
        <v>8845</v>
      </c>
      <c r="F1075" s="147" t="s">
        <v>8845</v>
      </c>
      <c r="G1075" s="285">
        <v>96008</v>
      </c>
      <c r="H1075" s="147" t="s">
        <v>1029</v>
      </c>
      <c r="I1075" s="147" t="s">
        <v>496</v>
      </c>
      <c r="J1075" s="147" t="s">
        <v>8846</v>
      </c>
      <c r="K1075" s="286"/>
      <c r="L1075" s="147" t="s">
        <v>8847</v>
      </c>
    </row>
    <row r="1076" spans="1:12" x14ac:dyDescent="0.25">
      <c r="A1076" s="147" t="s">
        <v>8857</v>
      </c>
      <c r="B1076" s="147" t="s">
        <v>8858</v>
      </c>
      <c r="C1076" s="147" t="s">
        <v>8862</v>
      </c>
      <c r="D1076" s="147" t="s">
        <v>9689</v>
      </c>
      <c r="E1076" s="284" t="s">
        <v>8845</v>
      </c>
      <c r="F1076" s="147" t="s">
        <v>8845</v>
      </c>
      <c r="G1076" s="285">
        <v>96009</v>
      </c>
      <c r="H1076" s="147" t="s">
        <v>1030</v>
      </c>
      <c r="I1076" s="147" t="s">
        <v>496</v>
      </c>
      <c r="J1076" s="147" t="s">
        <v>8846</v>
      </c>
      <c r="K1076" s="286"/>
      <c r="L1076" s="147" t="s">
        <v>8847</v>
      </c>
    </row>
    <row r="1077" spans="1:12" x14ac:dyDescent="0.25">
      <c r="A1077" s="147" t="s">
        <v>8857</v>
      </c>
      <c r="B1077" s="147" t="s">
        <v>8858</v>
      </c>
      <c r="C1077" s="147" t="s">
        <v>8862</v>
      </c>
      <c r="D1077" s="147" t="s">
        <v>9689</v>
      </c>
      <c r="E1077" s="284" t="s">
        <v>8845</v>
      </c>
      <c r="F1077" s="147" t="s">
        <v>8845</v>
      </c>
      <c r="G1077" s="285">
        <v>96011</v>
      </c>
      <c r="H1077" s="147" t="s">
        <v>1031</v>
      </c>
      <c r="I1077" s="147" t="s">
        <v>496</v>
      </c>
      <c r="J1077" s="147" t="s">
        <v>8846</v>
      </c>
      <c r="K1077" s="286"/>
      <c r="L1077" s="147" t="s">
        <v>8847</v>
      </c>
    </row>
    <row r="1078" spans="1:12" x14ac:dyDescent="0.25">
      <c r="A1078" s="147" t="s">
        <v>8857</v>
      </c>
      <c r="B1078" s="147" t="s">
        <v>8858</v>
      </c>
      <c r="C1078" s="147" t="s">
        <v>8862</v>
      </c>
      <c r="D1078" s="147" t="s">
        <v>9689</v>
      </c>
      <c r="E1078" s="284" t="s">
        <v>8845</v>
      </c>
      <c r="F1078" s="147" t="s">
        <v>8845</v>
      </c>
      <c r="G1078" s="285">
        <v>96012</v>
      </c>
      <c r="H1078" s="147" t="s">
        <v>1032</v>
      </c>
      <c r="I1078" s="147" t="s">
        <v>496</v>
      </c>
      <c r="J1078" s="147" t="s">
        <v>8861</v>
      </c>
      <c r="K1078" s="286"/>
      <c r="L1078" s="147" t="s">
        <v>8847</v>
      </c>
    </row>
    <row r="1079" spans="1:12" x14ac:dyDescent="0.25">
      <c r="A1079" s="147" t="s">
        <v>8857</v>
      </c>
      <c r="B1079" s="147" t="s">
        <v>8858</v>
      </c>
      <c r="C1079" s="147" t="s">
        <v>8862</v>
      </c>
      <c r="D1079" s="147" t="s">
        <v>9689</v>
      </c>
      <c r="E1079" s="284" t="s">
        <v>8845</v>
      </c>
      <c r="F1079" s="147" t="s">
        <v>8845</v>
      </c>
      <c r="G1079" s="285">
        <v>96015</v>
      </c>
      <c r="H1079" s="147" t="s">
        <v>1033</v>
      </c>
      <c r="I1079" s="147" t="s">
        <v>496</v>
      </c>
      <c r="J1079" s="147" t="s">
        <v>8846</v>
      </c>
      <c r="K1079" s="286"/>
      <c r="L1079" s="147" t="s">
        <v>8847</v>
      </c>
    </row>
    <row r="1080" spans="1:12" x14ac:dyDescent="0.25">
      <c r="A1080" s="147" t="s">
        <v>8857</v>
      </c>
      <c r="B1080" s="147" t="s">
        <v>8858</v>
      </c>
      <c r="C1080" s="147" t="s">
        <v>8862</v>
      </c>
      <c r="D1080" s="147" t="s">
        <v>9689</v>
      </c>
      <c r="E1080" s="284" t="s">
        <v>8845</v>
      </c>
      <c r="F1080" s="147" t="s">
        <v>8845</v>
      </c>
      <c r="G1080" s="285">
        <v>96016</v>
      </c>
      <c r="H1080" s="147" t="s">
        <v>1034</v>
      </c>
      <c r="I1080" s="147" t="s">
        <v>496</v>
      </c>
      <c r="J1080" s="147" t="s">
        <v>8846</v>
      </c>
      <c r="K1080" s="286"/>
      <c r="L1080" s="147" t="s">
        <v>8847</v>
      </c>
    </row>
    <row r="1081" spans="1:12" x14ac:dyDescent="0.25">
      <c r="A1081" s="147" t="s">
        <v>8857</v>
      </c>
      <c r="B1081" s="147" t="s">
        <v>8858</v>
      </c>
      <c r="C1081" s="147" t="s">
        <v>8862</v>
      </c>
      <c r="D1081" s="147" t="s">
        <v>9689</v>
      </c>
      <c r="E1081" s="284" t="s">
        <v>8845</v>
      </c>
      <c r="F1081" s="147" t="s">
        <v>8845</v>
      </c>
      <c r="G1081" s="285">
        <v>96018</v>
      </c>
      <c r="H1081" s="147" t="s">
        <v>1035</v>
      </c>
      <c r="I1081" s="147" t="s">
        <v>496</v>
      </c>
      <c r="J1081" s="147" t="s">
        <v>8846</v>
      </c>
      <c r="K1081" s="286"/>
      <c r="L1081" s="147" t="s">
        <v>8847</v>
      </c>
    </row>
    <row r="1082" spans="1:12" x14ac:dyDescent="0.25">
      <c r="A1082" s="147" t="s">
        <v>8857</v>
      </c>
      <c r="B1082" s="147" t="s">
        <v>8858</v>
      </c>
      <c r="C1082" s="147" t="s">
        <v>8862</v>
      </c>
      <c r="D1082" s="147" t="s">
        <v>9689</v>
      </c>
      <c r="E1082" s="284" t="s">
        <v>8845</v>
      </c>
      <c r="F1082" s="147" t="s">
        <v>8845</v>
      </c>
      <c r="G1082" s="285">
        <v>96019</v>
      </c>
      <c r="H1082" s="147" t="s">
        <v>1036</v>
      </c>
      <c r="I1082" s="147" t="s">
        <v>496</v>
      </c>
      <c r="J1082" s="147" t="s">
        <v>8861</v>
      </c>
      <c r="K1082" s="286"/>
      <c r="L1082" s="147" t="s">
        <v>8847</v>
      </c>
    </row>
    <row r="1083" spans="1:12" x14ac:dyDescent="0.25">
      <c r="A1083" s="147" t="s">
        <v>8857</v>
      </c>
      <c r="B1083" s="147" t="s">
        <v>8858</v>
      </c>
      <c r="C1083" s="147" t="s">
        <v>8862</v>
      </c>
      <c r="D1083" s="147" t="s">
        <v>9689</v>
      </c>
      <c r="E1083" s="284" t="s">
        <v>8845</v>
      </c>
      <c r="F1083" s="147" t="s">
        <v>8845</v>
      </c>
      <c r="G1083" s="285">
        <v>96023</v>
      </c>
      <c r="H1083" s="147" t="s">
        <v>1037</v>
      </c>
      <c r="I1083" s="147" t="s">
        <v>496</v>
      </c>
      <c r="J1083" s="147" t="s">
        <v>8846</v>
      </c>
      <c r="K1083" s="286"/>
      <c r="L1083" s="147" t="s">
        <v>8847</v>
      </c>
    </row>
    <row r="1084" spans="1:12" x14ac:dyDescent="0.25">
      <c r="A1084" s="147" t="s">
        <v>8857</v>
      </c>
      <c r="B1084" s="147" t="s">
        <v>8858</v>
      </c>
      <c r="C1084" s="147" t="s">
        <v>8862</v>
      </c>
      <c r="D1084" s="147" t="s">
        <v>9689</v>
      </c>
      <c r="E1084" s="284" t="s">
        <v>8845</v>
      </c>
      <c r="F1084" s="147" t="s">
        <v>8845</v>
      </c>
      <c r="G1084" s="285">
        <v>96024</v>
      </c>
      <c r="H1084" s="147" t="s">
        <v>1038</v>
      </c>
      <c r="I1084" s="147" t="s">
        <v>496</v>
      </c>
      <c r="J1084" s="147" t="s">
        <v>8846</v>
      </c>
      <c r="K1084" s="286"/>
      <c r="L1084" s="147" t="s">
        <v>8847</v>
      </c>
    </row>
    <row r="1085" spans="1:12" x14ac:dyDescent="0.25">
      <c r="A1085" s="147" t="s">
        <v>8857</v>
      </c>
      <c r="B1085" s="147" t="s">
        <v>8858</v>
      </c>
      <c r="C1085" s="147" t="s">
        <v>8862</v>
      </c>
      <c r="D1085" s="147" t="s">
        <v>9689</v>
      </c>
      <c r="E1085" s="284" t="s">
        <v>8845</v>
      </c>
      <c r="F1085" s="147" t="s">
        <v>8845</v>
      </c>
      <c r="G1085" s="285">
        <v>96026</v>
      </c>
      <c r="H1085" s="147" t="s">
        <v>1039</v>
      </c>
      <c r="I1085" s="147" t="s">
        <v>496</v>
      </c>
      <c r="J1085" s="147" t="s">
        <v>8846</v>
      </c>
      <c r="K1085" s="286"/>
      <c r="L1085" s="147" t="s">
        <v>8847</v>
      </c>
    </row>
    <row r="1086" spans="1:12" x14ac:dyDescent="0.25">
      <c r="A1086" s="147" t="s">
        <v>8857</v>
      </c>
      <c r="B1086" s="147" t="s">
        <v>8858</v>
      </c>
      <c r="C1086" s="147" t="s">
        <v>8862</v>
      </c>
      <c r="D1086" s="147" t="s">
        <v>9689</v>
      </c>
      <c r="E1086" s="284" t="s">
        <v>8845</v>
      </c>
      <c r="F1086" s="147" t="s">
        <v>8845</v>
      </c>
      <c r="G1086" s="285">
        <v>96027</v>
      </c>
      <c r="H1086" s="147" t="s">
        <v>1040</v>
      </c>
      <c r="I1086" s="147" t="s">
        <v>496</v>
      </c>
      <c r="J1086" s="147" t="s">
        <v>8861</v>
      </c>
      <c r="K1086" s="286"/>
      <c r="L1086" s="147" t="s">
        <v>8847</v>
      </c>
    </row>
    <row r="1087" spans="1:12" x14ac:dyDescent="0.25">
      <c r="A1087" s="147" t="s">
        <v>8857</v>
      </c>
      <c r="B1087" s="147" t="s">
        <v>8858</v>
      </c>
      <c r="C1087" s="147" t="s">
        <v>8862</v>
      </c>
      <c r="D1087" s="147" t="s">
        <v>9689</v>
      </c>
      <c r="E1087" s="284" t="s">
        <v>8845</v>
      </c>
      <c r="F1087" s="147" t="s">
        <v>8845</v>
      </c>
      <c r="G1087" s="285">
        <v>96030</v>
      </c>
      <c r="H1087" s="147" t="s">
        <v>1041</v>
      </c>
      <c r="I1087" s="147" t="s">
        <v>496</v>
      </c>
      <c r="J1087" s="147" t="s">
        <v>8846</v>
      </c>
      <c r="K1087" s="286"/>
      <c r="L1087" s="147" t="s">
        <v>8847</v>
      </c>
    </row>
    <row r="1088" spans="1:12" x14ac:dyDescent="0.25">
      <c r="A1088" s="147" t="s">
        <v>8857</v>
      </c>
      <c r="B1088" s="147" t="s">
        <v>8858</v>
      </c>
      <c r="C1088" s="147" t="s">
        <v>8862</v>
      </c>
      <c r="D1088" s="147" t="s">
        <v>9689</v>
      </c>
      <c r="E1088" s="284" t="s">
        <v>8845</v>
      </c>
      <c r="F1088" s="147" t="s">
        <v>8845</v>
      </c>
      <c r="G1088" s="285">
        <v>96031</v>
      </c>
      <c r="H1088" s="147" t="s">
        <v>1042</v>
      </c>
      <c r="I1088" s="147" t="s">
        <v>496</v>
      </c>
      <c r="J1088" s="147" t="s">
        <v>8846</v>
      </c>
      <c r="K1088" s="286"/>
      <c r="L1088" s="147" t="s">
        <v>8847</v>
      </c>
    </row>
    <row r="1089" spans="1:12" x14ac:dyDescent="0.25">
      <c r="A1089" s="147" t="s">
        <v>8857</v>
      </c>
      <c r="B1089" s="147" t="s">
        <v>8858</v>
      </c>
      <c r="C1089" s="147" t="s">
        <v>8862</v>
      </c>
      <c r="D1089" s="147" t="s">
        <v>9689</v>
      </c>
      <c r="E1089" s="284" t="s">
        <v>8845</v>
      </c>
      <c r="F1089" s="147" t="s">
        <v>8845</v>
      </c>
      <c r="G1089" s="285">
        <v>96032</v>
      </c>
      <c r="H1089" s="147" t="s">
        <v>1043</v>
      </c>
      <c r="I1089" s="147" t="s">
        <v>496</v>
      </c>
      <c r="J1089" s="147" t="s">
        <v>8846</v>
      </c>
      <c r="K1089" s="286"/>
      <c r="L1089" s="147" t="s">
        <v>8847</v>
      </c>
    </row>
    <row r="1090" spans="1:12" x14ac:dyDescent="0.25">
      <c r="A1090" s="147" t="s">
        <v>8857</v>
      </c>
      <c r="B1090" s="147" t="s">
        <v>8858</v>
      </c>
      <c r="C1090" s="147" t="s">
        <v>8862</v>
      </c>
      <c r="D1090" s="147" t="s">
        <v>9689</v>
      </c>
      <c r="E1090" s="284" t="s">
        <v>8845</v>
      </c>
      <c r="F1090" s="147" t="s">
        <v>8845</v>
      </c>
      <c r="G1090" s="285">
        <v>96033</v>
      </c>
      <c r="H1090" s="147" t="s">
        <v>1044</v>
      </c>
      <c r="I1090" s="147" t="s">
        <v>496</v>
      </c>
      <c r="J1090" s="147" t="s">
        <v>8846</v>
      </c>
      <c r="K1090" s="286"/>
      <c r="L1090" s="147" t="s">
        <v>8847</v>
      </c>
    </row>
    <row r="1091" spans="1:12" x14ac:dyDescent="0.25">
      <c r="A1091" s="147" t="s">
        <v>8857</v>
      </c>
      <c r="B1091" s="147" t="s">
        <v>8858</v>
      </c>
      <c r="C1091" s="147" t="s">
        <v>8862</v>
      </c>
      <c r="D1091" s="147" t="s">
        <v>9689</v>
      </c>
      <c r="E1091" s="284" t="s">
        <v>8845</v>
      </c>
      <c r="F1091" s="147" t="s">
        <v>8845</v>
      </c>
      <c r="G1091" s="285">
        <v>96034</v>
      </c>
      <c r="H1091" s="147" t="s">
        <v>1045</v>
      </c>
      <c r="I1091" s="147" t="s">
        <v>496</v>
      </c>
      <c r="J1091" s="147" t="s">
        <v>8861</v>
      </c>
      <c r="K1091" s="286"/>
      <c r="L1091" s="147" t="s">
        <v>8847</v>
      </c>
    </row>
    <row r="1092" spans="1:12" x14ac:dyDescent="0.25">
      <c r="A1092" s="147" t="s">
        <v>8857</v>
      </c>
      <c r="B1092" s="147" t="s">
        <v>8858</v>
      </c>
      <c r="C1092" s="147" t="s">
        <v>8862</v>
      </c>
      <c r="D1092" s="147" t="s">
        <v>9689</v>
      </c>
      <c r="E1092" s="284" t="s">
        <v>8845</v>
      </c>
      <c r="F1092" s="147" t="s">
        <v>8845</v>
      </c>
      <c r="G1092" s="285">
        <v>96053</v>
      </c>
      <c r="H1092" s="147" t="s">
        <v>1046</v>
      </c>
      <c r="I1092" s="147" t="s">
        <v>496</v>
      </c>
      <c r="J1092" s="147" t="s">
        <v>8846</v>
      </c>
      <c r="K1092" s="286"/>
      <c r="L1092" s="147" t="s">
        <v>8847</v>
      </c>
    </row>
    <row r="1093" spans="1:12" x14ac:dyDescent="0.25">
      <c r="A1093" s="147" t="s">
        <v>8857</v>
      </c>
      <c r="B1093" s="147" t="s">
        <v>8858</v>
      </c>
      <c r="C1093" s="147" t="s">
        <v>8862</v>
      </c>
      <c r="D1093" s="147" t="s">
        <v>9689</v>
      </c>
      <c r="E1093" s="284" t="s">
        <v>8845</v>
      </c>
      <c r="F1093" s="147" t="s">
        <v>8845</v>
      </c>
      <c r="G1093" s="285">
        <v>96054</v>
      </c>
      <c r="H1093" s="147" t="s">
        <v>1047</v>
      </c>
      <c r="I1093" s="147" t="s">
        <v>496</v>
      </c>
      <c r="J1093" s="147" t="s">
        <v>8846</v>
      </c>
      <c r="K1093" s="286"/>
      <c r="L1093" s="147" t="s">
        <v>8847</v>
      </c>
    </row>
    <row r="1094" spans="1:12" x14ac:dyDescent="0.25">
      <c r="A1094" s="147" t="s">
        <v>8857</v>
      </c>
      <c r="B1094" s="147" t="s">
        <v>8858</v>
      </c>
      <c r="C1094" s="147" t="s">
        <v>8862</v>
      </c>
      <c r="D1094" s="147" t="s">
        <v>9689</v>
      </c>
      <c r="E1094" s="284" t="s">
        <v>8845</v>
      </c>
      <c r="F1094" s="147" t="s">
        <v>8845</v>
      </c>
      <c r="G1094" s="285">
        <v>96055</v>
      </c>
      <c r="H1094" s="147" t="s">
        <v>1048</v>
      </c>
      <c r="I1094" s="147" t="s">
        <v>496</v>
      </c>
      <c r="J1094" s="147" t="s">
        <v>8846</v>
      </c>
      <c r="K1094" s="286"/>
      <c r="L1094" s="147" t="s">
        <v>8847</v>
      </c>
    </row>
    <row r="1095" spans="1:12" x14ac:dyDescent="0.25">
      <c r="A1095" s="147" t="s">
        <v>8857</v>
      </c>
      <c r="B1095" s="147" t="s">
        <v>8858</v>
      </c>
      <c r="C1095" s="147" t="s">
        <v>8862</v>
      </c>
      <c r="D1095" s="147" t="s">
        <v>9689</v>
      </c>
      <c r="E1095" s="284" t="s">
        <v>8845</v>
      </c>
      <c r="F1095" s="147" t="s">
        <v>8845</v>
      </c>
      <c r="G1095" s="285">
        <v>96056</v>
      </c>
      <c r="H1095" s="147" t="s">
        <v>1049</v>
      </c>
      <c r="I1095" s="147" t="s">
        <v>496</v>
      </c>
      <c r="J1095" s="147" t="s">
        <v>8846</v>
      </c>
      <c r="K1095" s="286"/>
      <c r="L1095" s="147" t="s">
        <v>8847</v>
      </c>
    </row>
    <row r="1096" spans="1:12" x14ac:dyDescent="0.25">
      <c r="A1096" s="147" t="s">
        <v>8857</v>
      </c>
      <c r="B1096" s="147" t="s">
        <v>8858</v>
      </c>
      <c r="C1096" s="147" t="s">
        <v>8862</v>
      </c>
      <c r="D1096" s="147" t="s">
        <v>9689</v>
      </c>
      <c r="E1096" s="284" t="s">
        <v>8845</v>
      </c>
      <c r="F1096" s="147" t="s">
        <v>8845</v>
      </c>
      <c r="G1096" s="285">
        <v>96057</v>
      </c>
      <c r="H1096" s="147" t="s">
        <v>1050</v>
      </c>
      <c r="I1096" s="147" t="s">
        <v>496</v>
      </c>
      <c r="J1096" s="147" t="s">
        <v>8861</v>
      </c>
      <c r="K1096" s="286"/>
      <c r="L1096" s="147" t="s">
        <v>8847</v>
      </c>
    </row>
    <row r="1097" spans="1:12" x14ac:dyDescent="0.25">
      <c r="A1097" s="147" t="s">
        <v>8857</v>
      </c>
      <c r="B1097" s="147" t="s">
        <v>8858</v>
      </c>
      <c r="C1097" s="147" t="s">
        <v>8862</v>
      </c>
      <c r="D1097" s="147" t="s">
        <v>9689</v>
      </c>
      <c r="E1097" s="284" t="s">
        <v>8845</v>
      </c>
      <c r="F1097" s="147" t="s">
        <v>8845</v>
      </c>
      <c r="G1097" s="285">
        <v>96060</v>
      </c>
      <c r="H1097" s="147" t="s">
        <v>1051</v>
      </c>
      <c r="I1097" s="147" t="s">
        <v>496</v>
      </c>
      <c r="J1097" s="147" t="s">
        <v>8846</v>
      </c>
      <c r="K1097" s="286"/>
      <c r="L1097" s="147" t="s">
        <v>8847</v>
      </c>
    </row>
    <row r="1098" spans="1:12" x14ac:dyDescent="0.25">
      <c r="A1098" s="147" t="s">
        <v>8857</v>
      </c>
      <c r="B1098" s="147" t="s">
        <v>8858</v>
      </c>
      <c r="C1098" s="147" t="s">
        <v>8862</v>
      </c>
      <c r="D1098" s="147" t="s">
        <v>9689</v>
      </c>
      <c r="E1098" s="284" t="s">
        <v>8845</v>
      </c>
      <c r="F1098" s="147" t="s">
        <v>8845</v>
      </c>
      <c r="G1098" s="285">
        <v>96061</v>
      </c>
      <c r="H1098" s="147" t="s">
        <v>1052</v>
      </c>
      <c r="I1098" s="147" t="s">
        <v>496</v>
      </c>
      <c r="J1098" s="147" t="s">
        <v>8846</v>
      </c>
      <c r="K1098" s="286"/>
      <c r="L1098" s="147" t="s">
        <v>8847</v>
      </c>
    </row>
    <row r="1099" spans="1:12" x14ac:dyDescent="0.25">
      <c r="A1099" s="147" t="s">
        <v>8857</v>
      </c>
      <c r="B1099" s="147" t="s">
        <v>8858</v>
      </c>
      <c r="C1099" s="147" t="s">
        <v>8862</v>
      </c>
      <c r="D1099" s="147" t="s">
        <v>9689</v>
      </c>
      <c r="E1099" s="284" t="s">
        <v>8845</v>
      </c>
      <c r="F1099" s="147" t="s">
        <v>8845</v>
      </c>
      <c r="G1099" s="285">
        <v>96062</v>
      </c>
      <c r="H1099" s="147" t="s">
        <v>1053</v>
      </c>
      <c r="I1099" s="147" t="s">
        <v>496</v>
      </c>
      <c r="J1099" s="147" t="s">
        <v>8861</v>
      </c>
      <c r="K1099" s="286"/>
      <c r="L1099" s="147" t="s">
        <v>8847</v>
      </c>
    </row>
    <row r="1100" spans="1:12" x14ac:dyDescent="0.25">
      <c r="A1100" s="147" t="s">
        <v>8857</v>
      </c>
      <c r="B1100" s="147" t="s">
        <v>8858</v>
      </c>
      <c r="C1100" s="147" t="s">
        <v>8862</v>
      </c>
      <c r="D1100" s="147" t="s">
        <v>9689</v>
      </c>
      <c r="E1100" s="284" t="s">
        <v>8845</v>
      </c>
      <c r="F1100" s="147" t="s">
        <v>8845</v>
      </c>
      <c r="G1100" s="285">
        <v>96241</v>
      </c>
      <c r="H1100" s="147" t="s">
        <v>1054</v>
      </c>
      <c r="I1100" s="147" t="s">
        <v>496</v>
      </c>
      <c r="J1100" s="147" t="s">
        <v>8846</v>
      </c>
      <c r="K1100" s="286"/>
      <c r="L1100" s="147" t="s">
        <v>8847</v>
      </c>
    </row>
    <row r="1101" spans="1:12" x14ac:dyDescent="0.25">
      <c r="A1101" s="147" t="s">
        <v>8857</v>
      </c>
      <c r="B1101" s="147" t="s">
        <v>8858</v>
      </c>
      <c r="C1101" s="147" t="s">
        <v>8862</v>
      </c>
      <c r="D1101" s="147" t="s">
        <v>9689</v>
      </c>
      <c r="E1101" s="284" t="s">
        <v>8845</v>
      </c>
      <c r="F1101" s="147" t="s">
        <v>8845</v>
      </c>
      <c r="G1101" s="285">
        <v>96242</v>
      </c>
      <c r="H1101" s="147" t="s">
        <v>1055</v>
      </c>
      <c r="I1101" s="147" t="s">
        <v>496</v>
      </c>
      <c r="J1101" s="147" t="s">
        <v>8846</v>
      </c>
      <c r="K1101" s="286"/>
      <c r="L1101" s="147" t="s">
        <v>8847</v>
      </c>
    </row>
    <row r="1102" spans="1:12" x14ac:dyDescent="0.25">
      <c r="A1102" s="147" t="s">
        <v>8857</v>
      </c>
      <c r="B1102" s="147" t="s">
        <v>8858</v>
      </c>
      <c r="C1102" s="147" t="s">
        <v>8862</v>
      </c>
      <c r="D1102" s="147" t="s">
        <v>9689</v>
      </c>
      <c r="E1102" s="284" t="s">
        <v>8845</v>
      </c>
      <c r="F1102" s="147" t="s">
        <v>8845</v>
      </c>
      <c r="G1102" s="285">
        <v>96243</v>
      </c>
      <c r="H1102" s="147" t="s">
        <v>1056</v>
      </c>
      <c r="I1102" s="147" t="s">
        <v>496</v>
      </c>
      <c r="J1102" s="147" t="s">
        <v>8846</v>
      </c>
      <c r="K1102" s="286"/>
      <c r="L1102" s="147" t="s">
        <v>8847</v>
      </c>
    </row>
    <row r="1103" spans="1:12" x14ac:dyDescent="0.25">
      <c r="A1103" s="147" t="s">
        <v>8857</v>
      </c>
      <c r="B1103" s="147" t="s">
        <v>8858</v>
      </c>
      <c r="C1103" s="147" t="s">
        <v>8862</v>
      </c>
      <c r="D1103" s="147" t="s">
        <v>9689</v>
      </c>
      <c r="E1103" s="284" t="s">
        <v>8845</v>
      </c>
      <c r="F1103" s="147" t="s">
        <v>8845</v>
      </c>
      <c r="G1103" s="285">
        <v>96244</v>
      </c>
      <c r="H1103" s="147" t="s">
        <v>1057</v>
      </c>
      <c r="I1103" s="147" t="s">
        <v>496</v>
      </c>
      <c r="J1103" s="147" t="s">
        <v>8861</v>
      </c>
      <c r="K1103" s="286"/>
      <c r="L1103" s="147" t="s">
        <v>8847</v>
      </c>
    </row>
    <row r="1104" spans="1:12" x14ac:dyDescent="0.25">
      <c r="A1104" s="147" t="s">
        <v>8857</v>
      </c>
      <c r="B1104" s="147" t="s">
        <v>8858</v>
      </c>
      <c r="C1104" s="147" t="s">
        <v>8862</v>
      </c>
      <c r="D1104" s="147" t="s">
        <v>9689</v>
      </c>
      <c r="E1104" s="284" t="s">
        <v>8845</v>
      </c>
      <c r="F1104" s="147" t="s">
        <v>8845</v>
      </c>
      <c r="G1104" s="285">
        <v>96298</v>
      </c>
      <c r="H1104" s="147" t="s">
        <v>1058</v>
      </c>
      <c r="I1104" s="147" t="s">
        <v>496</v>
      </c>
      <c r="J1104" s="147" t="s">
        <v>8846</v>
      </c>
      <c r="K1104" s="286"/>
      <c r="L1104" s="147" t="s">
        <v>8847</v>
      </c>
    </row>
    <row r="1105" spans="1:12" x14ac:dyDescent="0.25">
      <c r="A1105" s="147" t="s">
        <v>8857</v>
      </c>
      <c r="B1105" s="147" t="s">
        <v>8858</v>
      </c>
      <c r="C1105" s="147" t="s">
        <v>8862</v>
      </c>
      <c r="D1105" s="147" t="s">
        <v>9689</v>
      </c>
      <c r="E1105" s="284" t="s">
        <v>8845</v>
      </c>
      <c r="F1105" s="147" t="s">
        <v>8845</v>
      </c>
      <c r="G1105" s="285">
        <v>96299</v>
      </c>
      <c r="H1105" s="147" t="s">
        <v>1059</v>
      </c>
      <c r="I1105" s="147" t="s">
        <v>496</v>
      </c>
      <c r="J1105" s="147" t="s">
        <v>8846</v>
      </c>
      <c r="K1105" s="286"/>
      <c r="L1105" s="147" t="s">
        <v>8847</v>
      </c>
    </row>
    <row r="1106" spans="1:12" x14ac:dyDescent="0.25">
      <c r="A1106" s="147" t="s">
        <v>8857</v>
      </c>
      <c r="B1106" s="147" t="s">
        <v>8858</v>
      </c>
      <c r="C1106" s="147" t="s">
        <v>8862</v>
      </c>
      <c r="D1106" s="147" t="s">
        <v>9689</v>
      </c>
      <c r="E1106" s="284" t="s">
        <v>8845</v>
      </c>
      <c r="F1106" s="147" t="s">
        <v>8845</v>
      </c>
      <c r="G1106" s="285">
        <v>96300</v>
      </c>
      <c r="H1106" s="147" t="s">
        <v>1060</v>
      </c>
      <c r="I1106" s="147" t="s">
        <v>496</v>
      </c>
      <c r="J1106" s="147" t="s">
        <v>8846</v>
      </c>
      <c r="K1106" s="286"/>
      <c r="L1106" s="147" t="s">
        <v>8847</v>
      </c>
    </row>
    <row r="1107" spans="1:12" x14ac:dyDescent="0.25">
      <c r="A1107" s="147" t="s">
        <v>8857</v>
      </c>
      <c r="B1107" s="147" t="s">
        <v>8858</v>
      </c>
      <c r="C1107" s="147" t="s">
        <v>8862</v>
      </c>
      <c r="D1107" s="147" t="s">
        <v>9689</v>
      </c>
      <c r="E1107" s="284" t="s">
        <v>8845</v>
      </c>
      <c r="F1107" s="147" t="s">
        <v>8845</v>
      </c>
      <c r="G1107" s="285">
        <v>96301</v>
      </c>
      <c r="H1107" s="147" t="s">
        <v>1061</v>
      </c>
      <c r="I1107" s="147" t="s">
        <v>496</v>
      </c>
      <c r="J1107" s="147" t="s">
        <v>8861</v>
      </c>
      <c r="K1107" s="286"/>
      <c r="L1107" s="147" t="s">
        <v>8847</v>
      </c>
    </row>
    <row r="1108" spans="1:12" x14ac:dyDescent="0.25">
      <c r="A1108" s="147" t="s">
        <v>8857</v>
      </c>
      <c r="B1108" s="147" t="s">
        <v>8858</v>
      </c>
      <c r="C1108" s="147" t="s">
        <v>8862</v>
      </c>
      <c r="D1108" s="147" t="s">
        <v>9689</v>
      </c>
      <c r="E1108" s="284" t="s">
        <v>8845</v>
      </c>
      <c r="F1108" s="147" t="s">
        <v>8845</v>
      </c>
      <c r="G1108" s="285">
        <v>96457</v>
      </c>
      <c r="H1108" s="147" t="s">
        <v>1062</v>
      </c>
      <c r="I1108" s="147" t="s">
        <v>496</v>
      </c>
      <c r="J1108" s="147" t="s">
        <v>8861</v>
      </c>
      <c r="K1108" s="286"/>
      <c r="L1108" s="147" t="s">
        <v>8847</v>
      </c>
    </row>
    <row r="1109" spans="1:12" x14ac:dyDescent="0.25">
      <c r="A1109" s="147" t="s">
        <v>8857</v>
      </c>
      <c r="B1109" s="147" t="s">
        <v>8858</v>
      </c>
      <c r="C1109" s="147" t="s">
        <v>8862</v>
      </c>
      <c r="D1109" s="147" t="s">
        <v>9689</v>
      </c>
      <c r="E1109" s="284" t="s">
        <v>8845</v>
      </c>
      <c r="F1109" s="147" t="s">
        <v>8845</v>
      </c>
      <c r="G1109" s="285">
        <v>96458</v>
      </c>
      <c r="H1109" s="147" t="s">
        <v>1063</v>
      </c>
      <c r="I1109" s="147" t="s">
        <v>496</v>
      </c>
      <c r="J1109" s="147" t="s">
        <v>8846</v>
      </c>
      <c r="K1109" s="286"/>
      <c r="L1109" s="147" t="s">
        <v>8847</v>
      </c>
    </row>
    <row r="1110" spans="1:12" x14ac:dyDescent="0.25">
      <c r="A1110" s="147" t="s">
        <v>8857</v>
      </c>
      <c r="B1110" s="147" t="s">
        <v>8858</v>
      </c>
      <c r="C1110" s="147" t="s">
        <v>8862</v>
      </c>
      <c r="D1110" s="147" t="s">
        <v>9689</v>
      </c>
      <c r="E1110" s="284" t="s">
        <v>8845</v>
      </c>
      <c r="F1110" s="147" t="s">
        <v>8845</v>
      </c>
      <c r="G1110" s="285">
        <v>96459</v>
      </c>
      <c r="H1110" s="147" t="s">
        <v>1064</v>
      </c>
      <c r="I1110" s="147" t="s">
        <v>496</v>
      </c>
      <c r="J1110" s="147" t="s">
        <v>8846</v>
      </c>
      <c r="K1110" s="286"/>
      <c r="L1110" s="147" t="s">
        <v>8847</v>
      </c>
    </row>
    <row r="1111" spans="1:12" x14ac:dyDescent="0.25">
      <c r="A1111" s="147" t="s">
        <v>8857</v>
      </c>
      <c r="B1111" s="147" t="s">
        <v>8858</v>
      </c>
      <c r="C1111" s="147" t="s">
        <v>8862</v>
      </c>
      <c r="D1111" s="147" t="s">
        <v>9689</v>
      </c>
      <c r="E1111" s="284" t="s">
        <v>8845</v>
      </c>
      <c r="F1111" s="147" t="s">
        <v>8845</v>
      </c>
      <c r="G1111" s="285">
        <v>96460</v>
      </c>
      <c r="H1111" s="147" t="s">
        <v>1065</v>
      </c>
      <c r="I1111" s="147" t="s">
        <v>496</v>
      </c>
      <c r="J1111" s="147" t="s">
        <v>8846</v>
      </c>
      <c r="K1111" s="286"/>
      <c r="L1111" s="147" t="s">
        <v>8847</v>
      </c>
    </row>
    <row r="1112" spans="1:12" x14ac:dyDescent="0.25">
      <c r="A1112" s="147" t="s">
        <v>8857</v>
      </c>
      <c r="B1112" s="147" t="s">
        <v>8858</v>
      </c>
      <c r="C1112" s="147" t="s">
        <v>8862</v>
      </c>
      <c r="D1112" s="147" t="s">
        <v>9689</v>
      </c>
      <c r="E1112" s="284" t="s">
        <v>8845</v>
      </c>
      <c r="F1112" s="147" t="s">
        <v>8845</v>
      </c>
      <c r="G1112" s="285">
        <v>98760</v>
      </c>
      <c r="H1112" s="147" t="s">
        <v>1066</v>
      </c>
      <c r="I1112" s="147" t="s">
        <v>496</v>
      </c>
      <c r="J1112" s="147" t="s">
        <v>8846</v>
      </c>
      <c r="K1112" s="286"/>
      <c r="L1112" s="147" t="s">
        <v>8847</v>
      </c>
    </row>
    <row r="1113" spans="1:12" x14ac:dyDescent="0.25">
      <c r="A1113" s="147" t="s">
        <v>8857</v>
      </c>
      <c r="B1113" s="147" t="s">
        <v>8858</v>
      </c>
      <c r="C1113" s="147" t="s">
        <v>8862</v>
      </c>
      <c r="D1113" s="147" t="s">
        <v>9689</v>
      </c>
      <c r="E1113" s="284" t="s">
        <v>8845</v>
      </c>
      <c r="F1113" s="147" t="s">
        <v>8845</v>
      </c>
      <c r="G1113" s="285">
        <v>98761</v>
      </c>
      <c r="H1113" s="147" t="s">
        <v>1067</v>
      </c>
      <c r="I1113" s="147" t="s">
        <v>496</v>
      </c>
      <c r="J1113" s="147" t="s">
        <v>8846</v>
      </c>
      <c r="K1113" s="286"/>
      <c r="L1113" s="147" t="s">
        <v>8847</v>
      </c>
    </row>
    <row r="1114" spans="1:12" x14ac:dyDescent="0.25">
      <c r="A1114" s="147" t="s">
        <v>8857</v>
      </c>
      <c r="B1114" s="147" t="s">
        <v>8858</v>
      </c>
      <c r="C1114" s="147" t="s">
        <v>8862</v>
      </c>
      <c r="D1114" s="147" t="s">
        <v>9689</v>
      </c>
      <c r="E1114" s="284" t="s">
        <v>8845</v>
      </c>
      <c r="F1114" s="147" t="s">
        <v>8845</v>
      </c>
      <c r="G1114" s="285">
        <v>98762</v>
      </c>
      <c r="H1114" s="147" t="s">
        <v>1068</v>
      </c>
      <c r="I1114" s="147" t="s">
        <v>496</v>
      </c>
      <c r="J1114" s="147" t="s">
        <v>8846</v>
      </c>
      <c r="K1114" s="286"/>
      <c r="L1114" s="147" t="s">
        <v>8847</v>
      </c>
    </row>
    <row r="1115" spans="1:12" x14ac:dyDescent="0.25">
      <c r="A1115" s="147" t="s">
        <v>8857</v>
      </c>
      <c r="B1115" s="147" t="s">
        <v>8858</v>
      </c>
      <c r="C1115" s="147" t="s">
        <v>8862</v>
      </c>
      <c r="D1115" s="147" t="s">
        <v>9689</v>
      </c>
      <c r="E1115" s="284" t="s">
        <v>8845</v>
      </c>
      <c r="F1115" s="147" t="s">
        <v>8845</v>
      </c>
      <c r="G1115" s="285">
        <v>98763</v>
      </c>
      <c r="H1115" s="147" t="s">
        <v>1069</v>
      </c>
      <c r="I1115" s="147" t="s">
        <v>496</v>
      </c>
      <c r="J1115" s="147" t="s">
        <v>8850</v>
      </c>
      <c r="K1115" s="286"/>
      <c r="L1115" s="147" t="s">
        <v>8847</v>
      </c>
    </row>
    <row r="1116" spans="1:12" x14ac:dyDescent="0.25">
      <c r="A1116" s="147" t="s">
        <v>8857</v>
      </c>
      <c r="B1116" s="147" t="s">
        <v>8858</v>
      </c>
      <c r="C1116" s="147" t="s">
        <v>8862</v>
      </c>
      <c r="D1116" s="147" t="s">
        <v>9689</v>
      </c>
      <c r="E1116" s="284" t="s">
        <v>8845</v>
      </c>
      <c r="F1116" s="147" t="s">
        <v>8845</v>
      </c>
      <c r="G1116" s="285">
        <v>99829</v>
      </c>
      <c r="H1116" s="147" t="s">
        <v>1070</v>
      </c>
      <c r="I1116" s="147" t="s">
        <v>496</v>
      </c>
      <c r="J1116" s="147" t="s">
        <v>8846</v>
      </c>
      <c r="K1116" s="286"/>
      <c r="L1116" s="147" t="s">
        <v>8847</v>
      </c>
    </row>
    <row r="1117" spans="1:12" x14ac:dyDescent="0.25">
      <c r="A1117" s="147" t="s">
        <v>8857</v>
      </c>
      <c r="B1117" s="147" t="s">
        <v>8858</v>
      </c>
      <c r="C1117" s="147" t="s">
        <v>8862</v>
      </c>
      <c r="D1117" s="147" t="s">
        <v>9689</v>
      </c>
      <c r="E1117" s="284" t="s">
        <v>8845</v>
      </c>
      <c r="F1117" s="147" t="s">
        <v>8845</v>
      </c>
      <c r="G1117" s="285">
        <v>99830</v>
      </c>
      <c r="H1117" s="147" t="s">
        <v>1071</v>
      </c>
      <c r="I1117" s="147" t="s">
        <v>496</v>
      </c>
      <c r="J1117" s="147" t="s">
        <v>8846</v>
      </c>
      <c r="K1117" s="286"/>
      <c r="L1117" s="147" t="s">
        <v>8847</v>
      </c>
    </row>
    <row r="1118" spans="1:12" x14ac:dyDescent="0.25">
      <c r="A1118" s="147" t="s">
        <v>8857</v>
      </c>
      <c r="B1118" s="147" t="s">
        <v>8858</v>
      </c>
      <c r="C1118" s="147" t="s">
        <v>8862</v>
      </c>
      <c r="D1118" s="147" t="s">
        <v>9689</v>
      </c>
      <c r="E1118" s="284" t="s">
        <v>8845</v>
      </c>
      <c r="F1118" s="147" t="s">
        <v>8845</v>
      </c>
      <c r="G1118" s="285">
        <v>99831</v>
      </c>
      <c r="H1118" s="147" t="s">
        <v>1072</v>
      </c>
      <c r="I1118" s="147" t="s">
        <v>496</v>
      </c>
      <c r="J1118" s="147" t="s">
        <v>8846</v>
      </c>
      <c r="K1118" s="286"/>
      <c r="L1118" s="147" t="s">
        <v>8847</v>
      </c>
    </row>
    <row r="1119" spans="1:12" x14ac:dyDescent="0.25">
      <c r="A1119" s="147" t="s">
        <v>8857</v>
      </c>
      <c r="B1119" s="147" t="s">
        <v>8858</v>
      </c>
      <c r="C1119" s="147" t="s">
        <v>8862</v>
      </c>
      <c r="D1119" s="147" t="s">
        <v>9689</v>
      </c>
      <c r="E1119" s="284" t="s">
        <v>8845</v>
      </c>
      <c r="F1119" s="147" t="s">
        <v>8845</v>
      </c>
      <c r="G1119" s="285">
        <v>99832</v>
      </c>
      <c r="H1119" s="147" t="s">
        <v>1073</v>
      </c>
      <c r="I1119" s="147" t="s">
        <v>496</v>
      </c>
      <c r="J1119" s="147" t="s">
        <v>8850</v>
      </c>
      <c r="K1119" s="286"/>
      <c r="L1119" s="147" t="s">
        <v>8847</v>
      </c>
    </row>
    <row r="1120" spans="1:12" x14ac:dyDescent="0.25">
      <c r="A1120" s="147" t="s">
        <v>8857</v>
      </c>
      <c r="B1120" s="147" t="s">
        <v>8858</v>
      </c>
      <c r="C1120" s="147" t="s">
        <v>8862</v>
      </c>
      <c r="D1120" s="147" t="s">
        <v>9689</v>
      </c>
      <c r="E1120" s="284" t="s">
        <v>8845</v>
      </c>
      <c r="F1120" s="147" t="s">
        <v>8845</v>
      </c>
      <c r="G1120" s="285">
        <v>100637</v>
      </c>
      <c r="H1120" s="147" t="s">
        <v>9239</v>
      </c>
      <c r="I1120" s="147" t="s">
        <v>496</v>
      </c>
      <c r="J1120" s="147" t="s">
        <v>8846</v>
      </c>
      <c r="K1120" s="286"/>
      <c r="L1120" s="147" t="s">
        <v>8847</v>
      </c>
    </row>
    <row r="1121" spans="1:12" x14ac:dyDescent="0.25">
      <c r="A1121" s="147" t="s">
        <v>8857</v>
      </c>
      <c r="B1121" s="147" t="s">
        <v>8858</v>
      </c>
      <c r="C1121" s="147" t="s">
        <v>8862</v>
      </c>
      <c r="D1121" s="147" t="s">
        <v>9689</v>
      </c>
      <c r="E1121" s="284" t="s">
        <v>8845</v>
      </c>
      <c r="F1121" s="147" t="s">
        <v>8845</v>
      </c>
      <c r="G1121" s="285">
        <v>100638</v>
      </c>
      <c r="H1121" s="147" t="s">
        <v>9240</v>
      </c>
      <c r="I1121" s="147" t="s">
        <v>496</v>
      </c>
      <c r="J1121" s="147" t="s">
        <v>8846</v>
      </c>
      <c r="K1121" s="286"/>
      <c r="L1121" s="147" t="s">
        <v>8847</v>
      </c>
    </row>
    <row r="1122" spans="1:12" x14ac:dyDescent="0.25">
      <c r="A1122" s="147" t="s">
        <v>8857</v>
      </c>
      <c r="B1122" s="147" t="s">
        <v>8858</v>
      </c>
      <c r="C1122" s="147" t="s">
        <v>8862</v>
      </c>
      <c r="D1122" s="147" t="s">
        <v>9689</v>
      </c>
      <c r="E1122" s="284" t="s">
        <v>8845</v>
      </c>
      <c r="F1122" s="147" t="s">
        <v>8845</v>
      </c>
      <c r="G1122" s="285">
        <v>100639</v>
      </c>
      <c r="H1122" s="147" t="s">
        <v>9241</v>
      </c>
      <c r="I1122" s="147" t="s">
        <v>496</v>
      </c>
      <c r="J1122" s="147" t="s">
        <v>8846</v>
      </c>
      <c r="K1122" s="286"/>
      <c r="L1122" s="147" t="s">
        <v>8847</v>
      </c>
    </row>
    <row r="1123" spans="1:12" x14ac:dyDescent="0.25">
      <c r="A1123" s="147" t="s">
        <v>8857</v>
      </c>
      <c r="B1123" s="147" t="s">
        <v>8858</v>
      </c>
      <c r="C1123" s="147" t="s">
        <v>8862</v>
      </c>
      <c r="D1123" s="147" t="s">
        <v>9689</v>
      </c>
      <c r="E1123" s="284" t="s">
        <v>8845</v>
      </c>
      <c r="F1123" s="147" t="s">
        <v>8845</v>
      </c>
      <c r="G1123" s="285">
        <v>100640</v>
      </c>
      <c r="H1123" s="147" t="s">
        <v>9242</v>
      </c>
      <c r="I1123" s="147" t="s">
        <v>496</v>
      </c>
      <c r="J1123" s="147" t="s">
        <v>8850</v>
      </c>
      <c r="K1123" s="286"/>
      <c r="L1123" s="147" t="s">
        <v>8847</v>
      </c>
    </row>
    <row r="1124" spans="1:12" x14ac:dyDescent="0.25">
      <c r="A1124" s="147" t="s">
        <v>8857</v>
      </c>
      <c r="B1124" s="147" t="s">
        <v>8858</v>
      </c>
      <c r="C1124" s="147" t="s">
        <v>8862</v>
      </c>
      <c r="D1124" s="147" t="s">
        <v>9689</v>
      </c>
      <c r="E1124" s="284" t="s">
        <v>8845</v>
      </c>
      <c r="F1124" s="147" t="s">
        <v>8845</v>
      </c>
      <c r="G1124" s="285">
        <v>100643</v>
      </c>
      <c r="H1124" s="147" t="s">
        <v>9243</v>
      </c>
      <c r="I1124" s="147" t="s">
        <v>496</v>
      </c>
      <c r="J1124" s="147" t="s">
        <v>8846</v>
      </c>
      <c r="K1124" s="286"/>
      <c r="L1124" s="147" t="s">
        <v>8847</v>
      </c>
    </row>
    <row r="1125" spans="1:12" x14ac:dyDescent="0.25">
      <c r="A1125" s="147" t="s">
        <v>8857</v>
      </c>
      <c r="B1125" s="147" t="s">
        <v>8858</v>
      </c>
      <c r="C1125" s="147" t="s">
        <v>8862</v>
      </c>
      <c r="D1125" s="147" t="s">
        <v>9689</v>
      </c>
      <c r="E1125" s="284" t="s">
        <v>8845</v>
      </c>
      <c r="F1125" s="147" t="s">
        <v>8845</v>
      </c>
      <c r="G1125" s="285">
        <v>100644</v>
      </c>
      <c r="H1125" s="147" t="s">
        <v>9244</v>
      </c>
      <c r="I1125" s="147" t="s">
        <v>496</v>
      </c>
      <c r="J1125" s="147" t="s">
        <v>8846</v>
      </c>
      <c r="K1125" s="286"/>
      <c r="L1125" s="147" t="s">
        <v>8847</v>
      </c>
    </row>
    <row r="1126" spans="1:12" x14ac:dyDescent="0.25">
      <c r="A1126" s="147" t="s">
        <v>8857</v>
      </c>
      <c r="B1126" s="147" t="s">
        <v>8858</v>
      </c>
      <c r="C1126" s="147" t="s">
        <v>8862</v>
      </c>
      <c r="D1126" s="147" t="s">
        <v>9689</v>
      </c>
      <c r="E1126" s="284" t="s">
        <v>8845</v>
      </c>
      <c r="F1126" s="147" t="s">
        <v>8845</v>
      </c>
      <c r="G1126" s="285">
        <v>100645</v>
      </c>
      <c r="H1126" s="147" t="s">
        <v>9245</v>
      </c>
      <c r="I1126" s="147" t="s">
        <v>496</v>
      </c>
      <c r="J1126" s="147" t="s">
        <v>8846</v>
      </c>
      <c r="K1126" s="286"/>
      <c r="L1126" s="147" t="s">
        <v>8847</v>
      </c>
    </row>
    <row r="1127" spans="1:12" x14ac:dyDescent="0.25">
      <c r="A1127" s="147" t="s">
        <v>8857</v>
      </c>
      <c r="B1127" s="147" t="s">
        <v>8858</v>
      </c>
      <c r="C1127" s="147" t="s">
        <v>8862</v>
      </c>
      <c r="D1127" s="147" t="s">
        <v>9689</v>
      </c>
      <c r="E1127" s="284" t="s">
        <v>8845</v>
      </c>
      <c r="F1127" s="147" t="s">
        <v>8845</v>
      </c>
      <c r="G1127" s="285">
        <v>100646</v>
      </c>
      <c r="H1127" s="147" t="s">
        <v>9246</v>
      </c>
      <c r="I1127" s="147" t="s">
        <v>496</v>
      </c>
      <c r="J1127" s="147" t="s">
        <v>8850</v>
      </c>
      <c r="K1127" s="286"/>
      <c r="L1127" s="147" t="s">
        <v>8847</v>
      </c>
    </row>
    <row r="1128" spans="1:12" x14ac:dyDescent="0.25">
      <c r="A1128" s="147" t="s">
        <v>8857</v>
      </c>
      <c r="B1128" s="147" t="s">
        <v>8858</v>
      </c>
      <c r="C1128" s="147" t="s">
        <v>8862</v>
      </c>
      <c r="D1128" s="147" t="s">
        <v>9689</v>
      </c>
      <c r="E1128" s="284" t="s">
        <v>8845</v>
      </c>
      <c r="F1128" s="147" t="s">
        <v>8845</v>
      </c>
      <c r="G1128" s="285">
        <v>102270</v>
      </c>
      <c r="H1128" s="147" t="s">
        <v>12112</v>
      </c>
      <c r="I1128" s="147" t="s">
        <v>496</v>
      </c>
      <c r="J1128" s="147" t="s">
        <v>8846</v>
      </c>
      <c r="K1128" s="286"/>
      <c r="L1128" s="147" t="s">
        <v>8847</v>
      </c>
    </row>
    <row r="1129" spans="1:12" x14ac:dyDescent="0.25">
      <c r="A1129" s="147" t="s">
        <v>8857</v>
      </c>
      <c r="B1129" s="147" t="s">
        <v>8858</v>
      </c>
      <c r="C1129" s="147" t="s">
        <v>8862</v>
      </c>
      <c r="D1129" s="147" t="s">
        <v>9689</v>
      </c>
      <c r="E1129" s="284" t="s">
        <v>8845</v>
      </c>
      <c r="F1129" s="147" t="s">
        <v>8845</v>
      </c>
      <c r="G1129" s="285">
        <v>102271</v>
      </c>
      <c r="H1129" s="147" t="s">
        <v>12113</v>
      </c>
      <c r="I1129" s="147" t="s">
        <v>496</v>
      </c>
      <c r="J1129" s="147" t="s">
        <v>8846</v>
      </c>
      <c r="K1129" s="286"/>
      <c r="L1129" s="147" t="s">
        <v>8847</v>
      </c>
    </row>
    <row r="1130" spans="1:12" x14ac:dyDescent="0.25">
      <c r="A1130" s="147" t="s">
        <v>8857</v>
      </c>
      <c r="B1130" s="147" t="s">
        <v>8858</v>
      </c>
      <c r="C1130" s="147" t="s">
        <v>8862</v>
      </c>
      <c r="D1130" s="147" t="s">
        <v>9689</v>
      </c>
      <c r="E1130" s="284" t="s">
        <v>8845</v>
      </c>
      <c r="F1130" s="147" t="s">
        <v>8845</v>
      </c>
      <c r="G1130" s="285">
        <v>102272</v>
      </c>
      <c r="H1130" s="147" t="s">
        <v>12114</v>
      </c>
      <c r="I1130" s="147" t="s">
        <v>496</v>
      </c>
      <c r="J1130" s="147" t="s">
        <v>8846</v>
      </c>
      <c r="K1130" s="286"/>
      <c r="L1130" s="147" t="s">
        <v>8847</v>
      </c>
    </row>
    <row r="1131" spans="1:12" x14ac:dyDescent="0.25">
      <c r="A1131" s="147" t="s">
        <v>8857</v>
      </c>
      <c r="B1131" s="147" t="s">
        <v>8858</v>
      </c>
      <c r="C1131" s="147" t="s">
        <v>8862</v>
      </c>
      <c r="D1131" s="147" t="s">
        <v>9689</v>
      </c>
      <c r="E1131" s="284" t="s">
        <v>8845</v>
      </c>
      <c r="F1131" s="147" t="s">
        <v>8845</v>
      </c>
      <c r="G1131" s="285">
        <v>102273</v>
      </c>
      <c r="H1131" s="147" t="s">
        <v>12115</v>
      </c>
      <c r="I1131" s="147" t="s">
        <v>496</v>
      </c>
      <c r="J1131" s="147" t="s">
        <v>8850</v>
      </c>
      <c r="K1131" s="286"/>
      <c r="L1131" s="147" t="s">
        <v>8847</v>
      </c>
    </row>
    <row r="1132" spans="1:12" x14ac:dyDescent="0.25">
      <c r="A1132" s="147" t="s">
        <v>8863</v>
      </c>
      <c r="B1132" s="147" t="s">
        <v>8864</v>
      </c>
      <c r="C1132" s="147" t="s">
        <v>8865</v>
      </c>
      <c r="D1132" s="147" t="s">
        <v>9690</v>
      </c>
      <c r="E1132" s="284" t="s">
        <v>8845</v>
      </c>
      <c r="F1132" s="147" t="s">
        <v>8845</v>
      </c>
      <c r="G1132" s="285">
        <v>92259</v>
      </c>
      <c r="H1132" s="147" t="s">
        <v>1074</v>
      </c>
      <c r="I1132" s="147" t="s">
        <v>15</v>
      </c>
      <c r="J1132" s="147" t="s">
        <v>8846</v>
      </c>
      <c r="K1132" s="286"/>
      <c r="L1132" s="147" t="s">
        <v>8847</v>
      </c>
    </row>
    <row r="1133" spans="1:12" x14ac:dyDescent="0.25">
      <c r="A1133" s="147" t="s">
        <v>8863</v>
      </c>
      <c r="B1133" s="147" t="s">
        <v>8864</v>
      </c>
      <c r="C1133" s="147" t="s">
        <v>8865</v>
      </c>
      <c r="D1133" s="147" t="s">
        <v>9690</v>
      </c>
      <c r="E1133" s="284" t="s">
        <v>8845</v>
      </c>
      <c r="F1133" s="147" t="s">
        <v>8845</v>
      </c>
      <c r="G1133" s="285">
        <v>92260</v>
      </c>
      <c r="H1133" s="147" t="s">
        <v>1075</v>
      </c>
      <c r="I1133" s="147" t="s">
        <v>15</v>
      </c>
      <c r="J1133" s="147" t="s">
        <v>8846</v>
      </c>
      <c r="K1133" s="286"/>
      <c r="L1133" s="147" t="s">
        <v>8847</v>
      </c>
    </row>
    <row r="1134" spans="1:12" x14ac:dyDescent="0.25">
      <c r="A1134" s="147" t="s">
        <v>8863</v>
      </c>
      <c r="B1134" s="147" t="s">
        <v>8864</v>
      </c>
      <c r="C1134" s="147" t="s">
        <v>8865</v>
      </c>
      <c r="D1134" s="147" t="s">
        <v>9690</v>
      </c>
      <c r="E1134" s="284" t="s">
        <v>8845</v>
      </c>
      <c r="F1134" s="147" t="s">
        <v>8845</v>
      </c>
      <c r="G1134" s="285">
        <v>92261</v>
      </c>
      <c r="H1134" s="147" t="s">
        <v>1076</v>
      </c>
      <c r="I1134" s="147" t="s">
        <v>15</v>
      </c>
      <c r="J1134" s="147" t="s">
        <v>8846</v>
      </c>
      <c r="K1134" s="286"/>
      <c r="L1134" s="147" t="s">
        <v>8847</v>
      </c>
    </row>
    <row r="1135" spans="1:12" x14ac:dyDescent="0.25">
      <c r="A1135" s="147" t="s">
        <v>8863</v>
      </c>
      <c r="B1135" s="147" t="s">
        <v>8864</v>
      </c>
      <c r="C1135" s="147" t="s">
        <v>8865</v>
      </c>
      <c r="D1135" s="147" t="s">
        <v>9690</v>
      </c>
      <c r="E1135" s="284" t="s">
        <v>8845</v>
      </c>
      <c r="F1135" s="147" t="s">
        <v>8845</v>
      </c>
      <c r="G1135" s="285">
        <v>92262</v>
      </c>
      <c r="H1135" s="147" t="s">
        <v>1077</v>
      </c>
      <c r="I1135" s="147" t="s">
        <v>15</v>
      </c>
      <c r="J1135" s="147" t="s">
        <v>8846</v>
      </c>
      <c r="K1135" s="286"/>
      <c r="L1135" s="147" t="s">
        <v>8847</v>
      </c>
    </row>
    <row r="1136" spans="1:12" x14ac:dyDescent="0.25">
      <c r="A1136" s="147" t="s">
        <v>8863</v>
      </c>
      <c r="B1136" s="147" t="s">
        <v>8864</v>
      </c>
      <c r="C1136" s="147" t="s">
        <v>8865</v>
      </c>
      <c r="D1136" s="147" t="s">
        <v>9690</v>
      </c>
      <c r="E1136" s="284" t="s">
        <v>8845</v>
      </c>
      <c r="F1136" s="147" t="s">
        <v>8845</v>
      </c>
      <c r="G1136" s="285">
        <v>92539</v>
      </c>
      <c r="H1136" s="147" t="s">
        <v>1078</v>
      </c>
      <c r="I1136" s="147" t="s">
        <v>18</v>
      </c>
      <c r="J1136" s="147" t="s">
        <v>8846</v>
      </c>
      <c r="K1136" s="286"/>
      <c r="L1136" s="147" t="s">
        <v>8847</v>
      </c>
    </row>
    <row r="1137" spans="1:12" x14ac:dyDescent="0.25">
      <c r="A1137" s="147" t="s">
        <v>8863</v>
      </c>
      <c r="B1137" s="147" t="s">
        <v>8864</v>
      </c>
      <c r="C1137" s="147" t="s">
        <v>8865</v>
      </c>
      <c r="D1137" s="147" t="s">
        <v>9690</v>
      </c>
      <c r="E1137" s="284" t="s">
        <v>8845</v>
      </c>
      <c r="F1137" s="147" t="s">
        <v>8845</v>
      </c>
      <c r="G1137" s="285">
        <v>92540</v>
      </c>
      <c r="H1137" s="147" t="s">
        <v>1079</v>
      </c>
      <c r="I1137" s="147" t="s">
        <v>18</v>
      </c>
      <c r="J1137" s="147" t="s">
        <v>8846</v>
      </c>
      <c r="K1137" s="286"/>
      <c r="L1137" s="147" t="s">
        <v>8847</v>
      </c>
    </row>
    <row r="1138" spans="1:12" x14ac:dyDescent="0.25">
      <c r="A1138" s="147" t="s">
        <v>8863</v>
      </c>
      <c r="B1138" s="147" t="s">
        <v>8864</v>
      </c>
      <c r="C1138" s="147" t="s">
        <v>8865</v>
      </c>
      <c r="D1138" s="147" t="s">
        <v>9690</v>
      </c>
      <c r="E1138" s="284" t="s">
        <v>8845</v>
      </c>
      <c r="F1138" s="147" t="s">
        <v>8845</v>
      </c>
      <c r="G1138" s="285">
        <v>92541</v>
      </c>
      <c r="H1138" s="147" t="s">
        <v>1080</v>
      </c>
      <c r="I1138" s="147" t="s">
        <v>18</v>
      </c>
      <c r="J1138" s="147" t="s">
        <v>8846</v>
      </c>
      <c r="K1138" s="286"/>
      <c r="L1138" s="147" t="s">
        <v>8847</v>
      </c>
    </row>
    <row r="1139" spans="1:12" x14ac:dyDescent="0.25">
      <c r="A1139" s="147" t="s">
        <v>8863</v>
      </c>
      <c r="B1139" s="147" t="s">
        <v>8864</v>
      </c>
      <c r="C1139" s="147" t="s">
        <v>8865</v>
      </c>
      <c r="D1139" s="147" t="s">
        <v>9690</v>
      </c>
      <c r="E1139" s="284" t="s">
        <v>8845</v>
      </c>
      <c r="F1139" s="147" t="s">
        <v>8845</v>
      </c>
      <c r="G1139" s="285">
        <v>92542</v>
      </c>
      <c r="H1139" s="147" t="s">
        <v>1081</v>
      </c>
      <c r="I1139" s="147" t="s">
        <v>18</v>
      </c>
      <c r="J1139" s="147" t="s">
        <v>8846</v>
      </c>
      <c r="K1139" s="286"/>
      <c r="L1139" s="147" t="s">
        <v>8847</v>
      </c>
    </row>
    <row r="1140" spans="1:12" x14ac:dyDescent="0.25">
      <c r="A1140" s="147" t="s">
        <v>8863</v>
      </c>
      <c r="B1140" s="147" t="s">
        <v>8864</v>
      </c>
      <c r="C1140" s="147" t="s">
        <v>8865</v>
      </c>
      <c r="D1140" s="147" t="s">
        <v>9690</v>
      </c>
      <c r="E1140" s="284" t="s">
        <v>8845</v>
      </c>
      <c r="F1140" s="147" t="s">
        <v>8845</v>
      </c>
      <c r="G1140" s="285">
        <v>92543</v>
      </c>
      <c r="H1140" s="147" t="s">
        <v>1082</v>
      </c>
      <c r="I1140" s="147" t="s">
        <v>18</v>
      </c>
      <c r="J1140" s="147" t="s">
        <v>8846</v>
      </c>
      <c r="K1140" s="286"/>
      <c r="L1140" s="147" t="s">
        <v>8847</v>
      </c>
    </row>
    <row r="1141" spans="1:12" x14ac:dyDescent="0.25">
      <c r="A1141" s="147" t="s">
        <v>8863</v>
      </c>
      <c r="B1141" s="147" t="s">
        <v>8864</v>
      </c>
      <c r="C1141" s="147" t="s">
        <v>8865</v>
      </c>
      <c r="D1141" s="147" t="s">
        <v>9690</v>
      </c>
      <c r="E1141" s="284" t="s">
        <v>8845</v>
      </c>
      <c r="F1141" s="147" t="s">
        <v>8845</v>
      </c>
      <c r="G1141" s="285">
        <v>92544</v>
      </c>
      <c r="H1141" s="147" t="s">
        <v>1083</v>
      </c>
      <c r="I1141" s="147" t="s">
        <v>18</v>
      </c>
      <c r="J1141" s="147" t="s">
        <v>8846</v>
      </c>
      <c r="K1141" s="286"/>
      <c r="L1141" s="147" t="s">
        <v>8847</v>
      </c>
    </row>
    <row r="1142" spans="1:12" x14ac:dyDescent="0.25">
      <c r="A1142" s="147" t="s">
        <v>8863</v>
      </c>
      <c r="B1142" s="147" t="s">
        <v>8864</v>
      </c>
      <c r="C1142" s="147" t="s">
        <v>8865</v>
      </c>
      <c r="D1142" s="147" t="s">
        <v>9690</v>
      </c>
      <c r="E1142" s="284" t="s">
        <v>8845</v>
      </c>
      <c r="F1142" s="147" t="s">
        <v>8845</v>
      </c>
      <c r="G1142" s="285">
        <v>92545</v>
      </c>
      <c r="H1142" s="147" t="s">
        <v>1084</v>
      </c>
      <c r="I1142" s="147" t="s">
        <v>15</v>
      </c>
      <c r="J1142" s="147" t="s">
        <v>8846</v>
      </c>
      <c r="K1142" s="286"/>
      <c r="L1142" s="147" t="s">
        <v>8847</v>
      </c>
    </row>
    <row r="1143" spans="1:12" x14ac:dyDescent="0.25">
      <c r="A1143" s="147" t="s">
        <v>8863</v>
      </c>
      <c r="B1143" s="147" t="s">
        <v>8864</v>
      </c>
      <c r="C1143" s="147" t="s">
        <v>8865</v>
      </c>
      <c r="D1143" s="147" t="s">
        <v>9690</v>
      </c>
      <c r="E1143" s="284" t="s">
        <v>8845</v>
      </c>
      <c r="F1143" s="147" t="s">
        <v>8845</v>
      </c>
      <c r="G1143" s="285">
        <v>92546</v>
      </c>
      <c r="H1143" s="147" t="s">
        <v>1085</v>
      </c>
      <c r="I1143" s="147" t="s">
        <v>15</v>
      </c>
      <c r="J1143" s="147" t="s">
        <v>8846</v>
      </c>
      <c r="K1143" s="287"/>
      <c r="L1143" s="147" t="s">
        <v>8847</v>
      </c>
    </row>
    <row r="1144" spans="1:12" x14ac:dyDescent="0.25">
      <c r="A1144" s="147" t="s">
        <v>8863</v>
      </c>
      <c r="B1144" s="147" t="s">
        <v>8864</v>
      </c>
      <c r="C1144" s="147" t="s">
        <v>8865</v>
      </c>
      <c r="D1144" s="147" t="s">
        <v>9690</v>
      </c>
      <c r="E1144" s="284" t="s">
        <v>8845</v>
      </c>
      <c r="F1144" s="147" t="s">
        <v>8845</v>
      </c>
      <c r="G1144" s="285">
        <v>92547</v>
      </c>
      <c r="H1144" s="147" t="s">
        <v>1086</v>
      </c>
      <c r="I1144" s="147" t="s">
        <v>15</v>
      </c>
      <c r="J1144" s="147" t="s">
        <v>8846</v>
      </c>
      <c r="K1144" s="287"/>
      <c r="L1144" s="147" t="s">
        <v>8847</v>
      </c>
    </row>
    <row r="1145" spans="1:12" x14ac:dyDescent="0.25">
      <c r="A1145" s="147" t="s">
        <v>8863</v>
      </c>
      <c r="B1145" s="147" t="s">
        <v>8864</v>
      </c>
      <c r="C1145" s="147" t="s">
        <v>8865</v>
      </c>
      <c r="D1145" s="147" t="s">
        <v>9690</v>
      </c>
      <c r="E1145" s="284" t="s">
        <v>8845</v>
      </c>
      <c r="F1145" s="147" t="s">
        <v>8845</v>
      </c>
      <c r="G1145" s="285">
        <v>92548</v>
      </c>
      <c r="H1145" s="147" t="s">
        <v>1087</v>
      </c>
      <c r="I1145" s="147" t="s">
        <v>15</v>
      </c>
      <c r="J1145" s="147" t="s">
        <v>8846</v>
      </c>
      <c r="K1145" s="287"/>
      <c r="L1145" s="147" t="s">
        <v>8847</v>
      </c>
    </row>
    <row r="1146" spans="1:12" x14ac:dyDescent="0.25">
      <c r="A1146" s="147" t="s">
        <v>8863</v>
      </c>
      <c r="B1146" s="147" t="s">
        <v>8864</v>
      </c>
      <c r="C1146" s="147" t="s">
        <v>8865</v>
      </c>
      <c r="D1146" s="147" t="s">
        <v>9690</v>
      </c>
      <c r="E1146" s="284" t="s">
        <v>8845</v>
      </c>
      <c r="F1146" s="147" t="s">
        <v>8845</v>
      </c>
      <c r="G1146" s="285">
        <v>92549</v>
      </c>
      <c r="H1146" s="147" t="s">
        <v>1088</v>
      </c>
      <c r="I1146" s="147" t="s">
        <v>15</v>
      </c>
      <c r="J1146" s="147" t="s">
        <v>8846</v>
      </c>
      <c r="K1146" s="287"/>
      <c r="L1146" s="147" t="s">
        <v>8847</v>
      </c>
    </row>
    <row r="1147" spans="1:12" x14ac:dyDescent="0.25">
      <c r="A1147" s="147" t="s">
        <v>8863</v>
      </c>
      <c r="B1147" s="147" t="s">
        <v>8864</v>
      </c>
      <c r="C1147" s="147" t="s">
        <v>8865</v>
      </c>
      <c r="D1147" s="147" t="s">
        <v>9690</v>
      </c>
      <c r="E1147" s="284" t="s">
        <v>8845</v>
      </c>
      <c r="F1147" s="147" t="s">
        <v>8845</v>
      </c>
      <c r="G1147" s="285">
        <v>92550</v>
      </c>
      <c r="H1147" s="147" t="s">
        <v>1089</v>
      </c>
      <c r="I1147" s="147" t="s">
        <v>15</v>
      </c>
      <c r="J1147" s="147" t="s">
        <v>8846</v>
      </c>
      <c r="K1147" s="287"/>
      <c r="L1147" s="147" t="s">
        <v>8847</v>
      </c>
    </row>
    <row r="1148" spans="1:12" x14ac:dyDescent="0.25">
      <c r="A1148" s="147" t="s">
        <v>8863</v>
      </c>
      <c r="B1148" s="147" t="s">
        <v>8864</v>
      </c>
      <c r="C1148" s="147" t="s">
        <v>8865</v>
      </c>
      <c r="D1148" s="147" t="s">
        <v>9690</v>
      </c>
      <c r="E1148" s="284" t="s">
        <v>8845</v>
      </c>
      <c r="F1148" s="147" t="s">
        <v>8845</v>
      </c>
      <c r="G1148" s="285">
        <v>92551</v>
      </c>
      <c r="H1148" s="147" t="s">
        <v>1090</v>
      </c>
      <c r="I1148" s="147" t="s">
        <v>15</v>
      </c>
      <c r="J1148" s="147" t="s">
        <v>8846</v>
      </c>
      <c r="K1148" s="287"/>
      <c r="L1148" s="147" t="s">
        <v>8847</v>
      </c>
    </row>
    <row r="1149" spans="1:12" x14ac:dyDescent="0.25">
      <c r="A1149" s="147" t="s">
        <v>8863</v>
      </c>
      <c r="B1149" s="147" t="s">
        <v>8864</v>
      </c>
      <c r="C1149" s="147" t="s">
        <v>8865</v>
      </c>
      <c r="D1149" s="147" t="s">
        <v>9690</v>
      </c>
      <c r="E1149" s="284" t="s">
        <v>8845</v>
      </c>
      <c r="F1149" s="147" t="s">
        <v>8845</v>
      </c>
      <c r="G1149" s="285">
        <v>92552</v>
      </c>
      <c r="H1149" s="147" t="s">
        <v>1091</v>
      </c>
      <c r="I1149" s="147" t="s">
        <v>15</v>
      </c>
      <c r="J1149" s="147" t="s">
        <v>8846</v>
      </c>
      <c r="K1149" s="287"/>
      <c r="L1149" s="147" t="s">
        <v>8847</v>
      </c>
    </row>
    <row r="1150" spans="1:12" x14ac:dyDescent="0.25">
      <c r="A1150" s="147" t="s">
        <v>8863</v>
      </c>
      <c r="B1150" s="147" t="s">
        <v>8864</v>
      </c>
      <c r="C1150" s="147" t="s">
        <v>8865</v>
      </c>
      <c r="D1150" s="147" t="s">
        <v>9690</v>
      </c>
      <c r="E1150" s="284" t="s">
        <v>8845</v>
      </c>
      <c r="F1150" s="147" t="s">
        <v>8845</v>
      </c>
      <c r="G1150" s="285">
        <v>92553</v>
      </c>
      <c r="H1150" s="147" t="s">
        <v>1092</v>
      </c>
      <c r="I1150" s="147" t="s">
        <v>15</v>
      </c>
      <c r="J1150" s="147" t="s">
        <v>8846</v>
      </c>
      <c r="K1150" s="287"/>
      <c r="L1150" s="147" t="s">
        <v>8847</v>
      </c>
    </row>
    <row r="1151" spans="1:12" x14ac:dyDescent="0.25">
      <c r="A1151" s="147" t="s">
        <v>8863</v>
      </c>
      <c r="B1151" s="147" t="s">
        <v>8864</v>
      </c>
      <c r="C1151" s="147" t="s">
        <v>8865</v>
      </c>
      <c r="D1151" s="147" t="s">
        <v>9690</v>
      </c>
      <c r="E1151" s="284" t="s">
        <v>8845</v>
      </c>
      <c r="F1151" s="147" t="s">
        <v>8845</v>
      </c>
      <c r="G1151" s="285">
        <v>92554</v>
      </c>
      <c r="H1151" s="147" t="s">
        <v>1093</v>
      </c>
      <c r="I1151" s="147" t="s">
        <v>15</v>
      </c>
      <c r="J1151" s="147" t="s">
        <v>8846</v>
      </c>
      <c r="K1151" s="287"/>
      <c r="L1151" s="147" t="s">
        <v>8847</v>
      </c>
    </row>
    <row r="1152" spans="1:12" x14ac:dyDescent="0.25">
      <c r="A1152" s="147" t="s">
        <v>8863</v>
      </c>
      <c r="B1152" s="147" t="s">
        <v>8864</v>
      </c>
      <c r="C1152" s="147" t="s">
        <v>8865</v>
      </c>
      <c r="D1152" s="147" t="s">
        <v>9690</v>
      </c>
      <c r="E1152" s="284" t="s">
        <v>8845</v>
      </c>
      <c r="F1152" s="147" t="s">
        <v>8845</v>
      </c>
      <c r="G1152" s="285">
        <v>92555</v>
      </c>
      <c r="H1152" s="147" t="s">
        <v>1094</v>
      </c>
      <c r="I1152" s="147" t="s">
        <v>15</v>
      </c>
      <c r="J1152" s="147" t="s">
        <v>8846</v>
      </c>
      <c r="K1152" s="286"/>
      <c r="L1152" s="147" t="s">
        <v>8847</v>
      </c>
    </row>
    <row r="1153" spans="1:12" x14ac:dyDescent="0.25">
      <c r="A1153" s="147" t="s">
        <v>8863</v>
      </c>
      <c r="B1153" s="147" t="s">
        <v>8864</v>
      </c>
      <c r="C1153" s="147" t="s">
        <v>8865</v>
      </c>
      <c r="D1153" s="147" t="s">
        <v>9690</v>
      </c>
      <c r="E1153" s="284" t="s">
        <v>8845</v>
      </c>
      <c r="F1153" s="147" t="s">
        <v>8845</v>
      </c>
      <c r="G1153" s="285">
        <v>92556</v>
      </c>
      <c r="H1153" s="147" t="s">
        <v>1095</v>
      </c>
      <c r="I1153" s="147" t="s">
        <v>15</v>
      </c>
      <c r="J1153" s="147" t="s">
        <v>8846</v>
      </c>
      <c r="K1153" s="287"/>
      <c r="L1153" s="147" t="s">
        <v>8847</v>
      </c>
    </row>
    <row r="1154" spans="1:12" x14ac:dyDescent="0.25">
      <c r="A1154" s="147" t="s">
        <v>8863</v>
      </c>
      <c r="B1154" s="147" t="s">
        <v>8864</v>
      </c>
      <c r="C1154" s="147" t="s">
        <v>8865</v>
      </c>
      <c r="D1154" s="147" t="s">
        <v>9690</v>
      </c>
      <c r="E1154" s="284" t="s">
        <v>8845</v>
      </c>
      <c r="F1154" s="147" t="s">
        <v>8845</v>
      </c>
      <c r="G1154" s="285">
        <v>92557</v>
      </c>
      <c r="H1154" s="147" t="s">
        <v>1096</v>
      </c>
      <c r="I1154" s="147" t="s">
        <v>15</v>
      </c>
      <c r="J1154" s="147" t="s">
        <v>8846</v>
      </c>
      <c r="K1154" s="287"/>
      <c r="L1154" s="147" t="s">
        <v>8847</v>
      </c>
    </row>
    <row r="1155" spans="1:12" x14ac:dyDescent="0.25">
      <c r="A1155" s="147" t="s">
        <v>8863</v>
      </c>
      <c r="B1155" s="147" t="s">
        <v>8864</v>
      </c>
      <c r="C1155" s="147" t="s">
        <v>8865</v>
      </c>
      <c r="D1155" s="147" t="s">
        <v>9690</v>
      </c>
      <c r="E1155" s="284" t="s">
        <v>8845</v>
      </c>
      <c r="F1155" s="147" t="s">
        <v>8845</v>
      </c>
      <c r="G1155" s="285">
        <v>92558</v>
      </c>
      <c r="H1155" s="147" t="s">
        <v>1097</v>
      </c>
      <c r="I1155" s="147" t="s">
        <v>15</v>
      </c>
      <c r="J1155" s="147" t="s">
        <v>8846</v>
      </c>
      <c r="K1155" s="287"/>
      <c r="L1155" s="147" t="s">
        <v>8847</v>
      </c>
    </row>
    <row r="1156" spans="1:12" x14ac:dyDescent="0.25">
      <c r="A1156" s="147" t="s">
        <v>8863</v>
      </c>
      <c r="B1156" s="147" t="s">
        <v>8864</v>
      </c>
      <c r="C1156" s="147" t="s">
        <v>8865</v>
      </c>
      <c r="D1156" s="147" t="s">
        <v>9690</v>
      </c>
      <c r="E1156" s="284" t="s">
        <v>8845</v>
      </c>
      <c r="F1156" s="147" t="s">
        <v>8845</v>
      </c>
      <c r="G1156" s="285">
        <v>92559</v>
      </c>
      <c r="H1156" s="147" t="s">
        <v>1098</v>
      </c>
      <c r="I1156" s="147" t="s">
        <v>15</v>
      </c>
      <c r="J1156" s="147" t="s">
        <v>8846</v>
      </c>
      <c r="K1156" s="287"/>
      <c r="L1156" s="147" t="s">
        <v>8847</v>
      </c>
    </row>
    <row r="1157" spans="1:12" x14ac:dyDescent="0.25">
      <c r="A1157" s="147" t="s">
        <v>8863</v>
      </c>
      <c r="B1157" s="147" t="s">
        <v>8864</v>
      </c>
      <c r="C1157" s="147" t="s">
        <v>8865</v>
      </c>
      <c r="D1157" s="147" t="s">
        <v>9690</v>
      </c>
      <c r="E1157" s="284" t="s">
        <v>8845</v>
      </c>
      <c r="F1157" s="147" t="s">
        <v>8845</v>
      </c>
      <c r="G1157" s="285">
        <v>92560</v>
      </c>
      <c r="H1157" s="147" t="s">
        <v>1099</v>
      </c>
      <c r="I1157" s="147" t="s">
        <v>15</v>
      </c>
      <c r="J1157" s="147" t="s">
        <v>8846</v>
      </c>
      <c r="K1157" s="287"/>
      <c r="L1157" s="147" t="s">
        <v>8847</v>
      </c>
    </row>
    <row r="1158" spans="1:12" x14ac:dyDescent="0.25">
      <c r="A1158" s="147" t="s">
        <v>8863</v>
      </c>
      <c r="B1158" s="147" t="s">
        <v>8864</v>
      </c>
      <c r="C1158" s="147" t="s">
        <v>8865</v>
      </c>
      <c r="D1158" s="147" t="s">
        <v>9690</v>
      </c>
      <c r="E1158" s="284" t="s">
        <v>8845</v>
      </c>
      <c r="F1158" s="147" t="s">
        <v>8845</v>
      </c>
      <c r="G1158" s="285">
        <v>92561</v>
      </c>
      <c r="H1158" s="147" t="s">
        <v>1100</v>
      </c>
      <c r="I1158" s="147" t="s">
        <v>15</v>
      </c>
      <c r="J1158" s="147" t="s">
        <v>8846</v>
      </c>
      <c r="K1158" s="287"/>
      <c r="L1158" s="147" t="s">
        <v>8847</v>
      </c>
    </row>
    <row r="1159" spans="1:12" x14ac:dyDescent="0.25">
      <c r="A1159" s="147" t="s">
        <v>8863</v>
      </c>
      <c r="B1159" s="147" t="s">
        <v>8864</v>
      </c>
      <c r="C1159" s="147" t="s">
        <v>8865</v>
      </c>
      <c r="D1159" s="147" t="s">
        <v>9690</v>
      </c>
      <c r="E1159" s="284" t="s">
        <v>8845</v>
      </c>
      <c r="F1159" s="147" t="s">
        <v>8845</v>
      </c>
      <c r="G1159" s="285">
        <v>92562</v>
      </c>
      <c r="H1159" s="147" t="s">
        <v>1101</v>
      </c>
      <c r="I1159" s="147" t="s">
        <v>15</v>
      </c>
      <c r="J1159" s="147" t="s">
        <v>8846</v>
      </c>
      <c r="K1159" s="287"/>
      <c r="L1159" s="147" t="s">
        <v>8847</v>
      </c>
    </row>
    <row r="1160" spans="1:12" x14ac:dyDescent="0.25">
      <c r="A1160" s="147" t="s">
        <v>8863</v>
      </c>
      <c r="B1160" s="147" t="s">
        <v>8864</v>
      </c>
      <c r="C1160" s="147" t="s">
        <v>8865</v>
      </c>
      <c r="D1160" s="147" t="s">
        <v>9690</v>
      </c>
      <c r="E1160" s="284" t="s">
        <v>8845</v>
      </c>
      <c r="F1160" s="147" t="s">
        <v>8845</v>
      </c>
      <c r="G1160" s="285">
        <v>92563</v>
      </c>
      <c r="H1160" s="147" t="s">
        <v>1102</v>
      </c>
      <c r="I1160" s="147" t="s">
        <v>15</v>
      </c>
      <c r="J1160" s="147" t="s">
        <v>8846</v>
      </c>
      <c r="K1160" s="287"/>
      <c r="L1160" s="147" t="s">
        <v>8847</v>
      </c>
    </row>
    <row r="1161" spans="1:12" x14ac:dyDescent="0.25">
      <c r="A1161" s="147" t="s">
        <v>8863</v>
      </c>
      <c r="B1161" s="147" t="s">
        <v>8864</v>
      </c>
      <c r="C1161" s="147" t="s">
        <v>8865</v>
      </c>
      <c r="D1161" s="147" t="s">
        <v>9690</v>
      </c>
      <c r="E1161" s="284" t="s">
        <v>8845</v>
      </c>
      <c r="F1161" s="147" t="s">
        <v>8845</v>
      </c>
      <c r="G1161" s="285">
        <v>92564</v>
      </c>
      <c r="H1161" s="147" t="s">
        <v>1103</v>
      </c>
      <c r="I1161" s="147" t="s">
        <v>15</v>
      </c>
      <c r="J1161" s="147" t="s">
        <v>8846</v>
      </c>
      <c r="K1161" s="287"/>
      <c r="L1161" s="147" t="s">
        <v>8847</v>
      </c>
    </row>
    <row r="1162" spans="1:12" x14ac:dyDescent="0.25">
      <c r="A1162" s="147" t="s">
        <v>8863</v>
      </c>
      <c r="B1162" s="147" t="s">
        <v>8864</v>
      </c>
      <c r="C1162" s="147" t="s">
        <v>8865</v>
      </c>
      <c r="D1162" s="147" t="s">
        <v>9690</v>
      </c>
      <c r="E1162" s="284" t="s">
        <v>8845</v>
      </c>
      <c r="F1162" s="147" t="s">
        <v>8845</v>
      </c>
      <c r="G1162" s="285">
        <v>92565</v>
      </c>
      <c r="H1162" s="147" t="s">
        <v>1104</v>
      </c>
      <c r="I1162" s="147" t="s">
        <v>18</v>
      </c>
      <c r="J1162" s="147" t="s">
        <v>8846</v>
      </c>
      <c r="K1162" s="286"/>
      <c r="L1162" s="147" t="s">
        <v>8847</v>
      </c>
    </row>
    <row r="1163" spans="1:12" x14ac:dyDescent="0.25">
      <c r="A1163" s="147" t="s">
        <v>8863</v>
      </c>
      <c r="B1163" s="147" t="s">
        <v>8864</v>
      </c>
      <c r="C1163" s="147" t="s">
        <v>8865</v>
      </c>
      <c r="D1163" s="147" t="s">
        <v>9690</v>
      </c>
      <c r="E1163" s="284" t="s">
        <v>8845</v>
      </c>
      <c r="F1163" s="147" t="s">
        <v>8845</v>
      </c>
      <c r="G1163" s="285">
        <v>92566</v>
      </c>
      <c r="H1163" s="147" t="s">
        <v>1105</v>
      </c>
      <c r="I1163" s="147" t="s">
        <v>18</v>
      </c>
      <c r="J1163" s="147" t="s">
        <v>8846</v>
      </c>
      <c r="K1163" s="286"/>
      <c r="L1163" s="147" t="s">
        <v>8847</v>
      </c>
    </row>
    <row r="1164" spans="1:12" x14ac:dyDescent="0.25">
      <c r="A1164" s="147" t="s">
        <v>8863</v>
      </c>
      <c r="B1164" s="147" t="s">
        <v>8864</v>
      </c>
      <c r="C1164" s="147" t="s">
        <v>8865</v>
      </c>
      <c r="D1164" s="147" t="s">
        <v>9690</v>
      </c>
      <c r="E1164" s="284" t="s">
        <v>8845</v>
      </c>
      <c r="F1164" s="147" t="s">
        <v>8845</v>
      </c>
      <c r="G1164" s="285">
        <v>92567</v>
      </c>
      <c r="H1164" s="147" t="s">
        <v>1106</v>
      </c>
      <c r="I1164" s="147" t="s">
        <v>18</v>
      </c>
      <c r="J1164" s="147" t="s">
        <v>8846</v>
      </c>
      <c r="K1164" s="286"/>
      <c r="L1164" s="147" t="s">
        <v>8847</v>
      </c>
    </row>
    <row r="1165" spans="1:12" x14ac:dyDescent="0.25">
      <c r="A1165" s="147" t="s">
        <v>8863</v>
      </c>
      <c r="B1165" s="147" t="s">
        <v>8864</v>
      </c>
      <c r="C1165" s="147" t="s">
        <v>8865</v>
      </c>
      <c r="D1165" s="147" t="s">
        <v>9690</v>
      </c>
      <c r="E1165" s="284" t="s">
        <v>8845</v>
      </c>
      <c r="F1165" s="147" t="s">
        <v>8845</v>
      </c>
      <c r="G1165" s="285">
        <v>100379</v>
      </c>
      <c r="H1165" s="147" t="s">
        <v>1107</v>
      </c>
      <c r="I1165" s="147" t="s">
        <v>18</v>
      </c>
      <c r="J1165" s="147" t="s">
        <v>8846</v>
      </c>
      <c r="K1165" s="286"/>
      <c r="L1165" s="147" t="s">
        <v>8847</v>
      </c>
    </row>
    <row r="1166" spans="1:12" x14ac:dyDescent="0.25">
      <c r="A1166" s="147" t="s">
        <v>8863</v>
      </c>
      <c r="B1166" s="147" t="s">
        <v>8864</v>
      </c>
      <c r="C1166" s="147" t="s">
        <v>8865</v>
      </c>
      <c r="D1166" s="147" t="s">
        <v>9690</v>
      </c>
      <c r="E1166" s="284" t="s">
        <v>8845</v>
      </c>
      <c r="F1166" s="147" t="s">
        <v>8845</v>
      </c>
      <c r="G1166" s="285">
        <v>100380</v>
      </c>
      <c r="H1166" s="147" t="s">
        <v>1108</v>
      </c>
      <c r="I1166" s="147" t="s">
        <v>18</v>
      </c>
      <c r="J1166" s="147" t="s">
        <v>8846</v>
      </c>
      <c r="K1166" s="286"/>
      <c r="L1166" s="147" t="s">
        <v>8847</v>
      </c>
    </row>
    <row r="1167" spans="1:12" x14ac:dyDescent="0.25">
      <c r="A1167" s="147" t="s">
        <v>8863</v>
      </c>
      <c r="B1167" s="147" t="s">
        <v>8864</v>
      </c>
      <c r="C1167" s="147" t="s">
        <v>8865</v>
      </c>
      <c r="D1167" s="147" t="s">
        <v>9690</v>
      </c>
      <c r="E1167" s="284" t="s">
        <v>8845</v>
      </c>
      <c r="F1167" s="147" t="s">
        <v>8845</v>
      </c>
      <c r="G1167" s="285">
        <v>100381</v>
      </c>
      <c r="H1167" s="147" t="s">
        <v>1109</v>
      </c>
      <c r="I1167" s="147" t="s">
        <v>18</v>
      </c>
      <c r="J1167" s="147" t="s">
        <v>8846</v>
      </c>
      <c r="K1167" s="286"/>
      <c r="L1167" s="147" t="s">
        <v>8847</v>
      </c>
    </row>
    <row r="1168" spans="1:12" x14ac:dyDescent="0.25">
      <c r="A1168" s="147" t="s">
        <v>8863</v>
      </c>
      <c r="B1168" s="147" t="s">
        <v>8864</v>
      </c>
      <c r="C1168" s="147" t="s">
        <v>8865</v>
      </c>
      <c r="D1168" s="147" t="s">
        <v>9690</v>
      </c>
      <c r="E1168" s="284" t="s">
        <v>8845</v>
      </c>
      <c r="F1168" s="147" t="s">
        <v>8845</v>
      </c>
      <c r="G1168" s="285">
        <v>100383</v>
      </c>
      <c r="H1168" s="147" t="s">
        <v>1110</v>
      </c>
      <c r="I1168" s="147" t="s">
        <v>18</v>
      </c>
      <c r="J1168" s="147" t="s">
        <v>8846</v>
      </c>
      <c r="K1168" s="286"/>
      <c r="L1168" s="147" t="s">
        <v>8847</v>
      </c>
    </row>
    <row r="1169" spans="1:12" x14ac:dyDescent="0.25">
      <c r="A1169" s="147" t="s">
        <v>8863</v>
      </c>
      <c r="B1169" s="147" t="s">
        <v>8864</v>
      </c>
      <c r="C1169" s="147" t="s">
        <v>8865</v>
      </c>
      <c r="D1169" s="147" t="s">
        <v>9690</v>
      </c>
      <c r="E1169" s="284" t="s">
        <v>8845</v>
      </c>
      <c r="F1169" s="147" t="s">
        <v>8845</v>
      </c>
      <c r="G1169" s="285">
        <v>100384</v>
      </c>
      <c r="H1169" s="147" t="s">
        <v>1111</v>
      </c>
      <c r="I1169" s="147" t="s">
        <v>18</v>
      </c>
      <c r="J1169" s="147" t="s">
        <v>8846</v>
      </c>
      <c r="K1169" s="286"/>
      <c r="L1169" s="147" t="s">
        <v>8847</v>
      </c>
    </row>
    <row r="1170" spans="1:12" x14ac:dyDescent="0.25">
      <c r="A1170" s="147" t="s">
        <v>8863</v>
      </c>
      <c r="B1170" s="147" t="s">
        <v>8864</v>
      </c>
      <c r="C1170" s="147" t="s">
        <v>8865</v>
      </c>
      <c r="D1170" s="147" t="s">
        <v>9690</v>
      </c>
      <c r="E1170" s="284" t="s">
        <v>8845</v>
      </c>
      <c r="F1170" s="147" t="s">
        <v>8845</v>
      </c>
      <c r="G1170" s="285">
        <v>100385</v>
      </c>
      <c r="H1170" s="147" t="s">
        <v>1112</v>
      </c>
      <c r="I1170" s="147" t="s">
        <v>18</v>
      </c>
      <c r="J1170" s="147" t="s">
        <v>8846</v>
      </c>
      <c r="K1170" s="286"/>
      <c r="L1170" s="147" t="s">
        <v>8847</v>
      </c>
    </row>
    <row r="1171" spans="1:12" x14ac:dyDescent="0.25">
      <c r="A1171" s="147" t="s">
        <v>8863</v>
      </c>
      <c r="B1171" s="147" t="s">
        <v>8864</v>
      </c>
      <c r="C1171" s="147" t="s">
        <v>8865</v>
      </c>
      <c r="D1171" s="147" t="s">
        <v>9690</v>
      </c>
      <c r="E1171" s="284" t="s">
        <v>8845</v>
      </c>
      <c r="F1171" s="147" t="s">
        <v>8845</v>
      </c>
      <c r="G1171" s="285">
        <v>100386</v>
      </c>
      <c r="H1171" s="147" t="s">
        <v>1113</v>
      </c>
      <c r="I1171" s="147" t="s">
        <v>18</v>
      </c>
      <c r="J1171" s="147" t="s">
        <v>8846</v>
      </c>
      <c r="K1171" s="286"/>
      <c r="L1171" s="147" t="s">
        <v>8847</v>
      </c>
    </row>
    <row r="1172" spans="1:12" x14ac:dyDescent="0.25">
      <c r="A1172" s="147" t="s">
        <v>8863</v>
      </c>
      <c r="B1172" s="147" t="s">
        <v>8864</v>
      </c>
      <c r="C1172" s="147" t="s">
        <v>8865</v>
      </c>
      <c r="D1172" s="147" t="s">
        <v>9690</v>
      </c>
      <c r="E1172" s="284" t="s">
        <v>8845</v>
      </c>
      <c r="F1172" s="147" t="s">
        <v>8845</v>
      </c>
      <c r="G1172" s="285">
        <v>100387</v>
      </c>
      <c r="H1172" s="147" t="s">
        <v>1114</v>
      </c>
      <c r="I1172" s="147" t="s">
        <v>18</v>
      </c>
      <c r="J1172" s="147" t="s">
        <v>8846</v>
      </c>
      <c r="K1172" s="286"/>
      <c r="L1172" s="147" t="s">
        <v>8847</v>
      </c>
    </row>
    <row r="1173" spans="1:12" x14ac:dyDescent="0.25">
      <c r="A1173" s="147" t="s">
        <v>8863</v>
      </c>
      <c r="B1173" s="147" t="s">
        <v>8864</v>
      </c>
      <c r="C1173" s="147" t="s">
        <v>8865</v>
      </c>
      <c r="D1173" s="147" t="s">
        <v>9690</v>
      </c>
      <c r="E1173" s="284" t="s">
        <v>8845</v>
      </c>
      <c r="F1173" s="147" t="s">
        <v>8845</v>
      </c>
      <c r="G1173" s="285">
        <v>100388</v>
      </c>
      <c r="H1173" s="147" t="s">
        <v>1115</v>
      </c>
      <c r="I1173" s="147" t="s">
        <v>18</v>
      </c>
      <c r="J1173" s="147" t="s">
        <v>8846</v>
      </c>
      <c r="K1173" s="286"/>
      <c r="L1173" s="147" t="s">
        <v>8847</v>
      </c>
    </row>
    <row r="1174" spans="1:12" x14ac:dyDescent="0.25">
      <c r="A1174" s="147" t="s">
        <v>8863</v>
      </c>
      <c r="B1174" s="147" t="s">
        <v>8864</v>
      </c>
      <c r="C1174" s="147" t="s">
        <v>8865</v>
      </c>
      <c r="D1174" s="147" t="s">
        <v>9690</v>
      </c>
      <c r="E1174" s="284" t="s">
        <v>8845</v>
      </c>
      <c r="F1174" s="147" t="s">
        <v>8845</v>
      </c>
      <c r="G1174" s="285">
        <v>100389</v>
      </c>
      <c r="H1174" s="147" t="s">
        <v>1116</v>
      </c>
      <c r="I1174" s="147" t="s">
        <v>18</v>
      </c>
      <c r="J1174" s="147" t="s">
        <v>8846</v>
      </c>
      <c r="K1174" s="286"/>
      <c r="L1174" s="147" t="s">
        <v>8847</v>
      </c>
    </row>
    <row r="1175" spans="1:12" x14ac:dyDescent="0.25">
      <c r="A1175" s="147" t="s">
        <v>8863</v>
      </c>
      <c r="B1175" s="147" t="s">
        <v>8864</v>
      </c>
      <c r="C1175" s="147" t="s">
        <v>8865</v>
      </c>
      <c r="D1175" s="147" t="s">
        <v>9690</v>
      </c>
      <c r="E1175" s="284" t="s">
        <v>8845</v>
      </c>
      <c r="F1175" s="147" t="s">
        <v>8845</v>
      </c>
      <c r="G1175" s="285">
        <v>100390</v>
      </c>
      <c r="H1175" s="147" t="s">
        <v>1117</v>
      </c>
      <c r="I1175" s="147" t="s">
        <v>18</v>
      </c>
      <c r="J1175" s="147" t="s">
        <v>8846</v>
      </c>
      <c r="K1175" s="286"/>
      <c r="L1175" s="147" t="s">
        <v>8847</v>
      </c>
    </row>
    <row r="1176" spans="1:12" x14ac:dyDescent="0.25">
      <c r="A1176" s="147" t="s">
        <v>8863</v>
      </c>
      <c r="B1176" s="147" t="s">
        <v>8864</v>
      </c>
      <c r="C1176" s="147" t="s">
        <v>8865</v>
      </c>
      <c r="D1176" s="147" t="s">
        <v>9690</v>
      </c>
      <c r="E1176" s="284" t="s">
        <v>8845</v>
      </c>
      <c r="F1176" s="147" t="s">
        <v>8845</v>
      </c>
      <c r="G1176" s="285">
        <v>100391</v>
      </c>
      <c r="H1176" s="147" t="s">
        <v>1118</v>
      </c>
      <c r="I1176" s="147" t="s">
        <v>18</v>
      </c>
      <c r="J1176" s="147" t="s">
        <v>8846</v>
      </c>
      <c r="K1176" s="286"/>
      <c r="L1176" s="147" t="s">
        <v>8847</v>
      </c>
    </row>
    <row r="1177" spans="1:12" x14ac:dyDescent="0.25">
      <c r="A1177" s="147" t="s">
        <v>8863</v>
      </c>
      <c r="B1177" s="147" t="s">
        <v>8864</v>
      </c>
      <c r="C1177" s="147" t="s">
        <v>8865</v>
      </c>
      <c r="D1177" s="147" t="s">
        <v>9690</v>
      </c>
      <c r="E1177" s="284" t="s">
        <v>8845</v>
      </c>
      <c r="F1177" s="147" t="s">
        <v>8845</v>
      </c>
      <c r="G1177" s="285">
        <v>100392</v>
      </c>
      <c r="H1177" s="147" t="s">
        <v>1119</v>
      </c>
      <c r="I1177" s="147" t="s">
        <v>18</v>
      </c>
      <c r="J1177" s="147" t="s">
        <v>8846</v>
      </c>
      <c r="K1177" s="286"/>
      <c r="L1177" s="147" t="s">
        <v>8847</v>
      </c>
    </row>
    <row r="1178" spans="1:12" x14ac:dyDescent="0.25">
      <c r="A1178" s="147" t="s">
        <v>8863</v>
      </c>
      <c r="B1178" s="147" t="s">
        <v>8864</v>
      </c>
      <c r="C1178" s="147" t="s">
        <v>8865</v>
      </c>
      <c r="D1178" s="147" t="s">
        <v>9690</v>
      </c>
      <c r="E1178" s="284" t="s">
        <v>8845</v>
      </c>
      <c r="F1178" s="147" t="s">
        <v>8845</v>
      </c>
      <c r="G1178" s="285">
        <v>100393</v>
      </c>
      <c r="H1178" s="147" t="s">
        <v>1120</v>
      </c>
      <c r="I1178" s="147" t="s">
        <v>18</v>
      </c>
      <c r="J1178" s="147" t="s">
        <v>8846</v>
      </c>
      <c r="K1178" s="286"/>
      <c r="L1178" s="147" t="s">
        <v>8847</v>
      </c>
    </row>
    <row r="1179" spans="1:12" x14ac:dyDescent="0.25">
      <c r="A1179" s="147" t="s">
        <v>8863</v>
      </c>
      <c r="B1179" s="147" t="s">
        <v>8864</v>
      </c>
      <c r="C1179" s="147" t="s">
        <v>8865</v>
      </c>
      <c r="D1179" s="147" t="s">
        <v>9690</v>
      </c>
      <c r="E1179" s="284" t="s">
        <v>8845</v>
      </c>
      <c r="F1179" s="147" t="s">
        <v>8845</v>
      </c>
      <c r="G1179" s="285">
        <v>100394</v>
      </c>
      <c r="H1179" s="147" t="s">
        <v>1121</v>
      </c>
      <c r="I1179" s="147" t="s">
        <v>18</v>
      </c>
      <c r="J1179" s="147" t="s">
        <v>8846</v>
      </c>
      <c r="K1179" s="286"/>
      <c r="L1179" s="147" t="s">
        <v>8847</v>
      </c>
    </row>
    <row r="1180" spans="1:12" x14ac:dyDescent="0.25">
      <c r="A1180" s="147" t="s">
        <v>8863</v>
      </c>
      <c r="B1180" s="147" t="s">
        <v>8864</v>
      </c>
      <c r="C1180" s="147" t="s">
        <v>8865</v>
      </c>
      <c r="D1180" s="147" t="s">
        <v>9690</v>
      </c>
      <c r="E1180" s="284" t="s">
        <v>8845</v>
      </c>
      <c r="F1180" s="147" t="s">
        <v>8845</v>
      </c>
      <c r="G1180" s="285">
        <v>100395</v>
      </c>
      <c r="H1180" s="147" t="s">
        <v>1122</v>
      </c>
      <c r="I1180" s="147" t="s">
        <v>18</v>
      </c>
      <c r="J1180" s="147" t="s">
        <v>8846</v>
      </c>
      <c r="K1180" s="286"/>
      <c r="L1180" s="147" t="s">
        <v>8847</v>
      </c>
    </row>
    <row r="1181" spans="1:12" x14ac:dyDescent="0.25">
      <c r="A1181" s="147" t="s">
        <v>8863</v>
      </c>
      <c r="B1181" s="147" t="s">
        <v>8864</v>
      </c>
      <c r="C1181" s="147" t="s">
        <v>8866</v>
      </c>
      <c r="D1181" s="147" t="s">
        <v>9691</v>
      </c>
      <c r="E1181" s="284" t="s">
        <v>8845</v>
      </c>
      <c r="F1181" s="147" t="s">
        <v>8845</v>
      </c>
      <c r="G1181" s="285">
        <v>94189</v>
      </c>
      <c r="H1181" s="147" t="s">
        <v>1123</v>
      </c>
      <c r="I1181" s="147" t="s">
        <v>18</v>
      </c>
      <c r="J1181" s="147" t="s">
        <v>8846</v>
      </c>
      <c r="K1181" s="286"/>
      <c r="L1181" s="147" t="s">
        <v>8847</v>
      </c>
    </row>
    <row r="1182" spans="1:12" x14ac:dyDescent="0.25">
      <c r="A1182" s="147" t="s">
        <v>8863</v>
      </c>
      <c r="B1182" s="147" t="s">
        <v>8864</v>
      </c>
      <c r="C1182" s="147" t="s">
        <v>8866</v>
      </c>
      <c r="D1182" s="147" t="s">
        <v>9691</v>
      </c>
      <c r="E1182" s="284" t="s">
        <v>8845</v>
      </c>
      <c r="F1182" s="147" t="s">
        <v>8845</v>
      </c>
      <c r="G1182" s="285">
        <v>94192</v>
      </c>
      <c r="H1182" s="147" t="s">
        <v>1124</v>
      </c>
      <c r="I1182" s="147" t="s">
        <v>18</v>
      </c>
      <c r="J1182" s="147" t="s">
        <v>8846</v>
      </c>
      <c r="K1182" s="286"/>
      <c r="L1182" s="147" t="s">
        <v>8847</v>
      </c>
    </row>
    <row r="1183" spans="1:12" x14ac:dyDescent="0.25">
      <c r="A1183" s="147" t="s">
        <v>8863</v>
      </c>
      <c r="B1183" s="147" t="s">
        <v>8864</v>
      </c>
      <c r="C1183" s="147" t="s">
        <v>8866</v>
      </c>
      <c r="D1183" s="147" t="s">
        <v>9691</v>
      </c>
      <c r="E1183" s="284" t="s">
        <v>8845</v>
      </c>
      <c r="F1183" s="147" t="s">
        <v>8845</v>
      </c>
      <c r="G1183" s="285">
        <v>94195</v>
      </c>
      <c r="H1183" s="147" t="s">
        <v>1125</v>
      </c>
      <c r="I1183" s="147" t="s">
        <v>18</v>
      </c>
      <c r="J1183" s="147" t="s">
        <v>8846</v>
      </c>
      <c r="K1183" s="286"/>
      <c r="L1183" s="147" t="s">
        <v>8847</v>
      </c>
    </row>
    <row r="1184" spans="1:12" x14ac:dyDescent="0.25">
      <c r="A1184" s="147" t="s">
        <v>8863</v>
      </c>
      <c r="B1184" s="147" t="s">
        <v>8864</v>
      </c>
      <c r="C1184" s="147" t="s">
        <v>8866</v>
      </c>
      <c r="D1184" s="147" t="s">
        <v>9691</v>
      </c>
      <c r="E1184" s="284" t="s">
        <v>8845</v>
      </c>
      <c r="F1184" s="147" t="s">
        <v>8845</v>
      </c>
      <c r="G1184" s="285">
        <v>94198</v>
      </c>
      <c r="H1184" s="147" t="s">
        <v>1126</v>
      </c>
      <c r="I1184" s="147" t="s">
        <v>18</v>
      </c>
      <c r="J1184" s="147" t="s">
        <v>8846</v>
      </c>
      <c r="K1184" s="286"/>
      <c r="L1184" s="147" t="s">
        <v>8847</v>
      </c>
    </row>
    <row r="1185" spans="1:12" x14ac:dyDescent="0.25">
      <c r="A1185" s="147" t="s">
        <v>8863</v>
      </c>
      <c r="B1185" s="147" t="s">
        <v>8864</v>
      </c>
      <c r="C1185" s="147" t="s">
        <v>8866</v>
      </c>
      <c r="D1185" s="147" t="s">
        <v>9691</v>
      </c>
      <c r="E1185" s="284" t="s">
        <v>8845</v>
      </c>
      <c r="F1185" s="147" t="s">
        <v>8845</v>
      </c>
      <c r="G1185" s="285">
        <v>94201</v>
      </c>
      <c r="H1185" s="147" t="s">
        <v>1127</v>
      </c>
      <c r="I1185" s="147" t="s">
        <v>18</v>
      </c>
      <c r="J1185" s="147" t="s">
        <v>8846</v>
      </c>
      <c r="K1185" s="286"/>
      <c r="L1185" s="147" t="s">
        <v>8847</v>
      </c>
    </row>
    <row r="1186" spans="1:12" x14ac:dyDescent="0.25">
      <c r="A1186" s="147" t="s">
        <v>8863</v>
      </c>
      <c r="B1186" s="147" t="s">
        <v>8864</v>
      </c>
      <c r="C1186" s="147" t="s">
        <v>8866</v>
      </c>
      <c r="D1186" s="147" t="s">
        <v>9691</v>
      </c>
      <c r="E1186" s="284" t="s">
        <v>8845</v>
      </c>
      <c r="F1186" s="147" t="s">
        <v>8845</v>
      </c>
      <c r="G1186" s="285">
        <v>94204</v>
      </c>
      <c r="H1186" s="147" t="s">
        <v>1128</v>
      </c>
      <c r="I1186" s="147" t="s">
        <v>18</v>
      </c>
      <c r="J1186" s="147" t="s">
        <v>8846</v>
      </c>
      <c r="K1186" s="286"/>
      <c r="L1186" s="147" t="s">
        <v>8847</v>
      </c>
    </row>
    <row r="1187" spans="1:12" x14ac:dyDescent="0.25">
      <c r="A1187" s="147" t="s">
        <v>8863</v>
      </c>
      <c r="B1187" s="147" t="s">
        <v>8864</v>
      </c>
      <c r="C1187" s="147" t="s">
        <v>8866</v>
      </c>
      <c r="D1187" s="147" t="s">
        <v>9691</v>
      </c>
      <c r="E1187" s="284" t="s">
        <v>8845</v>
      </c>
      <c r="F1187" s="147" t="s">
        <v>8845</v>
      </c>
      <c r="G1187" s="285">
        <v>94224</v>
      </c>
      <c r="H1187" s="147" t="s">
        <v>1129</v>
      </c>
      <c r="I1187" s="147" t="s">
        <v>10</v>
      </c>
      <c r="J1187" s="147" t="s">
        <v>8846</v>
      </c>
      <c r="K1187" s="286"/>
      <c r="L1187" s="147" t="s">
        <v>8847</v>
      </c>
    </row>
    <row r="1188" spans="1:12" x14ac:dyDescent="0.25">
      <c r="A1188" s="147" t="s">
        <v>8863</v>
      </c>
      <c r="B1188" s="147" t="s">
        <v>8864</v>
      </c>
      <c r="C1188" s="147" t="s">
        <v>8866</v>
      </c>
      <c r="D1188" s="147" t="s">
        <v>9691</v>
      </c>
      <c r="E1188" s="284" t="s">
        <v>8845</v>
      </c>
      <c r="F1188" s="147" t="s">
        <v>8845</v>
      </c>
      <c r="G1188" s="285">
        <v>94225</v>
      </c>
      <c r="H1188" s="147" t="s">
        <v>1130</v>
      </c>
      <c r="I1188" s="147" t="s">
        <v>18</v>
      </c>
      <c r="J1188" s="147" t="s">
        <v>8846</v>
      </c>
      <c r="K1188" s="286"/>
      <c r="L1188" s="147" t="s">
        <v>8847</v>
      </c>
    </row>
    <row r="1189" spans="1:12" x14ac:dyDescent="0.25">
      <c r="A1189" s="147" t="s">
        <v>8863</v>
      </c>
      <c r="B1189" s="147" t="s">
        <v>8864</v>
      </c>
      <c r="C1189" s="147" t="s">
        <v>8866</v>
      </c>
      <c r="D1189" s="147" t="s">
        <v>9691</v>
      </c>
      <c r="E1189" s="284" t="s">
        <v>8845</v>
      </c>
      <c r="F1189" s="147" t="s">
        <v>8845</v>
      </c>
      <c r="G1189" s="285">
        <v>94226</v>
      </c>
      <c r="H1189" s="147" t="s">
        <v>1131</v>
      </c>
      <c r="I1189" s="147" t="s">
        <v>18</v>
      </c>
      <c r="J1189" s="147" t="s">
        <v>8846</v>
      </c>
      <c r="K1189" s="286"/>
      <c r="L1189" s="147" t="s">
        <v>8847</v>
      </c>
    </row>
    <row r="1190" spans="1:12" x14ac:dyDescent="0.25">
      <c r="A1190" s="147" t="s">
        <v>8863</v>
      </c>
      <c r="B1190" s="147" t="s">
        <v>8864</v>
      </c>
      <c r="C1190" s="147" t="s">
        <v>8866</v>
      </c>
      <c r="D1190" s="147" t="s">
        <v>9691</v>
      </c>
      <c r="E1190" s="284" t="s">
        <v>8845</v>
      </c>
      <c r="F1190" s="147" t="s">
        <v>8845</v>
      </c>
      <c r="G1190" s="285">
        <v>94232</v>
      </c>
      <c r="H1190" s="147" t="s">
        <v>1132</v>
      </c>
      <c r="I1190" s="147" t="s">
        <v>15</v>
      </c>
      <c r="J1190" s="147" t="s">
        <v>8850</v>
      </c>
      <c r="K1190" s="286"/>
      <c r="L1190" s="147" t="s">
        <v>8847</v>
      </c>
    </row>
    <row r="1191" spans="1:12" x14ac:dyDescent="0.25">
      <c r="A1191" s="147" t="s">
        <v>8863</v>
      </c>
      <c r="B1191" s="147" t="s">
        <v>8864</v>
      </c>
      <c r="C1191" s="147" t="s">
        <v>8866</v>
      </c>
      <c r="D1191" s="147" t="s">
        <v>9691</v>
      </c>
      <c r="E1191" s="284" t="s">
        <v>8845</v>
      </c>
      <c r="F1191" s="147" t="s">
        <v>8845</v>
      </c>
      <c r="G1191" s="285">
        <v>94440</v>
      </c>
      <c r="H1191" s="147" t="s">
        <v>1133</v>
      </c>
      <c r="I1191" s="147" t="s">
        <v>18</v>
      </c>
      <c r="J1191" s="147" t="s">
        <v>8846</v>
      </c>
      <c r="K1191" s="286"/>
      <c r="L1191" s="147" t="s">
        <v>8847</v>
      </c>
    </row>
    <row r="1192" spans="1:12" x14ac:dyDescent="0.25">
      <c r="A1192" s="147" t="s">
        <v>8863</v>
      </c>
      <c r="B1192" s="147" t="s">
        <v>8864</v>
      </c>
      <c r="C1192" s="147" t="s">
        <v>8866</v>
      </c>
      <c r="D1192" s="147" t="s">
        <v>9691</v>
      </c>
      <c r="E1192" s="284" t="s">
        <v>8845</v>
      </c>
      <c r="F1192" s="147" t="s">
        <v>8845</v>
      </c>
      <c r="G1192" s="285">
        <v>94441</v>
      </c>
      <c r="H1192" s="147" t="s">
        <v>1134</v>
      </c>
      <c r="I1192" s="147" t="s">
        <v>18</v>
      </c>
      <c r="J1192" s="147" t="s">
        <v>8846</v>
      </c>
      <c r="K1192" s="286"/>
      <c r="L1192" s="147" t="s">
        <v>8847</v>
      </c>
    </row>
    <row r="1193" spans="1:12" x14ac:dyDescent="0.25">
      <c r="A1193" s="147" t="s">
        <v>8863</v>
      </c>
      <c r="B1193" s="147" t="s">
        <v>8864</v>
      </c>
      <c r="C1193" s="147" t="s">
        <v>8866</v>
      </c>
      <c r="D1193" s="147" t="s">
        <v>9691</v>
      </c>
      <c r="E1193" s="284" t="s">
        <v>8845</v>
      </c>
      <c r="F1193" s="147" t="s">
        <v>8845</v>
      </c>
      <c r="G1193" s="285">
        <v>94442</v>
      </c>
      <c r="H1193" s="147" t="s">
        <v>1135</v>
      </c>
      <c r="I1193" s="147" t="s">
        <v>18</v>
      </c>
      <c r="J1193" s="147" t="s">
        <v>8846</v>
      </c>
      <c r="K1193" s="286"/>
      <c r="L1193" s="147" t="s">
        <v>8847</v>
      </c>
    </row>
    <row r="1194" spans="1:12" x14ac:dyDescent="0.25">
      <c r="A1194" s="147" t="s">
        <v>8863</v>
      </c>
      <c r="B1194" s="147" t="s">
        <v>8864</v>
      </c>
      <c r="C1194" s="147" t="s">
        <v>8866</v>
      </c>
      <c r="D1194" s="147" t="s">
        <v>9691</v>
      </c>
      <c r="E1194" s="284" t="s">
        <v>8845</v>
      </c>
      <c r="F1194" s="147" t="s">
        <v>8845</v>
      </c>
      <c r="G1194" s="285">
        <v>94443</v>
      </c>
      <c r="H1194" s="147" t="s">
        <v>1136</v>
      </c>
      <c r="I1194" s="147" t="s">
        <v>18</v>
      </c>
      <c r="J1194" s="147" t="s">
        <v>8846</v>
      </c>
      <c r="K1194" s="286"/>
      <c r="L1194" s="147" t="s">
        <v>8847</v>
      </c>
    </row>
    <row r="1195" spans="1:12" x14ac:dyDescent="0.25">
      <c r="A1195" s="147" t="s">
        <v>8863</v>
      </c>
      <c r="B1195" s="147" t="s">
        <v>8864</v>
      </c>
      <c r="C1195" s="147" t="s">
        <v>8866</v>
      </c>
      <c r="D1195" s="147" t="s">
        <v>9691</v>
      </c>
      <c r="E1195" s="284" t="s">
        <v>8845</v>
      </c>
      <c r="F1195" s="147" t="s">
        <v>8845</v>
      </c>
      <c r="G1195" s="285">
        <v>94445</v>
      </c>
      <c r="H1195" s="147" t="s">
        <v>1137</v>
      </c>
      <c r="I1195" s="147" t="s">
        <v>18</v>
      </c>
      <c r="J1195" s="147" t="s">
        <v>8846</v>
      </c>
      <c r="K1195" s="286"/>
      <c r="L1195" s="147" t="s">
        <v>8847</v>
      </c>
    </row>
    <row r="1196" spans="1:12" x14ac:dyDescent="0.25">
      <c r="A1196" s="147" t="s">
        <v>8863</v>
      </c>
      <c r="B1196" s="147" t="s">
        <v>8864</v>
      </c>
      <c r="C1196" s="147" t="s">
        <v>8866</v>
      </c>
      <c r="D1196" s="147" t="s">
        <v>9691</v>
      </c>
      <c r="E1196" s="284" t="s">
        <v>8845</v>
      </c>
      <c r="F1196" s="147" t="s">
        <v>8845</v>
      </c>
      <c r="G1196" s="285">
        <v>94446</v>
      </c>
      <c r="H1196" s="147" t="s">
        <v>1138</v>
      </c>
      <c r="I1196" s="147" t="s">
        <v>18</v>
      </c>
      <c r="J1196" s="147" t="s">
        <v>8846</v>
      </c>
      <c r="K1196" s="286"/>
      <c r="L1196" s="147" t="s">
        <v>8847</v>
      </c>
    </row>
    <row r="1197" spans="1:12" x14ac:dyDescent="0.25">
      <c r="A1197" s="147" t="s">
        <v>8863</v>
      </c>
      <c r="B1197" s="147" t="s">
        <v>8864</v>
      </c>
      <c r="C1197" s="147" t="s">
        <v>8866</v>
      </c>
      <c r="D1197" s="147" t="s">
        <v>9691</v>
      </c>
      <c r="E1197" s="284" t="s">
        <v>8845</v>
      </c>
      <c r="F1197" s="147" t="s">
        <v>8845</v>
      </c>
      <c r="G1197" s="285">
        <v>94447</v>
      </c>
      <c r="H1197" s="147" t="s">
        <v>1139</v>
      </c>
      <c r="I1197" s="147" t="s">
        <v>18</v>
      </c>
      <c r="J1197" s="147" t="s">
        <v>8846</v>
      </c>
      <c r="K1197" s="286"/>
      <c r="L1197" s="147" t="s">
        <v>8847</v>
      </c>
    </row>
    <row r="1198" spans="1:12" x14ac:dyDescent="0.25">
      <c r="A1198" s="147" t="s">
        <v>8863</v>
      </c>
      <c r="B1198" s="147" t="s">
        <v>8864</v>
      </c>
      <c r="C1198" s="147" t="s">
        <v>8866</v>
      </c>
      <c r="D1198" s="147" t="s">
        <v>9691</v>
      </c>
      <c r="E1198" s="284" t="s">
        <v>8845</v>
      </c>
      <c r="F1198" s="147" t="s">
        <v>8845</v>
      </c>
      <c r="G1198" s="285">
        <v>94448</v>
      </c>
      <c r="H1198" s="147" t="s">
        <v>1140</v>
      </c>
      <c r="I1198" s="147" t="s">
        <v>18</v>
      </c>
      <c r="J1198" s="147" t="s">
        <v>8846</v>
      </c>
      <c r="K1198" s="286"/>
      <c r="L1198" s="147" t="s">
        <v>8847</v>
      </c>
    </row>
    <row r="1199" spans="1:12" x14ac:dyDescent="0.25">
      <c r="A1199" s="147" t="s">
        <v>8863</v>
      </c>
      <c r="B1199" s="147" t="s">
        <v>8864</v>
      </c>
      <c r="C1199" s="147" t="s">
        <v>8867</v>
      </c>
      <c r="D1199" s="147" t="s">
        <v>9692</v>
      </c>
      <c r="E1199" s="284" t="s">
        <v>8845</v>
      </c>
      <c r="F1199" s="147" t="s">
        <v>8845</v>
      </c>
      <c r="G1199" s="285">
        <v>94207</v>
      </c>
      <c r="H1199" s="147" t="s">
        <v>1141</v>
      </c>
      <c r="I1199" s="147" t="s">
        <v>18</v>
      </c>
      <c r="J1199" s="147" t="s">
        <v>8846</v>
      </c>
      <c r="K1199" s="286"/>
      <c r="L1199" s="147" t="s">
        <v>8847</v>
      </c>
    </row>
    <row r="1200" spans="1:12" x14ac:dyDescent="0.25">
      <c r="A1200" s="147" t="s">
        <v>8863</v>
      </c>
      <c r="B1200" s="147" t="s">
        <v>8864</v>
      </c>
      <c r="C1200" s="147" t="s">
        <v>8867</v>
      </c>
      <c r="D1200" s="147" t="s">
        <v>9692</v>
      </c>
      <c r="E1200" s="284" t="s">
        <v>8845</v>
      </c>
      <c r="F1200" s="147" t="s">
        <v>8845</v>
      </c>
      <c r="G1200" s="285">
        <v>94210</v>
      </c>
      <c r="H1200" s="147" t="s">
        <v>1142</v>
      </c>
      <c r="I1200" s="147" t="s">
        <v>18</v>
      </c>
      <c r="J1200" s="147" t="s">
        <v>8846</v>
      </c>
      <c r="K1200" s="286"/>
      <c r="L1200" s="147" t="s">
        <v>8847</v>
      </c>
    </row>
    <row r="1201" spans="1:12" x14ac:dyDescent="0.25">
      <c r="A1201" s="147" t="s">
        <v>8863</v>
      </c>
      <c r="B1201" s="147" t="s">
        <v>8864</v>
      </c>
      <c r="C1201" s="147" t="s">
        <v>8867</v>
      </c>
      <c r="D1201" s="147" t="s">
        <v>9692</v>
      </c>
      <c r="E1201" s="284" t="s">
        <v>8845</v>
      </c>
      <c r="F1201" s="147" t="s">
        <v>8845</v>
      </c>
      <c r="G1201" s="285">
        <v>94218</v>
      </c>
      <c r="H1201" s="147" t="s">
        <v>12287</v>
      </c>
      <c r="I1201" s="147" t="s">
        <v>18</v>
      </c>
      <c r="J1201" s="147" t="s">
        <v>8846</v>
      </c>
      <c r="K1201" s="286"/>
      <c r="L1201" s="147" t="s">
        <v>8847</v>
      </c>
    </row>
    <row r="1202" spans="1:12" x14ac:dyDescent="0.25">
      <c r="A1202" s="147" t="s">
        <v>8863</v>
      </c>
      <c r="B1202" s="147" t="s">
        <v>8864</v>
      </c>
      <c r="C1202" s="147" t="s">
        <v>8868</v>
      </c>
      <c r="D1202" s="147" t="s">
        <v>9693</v>
      </c>
      <c r="E1202" s="284" t="s">
        <v>8845</v>
      </c>
      <c r="F1202" s="147" t="s">
        <v>8845</v>
      </c>
      <c r="G1202" s="285">
        <v>94213</v>
      </c>
      <c r="H1202" s="147" t="s">
        <v>1143</v>
      </c>
      <c r="I1202" s="147" t="s">
        <v>18</v>
      </c>
      <c r="J1202" s="147" t="s">
        <v>8846</v>
      </c>
      <c r="K1202" s="286"/>
      <c r="L1202" s="147" t="s">
        <v>8847</v>
      </c>
    </row>
    <row r="1203" spans="1:12" x14ac:dyDescent="0.25">
      <c r="A1203" s="147" t="s">
        <v>8863</v>
      </c>
      <c r="B1203" s="147" t="s">
        <v>8864</v>
      </c>
      <c r="C1203" s="147" t="s">
        <v>8868</v>
      </c>
      <c r="D1203" s="147" t="s">
        <v>9693</v>
      </c>
      <c r="E1203" s="284" t="s">
        <v>8845</v>
      </c>
      <c r="F1203" s="147" t="s">
        <v>8845</v>
      </c>
      <c r="G1203" s="285">
        <v>94216</v>
      </c>
      <c r="H1203" s="147" t="s">
        <v>1144</v>
      </c>
      <c r="I1203" s="147" t="s">
        <v>18</v>
      </c>
      <c r="J1203" s="147" t="s">
        <v>8846</v>
      </c>
      <c r="K1203" s="286"/>
      <c r="L1203" s="147" t="s">
        <v>8847</v>
      </c>
    </row>
    <row r="1204" spans="1:12" x14ac:dyDescent="0.25">
      <c r="A1204" s="147" t="s">
        <v>8863</v>
      </c>
      <c r="B1204" s="147" t="s">
        <v>8864</v>
      </c>
      <c r="C1204" s="147" t="s">
        <v>8869</v>
      </c>
      <c r="D1204" s="147" t="s">
        <v>9694</v>
      </c>
      <c r="E1204" s="284" t="s">
        <v>8845</v>
      </c>
      <c r="F1204" s="147" t="s">
        <v>8845</v>
      </c>
      <c r="G1204" s="285">
        <v>94219</v>
      </c>
      <c r="H1204" s="147" t="s">
        <v>1145</v>
      </c>
      <c r="I1204" s="147" t="s">
        <v>10</v>
      </c>
      <c r="J1204" s="147" t="s">
        <v>8846</v>
      </c>
      <c r="K1204" s="286"/>
      <c r="L1204" s="147" t="s">
        <v>8847</v>
      </c>
    </row>
    <row r="1205" spans="1:12" x14ac:dyDescent="0.25">
      <c r="A1205" s="147" t="s">
        <v>8863</v>
      </c>
      <c r="B1205" s="147" t="s">
        <v>8864</v>
      </c>
      <c r="C1205" s="147" t="s">
        <v>8869</v>
      </c>
      <c r="D1205" s="147" t="s">
        <v>9694</v>
      </c>
      <c r="E1205" s="284" t="s">
        <v>8845</v>
      </c>
      <c r="F1205" s="147" t="s">
        <v>8845</v>
      </c>
      <c r="G1205" s="285">
        <v>94220</v>
      </c>
      <c r="H1205" s="147" t="s">
        <v>1146</v>
      </c>
      <c r="I1205" s="147" t="s">
        <v>10</v>
      </c>
      <c r="J1205" s="147" t="s">
        <v>8846</v>
      </c>
      <c r="K1205" s="286"/>
      <c r="L1205" s="147" t="s">
        <v>8847</v>
      </c>
    </row>
    <row r="1206" spans="1:12" x14ac:dyDescent="0.25">
      <c r="A1206" s="147" t="s">
        <v>8863</v>
      </c>
      <c r="B1206" s="147" t="s">
        <v>8864</v>
      </c>
      <c r="C1206" s="147" t="s">
        <v>8869</v>
      </c>
      <c r="D1206" s="147" t="s">
        <v>9694</v>
      </c>
      <c r="E1206" s="284" t="s">
        <v>8845</v>
      </c>
      <c r="F1206" s="147" t="s">
        <v>8845</v>
      </c>
      <c r="G1206" s="285">
        <v>94221</v>
      </c>
      <c r="H1206" s="147" t="s">
        <v>1147</v>
      </c>
      <c r="I1206" s="147" t="s">
        <v>10</v>
      </c>
      <c r="J1206" s="147" t="s">
        <v>8846</v>
      </c>
      <c r="K1206" s="286"/>
      <c r="L1206" s="147" t="s">
        <v>8847</v>
      </c>
    </row>
    <row r="1207" spans="1:12" x14ac:dyDescent="0.25">
      <c r="A1207" s="147" t="s">
        <v>8863</v>
      </c>
      <c r="B1207" s="147" t="s">
        <v>8864</v>
      </c>
      <c r="C1207" s="147" t="s">
        <v>8869</v>
      </c>
      <c r="D1207" s="147" t="s">
        <v>9694</v>
      </c>
      <c r="E1207" s="284" t="s">
        <v>8845</v>
      </c>
      <c r="F1207" s="147" t="s">
        <v>8845</v>
      </c>
      <c r="G1207" s="285">
        <v>94222</v>
      </c>
      <c r="H1207" s="147" t="s">
        <v>1148</v>
      </c>
      <c r="I1207" s="147" t="s">
        <v>10</v>
      </c>
      <c r="J1207" s="147" t="s">
        <v>8846</v>
      </c>
      <c r="K1207" s="286"/>
      <c r="L1207" s="147" t="s">
        <v>8847</v>
      </c>
    </row>
    <row r="1208" spans="1:12" x14ac:dyDescent="0.25">
      <c r="A1208" s="147" t="s">
        <v>8863</v>
      </c>
      <c r="B1208" s="147" t="s">
        <v>8864</v>
      </c>
      <c r="C1208" s="147" t="s">
        <v>8870</v>
      </c>
      <c r="D1208" s="147" t="s">
        <v>9695</v>
      </c>
      <c r="E1208" s="284" t="s">
        <v>8845</v>
      </c>
      <c r="F1208" s="147" t="s">
        <v>8845</v>
      </c>
      <c r="G1208" s="285">
        <v>94223</v>
      </c>
      <c r="H1208" s="147" t="s">
        <v>1149</v>
      </c>
      <c r="I1208" s="147" t="s">
        <v>10</v>
      </c>
      <c r="J1208" s="147" t="s">
        <v>8846</v>
      </c>
      <c r="K1208" s="286"/>
      <c r="L1208" s="147" t="s">
        <v>8847</v>
      </c>
    </row>
    <row r="1209" spans="1:12" x14ac:dyDescent="0.25">
      <c r="A1209" s="147" t="s">
        <v>8863</v>
      </c>
      <c r="B1209" s="147" t="s">
        <v>8864</v>
      </c>
      <c r="C1209" s="147" t="s">
        <v>8870</v>
      </c>
      <c r="D1209" s="147" t="s">
        <v>9695</v>
      </c>
      <c r="E1209" s="284" t="s">
        <v>8845</v>
      </c>
      <c r="F1209" s="147" t="s">
        <v>8845</v>
      </c>
      <c r="G1209" s="285">
        <v>94451</v>
      </c>
      <c r="H1209" s="147" t="s">
        <v>1150</v>
      </c>
      <c r="I1209" s="147" t="s">
        <v>10</v>
      </c>
      <c r="J1209" s="147" t="s">
        <v>8846</v>
      </c>
      <c r="K1209" s="286"/>
      <c r="L1209" s="147" t="s">
        <v>8847</v>
      </c>
    </row>
    <row r="1210" spans="1:12" x14ac:dyDescent="0.25">
      <c r="A1210" s="147" t="s">
        <v>8863</v>
      </c>
      <c r="B1210" s="147" t="s">
        <v>8864</v>
      </c>
      <c r="C1210" s="147" t="s">
        <v>8870</v>
      </c>
      <c r="D1210" s="147" t="s">
        <v>9695</v>
      </c>
      <c r="E1210" s="284" t="s">
        <v>8845</v>
      </c>
      <c r="F1210" s="147" t="s">
        <v>8845</v>
      </c>
      <c r="G1210" s="285">
        <v>100325</v>
      </c>
      <c r="H1210" s="147" t="s">
        <v>1151</v>
      </c>
      <c r="I1210" s="147" t="s">
        <v>10</v>
      </c>
      <c r="J1210" s="147" t="s">
        <v>8846</v>
      </c>
      <c r="K1210" s="286"/>
      <c r="L1210" s="147" t="s">
        <v>8847</v>
      </c>
    </row>
    <row r="1211" spans="1:12" x14ac:dyDescent="0.25">
      <c r="A1211" s="147" t="s">
        <v>8863</v>
      </c>
      <c r="B1211" s="147" t="s">
        <v>8864</v>
      </c>
      <c r="C1211" s="147" t="s">
        <v>8870</v>
      </c>
      <c r="D1211" s="147" t="s">
        <v>9695</v>
      </c>
      <c r="E1211" s="284" t="s">
        <v>8845</v>
      </c>
      <c r="F1211" s="147" t="s">
        <v>8845</v>
      </c>
      <c r="G1211" s="285">
        <v>100327</v>
      </c>
      <c r="H1211" s="147" t="s">
        <v>1152</v>
      </c>
      <c r="I1211" s="147" t="s">
        <v>10</v>
      </c>
      <c r="J1211" s="147" t="s">
        <v>8846</v>
      </c>
      <c r="K1211" s="286"/>
      <c r="L1211" s="147" t="s">
        <v>8847</v>
      </c>
    </row>
    <row r="1212" spans="1:12" x14ac:dyDescent="0.25">
      <c r="A1212" s="147" t="s">
        <v>8863</v>
      </c>
      <c r="B1212" s="147" t="s">
        <v>8864</v>
      </c>
      <c r="C1212" s="147" t="s">
        <v>8870</v>
      </c>
      <c r="D1212" s="147" t="s">
        <v>9695</v>
      </c>
      <c r="E1212" s="284" t="s">
        <v>8845</v>
      </c>
      <c r="F1212" s="147" t="s">
        <v>8845</v>
      </c>
      <c r="G1212" s="285">
        <v>100328</v>
      </c>
      <c r="H1212" s="147" t="s">
        <v>1153</v>
      </c>
      <c r="I1212" s="147" t="s">
        <v>18</v>
      </c>
      <c r="J1212" s="147" t="s">
        <v>8846</v>
      </c>
      <c r="K1212" s="286"/>
      <c r="L1212" s="147" t="s">
        <v>8847</v>
      </c>
    </row>
    <row r="1213" spans="1:12" x14ac:dyDescent="0.25">
      <c r="A1213" s="147" t="s">
        <v>8863</v>
      </c>
      <c r="B1213" s="147" t="s">
        <v>8864</v>
      </c>
      <c r="C1213" s="147" t="s">
        <v>8870</v>
      </c>
      <c r="D1213" s="147" t="s">
        <v>9695</v>
      </c>
      <c r="E1213" s="284" t="s">
        <v>8845</v>
      </c>
      <c r="F1213" s="147" t="s">
        <v>8845</v>
      </c>
      <c r="G1213" s="285">
        <v>100329</v>
      </c>
      <c r="H1213" s="147" t="s">
        <v>1154</v>
      </c>
      <c r="I1213" s="147" t="s">
        <v>18</v>
      </c>
      <c r="J1213" s="147" t="s">
        <v>8846</v>
      </c>
      <c r="K1213" s="286"/>
      <c r="L1213" s="147" t="s">
        <v>8847</v>
      </c>
    </row>
    <row r="1214" spans="1:12" x14ac:dyDescent="0.25">
      <c r="A1214" s="147" t="s">
        <v>8863</v>
      </c>
      <c r="B1214" s="147" t="s">
        <v>8864</v>
      </c>
      <c r="C1214" s="147" t="s">
        <v>8870</v>
      </c>
      <c r="D1214" s="147" t="s">
        <v>9695</v>
      </c>
      <c r="E1214" s="284" t="s">
        <v>8845</v>
      </c>
      <c r="F1214" s="147" t="s">
        <v>8845</v>
      </c>
      <c r="G1214" s="285">
        <v>100330</v>
      </c>
      <c r="H1214" s="147" t="s">
        <v>1155</v>
      </c>
      <c r="I1214" s="147" t="s">
        <v>18</v>
      </c>
      <c r="J1214" s="147" t="s">
        <v>8846</v>
      </c>
      <c r="K1214" s="286"/>
      <c r="L1214" s="147" t="s">
        <v>8847</v>
      </c>
    </row>
    <row r="1215" spans="1:12" x14ac:dyDescent="0.25">
      <c r="A1215" s="147" t="s">
        <v>8863</v>
      </c>
      <c r="B1215" s="147" t="s">
        <v>8864</v>
      </c>
      <c r="C1215" s="147" t="s">
        <v>8870</v>
      </c>
      <c r="D1215" s="147" t="s">
        <v>9695</v>
      </c>
      <c r="E1215" s="284" t="s">
        <v>8845</v>
      </c>
      <c r="F1215" s="147" t="s">
        <v>8845</v>
      </c>
      <c r="G1215" s="285">
        <v>100331</v>
      </c>
      <c r="H1215" s="147" t="s">
        <v>1156</v>
      </c>
      <c r="I1215" s="147" t="s">
        <v>18</v>
      </c>
      <c r="J1215" s="147" t="s">
        <v>8846</v>
      </c>
      <c r="K1215" s="286"/>
      <c r="L1215" s="147" t="s">
        <v>8847</v>
      </c>
    </row>
    <row r="1216" spans="1:12" x14ac:dyDescent="0.25">
      <c r="A1216" s="147" t="s">
        <v>8863</v>
      </c>
      <c r="B1216" s="147" t="s">
        <v>8864</v>
      </c>
      <c r="C1216" s="147" t="s">
        <v>8871</v>
      </c>
      <c r="D1216" s="147" t="s">
        <v>9696</v>
      </c>
      <c r="E1216" s="284" t="s">
        <v>8845</v>
      </c>
      <c r="F1216" s="147" t="s">
        <v>8845</v>
      </c>
      <c r="G1216" s="285">
        <v>100434</v>
      </c>
      <c r="H1216" s="147" t="s">
        <v>1157</v>
      </c>
      <c r="I1216" s="147" t="s">
        <v>10</v>
      </c>
      <c r="J1216" s="147" t="s">
        <v>8846</v>
      </c>
      <c r="K1216" s="286"/>
      <c r="L1216" s="147" t="s">
        <v>8847</v>
      </c>
    </row>
    <row r="1217" spans="1:12" x14ac:dyDescent="0.25">
      <c r="A1217" s="147" t="s">
        <v>8863</v>
      </c>
      <c r="B1217" s="147" t="s">
        <v>8864</v>
      </c>
      <c r="C1217" s="147" t="s">
        <v>8871</v>
      </c>
      <c r="D1217" s="147" t="s">
        <v>9696</v>
      </c>
      <c r="E1217" s="284" t="s">
        <v>8845</v>
      </c>
      <c r="F1217" s="147" t="s">
        <v>8845</v>
      </c>
      <c r="G1217" s="285">
        <v>100435</v>
      </c>
      <c r="H1217" s="147" t="s">
        <v>1158</v>
      </c>
      <c r="I1217" s="147" t="s">
        <v>10</v>
      </c>
      <c r="J1217" s="147" t="s">
        <v>8846</v>
      </c>
      <c r="K1217" s="286"/>
      <c r="L1217" s="147" t="s">
        <v>8847</v>
      </c>
    </row>
    <row r="1218" spans="1:12" x14ac:dyDescent="0.25">
      <c r="A1218" s="147" t="s">
        <v>8863</v>
      </c>
      <c r="B1218" s="147" t="s">
        <v>8864</v>
      </c>
      <c r="C1218" s="147" t="s">
        <v>8872</v>
      </c>
      <c r="D1218" s="147" t="s">
        <v>9697</v>
      </c>
      <c r="E1218" s="284" t="s">
        <v>8845</v>
      </c>
      <c r="F1218" s="147" t="s">
        <v>8845</v>
      </c>
      <c r="G1218" s="285">
        <v>94227</v>
      </c>
      <c r="H1218" s="147" t="s">
        <v>1159</v>
      </c>
      <c r="I1218" s="147" t="s">
        <v>10</v>
      </c>
      <c r="J1218" s="147" t="s">
        <v>8846</v>
      </c>
      <c r="K1218" s="286"/>
      <c r="L1218" s="147" t="s">
        <v>8847</v>
      </c>
    </row>
    <row r="1219" spans="1:12" x14ac:dyDescent="0.25">
      <c r="A1219" s="147" t="s">
        <v>8863</v>
      </c>
      <c r="B1219" s="147" t="s">
        <v>8864</v>
      </c>
      <c r="C1219" s="147" t="s">
        <v>8872</v>
      </c>
      <c r="D1219" s="147" t="s">
        <v>9697</v>
      </c>
      <c r="E1219" s="284" t="s">
        <v>8845</v>
      </c>
      <c r="F1219" s="147" t="s">
        <v>8845</v>
      </c>
      <c r="G1219" s="285">
        <v>94228</v>
      </c>
      <c r="H1219" s="147" t="s">
        <v>1160</v>
      </c>
      <c r="I1219" s="147" t="s">
        <v>10</v>
      </c>
      <c r="J1219" s="147" t="s">
        <v>8846</v>
      </c>
      <c r="K1219" s="286"/>
      <c r="L1219" s="147" t="s">
        <v>8847</v>
      </c>
    </row>
    <row r="1220" spans="1:12" x14ac:dyDescent="0.25">
      <c r="A1220" s="147" t="s">
        <v>8863</v>
      </c>
      <c r="B1220" s="147" t="s">
        <v>8864</v>
      </c>
      <c r="C1220" s="147" t="s">
        <v>8872</v>
      </c>
      <c r="D1220" s="147" t="s">
        <v>9697</v>
      </c>
      <c r="E1220" s="284" t="s">
        <v>8845</v>
      </c>
      <c r="F1220" s="147" t="s">
        <v>8845</v>
      </c>
      <c r="G1220" s="285">
        <v>94229</v>
      </c>
      <c r="H1220" s="147" t="s">
        <v>1161</v>
      </c>
      <c r="I1220" s="147" t="s">
        <v>10</v>
      </c>
      <c r="J1220" s="147" t="s">
        <v>8846</v>
      </c>
      <c r="K1220" s="286"/>
      <c r="L1220" s="147" t="s">
        <v>8847</v>
      </c>
    </row>
    <row r="1221" spans="1:12" x14ac:dyDescent="0.25">
      <c r="A1221" s="147" t="s">
        <v>8863</v>
      </c>
      <c r="B1221" s="147" t="s">
        <v>8864</v>
      </c>
      <c r="C1221" s="147" t="s">
        <v>8873</v>
      </c>
      <c r="D1221" s="147" t="s">
        <v>9698</v>
      </c>
      <c r="E1221" s="284" t="s">
        <v>8845</v>
      </c>
      <c r="F1221" s="147" t="s">
        <v>8845</v>
      </c>
      <c r="G1221" s="285">
        <v>94231</v>
      </c>
      <c r="H1221" s="147" t="s">
        <v>1162</v>
      </c>
      <c r="I1221" s="147" t="s">
        <v>10</v>
      </c>
      <c r="J1221" s="147" t="s">
        <v>8846</v>
      </c>
      <c r="K1221" s="286"/>
      <c r="L1221" s="147" t="s">
        <v>8847</v>
      </c>
    </row>
    <row r="1222" spans="1:12" x14ac:dyDescent="0.25">
      <c r="A1222" s="147" t="s">
        <v>8863</v>
      </c>
      <c r="B1222" s="147" t="s">
        <v>8864</v>
      </c>
      <c r="C1222" s="147" t="s">
        <v>8874</v>
      </c>
      <c r="D1222" s="147" t="s">
        <v>9699</v>
      </c>
      <c r="E1222" s="284" t="s">
        <v>8845</v>
      </c>
      <c r="F1222" s="147" t="s">
        <v>8845</v>
      </c>
      <c r="G1222" s="285">
        <v>94449</v>
      </c>
      <c r="H1222" s="147" t="s">
        <v>1163</v>
      </c>
      <c r="I1222" s="147" t="s">
        <v>18</v>
      </c>
      <c r="J1222" s="147" t="s">
        <v>8846</v>
      </c>
      <c r="K1222" s="286"/>
      <c r="L1222" s="147" t="s">
        <v>8847</v>
      </c>
    </row>
    <row r="1223" spans="1:12" x14ac:dyDescent="0.25">
      <c r="A1223" s="147" t="s">
        <v>8863</v>
      </c>
      <c r="B1223" s="147" t="s">
        <v>8864</v>
      </c>
      <c r="C1223" s="147" t="s">
        <v>8875</v>
      </c>
      <c r="D1223" s="147" t="s">
        <v>9700</v>
      </c>
      <c r="E1223" s="284" t="s">
        <v>8845</v>
      </c>
      <c r="F1223" s="147" t="s">
        <v>8845</v>
      </c>
      <c r="G1223" s="285">
        <v>92255</v>
      </c>
      <c r="H1223" s="147" t="s">
        <v>1164</v>
      </c>
      <c r="I1223" s="147" t="s">
        <v>15</v>
      </c>
      <c r="J1223" s="147" t="s">
        <v>8846</v>
      </c>
      <c r="K1223" s="286"/>
      <c r="L1223" s="147" t="s">
        <v>8847</v>
      </c>
    </row>
    <row r="1224" spans="1:12" x14ac:dyDescent="0.25">
      <c r="A1224" s="147" t="s">
        <v>8863</v>
      </c>
      <c r="B1224" s="147" t="s">
        <v>8864</v>
      </c>
      <c r="C1224" s="147" t="s">
        <v>8875</v>
      </c>
      <c r="D1224" s="147" t="s">
        <v>9700</v>
      </c>
      <c r="E1224" s="284" t="s">
        <v>8845</v>
      </c>
      <c r="F1224" s="147" t="s">
        <v>8845</v>
      </c>
      <c r="G1224" s="285">
        <v>92256</v>
      </c>
      <c r="H1224" s="147" t="s">
        <v>1165</v>
      </c>
      <c r="I1224" s="147" t="s">
        <v>15</v>
      </c>
      <c r="J1224" s="147" t="s">
        <v>8846</v>
      </c>
      <c r="K1224" s="286"/>
      <c r="L1224" s="147" t="s">
        <v>8847</v>
      </c>
    </row>
    <row r="1225" spans="1:12" x14ac:dyDescent="0.25">
      <c r="A1225" s="147" t="s">
        <v>8863</v>
      </c>
      <c r="B1225" s="147" t="s">
        <v>8864</v>
      </c>
      <c r="C1225" s="147" t="s">
        <v>8875</v>
      </c>
      <c r="D1225" s="147" t="s">
        <v>9700</v>
      </c>
      <c r="E1225" s="284" t="s">
        <v>8845</v>
      </c>
      <c r="F1225" s="147" t="s">
        <v>8845</v>
      </c>
      <c r="G1225" s="285">
        <v>92257</v>
      </c>
      <c r="H1225" s="147" t="s">
        <v>1166</v>
      </c>
      <c r="I1225" s="147" t="s">
        <v>15</v>
      </c>
      <c r="J1225" s="147" t="s">
        <v>8846</v>
      </c>
      <c r="K1225" s="286"/>
      <c r="L1225" s="147" t="s">
        <v>8847</v>
      </c>
    </row>
    <row r="1226" spans="1:12" x14ac:dyDescent="0.25">
      <c r="A1226" s="147" t="s">
        <v>8863</v>
      </c>
      <c r="B1226" s="147" t="s">
        <v>8864</v>
      </c>
      <c r="C1226" s="147" t="s">
        <v>8875</v>
      </c>
      <c r="D1226" s="147" t="s">
        <v>9700</v>
      </c>
      <c r="E1226" s="284" t="s">
        <v>8845</v>
      </c>
      <c r="F1226" s="147" t="s">
        <v>8845</v>
      </c>
      <c r="G1226" s="285">
        <v>92258</v>
      </c>
      <c r="H1226" s="147" t="s">
        <v>1167</v>
      </c>
      <c r="I1226" s="147" t="s">
        <v>15</v>
      </c>
      <c r="J1226" s="147" t="s">
        <v>8846</v>
      </c>
      <c r="K1226" s="286"/>
      <c r="L1226" s="147" t="s">
        <v>8847</v>
      </c>
    </row>
    <row r="1227" spans="1:12" x14ac:dyDescent="0.25">
      <c r="A1227" s="147" t="s">
        <v>8863</v>
      </c>
      <c r="B1227" s="147" t="s">
        <v>8864</v>
      </c>
      <c r="C1227" s="147" t="s">
        <v>8875</v>
      </c>
      <c r="D1227" s="147" t="s">
        <v>9700</v>
      </c>
      <c r="E1227" s="284" t="s">
        <v>8845</v>
      </c>
      <c r="F1227" s="147" t="s">
        <v>8845</v>
      </c>
      <c r="G1227" s="285">
        <v>92568</v>
      </c>
      <c r="H1227" s="147" t="s">
        <v>1168</v>
      </c>
      <c r="I1227" s="147" t="s">
        <v>18</v>
      </c>
      <c r="J1227" s="147" t="s">
        <v>8846</v>
      </c>
      <c r="K1227" s="286"/>
      <c r="L1227" s="147" t="s">
        <v>8847</v>
      </c>
    </row>
    <row r="1228" spans="1:12" x14ac:dyDescent="0.25">
      <c r="A1228" s="147" t="s">
        <v>8863</v>
      </c>
      <c r="B1228" s="147" t="s">
        <v>8864</v>
      </c>
      <c r="C1228" s="147" t="s">
        <v>8875</v>
      </c>
      <c r="D1228" s="147" t="s">
        <v>9700</v>
      </c>
      <c r="E1228" s="284" t="s">
        <v>8845</v>
      </c>
      <c r="F1228" s="147" t="s">
        <v>8845</v>
      </c>
      <c r="G1228" s="285">
        <v>92569</v>
      </c>
      <c r="H1228" s="147" t="s">
        <v>1169</v>
      </c>
      <c r="I1228" s="147" t="s">
        <v>18</v>
      </c>
      <c r="J1228" s="147" t="s">
        <v>8846</v>
      </c>
      <c r="K1228" s="286"/>
      <c r="L1228" s="147" t="s">
        <v>8847</v>
      </c>
    </row>
    <row r="1229" spans="1:12" x14ac:dyDescent="0.25">
      <c r="A1229" s="147" t="s">
        <v>8863</v>
      </c>
      <c r="B1229" s="147" t="s">
        <v>8864</v>
      </c>
      <c r="C1229" s="147" t="s">
        <v>8875</v>
      </c>
      <c r="D1229" s="147" t="s">
        <v>9700</v>
      </c>
      <c r="E1229" s="284" t="s">
        <v>8845</v>
      </c>
      <c r="F1229" s="147" t="s">
        <v>8845</v>
      </c>
      <c r="G1229" s="285">
        <v>92570</v>
      </c>
      <c r="H1229" s="147" t="s">
        <v>1170</v>
      </c>
      <c r="I1229" s="147" t="s">
        <v>18</v>
      </c>
      <c r="J1229" s="147" t="s">
        <v>8846</v>
      </c>
      <c r="K1229" s="286"/>
      <c r="L1229" s="147" t="s">
        <v>8847</v>
      </c>
    </row>
    <row r="1230" spans="1:12" x14ac:dyDescent="0.25">
      <c r="A1230" s="147" t="s">
        <v>8863</v>
      </c>
      <c r="B1230" s="147" t="s">
        <v>8864</v>
      </c>
      <c r="C1230" s="147" t="s">
        <v>8875</v>
      </c>
      <c r="D1230" s="147" t="s">
        <v>9700</v>
      </c>
      <c r="E1230" s="284" t="s">
        <v>8845</v>
      </c>
      <c r="F1230" s="147" t="s">
        <v>8845</v>
      </c>
      <c r="G1230" s="285">
        <v>92571</v>
      </c>
      <c r="H1230" s="147" t="s">
        <v>1171</v>
      </c>
      <c r="I1230" s="147" t="s">
        <v>18</v>
      </c>
      <c r="J1230" s="147" t="s">
        <v>8846</v>
      </c>
      <c r="K1230" s="286"/>
      <c r="L1230" s="147" t="s">
        <v>8847</v>
      </c>
    </row>
    <row r="1231" spans="1:12" x14ac:dyDescent="0.25">
      <c r="A1231" s="147" t="s">
        <v>8863</v>
      </c>
      <c r="B1231" s="147" t="s">
        <v>8864</v>
      </c>
      <c r="C1231" s="147" t="s">
        <v>8875</v>
      </c>
      <c r="D1231" s="147" t="s">
        <v>9700</v>
      </c>
      <c r="E1231" s="284" t="s">
        <v>8845</v>
      </c>
      <c r="F1231" s="147" t="s">
        <v>8845</v>
      </c>
      <c r="G1231" s="285">
        <v>92572</v>
      </c>
      <c r="H1231" s="147" t="s">
        <v>1172</v>
      </c>
      <c r="I1231" s="147" t="s">
        <v>18</v>
      </c>
      <c r="J1231" s="147" t="s">
        <v>8846</v>
      </c>
      <c r="K1231" s="286"/>
      <c r="L1231" s="147" t="s">
        <v>8847</v>
      </c>
    </row>
    <row r="1232" spans="1:12" x14ac:dyDescent="0.25">
      <c r="A1232" s="147" t="s">
        <v>8863</v>
      </c>
      <c r="B1232" s="147" t="s">
        <v>8864</v>
      </c>
      <c r="C1232" s="147" t="s">
        <v>8875</v>
      </c>
      <c r="D1232" s="147" t="s">
        <v>9700</v>
      </c>
      <c r="E1232" s="284" t="s">
        <v>8845</v>
      </c>
      <c r="F1232" s="147" t="s">
        <v>8845</v>
      </c>
      <c r="G1232" s="285">
        <v>92573</v>
      </c>
      <c r="H1232" s="147" t="s">
        <v>1173</v>
      </c>
      <c r="I1232" s="147" t="s">
        <v>18</v>
      </c>
      <c r="J1232" s="147" t="s">
        <v>8846</v>
      </c>
      <c r="K1232" s="286"/>
      <c r="L1232" s="147" t="s">
        <v>8847</v>
      </c>
    </row>
    <row r="1233" spans="1:12" x14ac:dyDescent="0.25">
      <c r="A1233" s="147" t="s">
        <v>8863</v>
      </c>
      <c r="B1233" s="147" t="s">
        <v>8864</v>
      </c>
      <c r="C1233" s="147" t="s">
        <v>8875</v>
      </c>
      <c r="D1233" s="147" t="s">
        <v>9700</v>
      </c>
      <c r="E1233" s="284" t="s">
        <v>8845</v>
      </c>
      <c r="F1233" s="147" t="s">
        <v>8845</v>
      </c>
      <c r="G1233" s="285">
        <v>92574</v>
      </c>
      <c r="H1233" s="147" t="s">
        <v>1174</v>
      </c>
      <c r="I1233" s="147" t="s">
        <v>18</v>
      </c>
      <c r="J1233" s="147" t="s">
        <v>8846</v>
      </c>
      <c r="K1233" s="286"/>
      <c r="L1233" s="147" t="s">
        <v>8847</v>
      </c>
    </row>
    <row r="1234" spans="1:12" x14ac:dyDescent="0.25">
      <c r="A1234" s="147" t="s">
        <v>8863</v>
      </c>
      <c r="B1234" s="147" t="s">
        <v>8864</v>
      </c>
      <c r="C1234" s="147" t="s">
        <v>8875</v>
      </c>
      <c r="D1234" s="147" t="s">
        <v>9700</v>
      </c>
      <c r="E1234" s="284" t="s">
        <v>8845</v>
      </c>
      <c r="F1234" s="147" t="s">
        <v>8845</v>
      </c>
      <c r="G1234" s="285">
        <v>92575</v>
      </c>
      <c r="H1234" s="147" t="s">
        <v>1175</v>
      </c>
      <c r="I1234" s="147" t="s">
        <v>18</v>
      </c>
      <c r="J1234" s="147" t="s">
        <v>8846</v>
      </c>
      <c r="K1234" s="286"/>
      <c r="L1234" s="147" t="s">
        <v>8847</v>
      </c>
    </row>
    <row r="1235" spans="1:12" x14ac:dyDescent="0.25">
      <c r="A1235" s="147" t="s">
        <v>8863</v>
      </c>
      <c r="B1235" s="147" t="s">
        <v>8864</v>
      </c>
      <c r="C1235" s="147" t="s">
        <v>8875</v>
      </c>
      <c r="D1235" s="147" t="s">
        <v>9700</v>
      </c>
      <c r="E1235" s="284" t="s">
        <v>8845</v>
      </c>
      <c r="F1235" s="147" t="s">
        <v>8845</v>
      </c>
      <c r="G1235" s="285">
        <v>92576</v>
      </c>
      <c r="H1235" s="147" t="s">
        <v>1176</v>
      </c>
      <c r="I1235" s="147" t="s">
        <v>18</v>
      </c>
      <c r="J1235" s="147" t="s">
        <v>8846</v>
      </c>
      <c r="K1235" s="286"/>
      <c r="L1235" s="147" t="s">
        <v>8847</v>
      </c>
    </row>
    <row r="1236" spans="1:12" x14ac:dyDescent="0.25">
      <c r="A1236" s="147" t="s">
        <v>8863</v>
      </c>
      <c r="B1236" s="147" t="s">
        <v>8864</v>
      </c>
      <c r="C1236" s="147" t="s">
        <v>8875</v>
      </c>
      <c r="D1236" s="147" t="s">
        <v>9700</v>
      </c>
      <c r="E1236" s="284" t="s">
        <v>8845</v>
      </c>
      <c r="F1236" s="147" t="s">
        <v>8845</v>
      </c>
      <c r="G1236" s="285">
        <v>92577</v>
      </c>
      <c r="H1236" s="147" t="s">
        <v>1177</v>
      </c>
      <c r="I1236" s="147" t="s">
        <v>18</v>
      </c>
      <c r="J1236" s="147" t="s">
        <v>8846</v>
      </c>
      <c r="K1236" s="286"/>
      <c r="L1236" s="147" t="s">
        <v>8847</v>
      </c>
    </row>
    <row r="1237" spans="1:12" x14ac:dyDescent="0.25">
      <c r="A1237" s="147" t="s">
        <v>8863</v>
      </c>
      <c r="B1237" s="147" t="s">
        <v>8864</v>
      </c>
      <c r="C1237" s="147" t="s">
        <v>8875</v>
      </c>
      <c r="D1237" s="147" t="s">
        <v>9700</v>
      </c>
      <c r="E1237" s="284" t="s">
        <v>8845</v>
      </c>
      <c r="F1237" s="147" t="s">
        <v>8845</v>
      </c>
      <c r="G1237" s="285">
        <v>92578</v>
      </c>
      <c r="H1237" s="147" t="s">
        <v>1178</v>
      </c>
      <c r="I1237" s="147" t="s">
        <v>18</v>
      </c>
      <c r="J1237" s="147" t="s">
        <v>8846</v>
      </c>
      <c r="K1237" s="286"/>
      <c r="L1237" s="147" t="s">
        <v>8847</v>
      </c>
    </row>
    <row r="1238" spans="1:12" x14ac:dyDescent="0.25">
      <c r="A1238" s="147" t="s">
        <v>8863</v>
      </c>
      <c r="B1238" s="147" t="s">
        <v>8864</v>
      </c>
      <c r="C1238" s="147" t="s">
        <v>8875</v>
      </c>
      <c r="D1238" s="147" t="s">
        <v>9700</v>
      </c>
      <c r="E1238" s="284" t="s">
        <v>8845</v>
      </c>
      <c r="F1238" s="147" t="s">
        <v>8845</v>
      </c>
      <c r="G1238" s="285">
        <v>92579</v>
      </c>
      <c r="H1238" s="147" t="s">
        <v>1179</v>
      </c>
      <c r="I1238" s="147" t="s">
        <v>18</v>
      </c>
      <c r="J1238" s="147" t="s">
        <v>8846</v>
      </c>
      <c r="K1238" s="286"/>
      <c r="L1238" s="147" t="s">
        <v>8847</v>
      </c>
    </row>
    <row r="1239" spans="1:12" x14ac:dyDescent="0.25">
      <c r="A1239" s="147" t="s">
        <v>8863</v>
      </c>
      <c r="B1239" s="147" t="s">
        <v>8864</v>
      </c>
      <c r="C1239" s="147" t="s">
        <v>8875</v>
      </c>
      <c r="D1239" s="147" t="s">
        <v>9700</v>
      </c>
      <c r="E1239" s="284" t="s">
        <v>8845</v>
      </c>
      <c r="F1239" s="147" t="s">
        <v>8845</v>
      </c>
      <c r="G1239" s="285">
        <v>92580</v>
      </c>
      <c r="H1239" s="147" t="s">
        <v>1180</v>
      </c>
      <c r="I1239" s="147" t="s">
        <v>18</v>
      </c>
      <c r="J1239" s="147" t="s">
        <v>8846</v>
      </c>
      <c r="K1239" s="286"/>
      <c r="L1239" s="147" t="s">
        <v>8847</v>
      </c>
    </row>
    <row r="1240" spans="1:12" x14ac:dyDescent="0.25">
      <c r="A1240" s="147" t="s">
        <v>8863</v>
      </c>
      <c r="B1240" s="147" t="s">
        <v>8864</v>
      </c>
      <c r="C1240" s="147" t="s">
        <v>8875</v>
      </c>
      <c r="D1240" s="147" t="s">
        <v>9700</v>
      </c>
      <c r="E1240" s="284" t="s">
        <v>8845</v>
      </c>
      <c r="F1240" s="147" t="s">
        <v>8845</v>
      </c>
      <c r="G1240" s="285">
        <v>92581</v>
      </c>
      <c r="H1240" s="147" t="s">
        <v>1181</v>
      </c>
      <c r="I1240" s="147" t="s">
        <v>18</v>
      </c>
      <c r="J1240" s="147" t="s">
        <v>8846</v>
      </c>
      <c r="K1240" s="286"/>
      <c r="L1240" s="147" t="s">
        <v>8847</v>
      </c>
    </row>
    <row r="1241" spans="1:12" x14ac:dyDescent="0.25">
      <c r="A1241" s="147" t="s">
        <v>8863</v>
      </c>
      <c r="B1241" s="147" t="s">
        <v>8864</v>
      </c>
      <c r="C1241" s="147" t="s">
        <v>8875</v>
      </c>
      <c r="D1241" s="147" t="s">
        <v>9700</v>
      </c>
      <c r="E1241" s="284" t="s">
        <v>8845</v>
      </c>
      <c r="F1241" s="147" t="s">
        <v>8845</v>
      </c>
      <c r="G1241" s="285">
        <v>92582</v>
      </c>
      <c r="H1241" s="147" t="s">
        <v>1182</v>
      </c>
      <c r="I1241" s="147" t="s">
        <v>15</v>
      </c>
      <c r="J1241" s="147" t="s">
        <v>8846</v>
      </c>
      <c r="K1241" s="286"/>
      <c r="L1241" s="147" t="s">
        <v>8847</v>
      </c>
    </row>
    <row r="1242" spans="1:12" x14ac:dyDescent="0.25">
      <c r="A1242" s="147" t="s">
        <v>8863</v>
      </c>
      <c r="B1242" s="147" t="s">
        <v>8864</v>
      </c>
      <c r="C1242" s="147" t="s">
        <v>8875</v>
      </c>
      <c r="D1242" s="147" t="s">
        <v>9700</v>
      </c>
      <c r="E1242" s="284" t="s">
        <v>8845</v>
      </c>
      <c r="F1242" s="147" t="s">
        <v>8845</v>
      </c>
      <c r="G1242" s="285">
        <v>92584</v>
      </c>
      <c r="H1242" s="147" t="s">
        <v>1183</v>
      </c>
      <c r="I1242" s="147" t="s">
        <v>15</v>
      </c>
      <c r="J1242" s="147" t="s">
        <v>8846</v>
      </c>
      <c r="K1242" s="286"/>
      <c r="L1242" s="147" t="s">
        <v>8847</v>
      </c>
    </row>
    <row r="1243" spans="1:12" x14ac:dyDescent="0.25">
      <c r="A1243" s="147" t="s">
        <v>8863</v>
      </c>
      <c r="B1243" s="147" t="s">
        <v>8864</v>
      </c>
      <c r="C1243" s="147" t="s">
        <v>8875</v>
      </c>
      <c r="D1243" s="147" t="s">
        <v>9700</v>
      </c>
      <c r="E1243" s="284" t="s">
        <v>8845</v>
      </c>
      <c r="F1243" s="147" t="s">
        <v>8845</v>
      </c>
      <c r="G1243" s="285">
        <v>92586</v>
      </c>
      <c r="H1243" s="147" t="s">
        <v>1184</v>
      </c>
      <c r="I1243" s="147" t="s">
        <v>15</v>
      </c>
      <c r="J1243" s="147" t="s">
        <v>8846</v>
      </c>
      <c r="K1243" s="287"/>
      <c r="L1243" s="147" t="s">
        <v>8847</v>
      </c>
    </row>
    <row r="1244" spans="1:12" x14ac:dyDescent="0.25">
      <c r="A1244" s="147" t="s">
        <v>8863</v>
      </c>
      <c r="B1244" s="147" t="s">
        <v>8864</v>
      </c>
      <c r="C1244" s="147" t="s">
        <v>8875</v>
      </c>
      <c r="D1244" s="147" t="s">
        <v>9700</v>
      </c>
      <c r="E1244" s="284" t="s">
        <v>8845</v>
      </c>
      <c r="F1244" s="147" t="s">
        <v>8845</v>
      </c>
      <c r="G1244" s="285">
        <v>92588</v>
      </c>
      <c r="H1244" s="147" t="s">
        <v>1185</v>
      </c>
      <c r="I1244" s="147" t="s">
        <v>15</v>
      </c>
      <c r="J1244" s="147" t="s">
        <v>8846</v>
      </c>
      <c r="K1244" s="287"/>
      <c r="L1244" s="147" t="s">
        <v>8847</v>
      </c>
    </row>
    <row r="1245" spans="1:12" x14ac:dyDescent="0.25">
      <c r="A1245" s="147" t="s">
        <v>8863</v>
      </c>
      <c r="B1245" s="147" t="s">
        <v>8864</v>
      </c>
      <c r="C1245" s="147" t="s">
        <v>8875</v>
      </c>
      <c r="D1245" s="147" t="s">
        <v>9700</v>
      </c>
      <c r="E1245" s="284" t="s">
        <v>8845</v>
      </c>
      <c r="F1245" s="147" t="s">
        <v>8845</v>
      </c>
      <c r="G1245" s="285">
        <v>92590</v>
      </c>
      <c r="H1245" s="147" t="s">
        <v>1186</v>
      </c>
      <c r="I1245" s="147" t="s">
        <v>15</v>
      </c>
      <c r="J1245" s="147" t="s">
        <v>8846</v>
      </c>
      <c r="K1245" s="287"/>
      <c r="L1245" s="147" t="s">
        <v>8847</v>
      </c>
    </row>
    <row r="1246" spans="1:12" x14ac:dyDescent="0.25">
      <c r="A1246" s="147" t="s">
        <v>8863</v>
      </c>
      <c r="B1246" s="147" t="s">
        <v>8864</v>
      </c>
      <c r="C1246" s="147" t="s">
        <v>8875</v>
      </c>
      <c r="D1246" s="147" t="s">
        <v>9700</v>
      </c>
      <c r="E1246" s="284" t="s">
        <v>8845</v>
      </c>
      <c r="F1246" s="147" t="s">
        <v>8845</v>
      </c>
      <c r="G1246" s="285">
        <v>92592</v>
      </c>
      <c r="H1246" s="147" t="s">
        <v>1187</v>
      </c>
      <c r="I1246" s="147" t="s">
        <v>15</v>
      </c>
      <c r="J1246" s="147" t="s">
        <v>8846</v>
      </c>
      <c r="K1246" s="287"/>
      <c r="L1246" s="147" t="s">
        <v>8847</v>
      </c>
    </row>
    <row r="1247" spans="1:12" x14ac:dyDescent="0.25">
      <c r="A1247" s="147" t="s">
        <v>8863</v>
      </c>
      <c r="B1247" s="147" t="s">
        <v>8864</v>
      </c>
      <c r="C1247" s="147" t="s">
        <v>8875</v>
      </c>
      <c r="D1247" s="147" t="s">
        <v>9700</v>
      </c>
      <c r="E1247" s="284" t="s">
        <v>8845</v>
      </c>
      <c r="F1247" s="147" t="s">
        <v>8845</v>
      </c>
      <c r="G1247" s="285">
        <v>92593</v>
      </c>
      <c r="H1247" s="147" t="s">
        <v>1188</v>
      </c>
      <c r="I1247" s="147" t="s">
        <v>163</v>
      </c>
      <c r="J1247" s="147" t="s">
        <v>8846</v>
      </c>
      <c r="K1247" s="286"/>
      <c r="L1247" s="147" t="s">
        <v>8847</v>
      </c>
    </row>
    <row r="1248" spans="1:12" x14ac:dyDescent="0.25">
      <c r="A1248" s="147" t="s">
        <v>8863</v>
      </c>
      <c r="B1248" s="147" t="s">
        <v>8864</v>
      </c>
      <c r="C1248" s="147" t="s">
        <v>8875</v>
      </c>
      <c r="D1248" s="147" t="s">
        <v>9700</v>
      </c>
      <c r="E1248" s="284" t="s">
        <v>8845</v>
      </c>
      <c r="F1248" s="147" t="s">
        <v>8845</v>
      </c>
      <c r="G1248" s="285">
        <v>92594</v>
      </c>
      <c r="H1248" s="147" t="s">
        <v>1189</v>
      </c>
      <c r="I1248" s="147" t="s">
        <v>15</v>
      </c>
      <c r="J1248" s="147" t="s">
        <v>8846</v>
      </c>
      <c r="K1248" s="287"/>
      <c r="L1248" s="147" t="s">
        <v>8847</v>
      </c>
    </row>
    <row r="1249" spans="1:12" x14ac:dyDescent="0.25">
      <c r="A1249" s="147" t="s">
        <v>8863</v>
      </c>
      <c r="B1249" s="147" t="s">
        <v>8864</v>
      </c>
      <c r="C1249" s="147" t="s">
        <v>8875</v>
      </c>
      <c r="D1249" s="147" t="s">
        <v>9700</v>
      </c>
      <c r="E1249" s="284" t="s">
        <v>8845</v>
      </c>
      <c r="F1249" s="147" t="s">
        <v>8845</v>
      </c>
      <c r="G1249" s="285">
        <v>92596</v>
      </c>
      <c r="H1249" s="147" t="s">
        <v>1190</v>
      </c>
      <c r="I1249" s="147" t="s">
        <v>15</v>
      </c>
      <c r="J1249" s="147" t="s">
        <v>8846</v>
      </c>
      <c r="K1249" s="287"/>
      <c r="L1249" s="147" t="s">
        <v>8847</v>
      </c>
    </row>
    <row r="1250" spans="1:12" x14ac:dyDescent="0.25">
      <c r="A1250" s="147" t="s">
        <v>8863</v>
      </c>
      <c r="B1250" s="147" t="s">
        <v>8864</v>
      </c>
      <c r="C1250" s="147" t="s">
        <v>8875</v>
      </c>
      <c r="D1250" s="147" t="s">
        <v>9700</v>
      </c>
      <c r="E1250" s="284" t="s">
        <v>8845</v>
      </c>
      <c r="F1250" s="147" t="s">
        <v>8845</v>
      </c>
      <c r="G1250" s="285">
        <v>92598</v>
      </c>
      <c r="H1250" s="147" t="s">
        <v>1191</v>
      </c>
      <c r="I1250" s="147" t="s">
        <v>15</v>
      </c>
      <c r="J1250" s="147" t="s">
        <v>8846</v>
      </c>
      <c r="K1250" s="287"/>
      <c r="L1250" s="147" t="s">
        <v>8847</v>
      </c>
    </row>
    <row r="1251" spans="1:12" x14ac:dyDescent="0.25">
      <c r="A1251" s="147" t="s">
        <v>8863</v>
      </c>
      <c r="B1251" s="147" t="s">
        <v>8864</v>
      </c>
      <c r="C1251" s="147" t="s">
        <v>8875</v>
      </c>
      <c r="D1251" s="147" t="s">
        <v>9700</v>
      </c>
      <c r="E1251" s="284" t="s">
        <v>8845</v>
      </c>
      <c r="F1251" s="147" t="s">
        <v>8845</v>
      </c>
      <c r="G1251" s="285">
        <v>92600</v>
      </c>
      <c r="H1251" s="147" t="s">
        <v>1192</v>
      </c>
      <c r="I1251" s="147" t="s">
        <v>15</v>
      </c>
      <c r="J1251" s="147" t="s">
        <v>8846</v>
      </c>
      <c r="K1251" s="287"/>
      <c r="L1251" s="147" t="s">
        <v>8847</v>
      </c>
    </row>
    <row r="1252" spans="1:12" x14ac:dyDescent="0.25">
      <c r="A1252" s="147" t="s">
        <v>8863</v>
      </c>
      <c r="B1252" s="147" t="s">
        <v>8864</v>
      </c>
      <c r="C1252" s="147" t="s">
        <v>8875</v>
      </c>
      <c r="D1252" s="147" t="s">
        <v>9700</v>
      </c>
      <c r="E1252" s="284" t="s">
        <v>8845</v>
      </c>
      <c r="F1252" s="147" t="s">
        <v>8845</v>
      </c>
      <c r="G1252" s="285">
        <v>92602</v>
      </c>
      <c r="H1252" s="147" t="s">
        <v>1193</v>
      </c>
      <c r="I1252" s="147" t="s">
        <v>15</v>
      </c>
      <c r="J1252" s="147" t="s">
        <v>8846</v>
      </c>
      <c r="K1252" s="286"/>
      <c r="L1252" s="147" t="s">
        <v>8847</v>
      </c>
    </row>
    <row r="1253" spans="1:12" x14ac:dyDescent="0.25">
      <c r="A1253" s="147" t="s">
        <v>8863</v>
      </c>
      <c r="B1253" s="147" t="s">
        <v>8864</v>
      </c>
      <c r="C1253" s="147" t="s">
        <v>8875</v>
      </c>
      <c r="D1253" s="147" t="s">
        <v>9700</v>
      </c>
      <c r="E1253" s="284" t="s">
        <v>8845</v>
      </c>
      <c r="F1253" s="147" t="s">
        <v>8845</v>
      </c>
      <c r="G1253" s="285">
        <v>92604</v>
      </c>
      <c r="H1253" s="147" t="s">
        <v>1194</v>
      </c>
      <c r="I1253" s="147" t="s">
        <v>15</v>
      </c>
      <c r="J1253" s="147" t="s">
        <v>8846</v>
      </c>
      <c r="K1253" s="286"/>
      <c r="L1253" s="147" t="s">
        <v>8847</v>
      </c>
    </row>
    <row r="1254" spans="1:12" x14ac:dyDescent="0.25">
      <c r="A1254" s="147" t="s">
        <v>8863</v>
      </c>
      <c r="B1254" s="147" t="s">
        <v>8864</v>
      </c>
      <c r="C1254" s="147" t="s">
        <v>8875</v>
      </c>
      <c r="D1254" s="147" t="s">
        <v>9700</v>
      </c>
      <c r="E1254" s="284" t="s">
        <v>8845</v>
      </c>
      <c r="F1254" s="147" t="s">
        <v>8845</v>
      </c>
      <c r="G1254" s="285">
        <v>92606</v>
      </c>
      <c r="H1254" s="147" t="s">
        <v>1195</v>
      </c>
      <c r="I1254" s="147" t="s">
        <v>15</v>
      </c>
      <c r="J1254" s="147" t="s">
        <v>8846</v>
      </c>
      <c r="K1254" s="287"/>
      <c r="L1254" s="147" t="s">
        <v>8847</v>
      </c>
    </row>
    <row r="1255" spans="1:12" x14ac:dyDescent="0.25">
      <c r="A1255" s="147" t="s">
        <v>8863</v>
      </c>
      <c r="B1255" s="147" t="s">
        <v>8864</v>
      </c>
      <c r="C1255" s="147" t="s">
        <v>8875</v>
      </c>
      <c r="D1255" s="147" t="s">
        <v>9700</v>
      </c>
      <c r="E1255" s="284" t="s">
        <v>8845</v>
      </c>
      <c r="F1255" s="147" t="s">
        <v>8845</v>
      </c>
      <c r="G1255" s="285">
        <v>92608</v>
      </c>
      <c r="H1255" s="147" t="s">
        <v>1196</v>
      </c>
      <c r="I1255" s="147" t="s">
        <v>15</v>
      </c>
      <c r="J1255" s="147" t="s">
        <v>8846</v>
      </c>
      <c r="K1255" s="287"/>
      <c r="L1255" s="147" t="s">
        <v>8847</v>
      </c>
    </row>
    <row r="1256" spans="1:12" x14ac:dyDescent="0.25">
      <c r="A1256" s="147" t="s">
        <v>8863</v>
      </c>
      <c r="B1256" s="147" t="s">
        <v>8864</v>
      </c>
      <c r="C1256" s="147" t="s">
        <v>8875</v>
      </c>
      <c r="D1256" s="147" t="s">
        <v>9700</v>
      </c>
      <c r="E1256" s="284" t="s">
        <v>8845</v>
      </c>
      <c r="F1256" s="147" t="s">
        <v>8845</v>
      </c>
      <c r="G1256" s="285">
        <v>92610</v>
      </c>
      <c r="H1256" s="147" t="s">
        <v>1197</v>
      </c>
      <c r="I1256" s="147" t="s">
        <v>15</v>
      </c>
      <c r="J1256" s="147" t="s">
        <v>8846</v>
      </c>
      <c r="K1256" s="287"/>
      <c r="L1256" s="147" t="s">
        <v>8847</v>
      </c>
    </row>
    <row r="1257" spans="1:12" x14ac:dyDescent="0.25">
      <c r="A1257" s="147" t="s">
        <v>8863</v>
      </c>
      <c r="B1257" s="147" t="s">
        <v>8864</v>
      </c>
      <c r="C1257" s="147" t="s">
        <v>8875</v>
      </c>
      <c r="D1257" s="147" t="s">
        <v>9700</v>
      </c>
      <c r="E1257" s="284" t="s">
        <v>8845</v>
      </c>
      <c r="F1257" s="147" t="s">
        <v>8845</v>
      </c>
      <c r="G1257" s="285">
        <v>92612</v>
      </c>
      <c r="H1257" s="147" t="s">
        <v>1198</v>
      </c>
      <c r="I1257" s="147" t="s">
        <v>15</v>
      </c>
      <c r="J1257" s="147" t="s">
        <v>8846</v>
      </c>
      <c r="K1257" s="287"/>
      <c r="L1257" s="147" t="s">
        <v>8847</v>
      </c>
    </row>
    <row r="1258" spans="1:12" x14ac:dyDescent="0.25">
      <c r="A1258" s="147" t="s">
        <v>8863</v>
      </c>
      <c r="B1258" s="147" t="s">
        <v>8864</v>
      </c>
      <c r="C1258" s="147" t="s">
        <v>8875</v>
      </c>
      <c r="D1258" s="147" t="s">
        <v>9700</v>
      </c>
      <c r="E1258" s="284" t="s">
        <v>8845</v>
      </c>
      <c r="F1258" s="147" t="s">
        <v>8845</v>
      </c>
      <c r="G1258" s="285">
        <v>92614</v>
      </c>
      <c r="H1258" s="147" t="s">
        <v>1199</v>
      </c>
      <c r="I1258" s="147" t="s">
        <v>15</v>
      </c>
      <c r="J1258" s="147" t="s">
        <v>8846</v>
      </c>
      <c r="K1258" s="287"/>
      <c r="L1258" s="147" t="s">
        <v>8847</v>
      </c>
    </row>
    <row r="1259" spans="1:12" x14ac:dyDescent="0.25">
      <c r="A1259" s="147" t="s">
        <v>8863</v>
      </c>
      <c r="B1259" s="147" t="s">
        <v>8864</v>
      </c>
      <c r="C1259" s="147" t="s">
        <v>8875</v>
      </c>
      <c r="D1259" s="147" t="s">
        <v>9700</v>
      </c>
      <c r="E1259" s="284" t="s">
        <v>8845</v>
      </c>
      <c r="F1259" s="147" t="s">
        <v>8845</v>
      </c>
      <c r="G1259" s="285">
        <v>92616</v>
      </c>
      <c r="H1259" s="147" t="s">
        <v>1200</v>
      </c>
      <c r="I1259" s="147" t="s">
        <v>15</v>
      </c>
      <c r="J1259" s="147" t="s">
        <v>8846</v>
      </c>
      <c r="K1259" s="287"/>
      <c r="L1259" s="147" t="s">
        <v>8847</v>
      </c>
    </row>
    <row r="1260" spans="1:12" x14ac:dyDescent="0.25">
      <c r="A1260" s="147" t="s">
        <v>8863</v>
      </c>
      <c r="B1260" s="147" t="s">
        <v>8864</v>
      </c>
      <c r="C1260" s="147" t="s">
        <v>8875</v>
      </c>
      <c r="D1260" s="147" t="s">
        <v>9700</v>
      </c>
      <c r="E1260" s="284" t="s">
        <v>8845</v>
      </c>
      <c r="F1260" s="147" t="s">
        <v>8845</v>
      </c>
      <c r="G1260" s="285">
        <v>92618</v>
      </c>
      <c r="H1260" s="147" t="s">
        <v>1201</v>
      </c>
      <c r="I1260" s="147" t="s">
        <v>15</v>
      </c>
      <c r="J1260" s="147" t="s">
        <v>8846</v>
      </c>
      <c r="K1260" s="287"/>
      <c r="L1260" s="147" t="s">
        <v>8847</v>
      </c>
    </row>
    <row r="1261" spans="1:12" x14ac:dyDescent="0.25">
      <c r="A1261" s="147" t="s">
        <v>8863</v>
      </c>
      <c r="B1261" s="147" t="s">
        <v>8864</v>
      </c>
      <c r="C1261" s="147" t="s">
        <v>8875</v>
      </c>
      <c r="D1261" s="147" t="s">
        <v>9700</v>
      </c>
      <c r="E1261" s="284" t="s">
        <v>8845</v>
      </c>
      <c r="F1261" s="147" t="s">
        <v>8845</v>
      </c>
      <c r="G1261" s="285">
        <v>92620</v>
      </c>
      <c r="H1261" s="147" t="s">
        <v>1202</v>
      </c>
      <c r="I1261" s="147" t="s">
        <v>15</v>
      </c>
      <c r="J1261" s="147" t="s">
        <v>8846</v>
      </c>
      <c r="K1261" s="287"/>
      <c r="L1261" s="147" t="s">
        <v>8847</v>
      </c>
    </row>
    <row r="1262" spans="1:12" x14ac:dyDescent="0.25">
      <c r="A1262" s="147" t="s">
        <v>8863</v>
      </c>
      <c r="B1262" s="147" t="s">
        <v>8864</v>
      </c>
      <c r="C1262" s="147" t="s">
        <v>8875</v>
      </c>
      <c r="D1262" s="147" t="s">
        <v>9700</v>
      </c>
      <c r="E1262" s="284" t="s">
        <v>8845</v>
      </c>
      <c r="F1262" s="147" t="s">
        <v>8845</v>
      </c>
      <c r="G1262" s="285">
        <v>100357</v>
      </c>
      <c r="H1262" s="147" t="s">
        <v>1203</v>
      </c>
      <c r="I1262" s="147" t="s">
        <v>15</v>
      </c>
      <c r="J1262" s="147" t="s">
        <v>8846</v>
      </c>
      <c r="K1262" s="286"/>
      <c r="L1262" s="147" t="s">
        <v>8847</v>
      </c>
    </row>
    <row r="1263" spans="1:12" x14ac:dyDescent="0.25">
      <c r="A1263" s="147" t="s">
        <v>8863</v>
      </c>
      <c r="B1263" s="147" t="s">
        <v>8864</v>
      </c>
      <c r="C1263" s="147" t="s">
        <v>8875</v>
      </c>
      <c r="D1263" s="147" t="s">
        <v>9700</v>
      </c>
      <c r="E1263" s="284" t="s">
        <v>8845</v>
      </c>
      <c r="F1263" s="147" t="s">
        <v>8845</v>
      </c>
      <c r="G1263" s="285">
        <v>100358</v>
      </c>
      <c r="H1263" s="147" t="s">
        <v>1204</v>
      </c>
      <c r="I1263" s="147" t="s">
        <v>15</v>
      </c>
      <c r="J1263" s="147" t="s">
        <v>8846</v>
      </c>
      <c r="K1263" s="287"/>
      <c r="L1263" s="147" t="s">
        <v>8847</v>
      </c>
    </row>
    <row r="1264" spans="1:12" x14ac:dyDescent="0.25">
      <c r="A1264" s="147" t="s">
        <v>8863</v>
      </c>
      <c r="B1264" s="147" t="s">
        <v>8864</v>
      </c>
      <c r="C1264" s="147" t="s">
        <v>8875</v>
      </c>
      <c r="D1264" s="147" t="s">
        <v>9700</v>
      </c>
      <c r="E1264" s="284" t="s">
        <v>8845</v>
      </c>
      <c r="F1264" s="147" t="s">
        <v>8845</v>
      </c>
      <c r="G1264" s="285">
        <v>100359</v>
      </c>
      <c r="H1264" s="147" t="s">
        <v>1205</v>
      </c>
      <c r="I1264" s="147" t="s">
        <v>15</v>
      </c>
      <c r="J1264" s="147" t="s">
        <v>8846</v>
      </c>
      <c r="K1264" s="287"/>
      <c r="L1264" s="147" t="s">
        <v>8847</v>
      </c>
    </row>
    <row r="1265" spans="1:12" x14ac:dyDescent="0.25">
      <c r="A1265" s="147" t="s">
        <v>8863</v>
      </c>
      <c r="B1265" s="147" t="s">
        <v>8864</v>
      </c>
      <c r="C1265" s="147" t="s">
        <v>8875</v>
      </c>
      <c r="D1265" s="147" t="s">
        <v>9700</v>
      </c>
      <c r="E1265" s="284" t="s">
        <v>8845</v>
      </c>
      <c r="F1265" s="147" t="s">
        <v>8845</v>
      </c>
      <c r="G1265" s="285">
        <v>100360</v>
      </c>
      <c r="H1265" s="147" t="s">
        <v>1206</v>
      </c>
      <c r="I1265" s="147" t="s">
        <v>15</v>
      </c>
      <c r="J1265" s="147" t="s">
        <v>8846</v>
      </c>
      <c r="K1265" s="287"/>
      <c r="L1265" s="147" t="s">
        <v>8847</v>
      </c>
    </row>
    <row r="1266" spans="1:12" x14ac:dyDescent="0.25">
      <c r="A1266" s="147" t="s">
        <v>8863</v>
      </c>
      <c r="B1266" s="147" t="s">
        <v>8864</v>
      </c>
      <c r="C1266" s="147" t="s">
        <v>8875</v>
      </c>
      <c r="D1266" s="147" t="s">
        <v>9700</v>
      </c>
      <c r="E1266" s="284" t="s">
        <v>8845</v>
      </c>
      <c r="F1266" s="147" t="s">
        <v>8845</v>
      </c>
      <c r="G1266" s="285">
        <v>100361</v>
      </c>
      <c r="H1266" s="147" t="s">
        <v>1207</v>
      </c>
      <c r="I1266" s="147" t="s">
        <v>15</v>
      </c>
      <c r="J1266" s="147" t="s">
        <v>8846</v>
      </c>
      <c r="K1266" s="287"/>
      <c r="L1266" s="147" t="s">
        <v>8847</v>
      </c>
    </row>
    <row r="1267" spans="1:12" x14ac:dyDescent="0.25">
      <c r="A1267" s="147" t="s">
        <v>8863</v>
      </c>
      <c r="B1267" s="147" t="s">
        <v>8864</v>
      </c>
      <c r="C1267" s="147" t="s">
        <v>8875</v>
      </c>
      <c r="D1267" s="147" t="s">
        <v>9700</v>
      </c>
      <c r="E1267" s="284" t="s">
        <v>8845</v>
      </c>
      <c r="F1267" s="147" t="s">
        <v>8845</v>
      </c>
      <c r="G1267" s="285">
        <v>100362</v>
      </c>
      <c r="H1267" s="147" t="s">
        <v>1208</v>
      </c>
      <c r="I1267" s="147" t="s">
        <v>15</v>
      </c>
      <c r="J1267" s="147" t="s">
        <v>8846</v>
      </c>
      <c r="K1267" s="287"/>
      <c r="L1267" s="147" t="s">
        <v>8847</v>
      </c>
    </row>
    <row r="1268" spans="1:12" x14ac:dyDescent="0.25">
      <c r="A1268" s="147" t="s">
        <v>8863</v>
      </c>
      <c r="B1268" s="147" t="s">
        <v>8864</v>
      </c>
      <c r="C1268" s="147" t="s">
        <v>8875</v>
      </c>
      <c r="D1268" s="147" t="s">
        <v>9700</v>
      </c>
      <c r="E1268" s="284" t="s">
        <v>8845</v>
      </c>
      <c r="F1268" s="147" t="s">
        <v>8845</v>
      </c>
      <c r="G1268" s="285">
        <v>100363</v>
      </c>
      <c r="H1268" s="147" t="s">
        <v>1209</v>
      </c>
      <c r="I1268" s="147" t="s">
        <v>15</v>
      </c>
      <c r="J1268" s="147" t="s">
        <v>8846</v>
      </c>
      <c r="K1268" s="287"/>
      <c r="L1268" s="147" t="s">
        <v>8847</v>
      </c>
    </row>
    <row r="1269" spans="1:12" x14ac:dyDescent="0.25">
      <c r="A1269" s="147" t="s">
        <v>8863</v>
      </c>
      <c r="B1269" s="147" t="s">
        <v>8864</v>
      </c>
      <c r="C1269" s="147" t="s">
        <v>8875</v>
      </c>
      <c r="D1269" s="147" t="s">
        <v>9700</v>
      </c>
      <c r="E1269" s="284" t="s">
        <v>8845</v>
      </c>
      <c r="F1269" s="147" t="s">
        <v>8845</v>
      </c>
      <c r="G1269" s="285">
        <v>100364</v>
      </c>
      <c r="H1269" s="147" t="s">
        <v>1210</v>
      </c>
      <c r="I1269" s="147" t="s">
        <v>15</v>
      </c>
      <c r="J1269" s="147" t="s">
        <v>8846</v>
      </c>
      <c r="K1269" s="287"/>
      <c r="L1269" s="147" t="s">
        <v>8847</v>
      </c>
    </row>
    <row r="1270" spans="1:12" x14ac:dyDescent="0.25">
      <c r="A1270" s="147" t="s">
        <v>8863</v>
      </c>
      <c r="B1270" s="147" t="s">
        <v>8864</v>
      </c>
      <c r="C1270" s="147" t="s">
        <v>8875</v>
      </c>
      <c r="D1270" s="147" t="s">
        <v>9700</v>
      </c>
      <c r="E1270" s="284" t="s">
        <v>8845</v>
      </c>
      <c r="F1270" s="147" t="s">
        <v>8845</v>
      </c>
      <c r="G1270" s="285">
        <v>100365</v>
      </c>
      <c r="H1270" s="147" t="s">
        <v>1211</v>
      </c>
      <c r="I1270" s="147" t="s">
        <v>15</v>
      </c>
      <c r="J1270" s="147" t="s">
        <v>8846</v>
      </c>
      <c r="K1270" s="287"/>
      <c r="L1270" s="147" t="s">
        <v>8847</v>
      </c>
    </row>
    <row r="1271" spans="1:12" x14ac:dyDescent="0.25">
      <c r="A1271" s="147" t="s">
        <v>8863</v>
      </c>
      <c r="B1271" s="147" t="s">
        <v>8864</v>
      </c>
      <c r="C1271" s="147" t="s">
        <v>8875</v>
      </c>
      <c r="D1271" s="147" t="s">
        <v>9700</v>
      </c>
      <c r="E1271" s="284" t="s">
        <v>8845</v>
      </c>
      <c r="F1271" s="147" t="s">
        <v>8845</v>
      </c>
      <c r="G1271" s="285">
        <v>100366</v>
      </c>
      <c r="H1271" s="147" t="s">
        <v>1212</v>
      </c>
      <c r="I1271" s="147" t="s">
        <v>15</v>
      </c>
      <c r="J1271" s="147" t="s">
        <v>8846</v>
      </c>
      <c r="K1271" s="287"/>
      <c r="L1271" s="147" t="s">
        <v>8847</v>
      </c>
    </row>
    <row r="1272" spans="1:12" x14ac:dyDescent="0.25">
      <c r="A1272" s="147" t="s">
        <v>8863</v>
      </c>
      <c r="B1272" s="147" t="s">
        <v>8864</v>
      </c>
      <c r="C1272" s="147" t="s">
        <v>8875</v>
      </c>
      <c r="D1272" s="147" t="s">
        <v>9700</v>
      </c>
      <c r="E1272" s="284" t="s">
        <v>8845</v>
      </c>
      <c r="F1272" s="147" t="s">
        <v>8845</v>
      </c>
      <c r="G1272" s="285">
        <v>100367</v>
      </c>
      <c r="H1272" s="147" t="s">
        <v>1213</v>
      </c>
      <c r="I1272" s="147" t="s">
        <v>15</v>
      </c>
      <c r="J1272" s="147" t="s">
        <v>8846</v>
      </c>
      <c r="K1272" s="286"/>
      <c r="L1272" s="147" t="s">
        <v>8847</v>
      </c>
    </row>
    <row r="1273" spans="1:12" x14ac:dyDescent="0.25">
      <c r="A1273" s="147" t="s">
        <v>8863</v>
      </c>
      <c r="B1273" s="147" t="s">
        <v>8864</v>
      </c>
      <c r="C1273" s="147" t="s">
        <v>8875</v>
      </c>
      <c r="D1273" s="147" t="s">
        <v>9700</v>
      </c>
      <c r="E1273" s="284" t="s">
        <v>8845</v>
      </c>
      <c r="F1273" s="147" t="s">
        <v>8845</v>
      </c>
      <c r="G1273" s="285">
        <v>100368</v>
      </c>
      <c r="H1273" s="147" t="s">
        <v>1214</v>
      </c>
      <c r="I1273" s="147" t="s">
        <v>15</v>
      </c>
      <c r="J1273" s="147" t="s">
        <v>8846</v>
      </c>
      <c r="K1273" s="287"/>
      <c r="L1273" s="147" t="s">
        <v>8847</v>
      </c>
    </row>
    <row r="1274" spans="1:12" x14ac:dyDescent="0.25">
      <c r="A1274" s="147" t="s">
        <v>8863</v>
      </c>
      <c r="B1274" s="147" t="s">
        <v>8864</v>
      </c>
      <c r="C1274" s="147" t="s">
        <v>8875</v>
      </c>
      <c r="D1274" s="147" t="s">
        <v>9700</v>
      </c>
      <c r="E1274" s="284" t="s">
        <v>8845</v>
      </c>
      <c r="F1274" s="147" t="s">
        <v>8845</v>
      </c>
      <c r="G1274" s="285">
        <v>100369</v>
      </c>
      <c r="H1274" s="147" t="s">
        <v>1215</v>
      </c>
      <c r="I1274" s="147" t="s">
        <v>15</v>
      </c>
      <c r="J1274" s="147" t="s">
        <v>8846</v>
      </c>
      <c r="K1274" s="287"/>
      <c r="L1274" s="147" t="s">
        <v>8847</v>
      </c>
    </row>
    <row r="1275" spans="1:12" x14ac:dyDescent="0.25">
      <c r="A1275" s="147" t="s">
        <v>8863</v>
      </c>
      <c r="B1275" s="147" t="s">
        <v>8864</v>
      </c>
      <c r="C1275" s="147" t="s">
        <v>8875</v>
      </c>
      <c r="D1275" s="147" t="s">
        <v>9700</v>
      </c>
      <c r="E1275" s="284" t="s">
        <v>8845</v>
      </c>
      <c r="F1275" s="147" t="s">
        <v>8845</v>
      </c>
      <c r="G1275" s="285">
        <v>100370</v>
      </c>
      <c r="H1275" s="147" t="s">
        <v>1216</v>
      </c>
      <c r="I1275" s="147" t="s">
        <v>15</v>
      </c>
      <c r="J1275" s="147" t="s">
        <v>8846</v>
      </c>
      <c r="K1275" s="287"/>
      <c r="L1275" s="147" t="s">
        <v>8847</v>
      </c>
    </row>
    <row r="1276" spans="1:12" x14ac:dyDescent="0.25">
      <c r="A1276" s="147" t="s">
        <v>8863</v>
      </c>
      <c r="B1276" s="147" t="s">
        <v>8864</v>
      </c>
      <c r="C1276" s="147" t="s">
        <v>8875</v>
      </c>
      <c r="D1276" s="147" t="s">
        <v>9700</v>
      </c>
      <c r="E1276" s="284" t="s">
        <v>8845</v>
      </c>
      <c r="F1276" s="147" t="s">
        <v>8845</v>
      </c>
      <c r="G1276" s="285">
        <v>100371</v>
      </c>
      <c r="H1276" s="147" t="s">
        <v>1217</v>
      </c>
      <c r="I1276" s="147" t="s">
        <v>15</v>
      </c>
      <c r="J1276" s="147" t="s">
        <v>8846</v>
      </c>
      <c r="K1276" s="287"/>
      <c r="L1276" s="147" t="s">
        <v>8847</v>
      </c>
    </row>
    <row r="1277" spans="1:12" x14ac:dyDescent="0.25">
      <c r="A1277" s="147" t="s">
        <v>8863</v>
      </c>
      <c r="B1277" s="147" t="s">
        <v>8864</v>
      </c>
      <c r="C1277" s="147" t="s">
        <v>8875</v>
      </c>
      <c r="D1277" s="147" t="s">
        <v>9700</v>
      </c>
      <c r="E1277" s="284" t="s">
        <v>8845</v>
      </c>
      <c r="F1277" s="147" t="s">
        <v>8845</v>
      </c>
      <c r="G1277" s="285">
        <v>100372</v>
      </c>
      <c r="H1277" s="147" t="s">
        <v>1218</v>
      </c>
      <c r="I1277" s="147" t="s">
        <v>15</v>
      </c>
      <c r="J1277" s="147" t="s">
        <v>8846</v>
      </c>
      <c r="K1277" s="287"/>
      <c r="L1277" s="147" t="s">
        <v>8847</v>
      </c>
    </row>
    <row r="1278" spans="1:12" x14ac:dyDescent="0.25">
      <c r="A1278" s="147" t="s">
        <v>8863</v>
      </c>
      <c r="B1278" s="147" t="s">
        <v>8864</v>
      </c>
      <c r="C1278" s="147" t="s">
        <v>8875</v>
      </c>
      <c r="D1278" s="147" t="s">
        <v>9700</v>
      </c>
      <c r="E1278" s="284" t="s">
        <v>8845</v>
      </c>
      <c r="F1278" s="147" t="s">
        <v>8845</v>
      </c>
      <c r="G1278" s="285">
        <v>100373</v>
      </c>
      <c r="H1278" s="147" t="s">
        <v>1219</v>
      </c>
      <c r="I1278" s="147" t="s">
        <v>15</v>
      </c>
      <c r="J1278" s="147" t="s">
        <v>8846</v>
      </c>
      <c r="K1278" s="287"/>
      <c r="L1278" s="147" t="s">
        <v>8847</v>
      </c>
    </row>
    <row r="1279" spans="1:12" x14ac:dyDescent="0.25">
      <c r="A1279" s="147" t="s">
        <v>8863</v>
      </c>
      <c r="B1279" s="147" t="s">
        <v>8864</v>
      </c>
      <c r="C1279" s="147" t="s">
        <v>8875</v>
      </c>
      <c r="D1279" s="147" t="s">
        <v>9700</v>
      </c>
      <c r="E1279" s="284" t="s">
        <v>8845</v>
      </c>
      <c r="F1279" s="147" t="s">
        <v>8845</v>
      </c>
      <c r="G1279" s="285">
        <v>100374</v>
      </c>
      <c r="H1279" s="147" t="s">
        <v>1220</v>
      </c>
      <c r="I1279" s="147" t="s">
        <v>15</v>
      </c>
      <c r="J1279" s="147" t="s">
        <v>8846</v>
      </c>
      <c r="K1279" s="287"/>
      <c r="L1279" s="147" t="s">
        <v>8847</v>
      </c>
    </row>
    <row r="1280" spans="1:12" x14ac:dyDescent="0.25">
      <c r="A1280" s="147" t="s">
        <v>8863</v>
      </c>
      <c r="B1280" s="147" t="s">
        <v>8864</v>
      </c>
      <c r="C1280" s="147" t="s">
        <v>8875</v>
      </c>
      <c r="D1280" s="147" t="s">
        <v>9700</v>
      </c>
      <c r="E1280" s="284" t="s">
        <v>8845</v>
      </c>
      <c r="F1280" s="147" t="s">
        <v>8845</v>
      </c>
      <c r="G1280" s="285">
        <v>100375</v>
      </c>
      <c r="H1280" s="147" t="s">
        <v>1221</v>
      </c>
      <c r="I1280" s="147" t="s">
        <v>15</v>
      </c>
      <c r="J1280" s="147" t="s">
        <v>8846</v>
      </c>
      <c r="K1280" s="287"/>
      <c r="L1280" s="147" t="s">
        <v>8847</v>
      </c>
    </row>
    <row r="1281" spans="1:12" x14ac:dyDescent="0.25">
      <c r="A1281" s="147" t="s">
        <v>8863</v>
      </c>
      <c r="B1281" s="147" t="s">
        <v>8864</v>
      </c>
      <c r="C1281" s="147" t="s">
        <v>8875</v>
      </c>
      <c r="D1281" s="147" t="s">
        <v>9700</v>
      </c>
      <c r="E1281" s="284" t="s">
        <v>8845</v>
      </c>
      <c r="F1281" s="147" t="s">
        <v>8845</v>
      </c>
      <c r="G1281" s="285">
        <v>100376</v>
      </c>
      <c r="H1281" s="147" t="s">
        <v>1222</v>
      </c>
      <c r="I1281" s="147" t="s">
        <v>15</v>
      </c>
      <c r="J1281" s="147" t="s">
        <v>8846</v>
      </c>
      <c r="K1281" s="287"/>
      <c r="L1281" s="147" t="s">
        <v>8847</v>
      </c>
    </row>
    <row r="1282" spans="1:12" x14ac:dyDescent="0.25">
      <c r="A1282" s="147" t="s">
        <v>8863</v>
      </c>
      <c r="B1282" s="147" t="s">
        <v>8864</v>
      </c>
      <c r="C1282" s="147" t="s">
        <v>8875</v>
      </c>
      <c r="D1282" s="147" t="s">
        <v>9700</v>
      </c>
      <c r="E1282" s="284" t="s">
        <v>8845</v>
      </c>
      <c r="F1282" s="147" t="s">
        <v>8845</v>
      </c>
      <c r="G1282" s="285">
        <v>100377</v>
      </c>
      <c r="H1282" s="147" t="s">
        <v>1223</v>
      </c>
      <c r="I1282" s="147" t="s">
        <v>163</v>
      </c>
      <c r="J1282" s="147" t="s">
        <v>8846</v>
      </c>
      <c r="K1282" s="286"/>
      <c r="L1282" s="147" t="s">
        <v>8847</v>
      </c>
    </row>
    <row r="1283" spans="1:12" x14ac:dyDescent="0.25">
      <c r="A1283" s="147" t="s">
        <v>8863</v>
      </c>
      <c r="B1283" s="147" t="s">
        <v>8864</v>
      </c>
      <c r="C1283" s="147" t="s">
        <v>8875</v>
      </c>
      <c r="D1283" s="147" t="s">
        <v>9700</v>
      </c>
      <c r="E1283" s="284" t="s">
        <v>8845</v>
      </c>
      <c r="F1283" s="147" t="s">
        <v>8845</v>
      </c>
      <c r="G1283" s="285">
        <v>100378</v>
      </c>
      <c r="H1283" s="147" t="s">
        <v>1224</v>
      </c>
      <c r="I1283" s="147" t="s">
        <v>163</v>
      </c>
      <c r="J1283" s="147" t="s">
        <v>8846</v>
      </c>
      <c r="K1283" s="286"/>
      <c r="L1283" s="147" t="s">
        <v>8847</v>
      </c>
    </row>
    <row r="1284" spans="1:12" x14ac:dyDescent="0.25">
      <c r="A1284" s="147" t="s">
        <v>8863</v>
      </c>
      <c r="B1284" s="147" t="s">
        <v>8864</v>
      </c>
      <c r="C1284" s="147" t="s">
        <v>8875</v>
      </c>
      <c r="D1284" s="147" t="s">
        <v>9700</v>
      </c>
      <c r="E1284" s="284" t="s">
        <v>8845</v>
      </c>
      <c r="F1284" s="147" t="s">
        <v>8845</v>
      </c>
      <c r="G1284" s="285">
        <v>100382</v>
      </c>
      <c r="H1284" s="147" t="s">
        <v>1225</v>
      </c>
      <c r="I1284" s="147" t="s">
        <v>18</v>
      </c>
      <c r="J1284" s="147" t="s">
        <v>8846</v>
      </c>
      <c r="K1284" s="286"/>
      <c r="L1284" s="147" t="s">
        <v>8847</v>
      </c>
    </row>
    <row r="1285" spans="1:12" x14ac:dyDescent="0.25">
      <c r="A1285" s="147" t="s">
        <v>8863</v>
      </c>
      <c r="B1285" s="147" t="s">
        <v>8864</v>
      </c>
      <c r="C1285" s="147" t="s">
        <v>8876</v>
      </c>
      <c r="D1285" s="147" t="s">
        <v>9701</v>
      </c>
      <c r="E1285" s="284" t="s">
        <v>8845</v>
      </c>
      <c r="F1285" s="147" t="s">
        <v>8845</v>
      </c>
      <c r="G1285" s="285">
        <v>94444</v>
      </c>
      <c r="H1285" s="147" t="s">
        <v>1226</v>
      </c>
      <c r="I1285" s="147" t="s">
        <v>18</v>
      </c>
      <c r="J1285" s="147" t="s">
        <v>8846</v>
      </c>
      <c r="K1285" s="286"/>
      <c r="L1285" s="147" t="s">
        <v>8847</v>
      </c>
    </row>
    <row r="1286" spans="1:12" x14ac:dyDescent="0.25">
      <c r="A1286" s="147" t="s">
        <v>8877</v>
      </c>
      <c r="B1286" s="147" t="s">
        <v>8878</v>
      </c>
      <c r="C1286" s="147" t="s">
        <v>8879</v>
      </c>
      <c r="D1286" s="147" t="s">
        <v>9702</v>
      </c>
      <c r="E1286" s="284">
        <v>73881</v>
      </c>
      <c r="F1286" s="147" t="s">
        <v>8880</v>
      </c>
      <c r="G1286" s="147" t="s">
        <v>1227</v>
      </c>
      <c r="H1286" s="147" t="s">
        <v>1228</v>
      </c>
      <c r="I1286" s="147" t="s">
        <v>18</v>
      </c>
      <c r="J1286" s="147" t="s">
        <v>8850</v>
      </c>
      <c r="K1286" s="286"/>
      <c r="L1286" s="147" t="s">
        <v>8847</v>
      </c>
    </row>
    <row r="1287" spans="1:12" x14ac:dyDescent="0.25">
      <c r="A1287" s="147" t="s">
        <v>8877</v>
      </c>
      <c r="B1287" s="147" t="s">
        <v>8878</v>
      </c>
      <c r="C1287" s="147" t="s">
        <v>8879</v>
      </c>
      <c r="D1287" s="147" t="s">
        <v>9702</v>
      </c>
      <c r="E1287" s="284">
        <v>73883</v>
      </c>
      <c r="F1287" s="147" t="s">
        <v>8881</v>
      </c>
      <c r="G1287" s="147" t="s">
        <v>1229</v>
      </c>
      <c r="H1287" s="147" t="s">
        <v>1230</v>
      </c>
      <c r="I1287" s="147" t="s">
        <v>20</v>
      </c>
      <c r="J1287" s="147" t="s">
        <v>8861</v>
      </c>
      <c r="K1287" s="286"/>
      <c r="L1287" s="147" t="s">
        <v>8847</v>
      </c>
    </row>
    <row r="1288" spans="1:12" x14ac:dyDescent="0.25">
      <c r="A1288" s="147" t="s">
        <v>8877</v>
      </c>
      <c r="B1288" s="147" t="s">
        <v>8878</v>
      </c>
      <c r="C1288" s="147" t="s">
        <v>8882</v>
      </c>
      <c r="D1288" s="147" t="s">
        <v>9703</v>
      </c>
      <c r="E1288" s="284" t="s">
        <v>8845</v>
      </c>
      <c r="F1288" s="147" t="s">
        <v>8845</v>
      </c>
      <c r="G1288" s="285">
        <v>92743</v>
      </c>
      <c r="H1288" s="147" t="s">
        <v>19</v>
      </c>
      <c r="I1288" s="147" t="s">
        <v>20</v>
      </c>
      <c r="J1288" s="147" t="s">
        <v>8846</v>
      </c>
      <c r="K1288" s="286"/>
      <c r="L1288" s="147" t="s">
        <v>8847</v>
      </c>
    </row>
    <row r="1289" spans="1:12" x14ac:dyDescent="0.25">
      <c r="A1289" s="147" t="s">
        <v>8877</v>
      </c>
      <c r="B1289" s="147" t="s">
        <v>8878</v>
      </c>
      <c r="C1289" s="147" t="s">
        <v>8882</v>
      </c>
      <c r="D1289" s="147" t="s">
        <v>9703</v>
      </c>
      <c r="E1289" s="284" t="s">
        <v>8845</v>
      </c>
      <c r="F1289" s="147" t="s">
        <v>8845</v>
      </c>
      <c r="G1289" s="285">
        <v>92744</v>
      </c>
      <c r="H1289" s="147" t="s">
        <v>1231</v>
      </c>
      <c r="I1289" s="147" t="s">
        <v>20</v>
      </c>
      <c r="J1289" s="147" t="s">
        <v>8846</v>
      </c>
      <c r="K1289" s="286"/>
      <c r="L1289" s="147" t="s">
        <v>8847</v>
      </c>
    </row>
    <row r="1290" spans="1:12" x14ac:dyDescent="0.25">
      <c r="A1290" s="147" t="s">
        <v>8877</v>
      </c>
      <c r="B1290" s="147" t="s">
        <v>8878</v>
      </c>
      <c r="C1290" s="147" t="s">
        <v>8882</v>
      </c>
      <c r="D1290" s="147" t="s">
        <v>9703</v>
      </c>
      <c r="E1290" s="284" t="s">
        <v>8845</v>
      </c>
      <c r="F1290" s="147" t="s">
        <v>8845</v>
      </c>
      <c r="G1290" s="285">
        <v>92745</v>
      </c>
      <c r="H1290" s="147" t="s">
        <v>1232</v>
      </c>
      <c r="I1290" s="147" t="s">
        <v>20</v>
      </c>
      <c r="J1290" s="147" t="s">
        <v>8846</v>
      </c>
      <c r="K1290" s="286"/>
      <c r="L1290" s="147" t="s">
        <v>8847</v>
      </c>
    </row>
    <row r="1291" spans="1:12" x14ac:dyDescent="0.25">
      <c r="A1291" s="147" t="s">
        <v>8877</v>
      </c>
      <c r="B1291" s="147" t="s">
        <v>8878</v>
      </c>
      <c r="C1291" s="147" t="s">
        <v>8882</v>
      </c>
      <c r="D1291" s="147" t="s">
        <v>9703</v>
      </c>
      <c r="E1291" s="284" t="s">
        <v>8845</v>
      </c>
      <c r="F1291" s="147" t="s">
        <v>8845</v>
      </c>
      <c r="G1291" s="285">
        <v>92746</v>
      </c>
      <c r="H1291" s="147" t="s">
        <v>1233</v>
      </c>
      <c r="I1291" s="147" t="s">
        <v>20</v>
      </c>
      <c r="J1291" s="147" t="s">
        <v>8846</v>
      </c>
      <c r="K1291" s="286"/>
      <c r="L1291" s="147" t="s">
        <v>8847</v>
      </c>
    </row>
    <row r="1292" spans="1:12" x14ac:dyDescent="0.25">
      <c r="A1292" s="147" t="s">
        <v>8877</v>
      </c>
      <c r="B1292" s="147" t="s">
        <v>8878</v>
      </c>
      <c r="C1292" s="147" t="s">
        <v>8882</v>
      </c>
      <c r="D1292" s="147" t="s">
        <v>9703</v>
      </c>
      <c r="E1292" s="284" t="s">
        <v>8845</v>
      </c>
      <c r="F1292" s="147" t="s">
        <v>8845</v>
      </c>
      <c r="G1292" s="285">
        <v>92747</v>
      </c>
      <c r="H1292" s="147" t="s">
        <v>1234</v>
      </c>
      <c r="I1292" s="147" t="s">
        <v>20</v>
      </c>
      <c r="J1292" s="147" t="s">
        <v>8846</v>
      </c>
      <c r="K1292" s="286"/>
      <c r="L1292" s="147" t="s">
        <v>8847</v>
      </c>
    </row>
    <row r="1293" spans="1:12" x14ac:dyDescent="0.25">
      <c r="A1293" s="147" t="s">
        <v>8877</v>
      </c>
      <c r="B1293" s="147" t="s">
        <v>8878</v>
      </c>
      <c r="C1293" s="147" t="s">
        <v>8882</v>
      </c>
      <c r="D1293" s="147" t="s">
        <v>9703</v>
      </c>
      <c r="E1293" s="284" t="s">
        <v>8845</v>
      </c>
      <c r="F1293" s="147" t="s">
        <v>8845</v>
      </c>
      <c r="G1293" s="285">
        <v>92748</v>
      </c>
      <c r="H1293" s="147" t="s">
        <v>1235</v>
      </c>
      <c r="I1293" s="147" t="s">
        <v>20</v>
      </c>
      <c r="J1293" s="147" t="s">
        <v>8846</v>
      </c>
      <c r="K1293" s="286"/>
      <c r="L1293" s="147" t="s">
        <v>8847</v>
      </c>
    </row>
    <row r="1294" spans="1:12" x14ac:dyDescent="0.25">
      <c r="A1294" s="147" t="s">
        <v>8877</v>
      </c>
      <c r="B1294" s="147" t="s">
        <v>8878</v>
      </c>
      <c r="C1294" s="147" t="s">
        <v>8882</v>
      </c>
      <c r="D1294" s="147" t="s">
        <v>9703</v>
      </c>
      <c r="E1294" s="284" t="s">
        <v>8845</v>
      </c>
      <c r="F1294" s="147" t="s">
        <v>8845</v>
      </c>
      <c r="G1294" s="285">
        <v>92749</v>
      </c>
      <c r="H1294" s="147" t="s">
        <v>1236</v>
      </c>
      <c r="I1294" s="147" t="s">
        <v>20</v>
      </c>
      <c r="J1294" s="147" t="s">
        <v>8846</v>
      </c>
      <c r="K1294" s="286"/>
      <c r="L1294" s="147" t="s">
        <v>8847</v>
      </c>
    </row>
    <row r="1295" spans="1:12" x14ac:dyDescent="0.25">
      <c r="A1295" s="147" t="s">
        <v>8877</v>
      </c>
      <c r="B1295" s="147" t="s">
        <v>8878</v>
      </c>
      <c r="C1295" s="147" t="s">
        <v>8882</v>
      </c>
      <c r="D1295" s="147" t="s">
        <v>9703</v>
      </c>
      <c r="E1295" s="284" t="s">
        <v>8845</v>
      </c>
      <c r="F1295" s="147" t="s">
        <v>8845</v>
      </c>
      <c r="G1295" s="285">
        <v>92750</v>
      </c>
      <c r="H1295" s="147" t="s">
        <v>1237</v>
      </c>
      <c r="I1295" s="147" t="s">
        <v>20</v>
      </c>
      <c r="J1295" s="147" t="s">
        <v>8846</v>
      </c>
      <c r="K1295" s="287"/>
      <c r="L1295" s="147" t="s">
        <v>8847</v>
      </c>
    </row>
    <row r="1296" spans="1:12" x14ac:dyDescent="0.25">
      <c r="A1296" s="147" t="s">
        <v>8877</v>
      </c>
      <c r="B1296" s="147" t="s">
        <v>8878</v>
      </c>
      <c r="C1296" s="147" t="s">
        <v>8882</v>
      </c>
      <c r="D1296" s="147" t="s">
        <v>9703</v>
      </c>
      <c r="E1296" s="284" t="s">
        <v>8845</v>
      </c>
      <c r="F1296" s="147" t="s">
        <v>8845</v>
      </c>
      <c r="G1296" s="285">
        <v>92751</v>
      </c>
      <c r="H1296" s="147" t="s">
        <v>1238</v>
      </c>
      <c r="I1296" s="147" t="s">
        <v>20</v>
      </c>
      <c r="J1296" s="147" t="s">
        <v>8846</v>
      </c>
      <c r="K1296" s="287"/>
      <c r="L1296" s="147" t="s">
        <v>8847</v>
      </c>
    </row>
    <row r="1297" spans="1:12" x14ac:dyDescent="0.25">
      <c r="A1297" s="147" t="s">
        <v>8877</v>
      </c>
      <c r="B1297" s="147" t="s">
        <v>8878</v>
      </c>
      <c r="C1297" s="147" t="s">
        <v>8882</v>
      </c>
      <c r="D1297" s="147" t="s">
        <v>9703</v>
      </c>
      <c r="E1297" s="284" t="s">
        <v>8845</v>
      </c>
      <c r="F1297" s="147" t="s">
        <v>8845</v>
      </c>
      <c r="G1297" s="285">
        <v>92752</v>
      </c>
      <c r="H1297" s="147" t="s">
        <v>1239</v>
      </c>
      <c r="I1297" s="147" t="s">
        <v>20</v>
      </c>
      <c r="J1297" s="147" t="s">
        <v>8846</v>
      </c>
      <c r="K1297" s="287"/>
      <c r="L1297" s="147" t="s">
        <v>8847</v>
      </c>
    </row>
    <row r="1298" spans="1:12" x14ac:dyDescent="0.25">
      <c r="A1298" s="147" t="s">
        <v>8877</v>
      </c>
      <c r="B1298" s="147" t="s">
        <v>8878</v>
      </c>
      <c r="C1298" s="147" t="s">
        <v>8882</v>
      </c>
      <c r="D1298" s="147" t="s">
        <v>9703</v>
      </c>
      <c r="E1298" s="284" t="s">
        <v>8845</v>
      </c>
      <c r="F1298" s="147" t="s">
        <v>8845</v>
      </c>
      <c r="G1298" s="285">
        <v>92753</v>
      </c>
      <c r="H1298" s="147" t="s">
        <v>1240</v>
      </c>
      <c r="I1298" s="147" t="s">
        <v>20</v>
      </c>
      <c r="J1298" s="147" t="s">
        <v>8846</v>
      </c>
      <c r="K1298" s="286"/>
      <c r="L1298" s="147" t="s">
        <v>8847</v>
      </c>
    </row>
    <row r="1299" spans="1:12" x14ac:dyDescent="0.25">
      <c r="A1299" s="147" t="s">
        <v>8877</v>
      </c>
      <c r="B1299" s="147" t="s">
        <v>8878</v>
      </c>
      <c r="C1299" s="147" t="s">
        <v>8882</v>
      </c>
      <c r="D1299" s="147" t="s">
        <v>9703</v>
      </c>
      <c r="E1299" s="284" t="s">
        <v>8845</v>
      </c>
      <c r="F1299" s="147" t="s">
        <v>8845</v>
      </c>
      <c r="G1299" s="285">
        <v>92754</v>
      </c>
      <c r="H1299" s="147" t="s">
        <v>1241</v>
      </c>
      <c r="I1299" s="147" t="s">
        <v>20</v>
      </c>
      <c r="J1299" s="147" t="s">
        <v>8846</v>
      </c>
      <c r="K1299" s="286"/>
      <c r="L1299" s="147" t="s">
        <v>8847</v>
      </c>
    </row>
    <row r="1300" spans="1:12" x14ac:dyDescent="0.25">
      <c r="A1300" s="147" t="s">
        <v>8877</v>
      </c>
      <c r="B1300" s="147" t="s">
        <v>8878</v>
      </c>
      <c r="C1300" s="147" t="s">
        <v>8882</v>
      </c>
      <c r="D1300" s="147" t="s">
        <v>9703</v>
      </c>
      <c r="E1300" s="284" t="s">
        <v>8845</v>
      </c>
      <c r="F1300" s="147" t="s">
        <v>8845</v>
      </c>
      <c r="G1300" s="285">
        <v>92755</v>
      </c>
      <c r="H1300" s="147" t="s">
        <v>1242</v>
      </c>
      <c r="I1300" s="147" t="s">
        <v>18</v>
      </c>
      <c r="J1300" s="147" t="s">
        <v>8846</v>
      </c>
      <c r="K1300" s="286"/>
      <c r="L1300" s="147" t="s">
        <v>8847</v>
      </c>
    </row>
    <row r="1301" spans="1:12" x14ac:dyDescent="0.25">
      <c r="A1301" s="147" t="s">
        <v>8877</v>
      </c>
      <c r="B1301" s="147" t="s">
        <v>8878</v>
      </c>
      <c r="C1301" s="147" t="s">
        <v>8882</v>
      </c>
      <c r="D1301" s="147" t="s">
        <v>9703</v>
      </c>
      <c r="E1301" s="284" t="s">
        <v>8845</v>
      </c>
      <c r="F1301" s="147" t="s">
        <v>8845</v>
      </c>
      <c r="G1301" s="285">
        <v>92756</v>
      </c>
      <c r="H1301" s="147" t="s">
        <v>17</v>
      </c>
      <c r="I1301" s="147" t="s">
        <v>18</v>
      </c>
      <c r="J1301" s="147" t="s">
        <v>8846</v>
      </c>
      <c r="K1301" s="286"/>
      <c r="L1301" s="147" t="s">
        <v>8847</v>
      </c>
    </row>
    <row r="1302" spans="1:12" x14ac:dyDescent="0.25">
      <c r="A1302" s="147" t="s">
        <v>8877</v>
      </c>
      <c r="B1302" s="147" t="s">
        <v>8878</v>
      </c>
      <c r="C1302" s="147" t="s">
        <v>8882</v>
      </c>
      <c r="D1302" s="147" t="s">
        <v>9703</v>
      </c>
      <c r="E1302" s="284" t="s">
        <v>8845</v>
      </c>
      <c r="F1302" s="147" t="s">
        <v>8845</v>
      </c>
      <c r="G1302" s="285">
        <v>92757</v>
      </c>
      <c r="H1302" s="147" t="s">
        <v>1243</v>
      </c>
      <c r="I1302" s="147" t="s">
        <v>18</v>
      </c>
      <c r="J1302" s="147" t="s">
        <v>8846</v>
      </c>
      <c r="K1302" s="286"/>
      <c r="L1302" s="147" t="s">
        <v>8847</v>
      </c>
    </row>
    <row r="1303" spans="1:12" x14ac:dyDescent="0.25">
      <c r="A1303" s="147" t="s">
        <v>8877</v>
      </c>
      <c r="B1303" s="147" t="s">
        <v>8878</v>
      </c>
      <c r="C1303" s="147" t="s">
        <v>8882</v>
      </c>
      <c r="D1303" s="147" t="s">
        <v>9703</v>
      </c>
      <c r="E1303" s="284" t="s">
        <v>8845</v>
      </c>
      <c r="F1303" s="147" t="s">
        <v>8845</v>
      </c>
      <c r="G1303" s="285">
        <v>92758</v>
      </c>
      <c r="H1303" s="147" t="s">
        <v>1244</v>
      </c>
      <c r="I1303" s="147" t="s">
        <v>20</v>
      </c>
      <c r="J1303" s="147" t="s">
        <v>8846</v>
      </c>
      <c r="K1303" s="286"/>
      <c r="L1303" s="147" t="s">
        <v>8847</v>
      </c>
    </row>
    <row r="1304" spans="1:12" x14ac:dyDescent="0.25">
      <c r="A1304" s="147" t="s">
        <v>8877</v>
      </c>
      <c r="B1304" s="147" t="s">
        <v>8878</v>
      </c>
      <c r="C1304" s="147" t="s">
        <v>8883</v>
      </c>
      <c r="D1304" s="147" t="s">
        <v>9704</v>
      </c>
      <c r="E1304" s="284" t="s">
        <v>8845</v>
      </c>
      <c r="F1304" s="147" t="s">
        <v>8845</v>
      </c>
      <c r="G1304" s="285">
        <v>91069</v>
      </c>
      <c r="H1304" s="147" t="s">
        <v>1245</v>
      </c>
      <c r="I1304" s="147" t="s">
        <v>18</v>
      </c>
      <c r="J1304" s="147" t="s">
        <v>8846</v>
      </c>
      <c r="K1304" s="286"/>
      <c r="L1304" s="147" t="s">
        <v>8847</v>
      </c>
    </row>
    <row r="1305" spans="1:12" x14ac:dyDescent="0.25">
      <c r="A1305" s="147" t="s">
        <v>8877</v>
      </c>
      <c r="B1305" s="147" t="s">
        <v>8878</v>
      </c>
      <c r="C1305" s="147" t="s">
        <v>8883</v>
      </c>
      <c r="D1305" s="147" t="s">
        <v>9704</v>
      </c>
      <c r="E1305" s="284" t="s">
        <v>8845</v>
      </c>
      <c r="F1305" s="147" t="s">
        <v>8845</v>
      </c>
      <c r="G1305" s="285">
        <v>91070</v>
      </c>
      <c r="H1305" s="147" t="s">
        <v>1246</v>
      </c>
      <c r="I1305" s="147" t="s">
        <v>18</v>
      </c>
      <c r="J1305" s="147" t="s">
        <v>8846</v>
      </c>
      <c r="K1305" s="286"/>
      <c r="L1305" s="147" t="s">
        <v>8847</v>
      </c>
    </row>
    <row r="1306" spans="1:12" x14ac:dyDescent="0.25">
      <c r="A1306" s="147" t="s">
        <v>8877</v>
      </c>
      <c r="B1306" s="147" t="s">
        <v>8878</v>
      </c>
      <c r="C1306" s="147" t="s">
        <v>8883</v>
      </c>
      <c r="D1306" s="147" t="s">
        <v>9704</v>
      </c>
      <c r="E1306" s="284" t="s">
        <v>8845</v>
      </c>
      <c r="F1306" s="147" t="s">
        <v>8845</v>
      </c>
      <c r="G1306" s="285">
        <v>91071</v>
      </c>
      <c r="H1306" s="147" t="s">
        <v>1247</v>
      </c>
      <c r="I1306" s="147" t="s">
        <v>18</v>
      </c>
      <c r="J1306" s="147" t="s">
        <v>8846</v>
      </c>
      <c r="K1306" s="286"/>
      <c r="L1306" s="147" t="s">
        <v>8847</v>
      </c>
    </row>
    <row r="1307" spans="1:12" x14ac:dyDescent="0.25">
      <c r="A1307" s="147" t="s">
        <v>8877</v>
      </c>
      <c r="B1307" s="147" t="s">
        <v>8878</v>
      </c>
      <c r="C1307" s="147" t="s">
        <v>8883</v>
      </c>
      <c r="D1307" s="147" t="s">
        <v>9704</v>
      </c>
      <c r="E1307" s="284" t="s">
        <v>8845</v>
      </c>
      <c r="F1307" s="147" t="s">
        <v>8845</v>
      </c>
      <c r="G1307" s="285">
        <v>91072</v>
      </c>
      <c r="H1307" s="147" t="s">
        <v>1248</v>
      </c>
      <c r="I1307" s="147" t="s">
        <v>18</v>
      </c>
      <c r="J1307" s="147" t="s">
        <v>8846</v>
      </c>
      <c r="K1307" s="286"/>
      <c r="L1307" s="147" t="s">
        <v>8847</v>
      </c>
    </row>
    <row r="1308" spans="1:12" x14ac:dyDescent="0.25">
      <c r="A1308" s="147" t="s">
        <v>8877</v>
      </c>
      <c r="B1308" s="147" t="s">
        <v>8878</v>
      </c>
      <c r="C1308" s="147" t="s">
        <v>8883</v>
      </c>
      <c r="D1308" s="147" t="s">
        <v>9704</v>
      </c>
      <c r="E1308" s="284" t="s">
        <v>8845</v>
      </c>
      <c r="F1308" s="147" t="s">
        <v>8845</v>
      </c>
      <c r="G1308" s="285">
        <v>91073</v>
      </c>
      <c r="H1308" s="147" t="s">
        <v>1249</v>
      </c>
      <c r="I1308" s="147" t="s">
        <v>18</v>
      </c>
      <c r="J1308" s="147" t="s">
        <v>8846</v>
      </c>
      <c r="K1308" s="286"/>
      <c r="L1308" s="147" t="s">
        <v>8847</v>
      </c>
    </row>
    <row r="1309" spans="1:12" x14ac:dyDescent="0.25">
      <c r="A1309" s="147" t="s">
        <v>8877</v>
      </c>
      <c r="B1309" s="147" t="s">
        <v>8878</v>
      </c>
      <c r="C1309" s="147" t="s">
        <v>8883</v>
      </c>
      <c r="D1309" s="147" t="s">
        <v>9704</v>
      </c>
      <c r="E1309" s="284" t="s">
        <v>8845</v>
      </c>
      <c r="F1309" s="147" t="s">
        <v>8845</v>
      </c>
      <c r="G1309" s="285">
        <v>91074</v>
      </c>
      <c r="H1309" s="147" t="s">
        <v>1250</v>
      </c>
      <c r="I1309" s="147" t="s">
        <v>18</v>
      </c>
      <c r="J1309" s="147" t="s">
        <v>8846</v>
      </c>
      <c r="K1309" s="286"/>
      <c r="L1309" s="147" t="s">
        <v>8847</v>
      </c>
    </row>
    <row r="1310" spans="1:12" x14ac:dyDescent="0.25">
      <c r="A1310" s="147" t="s">
        <v>8877</v>
      </c>
      <c r="B1310" s="147" t="s">
        <v>8878</v>
      </c>
      <c r="C1310" s="147" t="s">
        <v>8883</v>
      </c>
      <c r="D1310" s="147" t="s">
        <v>9704</v>
      </c>
      <c r="E1310" s="284" t="s">
        <v>8845</v>
      </c>
      <c r="F1310" s="147" t="s">
        <v>8845</v>
      </c>
      <c r="G1310" s="285">
        <v>91075</v>
      </c>
      <c r="H1310" s="147" t="s">
        <v>1251</v>
      </c>
      <c r="I1310" s="147" t="s">
        <v>18</v>
      </c>
      <c r="J1310" s="147" t="s">
        <v>8846</v>
      </c>
      <c r="K1310" s="286"/>
      <c r="L1310" s="147" t="s">
        <v>8847</v>
      </c>
    </row>
    <row r="1311" spans="1:12" x14ac:dyDescent="0.25">
      <c r="A1311" s="147" t="s">
        <v>8877</v>
      </c>
      <c r="B1311" s="147" t="s">
        <v>8878</v>
      </c>
      <c r="C1311" s="147" t="s">
        <v>8883</v>
      </c>
      <c r="D1311" s="147" t="s">
        <v>9704</v>
      </c>
      <c r="E1311" s="284" t="s">
        <v>8845</v>
      </c>
      <c r="F1311" s="147" t="s">
        <v>8845</v>
      </c>
      <c r="G1311" s="285">
        <v>91076</v>
      </c>
      <c r="H1311" s="147" t="s">
        <v>1252</v>
      </c>
      <c r="I1311" s="147" t="s">
        <v>18</v>
      </c>
      <c r="J1311" s="147" t="s">
        <v>8846</v>
      </c>
      <c r="K1311" s="286"/>
      <c r="L1311" s="147" t="s">
        <v>8847</v>
      </c>
    </row>
    <row r="1312" spans="1:12" x14ac:dyDescent="0.25">
      <c r="A1312" s="147" t="s">
        <v>8877</v>
      </c>
      <c r="B1312" s="147" t="s">
        <v>8878</v>
      </c>
      <c r="C1312" s="147" t="s">
        <v>8883</v>
      </c>
      <c r="D1312" s="147" t="s">
        <v>9704</v>
      </c>
      <c r="E1312" s="284" t="s">
        <v>8845</v>
      </c>
      <c r="F1312" s="147" t="s">
        <v>8845</v>
      </c>
      <c r="G1312" s="285">
        <v>91077</v>
      </c>
      <c r="H1312" s="147" t="s">
        <v>1253</v>
      </c>
      <c r="I1312" s="147" t="s">
        <v>18</v>
      </c>
      <c r="J1312" s="147" t="s">
        <v>8846</v>
      </c>
      <c r="K1312" s="286"/>
      <c r="L1312" s="147" t="s">
        <v>8847</v>
      </c>
    </row>
    <row r="1313" spans="1:12" x14ac:dyDescent="0.25">
      <c r="A1313" s="147" t="s">
        <v>8877</v>
      </c>
      <c r="B1313" s="147" t="s">
        <v>8878</v>
      </c>
      <c r="C1313" s="147" t="s">
        <v>8883</v>
      </c>
      <c r="D1313" s="147" t="s">
        <v>9704</v>
      </c>
      <c r="E1313" s="284" t="s">
        <v>8845</v>
      </c>
      <c r="F1313" s="147" t="s">
        <v>8845</v>
      </c>
      <c r="G1313" s="285">
        <v>91078</v>
      </c>
      <c r="H1313" s="147" t="s">
        <v>1254</v>
      </c>
      <c r="I1313" s="147" t="s">
        <v>18</v>
      </c>
      <c r="J1313" s="147" t="s">
        <v>8846</v>
      </c>
      <c r="K1313" s="286"/>
      <c r="L1313" s="147" t="s">
        <v>8847</v>
      </c>
    </row>
    <row r="1314" spans="1:12" x14ac:dyDescent="0.25">
      <c r="A1314" s="147" t="s">
        <v>8877</v>
      </c>
      <c r="B1314" s="147" t="s">
        <v>8878</v>
      </c>
      <c r="C1314" s="147" t="s">
        <v>8883</v>
      </c>
      <c r="D1314" s="147" t="s">
        <v>9704</v>
      </c>
      <c r="E1314" s="284" t="s">
        <v>8845</v>
      </c>
      <c r="F1314" s="147" t="s">
        <v>8845</v>
      </c>
      <c r="G1314" s="285">
        <v>91079</v>
      </c>
      <c r="H1314" s="147" t="s">
        <v>1255</v>
      </c>
      <c r="I1314" s="147" t="s">
        <v>18</v>
      </c>
      <c r="J1314" s="147" t="s">
        <v>8846</v>
      </c>
      <c r="K1314" s="286"/>
      <c r="L1314" s="147" t="s">
        <v>8847</v>
      </c>
    </row>
    <row r="1315" spans="1:12" x14ac:dyDescent="0.25">
      <c r="A1315" s="147" t="s">
        <v>8877</v>
      </c>
      <c r="B1315" s="147" t="s">
        <v>8878</v>
      </c>
      <c r="C1315" s="147" t="s">
        <v>8883</v>
      </c>
      <c r="D1315" s="147" t="s">
        <v>9704</v>
      </c>
      <c r="E1315" s="284" t="s">
        <v>8845</v>
      </c>
      <c r="F1315" s="147" t="s">
        <v>8845</v>
      </c>
      <c r="G1315" s="285">
        <v>91080</v>
      </c>
      <c r="H1315" s="147" t="s">
        <v>1256</v>
      </c>
      <c r="I1315" s="147" t="s">
        <v>18</v>
      </c>
      <c r="J1315" s="147" t="s">
        <v>8846</v>
      </c>
      <c r="K1315" s="286"/>
      <c r="L1315" s="147" t="s">
        <v>8847</v>
      </c>
    </row>
    <row r="1316" spans="1:12" x14ac:dyDescent="0.25">
      <c r="A1316" s="147" t="s">
        <v>8877</v>
      </c>
      <c r="B1316" s="147" t="s">
        <v>8878</v>
      </c>
      <c r="C1316" s="147" t="s">
        <v>8883</v>
      </c>
      <c r="D1316" s="147" t="s">
        <v>9704</v>
      </c>
      <c r="E1316" s="284" t="s">
        <v>8845</v>
      </c>
      <c r="F1316" s="147" t="s">
        <v>8845</v>
      </c>
      <c r="G1316" s="285">
        <v>91081</v>
      </c>
      <c r="H1316" s="147" t="s">
        <v>1257</v>
      </c>
      <c r="I1316" s="147" t="s">
        <v>18</v>
      </c>
      <c r="J1316" s="147" t="s">
        <v>8846</v>
      </c>
      <c r="K1316" s="286"/>
      <c r="L1316" s="147" t="s">
        <v>8847</v>
      </c>
    </row>
    <row r="1317" spans="1:12" x14ac:dyDescent="0.25">
      <c r="A1317" s="147" t="s">
        <v>8877</v>
      </c>
      <c r="B1317" s="147" t="s">
        <v>8878</v>
      </c>
      <c r="C1317" s="147" t="s">
        <v>8883</v>
      </c>
      <c r="D1317" s="147" t="s">
        <v>9704</v>
      </c>
      <c r="E1317" s="284" t="s">
        <v>8845</v>
      </c>
      <c r="F1317" s="147" t="s">
        <v>8845</v>
      </c>
      <c r="G1317" s="285">
        <v>91082</v>
      </c>
      <c r="H1317" s="147" t="s">
        <v>1258</v>
      </c>
      <c r="I1317" s="147" t="s">
        <v>18</v>
      </c>
      <c r="J1317" s="147" t="s">
        <v>8846</v>
      </c>
      <c r="K1317" s="286"/>
      <c r="L1317" s="147" t="s">
        <v>8847</v>
      </c>
    </row>
    <row r="1318" spans="1:12" x14ac:dyDescent="0.25">
      <c r="A1318" s="147" t="s">
        <v>8877</v>
      </c>
      <c r="B1318" s="147" t="s">
        <v>8878</v>
      </c>
      <c r="C1318" s="147" t="s">
        <v>8883</v>
      </c>
      <c r="D1318" s="147" t="s">
        <v>9704</v>
      </c>
      <c r="E1318" s="284" t="s">
        <v>8845</v>
      </c>
      <c r="F1318" s="147" t="s">
        <v>8845</v>
      </c>
      <c r="G1318" s="285">
        <v>91083</v>
      </c>
      <c r="H1318" s="147" t="s">
        <v>1259</v>
      </c>
      <c r="I1318" s="147" t="s">
        <v>18</v>
      </c>
      <c r="J1318" s="147" t="s">
        <v>8846</v>
      </c>
      <c r="K1318" s="286"/>
      <c r="L1318" s="147" t="s">
        <v>8847</v>
      </c>
    </row>
    <row r="1319" spans="1:12" x14ac:dyDescent="0.25">
      <c r="A1319" s="147" t="s">
        <v>8877</v>
      </c>
      <c r="B1319" s="147" t="s">
        <v>8878</v>
      </c>
      <c r="C1319" s="147" t="s">
        <v>8883</v>
      </c>
      <c r="D1319" s="147" t="s">
        <v>9704</v>
      </c>
      <c r="E1319" s="284" t="s">
        <v>8845</v>
      </c>
      <c r="F1319" s="147" t="s">
        <v>8845</v>
      </c>
      <c r="G1319" s="285">
        <v>91084</v>
      </c>
      <c r="H1319" s="147" t="s">
        <v>1260</v>
      </c>
      <c r="I1319" s="147" t="s">
        <v>18</v>
      </c>
      <c r="J1319" s="147" t="s">
        <v>8846</v>
      </c>
      <c r="K1319" s="286"/>
      <c r="L1319" s="147" t="s">
        <v>8847</v>
      </c>
    </row>
    <row r="1320" spans="1:12" x14ac:dyDescent="0.25">
      <c r="A1320" s="147" t="s">
        <v>8877</v>
      </c>
      <c r="B1320" s="147" t="s">
        <v>8878</v>
      </c>
      <c r="C1320" s="147" t="s">
        <v>8883</v>
      </c>
      <c r="D1320" s="147" t="s">
        <v>9704</v>
      </c>
      <c r="E1320" s="284" t="s">
        <v>8845</v>
      </c>
      <c r="F1320" s="147" t="s">
        <v>8845</v>
      </c>
      <c r="G1320" s="285">
        <v>91086</v>
      </c>
      <c r="H1320" s="147" t="s">
        <v>1261</v>
      </c>
      <c r="I1320" s="147" t="s">
        <v>18</v>
      </c>
      <c r="J1320" s="147" t="s">
        <v>8846</v>
      </c>
      <c r="K1320" s="286"/>
      <c r="L1320" s="147" t="s">
        <v>8847</v>
      </c>
    </row>
    <row r="1321" spans="1:12" x14ac:dyDescent="0.25">
      <c r="A1321" s="147" t="s">
        <v>8877</v>
      </c>
      <c r="B1321" s="147" t="s">
        <v>8878</v>
      </c>
      <c r="C1321" s="147" t="s">
        <v>8883</v>
      </c>
      <c r="D1321" s="147" t="s">
        <v>9704</v>
      </c>
      <c r="E1321" s="284" t="s">
        <v>8845</v>
      </c>
      <c r="F1321" s="147" t="s">
        <v>8845</v>
      </c>
      <c r="G1321" s="285">
        <v>91087</v>
      </c>
      <c r="H1321" s="147" t="s">
        <v>1262</v>
      </c>
      <c r="I1321" s="147" t="s">
        <v>18</v>
      </c>
      <c r="J1321" s="147" t="s">
        <v>8846</v>
      </c>
      <c r="K1321" s="286"/>
      <c r="L1321" s="147" t="s">
        <v>8847</v>
      </c>
    </row>
    <row r="1322" spans="1:12" x14ac:dyDescent="0.25">
      <c r="A1322" s="147" t="s">
        <v>8877</v>
      </c>
      <c r="B1322" s="147" t="s">
        <v>8878</v>
      </c>
      <c r="C1322" s="147" t="s">
        <v>8883</v>
      </c>
      <c r="D1322" s="147" t="s">
        <v>9704</v>
      </c>
      <c r="E1322" s="284" t="s">
        <v>8845</v>
      </c>
      <c r="F1322" s="147" t="s">
        <v>8845</v>
      </c>
      <c r="G1322" s="285">
        <v>91088</v>
      </c>
      <c r="H1322" s="147" t="s">
        <v>1263</v>
      </c>
      <c r="I1322" s="147" t="s">
        <v>18</v>
      </c>
      <c r="J1322" s="147" t="s">
        <v>8846</v>
      </c>
      <c r="K1322" s="286"/>
      <c r="L1322" s="147" t="s">
        <v>8847</v>
      </c>
    </row>
    <row r="1323" spans="1:12" x14ac:dyDescent="0.25">
      <c r="A1323" s="147" t="s">
        <v>8877</v>
      </c>
      <c r="B1323" s="147" t="s">
        <v>8878</v>
      </c>
      <c r="C1323" s="147" t="s">
        <v>8883</v>
      </c>
      <c r="D1323" s="147" t="s">
        <v>9704</v>
      </c>
      <c r="E1323" s="284" t="s">
        <v>8845</v>
      </c>
      <c r="F1323" s="147" t="s">
        <v>8845</v>
      </c>
      <c r="G1323" s="285">
        <v>91089</v>
      </c>
      <c r="H1323" s="147" t="s">
        <v>1264</v>
      </c>
      <c r="I1323" s="147" t="s">
        <v>18</v>
      </c>
      <c r="J1323" s="147" t="s">
        <v>8846</v>
      </c>
      <c r="K1323" s="286"/>
      <c r="L1323" s="147" t="s">
        <v>8847</v>
      </c>
    </row>
    <row r="1324" spans="1:12" x14ac:dyDescent="0.25">
      <c r="A1324" s="147" t="s">
        <v>8877</v>
      </c>
      <c r="B1324" s="147" t="s">
        <v>8878</v>
      </c>
      <c r="C1324" s="147" t="s">
        <v>8883</v>
      </c>
      <c r="D1324" s="147" t="s">
        <v>9704</v>
      </c>
      <c r="E1324" s="284" t="s">
        <v>8845</v>
      </c>
      <c r="F1324" s="147" t="s">
        <v>8845</v>
      </c>
      <c r="G1324" s="285">
        <v>91090</v>
      </c>
      <c r="H1324" s="147" t="s">
        <v>1265</v>
      </c>
      <c r="I1324" s="147" t="s">
        <v>18</v>
      </c>
      <c r="J1324" s="147" t="s">
        <v>8846</v>
      </c>
      <c r="K1324" s="286"/>
      <c r="L1324" s="147" t="s">
        <v>8847</v>
      </c>
    </row>
    <row r="1325" spans="1:12" x14ac:dyDescent="0.25">
      <c r="A1325" s="147" t="s">
        <v>8877</v>
      </c>
      <c r="B1325" s="147" t="s">
        <v>8878</v>
      </c>
      <c r="C1325" s="147" t="s">
        <v>8883</v>
      </c>
      <c r="D1325" s="147" t="s">
        <v>9704</v>
      </c>
      <c r="E1325" s="284" t="s">
        <v>8845</v>
      </c>
      <c r="F1325" s="147" t="s">
        <v>8845</v>
      </c>
      <c r="G1325" s="285">
        <v>91091</v>
      </c>
      <c r="H1325" s="147" t="s">
        <v>1266</v>
      </c>
      <c r="I1325" s="147" t="s">
        <v>18</v>
      </c>
      <c r="J1325" s="147" t="s">
        <v>8846</v>
      </c>
      <c r="K1325" s="286"/>
      <c r="L1325" s="147" t="s">
        <v>8847</v>
      </c>
    </row>
    <row r="1326" spans="1:12" x14ac:dyDescent="0.25">
      <c r="A1326" s="147" t="s">
        <v>8877</v>
      </c>
      <c r="B1326" s="147" t="s">
        <v>8878</v>
      </c>
      <c r="C1326" s="147" t="s">
        <v>8883</v>
      </c>
      <c r="D1326" s="147" t="s">
        <v>9704</v>
      </c>
      <c r="E1326" s="284" t="s">
        <v>8845</v>
      </c>
      <c r="F1326" s="147" t="s">
        <v>8845</v>
      </c>
      <c r="G1326" s="285">
        <v>91092</v>
      </c>
      <c r="H1326" s="147" t="s">
        <v>1267</v>
      </c>
      <c r="I1326" s="147" t="s">
        <v>18</v>
      </c>
      <c r="J1326" s="147" t="s">
        <v>8846</v>
      </c>
      <c r="K1326" s="286"/>
      <c r="L1326" s="147" t="s">
        <v>8847</v>
      </c>
    </row>
    <row r="1327" spans="1:12" x14ac:dyDescent="0.25">
      <c r="A1327" s="147" t="s">
        <v>8877</v>
      </c>
      <c r="B1327" s="147" t="s">
        <v>8878</v>
      </c>
      <c r="C1327" s="147" t="s">
        <v>8883</v>
      </c>
      <c r="D1327" s="147" t="s">
        <v>9704</v>
      </c>
      <c r="E1327" s="284" t="s">
        <v>8845</v>
      </c>
      <c r="F1327" s="147" t="s">
        <v>8845</v>
      </c>
      <c r="G1327" s="285">
        <v>91093</v>
      </c>
      <c r="H1327" s="147" t="s">
        <v>1268</v>
      </c>
      <c r="I1327" s="147" t="s">
        <v>18</v>
      </c>
      <c r="J1327" s="147" t="s">
        <v>8846</v>
      </c>
      <c r="K1327" s="286"/>
      <c r="L1327" s="147" t="s">
        <v>8847</v>
      </c>
    </row>
    <row r="1328" spans="1:12" x14ac:dyDescent="0.25">
      <c r="A1328" s="147" t="s">
        <v>8877</v>
      </c>
      <c r="B1328" s="147" t="s">
        <v>8878</v>
      </c>
      <c r="C1328" s="147" t="s">
        <v>8883</v>
      </c>
      <c r="D1328" s="147" t="s">
        <v>9704</v>
      </c>
      <c r="E1328" s="284" t="s">
        <v>8845</v>
      </c>
      <c r="F1328" s="147" t="s">
        <v>8845</v>
      </c>
      <c r="G1328" s="285">
        <v>91094</v>
      </c>
      <c r="H1328" s="147" t="s">
        <v>1269</v>
      </c>
      <c r="I1328" s="147" t="s">
        <v>18</v>
      </c>
      <c r="J1328" s="147" t="s">
        <v>8846</v>
      </c>
      <c r="K1328" s="286"/>
      <c r="L1328" s="147" t="s">
        <v>8847</v>
      </c>
    </row>
    <row r="1329" spans="1:12" x14ac:dyDescent="0.25">
      <c r="A1329" s="147" t="s">
        <v>8877</v>
      </c>
      <c r="B1329" s="147" t="s">
        <v>8878</v>
      </c>
      <c r="C1329" s="147" t="s">
        <v>8883</v>
      </c>
      <c r="D1329" s="147" t="s">
        <v>9704</v>
      </c>
      <c r="E1329" s="284" t="s">
        <v>8845</v>
      </c>
      <c r="F1329" s="147" t="s">
        <v>8845</v>
      </c>
      <c r="G1329" s="285">
        <v>91095</v>
      </c>
      <c r="H1329" s="147" t="s">
        <v>1270</v>
      </c>
      <c r="I1329" s="147" t="s">
        <v>18</v>
      </c>
      <c r="J1329" s="147" t="s">
        <v>8846</v>
      </c>
      <c r="K1329" s="286"/>
      <c r="L1329" s="147" t="s">
        <v>8847</v>
      </c>
    </row>
    <row r="1330" spans="1:12" x14ac:dyDescent="0.25">
      <c r="A1330" s="147" t="s">
        <v>8877</v>
      </c>
      <c r="B1330" s="147" t="s">
        <v>8878</v>
      </c>
      <c r="C1330" s="147" t="s">
        <v>8883</v>
      </c>
      <c r="D1330" s="147" t="s">
        <v>9704</v>
      </c>
      <c r="E1330" s="284" t="s">
        <v>8845</v>
      </c>
      <c r="F1330" s="147" t="s">
        <v>8845</v>
      </c>
      <c r="G1330" s="285">
        <v>91096</v>
      </c>
      <c r="H1330" s="147" t="s">
        <v>1271</v>
      </c>
      <c r="I1330" s="147" t="s">
        <v>18</v>
      </c>
      <c r="J1330" s="147" t="s">
        <v>8846</v>
      </c>
      <c r="K1330" s="286"/>
      <c r="L1330" s="147" t="s">
        <v>8847</v>
      </c>
    </row>
    <row r="1331" spans="1:12" x14ac:dyDescent="0.25">
      <c r="A1331" s="147" t="s">
        <v>8877</v>
      </c>
      <c r="B1331" s="147" t="s">
        <v>8878</v>
      </c>
      <c r="C1331" s="147" t="s">
        <v>8883</v>
      </c>
      <c r="D1331" s="147" t="s">
        <v>9704</v>
      </c>
      <c r="E1331" s="284" t="s">
        <v>8845</v>
      </c>
      <c r="F1331" s="147" t="s">
        <v>8845</v>
      </c>
      <c r="G1331" s="285">
        <v>91097</v>
      </c>
      <c r="H1331" s="147" t="s">
        <v>1272</v>
      </c>
      <c r="I1331" s="147" t="s">
        <v>18</v>
      </c>
      <c r="J1331" s="147" t="s">
        <v>8846</v>
      </c>
      <c r="K1331" s="286"/>
      <c r="L1331" s="147" t="s">
        <v>8847</v>
      </c>
    </row>
    <row r="1332" spans="1:12" x14ac:dyDescent="0.25">
      <c r="A1332" s="147" t="s">
        <v>8877</v>
      </c>
      <c r="B1332" s="147" t="s">
        <v>8878</v>
      </c>
      <c r="C1332" s="147" t="s">
        <v>8883</v>
      </c>
      <c r="D1332" s="147" t="s">
        <v>9704</v>
      </c>
      <c r="E1332" s="284" t="s">
        <v>8845</v>
      </c>
      <c r="F1332" s="147" t="s">
        <v>8845</v>
      </c>
      <c r="G1332" s="285">
        <v>91098</v>
      </c>
      <c r="H1332" s="147" t="s">
        <v>1273</v>
      </c>
      <c r="I1332" s="147" t="s">
        <v>18</v>
      </c>
      <c r="J1332" s="147" t="s">
        <v>8846</v>
      </c>
      <c r="K1332" s="286"/>
      <c r="L1332" s="147" t="s">
        <v>8847</v>
      </c>
    </row>
    <row r="1333" spans="1:12" x14ac:dyDescent="0.25">
      <c r="A1333" s="147" t="s">
        <v>8877</v>
      </c>
      <c r="B1333" s="147" t="s">
        <v>8878</v>
      </c>
      <c r="C1333" s="147" t="s">
        <v>8883</v>
      </c>
      <c r="D1333" s="147" t="s">
        <v>9704</v>
      </c>
      <c r="E1333" s="284" t="s">
        <v>8845</v>
      </c>
      <c r="F1333" s="147" t="s">
        <v>8845</v>
      </c>
      <c r="G1333" s="285">
        <v>91099</v>
      </c>
      <c r="H1333" s="147" t="s">
        <v>1274</v>
      </c>
      <c r="I1333" s="147" t="s">
        <v>18</v>
      </c>
      <c r="J1333" s="147" t="s">
        <v>8846</v>
      </c>
      <c r="K1333" s="286"/>
      <c r="L1333" s="147" t="s">
        <v>8847</v>
      </c>
    </row>
    <row r="1334" spans="1:12" x14ac:dyDescent="0.25">
      <c r="A1334" s="147" t="s">
        <v>8877</v>
      </c>
      <c r="B1334" s="147" t="s">
        <v>8878</v>
      </c>
      <c r="C1334" s="147" t="s">
        <v>8883</v>
      </c>
      <c r="D1334" s="147" t="s">
        <v>9704</v>
      </c>
      <c r="E1334" s="284" t="s">
        <v>8845</v>
      </c>
      <c r="F1334" s="147" t="s">
        <v>8845</v>
      </c>
      <c r="G1334" s="285">
        <v>91100</v>
      </c>
      <c r="H1334" s="147" t="s">
        <v>1275</v>
      </c>
      <c r="I1334" s="147" t="s">
        <v>18</v>
      </c>
      <c r="J1334" s="147" t="s">
        <v>8846</v>
      </c>
      <c r="K1334" s="286"/>
      <c r="L1334" s="147" t="s">
        <v>8847</v>
      </c>
    </row>
    <row r="1335" spans="1:12" x14ac:dyDescent="0.25">
      <c r="A1335" s="147" t="s">
        <v>8877</v>
      </c>
      <c r="B1335" s="147" t="s">
        <v>8878</v>
      </c>
      <c r="C1335" s="147" t="s">
        <v>8883</v>
      </c>
      <c r="D1335" s="147" t="s">
        <v>9704</v>
      </c>
      <c r="E1335" s="284" t="s">
        <v>8845</v>
      </c>
      <c r="F1335" s="147" t="s">
        <v>8845</v>
      </c>
      <c r="G1335" s="285">
        <v>91101</v>
      </c>
      <c r="H1335" s="147" t="s">
        <v>1276</v>
      </c>
      <c r="I1335" s="147" t="s">
        <v>18</v>
      </c>
      <c r="J1335" s="147" t="s">
        <v>8846</v>
      </c>
      <c r="K1335" s="286"/>
      <c r="L1335" s="147" t="s">
        <v>8847</v>
      </c>
    </row>
    <row r="1336" spans="1:12" x14ac:dyDescent="0.25">
      <c r="A1336" s="147" t="s">
        <v>8877</v>
      </c>
      <c r="B1336" s="147" t="s">
        <v>8878</v>
      </c>
      <c r="C1336" s="147" t="s">
        <v>8883</v>
      </c>
      <c r="D1336" s="147" t="s">
        <v>9704</v>
      </c>
      <c r="E1336" s="284" t="s">
        <v>8845</v>
      </c>
      <c r="F1336" s="147" t="s">
        <v>8845</v>
      </c>
      <c r="G1336" s="285">
        <v>93952</v>
      </c>
      <c r="H1336" s="147" t="s">
        <v>1277</v>
      </c>
      <c r="I1336" s="147" t="s">
        <v>10</v>
      </c>
      <c r="J1336" s="147" t="s">
        <v>8846</v>
      </c>
      <c r="K1336" s="286"/>
      <c r="L1336" s="147" t="s">
        <v>8847</v>
      </c>
    </row>
    <row r="1337" spans="1:12" x14ac:dyDescent="0.25">
      <c r="A1337" s="147" t="s">
        <v>8877</v>
      </c>
      <c r="B1337" s="147" t="s">
        <v>8878</v>
      </c>
      <c r="C1337" s="147" t="s">
        <v>8883</v>
      </c>
      <c r="D1337" s="147" t="s">
        <v>9704</v>
      </c>
      <c r="E1337" s="284" t="s">
        <v>8845</v>
      </c>
      <c r="F1337" s="147" t="s">
        <v>8845</v>
      </c>
      <c r="G1337" s="285">
        <v>93953</v>
      </c>
      <c r="H1337" s="147" t="s">
        <v>1278</v>
      </c>
      <c r="I1337" s="147" t="s">
        <v>10</v>
      </c>
      <c r="J1337" s="147" t="s">
        <v>8846</v>
      </c>
      <c r="K1337" s="286"/>
      <c r="L1337" s="147" t="s">
        <v>8847</v>
      </c>
    </row>
    <row r="1338" spans="1:12" x14ac:dyDescent="0.25">
      <c r="A1338" s="147" t="s">
        <v>8877</v>
      </c>
      <c r="B1338" s="147" t="s">
        <v>8878</v>
      </c>
      <c r="C1338" s="147" t="s">
        <v>8883</v>
      </c>
      <c r="D1338" s="147" t="s">
        <v>9704</v>
      </c>
      <c r="E1338" s="284" t="s">
        <v>8845</v>
      </c>
      <c r="F1338" s="147" t="s">
        <v>8845</v>
      </c>
      <c r="G1338" s="285">
        <v>93954</v>
      </c>
      <c r="H1338" s="147" t="s">
        <v>1279</v>
      </c>
      <c r="I1338" s="147" t="s">
        <v>10</v>
      </c>
      <c r="J1338" s="147" t="s">
        <v>8846</v>
      </c>
      <c r="K1338" s="286"/>
      <c r="L1338" s="147" t="s">
        <v>8847</v>
      </c>
    </row>
    <row r="1339" spans="1:12" x14ac:dyDescent="0.25">
      <c r="A1339" s="147" t="s">
        <v>8877</v>
      </c>
      <c r="B1339" s="147" t="s">
        <v>8878</v>
      </c>
      <c r="C1339" s="147" t="s">
        <v>8883</v>
      </c>
      <c r="D1339" s="147" t="s">
        <v>9704</v>
      </c>
      <c r="E1339" s="284" t="s">
        <v>8845</v>
      </c>
      <c r="F1339" s="147" t="s">
        <v>8845</v>
      </c>
      <c r="G1339" s="285">
        <v>93955</v>
      </c>
      <c r="H1339" s="147" t="s">
        <v>1280</v>
      </c>
      <c r="I1339" s="147" t="s">
        <v>10</v>
      </c>
      <c r="J1339" s="147" t="s">
        <v>8846</v>
      </c>
      <c r="K1339" s="286"/>
      <c r="L1339" s="147" t="s">
        <v>8847</v>
      </c>
    </row>
    <row r="1340" spans="1:12" x14ac:dyDescent="0.25">
      <c r="A1340" s="147" t="s">
        <v>8877</v>
      </c>
      <c r="B1340" s="147" t="s">
        <v>8878</v>
      </c>
      <c r="C1340" s="147" t="s">
        <v>8883</v>
      </c>
      <c r="D1340" s="147" t="s">
        <v>9704</v>
      </c>
      <c r="E1340" s="284" t="s">
        <v>8845</v>
      </c>
      <c r="F1340" s="147" t="s">
        <v>8845</v>
      </c>
      <c r="G1340" s="285">
        <v>93956</v>
      </c>
      <c r="H1340" s="147" t="s">
        <v>1281</v>
      </c>
      <c r="I1340" s="147" t="s">
        <v>10</v>
      </c>
      <c r="J1340" s="147" t="s">
        <v>8846</v>
      </c>
      <c r="K1340" s="286"/>
      <c r="L1340" s="147" t="s">
        <v>8847</v>
      </c>
    </row>
    <row r="1341" spans="1:12" x14ac:dyDescent="0.25">
      <c r="A1341" s="147" t="s">
        <v>8877</v>
      </c>
      <c r="B1341" s="147" t="s">
        <v>8878</v>
      </c>
      <c r="C1341" s="147" t="s">
        <v>8883</v>
      </c>
      <c r="D1341" s="147" t="s">
        <v>9704</v>
      </c>
      <c r="E1341" s="284" t="s">
        <v>8845</v>
      </c>
      <c r="F1341" s="147" t="s">
        <v>8845</v>
      </c>
      <c r="G1341" s="285">
        <v>93957</v>
      </c>
      <c r="H1341" s="147" t="s">
        <v>1282</v>
      </c>
      <c r="I1341" s="147" t="s">
        <v>10</v>
      </c>
      <c r="J1341" s="147" t="s">
        <v>8846</v>
      </c>
      <c r="K1341" s="286"/>
      <c r="L1341" s="147" t="s">
        <v>8847</v>
      </c>
    </row>
    <row r="1342" spans="1:12" x14ac:dyDescent="0.25">
      <c r="A1342" s="147" t="s">
        <v>8877</v>
      </c>
      <c r="B1342" s="147" t="s">
        <v>8878</v>
      </c>
      <c r="C1342" s="147" t="s">
        <v>8883</v>
      </c>
      <c r="D1342" s="147" t="s">
        <v>9704</v>
      </c>
      <c r="E1342" s="284" t="s">
        <v>8845</v>
      </c>
      <c r="F1342" s="147" t="s">
        <v>8845</v>
      </c>
      <c r="G1342" s="285">
        <v>93958</v>
      </c>
      <c r="H1342" s="147" t="s">
        <v>1283</v>
      </c>
      <c r="I1342" s="147" t="s">
        <v>10</v>
      </c>
      <c r="J1342" s="147" t="s">
        <v>8846</v>
      </c>
      <c r="K1342" s="286"/>
      <c r="L1342" s="147" t="s">
        <v>8847</v>
      </c>
    </row>
    <row r="1343" spans="1:12" x14ac:dyDescent="0.25">
      <c r="A1343" s="147" t="s">
        <v>8877</v>
      </c>
      <c r="B1343" s="147" t="s">
        <v>8878</v>
      </c>
      <c r="C1343" s="147" t="s">
        <v>8883</v>
      </c>
      <c r="D1343" s="147" t="s">
        <v>9704</v>
      </c>
      <c r="E1343" s="284" t="s">
        <v>8845</v>
      </c>
      <c r="F1343" s="147" t="s">
        <v>8845</v>
      </c>
      <c r="G1343" s="285">
        <v>93959</v>
      </c>
      <c r="H1343" s="147" t="s">
        <v>1284</v>
      </c>
      <c r="I1343" s="147" t="s">
        <v>10</v>
      </c>
      <c r="J1343" s="147" t="s">
        <v>8846</v>
      </c>
      <c r="K1343" s="286"/>
      <c r="L1343" s="147" t="s">
        <v>8847</v>
      </c>
    </row>
    <row r="1344" spans="1:12" x14ac:dyDescent="0.25">
      <c r="A1344" s="147" t="s">
        <v>8877</v>
      </c>
      <c r="B1344" s="147" t="s">
        <v>8878</v>
      </c>
      <c r="C1344" s="147" t="s">
        <v>8883</v>
      </c>
      <c r="D1344" s="147" t="s">
        <v>9704</v>
      </c>
      <c r="E1344" s="284" t="s">
        <v>8845</v>
      </c>
      <c r="F1344" s="147" t="s">
        <v>8845</v>
      </c>
      <c r="G1344" s="285">
        <v>93960</v>
      </c>
      <c r="H1344" s="147" t="s">
        <v>1285</v>
      </c>
      <c r="I1344" s="147" t="s">
        <v>10</v>
      </c>
      <c r="J1344" s="147" t="s">
        <v>8846</v>
      </c>
      <c r="K1344" s="286"/>
      <c r="L1344" s="147" t="s">
        <v>8847</v>
      </c>
    </row>
    <row r="1345" spans="1:12" x14ac:dyDescent="0.25">
      <c r="A1345" s="147" t="s">
        <v>8877</v>
      </c>
      <c r="B1345" s="147" t="s">
        <v>8878</v>
      </c>
      <c r="C1345" s="147" t="s">
        <v>8883</v>
      </c>
      <c r="D1345" s="147" t="s">
        <v>9704</v>
      </c>
      <c r="E1345" s="284" t="s">
        <v>8845</v>
      </c>
      <c r="F1345" s="147" t="s">
        <v>8845</v>
      </c>
      <c r="G1345" s="285">
        <v>93961</v>
      </c>
      <c r="H1345" s="147" t="s">
        <v>1286</v>
      </c>
      <c r="I1345" s="147" t="s">
        <v>10</v>
      </c>
      <c r="J1345" s="147" t="s">
        <v>8846</v>
      </c>
      <c r="K1345" s="286"/>
      <c r="L1345" s="147" t="s">
        <v>8847</v>
      </c>
    </row>
    <row r="1346" spans="1:12" x14ac:dyDescent="0.25">
      <c r="A1346" s="147" t="s">
        <v>8877</v>
      </c>
      <c r="B1346" s="147" t="s">
        <v>8878</v>
      </c>
      <c r="C1346" s="147" t="s">
        <v>8883</v>
      </c>
      <c r="D1346" s="147" t="s">
        <v>9704</v>
      </c>
      <c r="E1346" s="284" t="s">
        <v>8845</v>
      </c>
      <c r="F1346" s="147" t="s">
        <v>8845</v>
      </c>
      <c r="G1346" s="285">
        <v>93962</v>
      </c>
      <c r="H1346" s="147" t="s">
        <v>1287</v>
      </c>
      <c r="I1346" s="147" t="s">
        <v>10</v>
      </c>
      <c r="J1346" s="147" t="s">
        <v>8846</v>
      </c>
      <c r="K1346" s="286"/>
      <c r="L1346" s="147" t="s">
        <v>8847</v>
      </c>
    </row>
    <row r="1347" spans="1:12" x14ac:dyDescent="0.25">
      <c r="A1347" s="147" t="s">
        <v>8877</v>
      </c>
      <c r="B1347" s="147" t="s">
        <v>8878</v>
      </c>
      <c r="C1347" s="147" t="s">
        <v>8883</v>
      </c>
      <c r="D1347" s="147" t="s">
        <v>9704</v>
      </c>
      <c r="E1347" s="284" t="s">
        <v>8845</v>
      </c>
      <c r="F1347" s="147" t="s">
        <v>8845</v>
      </c>
      <c r="G1347" s="285">
        <v>93963</v>
      </c>
      <c r="H1347" s="147" t="s">
        <v>1288</v>
      </c>
      <c r="I1347" s="147" t="s">
        <v>10</v>
      </c>
      <c r="J1347" s="147" t="s">
        <v>8846</v>
      </c>
      <c r="K1347" s="286"/>
      <c r="L1347" s="147" t="s">
        <v>8847</v>
      </c>
    </row>
    <row r="1348" spans="1:12" x14ac:dyDescent="0.25">
      <c r="A1348" s="147" t="s">
        <v>8877</v>
      </c>
      <c r="B1348" s="147" t="s">
        <v>8878</v>
      </c>
      <c r="C1348" s="147" t="s">
        <v>8883</v>
      </c>
      <c r="D1348" s="147" t="s">
        <v>9704</v>
      </c>
      <c r="E1348" s="284" t="s">
        <v>8845</v>
      </c>
      <c r="F1348" s="147" t="s">
        <v>8845</v>
      </c>
      <c r="G1348" s="285">
        <v>93964</v>
      </c>
      <c r="H1348" s="147" t="s">
        <v>1289</v>
      </c>
      <c r="I1348" s="147" t="s">
        <v>10</v>
      </c>
      <c r="J1348" s="147" t="s">
        <v>8846</v>
      </c>
      <c r="K1348" s="286"/>
      <c r="L1348" s="147" t="s">
        <v>8847</v>
      </c>
    </row>
    <row r="1349" spans="1:12" x14ac:dyDescent="0.25">
      <c r="A1349" s="147" t="s">
        <v>8877</v>
      </c>
      <c r="B1349" s="147" t="s">
        <v>8878</v>
      </c>
      <c r="C1349" s="147" t="s">
        <v>8883</v>
      </c>
      <c r="D1349" s="147" t="s">
        <v>9704</v>
      </c>
      <c r="E1349" s="284" t="s">
        <v>8845</v>
      </c>
      <c r="F1349" s="147" t="s">
        <v>8845</v>
      </c>
      <c r="G1349" s="285">
        <v>93965</v>
      </c>
      <c r="H1349" s="147" t="s">
        <v>1290</v>
      </c>
      <c r="I1349" s="147" t="s">
        <v>10</v>
      </c>
      <c r="J1349" s="147" t="s">
        <v>8846</v>
      </c>
      <c r="K1349" s="286"/>
      <c r="L1349" s="147" t="s">
        <v>8847</v>
      </c>
    </row>
    <row r="1350" spans="1:12" x14ac:dyDescent="0.25">
      <c r="A1350" s="147" t="s">
        <v>8877</v>
      </c>
      <c r="B1350" s="147" t="s">
        <v>8878</v>
      </c>
      <c r="C1350" s="147" t="s">
        <v>8883</v>
      </c>
      <c r="D1350" s="147" t="s">
        <v>9704</v>
      </c>
      <c r="E1350" s="284" t="s">
        <v>8845</v>
      </c>
      <c r="F1350" s="147" t="s">
        <v>8845</v>
      </c>
      <c r="G1350" s="285">
        <v>93966</v>
      </c>
      <c r="H1350" s="147" t="s">
        <v>1291</v>
      </c>
      <c r="I1350" s="147" t="s">
        <v>10</v>
      </c>
      <c r="J1350" s="147" t="s">
        <v>8846</v>
      </c>
      <c r="K1350" s="286"/>
      <c r="L1350" s="147" t="s">
        <v>8847</v>
      </c>
    </row>
    <row r="1351" spans="1:12" x14ac:dyDescent="0.25">
      <c r="A1351" s="147" t="s">
        <v>8877</v>
      </c>
      <c r="B1351" s="147" t="s">
        <v>8878</v>
      </c>
      <c r="C1351" s="147" t="s">
        <v>8883</v>
      </c>
      <c r="D1351" s="147" t="s">
        <v>9704</v>
      </c>
      <c r="E1351" s="284" t="s">
        <v>8845</v>
      </c>
      <c r="F1351" s="147" t="s">
        <v>8845</v>
      </c>
      <c r="G1351" s="285">
        <v>93967</v>
      </c>
      <c r="H1351" s="147" t="s">
        <v>1292</v>
      </c>
      <c r="I1351" s="147" t="s">
        <v>10</v>
      </c>
      <c r="J1351" s="147" t="s">
        <v>8846</v>
      </c>
      <c r="K1351" s="286"/>
      <c r="L1351" s="147" t="s">
        <v>8847</v>
      </c>
    </row>
    <row r="1352" spans="1:12" x14ac:dyDescent="0.25">
      <c r="A1352" s="147" t="s">
        <v>8877</v>
      </c>
      <c r="B1352" s="147" t="s">
        <v>8878</v>
      </c>
      <c r="C1352" s="147" t="s">
        <v>8883</v>
      </c>
      <c r="D1352" s="147" t="s">
        <v>9704</v>
      </c>
      <c r="E1352" s="284" t="s">
        <v>8845</v>
      </c>
      <c r="F1352" s="147" t="s">
        <v>8845</v>
      </c>
      <c r="G1352" s="285">
        <v>93968</v>
      </c>
      <c r="H1352" s="147" t="s">
        <v>1293</v>
      </c>
      <c r="I1352" s="147" t="s">
        <v>10</v>
      </c>
      <c r="J1352" s="147" t="s">
        <v>8846</v>
      </c>
      <c r="K1352" s="286"/>
      <c r="L1352" s="147" t="s">
        <v>8847</v>
      </c>
    </row>
    <row r="1353" spans="1:12" x14ac:dyDescent="0.25">
      <c r="A1353" s="147" t="s">
        <v>8877</v>
      </c>
      <c r="B1353" s="147" t="s">
        <v>8878</v>
      </c>
      <c r="C1353" s="147" t="s">
        <v>8883</v>
      </c>
      <c r="D1353" s="147" t="s">
        <v>9704</v>
      </c>
      <c r="E1353" s="284" t="s">
        <v>8845</v>
      </c>
      <c r="F1353" s="147" t="s">
        <v>8845</v>
      </c>
      <c r="G1353" s="285">
        <v>93969</v>
      </c>
      <c r="H1353" s="147" t="s">
        <v>1294</v>
      </c>
      <c r="I1353" s="147" t="s">
        <v>10</v>
      </c>
      <c r="J1353" s="147" t="s">
        <v>8846</v>
      </c>
      <c r="K1353" s="286"/>
      <c r="L1353" s="147" t="s">
        <v>8847</v>
      </c>
    </row>
    <row r="1354" spans="1:12" x14ac:dyDescent="0.25">
      <c r="A1354" s="147" t="s">
        <v>8877</v>
      </c>
      <c r="B1354" s="147" t="s">
        <v>8878</v>
      </c>
      <c r="C1354" s="147" t="s">
        <v>8883</v>
      </c>
      <c r="D1354" s="147" t="s">
        <v>9704</v>
      </c>
      <c r="E1354" s="284" t="s">
        <v>8845</v>
      </c>
      <c r="F1354" s="147" t="s">
        <v>8845</v>
      </c>
      <c r="G1354" s="285">
        <v>93970</v>
      </c>
      <c r="H1354" s="147" t="s">
        <v>1295</v>
      </c>
      <c r="I1354" s="147" t="s">
        <v>10</v>
      </c>
      <c r="J1354" s="147" t="s">
        <v>8846</v>
      </c>
      <c r="K1354" s="286"/>
      <c r="L1354" s="147" t="s">
        <v>8847</v>
      </c>
    </row>
    <row r="1355" spans="1:12" x14ac:dyDescent="0.25">
      <c r="A1355" s="147" t="s">
        <v>8877</v>
      </c>
      <c r="B1355" s="147" t="s">
        <v>8878</v>
      </c>
      <c r="C1355" s="147" t="s">
        <v>8883</v>
      </c>
      <c r="D1355" s="147" t="s">
        <v>9704</v>
      </c>
      <c r="E1355" s="284" t="s">
        <v>8845</v>
      </c>
      <c r="F1355" s="147" t="s">
        <v>8845</v>
      </c>
      <c r="G1355" s="285">
        <v>93971</v>
      </c>
      <c r="H1355" s="147" t="s">
        <v>1296</v>
      </c>
      <c r="I1355" s="147" t="s">
        <v>10</v>
      </c>
      <c r="J1355" s="147" t="s">
        <v>8846</v>
      </c>
      <c r="K1355" s="286"/>
      <c r="L1355" s="147" t="s">
        <v>8847</v>
      </c>
    </row>
    <row r="1356" spans="1:12" x14ac:dyDescent="0.25">
      <c r="A1356" s="147" t="s">
        <v>8877</v>
      </c>
      <c r="B1356" s="147" t="s">
        <v>8878</v>
      </c>
      <c r="C1356" s="147" t="s">
        <v>8883</v>
      </c>
      <c r="D1356" s="147" t="s">
        <v>9704</v>
      </c>
      <c r="E1356" s="284" t="s">
        <v>8845</v>
      </c>
      <c r="F1356" s="147" t="s">
        <v>8845</v>
      </c>
      <c r="G1356" s="285">
        <v>95108</v>
      </c>
      <c r="H1356" s="147" t="s">
        <v>1297</v>
      </c>
      <c r="I1356" s="147" t="s">
        <v>15</v>
      </c>
      <c r="J1356" s="147" t="s">
        <v>8846</v>
      </c>
      <c r="K1356" s="286"/>
      <c r="L1356" s="147" t="s">
        <v>8847</v>
      </c>
    </row>
    <row r="1357" spans="1:12" x14ac:dyDescent="0.25">
      <c r="A1357" s="147" t="s">
        <v>8877</v>
      </c>
      <c r="B1357" s="147" t="s">
        <v>8878</v>
      </c>
      <c r="C1357" s="147" t="s">
        <v>8883</v>
      </c>
      <c r="D1357" s="147" t="s">
        <v>9704</v>
      </c>
      <c r="E1357" s="284" t="s">
        <v>8845</v>
      </c>
      <c r="F1357" s="147" t="s">
        <v>8845</v>
      </c>
      <c r="G1357" s="285">
        <v>100332</v>
      </c>
      <c r="H1357" s="147" t="s">
        <v>1298</v>
      </c>
      <c r="I1357" s="147" t="s">
        <v>18</v>
      </c>
      <c r="J1357" s="147" t="s">
        <v>8846</v>
      </c>
      <c r="K1357" s="286"/>
      <c r="L1357" s="147" t="s">
        <v>8847</v>
      </c>
    </row>
    <row r="1358" spans="1:12" x14ac:dyDescent="0.25">
      <c r="A1358" s="147" t="s">
        <v>8877</v>
      </c>
      <c r="B1358" s="147" t="s">
        <v>8878</v>
      </c>
      <c r="C1358" s="147" t="s">
        <v>8883</v>
      </c>
      <c r="D1358" s="147" t="s">
        <v>9704</v>
      </c>
      <c r="E1358" s="284" t="s">
        <v>8845</v>
      </c>
      <c r="F1358" s="147" t="s">
        <v>8845</v>
      </c>
      <c r="G1358" s="285">
        <v>100333</v>
      </c>
      <c r="H1358" s="147" t="s">
        <v>1299</v>
      </c>
      <c r="I1358" s="147" t="s">
        <v>18</v>
      </c>
      <c r="J1358" s="147" t="s">
        <v>8846</v>
      </c>
      <c r="K1358" s="286"/>
      <c r="L1358" s="147" t="s">
        <v>8847</v>
      </c>
    </row>
    <row r="1359" spans="1:12" x14ac:dyDescent="0.25">
      <c r="A1359" s="147" t="s">
        <v>8877</v>
      </c>
      <c r="B1359" s="147" t="s">
        <v>8878</v>
      </c>
      <c r="C1359" s="147" t="s">
        <v>8883</v>
      </c>
      <c r="D1359" s="147" t="s">
        <v>9704</v>
      </c>
      <c r="E1359" s="284" t="s">
        <v>8845</v>
      </c>
      <c r="F1359" s="147" t="s">
        <v>8845</v>
      </c>
      <c r="G1359" s="285">
        <v>100334</v>
      </c>
      <c r="H1359" s="147" t="s">
        <v>1300</v>
      </c>
      <c r="I1359" s="147" t="s">
        <v>18</v>
      </c>
      <c r="J1359" s="147" t="s">
        <v>8846</v>
      </c>
      <c r="K1359" s="286"/>
      <c r="L1359" s="147" t="s">
        <v>8847</v>
      </c>
    </row>
    <row r="1360" spans="1:12" x14ac:dyDescent="0.25">
      <c r="A1360" s="147" t="s">
        <v>8877</v>
      </c>
      <c r="B1360" s="147" t="s">
        <v>8878</v>
      </c>
      <c r="C1360" s="147" t="s">
        <v>8883</v>
      </c>
      <c r="D1360" s="147" t="s">
        <v>9704</v>
      </c>
      <c r="E1360" s="284" t="s">
        <v>8845</v>
      </c>
      <c r="F1360" s="147" t="s">
        <v>8845</v>
      </c>
      <c r="G1360" s="285">
        <v>100335</v>
      </c>
      <c r="H1360" s="147" t="s">
        <v>1301</v>
      </c>
      <c r="I1360" s="147" t="s">
        <v>18</v>
      </c>
      <c r="J1360" s="147" t="s">
        <v>8846</v>
      </c>
      <c r="K1360" s="286"/>
      <c r="L1360" s="147" t="s">
        <v>8847</v>
      </c>
    </row>
    <row r="1361" spans="1:12" x14ac:dyDescent="0.25">
      <c r="A1361" s="147" t="s">
        <v>8877</v>
      </c>
      <c r="B1361" s="147" t="s">
        <v>8878</v>
      </c>
      <c r="C1361" s="147" t="s">
        <v>8883</v>
      </c>
      <c r="D1361" s="147" t="s">
        <v>9704</v>
      </c>
      <c r="E1361" s="284" t="s">
        <v>8845</v>
      </c>
      <c r="F1361" s="147" t="s">
        <v>8845</v>
      </c>
      <c r="G1361" s="285">
        <v>100341</v>
      </c>
      <c r="H1361" s="147" t="s">
        <v>1302</v>
      </c>
      <c r="I1361" s="147" t="s">
        <v>18</v>
      </c>
      <c r="J1361" s="147" t="s">
        <v>8850</v>
      </c>
      <c r="K1361" s="286"/>
      <c r="L1361" s="147" t="s">
        <v>8847</v>
      </c>
    </row>
    <row r="1362" spans="1:12" x14ac:dyDescent="0.25">
      <c r="A1362" s="147" t="s">
        <v>8877</v>
      </c>
      <c r="B1362" s="147" t="s">
        <v>8878</v>
      </c>
      <c r="C1362" s="147" t="s">
        <v>8883</v>
      </c>
      <c r="D1362" s="147" t="s">
        <v>9704</v>
      </c>
      <c r="E1362" s="284" t="s">
        <v>8845</v>
      </c>
      <c r="F1362" s="147" t="s">
        <v>8845</v>
      </c>
      <c r="G1362" s="285">
        <v>100342</v>
      </c>
      <c r="H1362" s="147" t="s">
        <v>1303</v>
      </c>
      <c r="I1362" s="147" t="s">
        <v>163</v>
      </c>
      <c r="J1362" s="147" t="s">
        <v>8846</v>
      </c>
      <c r="K1362" s="286"/>
      <c r="L1362" s="147" t="s">
        <v>8847</v>
      </c>
    </row>
    <row r="1363" spans="1:12" x14ac:dyDescent="0.25">
      <c r="A1363" s="147" t="s">
        <v>8877</v>
      </c>
      <c r="B1363" s="147" t="s">
        <v>8878</v>
      </c>
      <c r="C1363" s="147" t="s">
        <v>8883</v>
      </c>
      <c r="D1363" s="147" t="s">
        <v>9704</v>
      </c>
      <c r="E1363" s="284" t="s">
        <v>8845</v>
      </c>
      <c r="F1363" s="147" t="s">
        <v>8845</v>
      </c>
      <c r="G1363" s="285">
        <v>100343</v>
      </c>
      <c r="H1363" s="147" t="s">
        <v>1304</v>
      </c>
      <c r="I1363" s="147" t="s">
        <v>163</v>
      </c>
      <c r="J1363" s="147" t="s">
        <v>8846</v>
      </c>
      <c r="K1363" s="286"/>
      <c r="L1363" s="147" t="s">
        <v>8847</v>
      </c>
    </row>
    <row r="1364" spans="1:12" x14ac:dyDescent="0.25">
      <c r="A1364" s="147" t="s">
        <v>8877</v>
      </c>
      <c r="B1364" s="147" t="s">
        <v>8878</v>
      </c>
      <c r="C1364" s="147" t="s">
        <v>8883</v>
      </c>
      <c r="D1364" s="147" t="s">
        <v>9704</v>
      </c>
      <c r="E1364" s="284" t="s">
        <v>8845</v>
      </c>
      <c r="F1364" s="147" t="s">
        <v>8845</v>
      </c>
      <c r="G1364" s="285">
        <v>100344</v>
      </c>
      <c r="H1364" s="147" t="s">
        <v>1305</v>
      </c>
      <c r="I1364" s="147" t="s">
        <v>163</v>
      </c>
      <c r="J1364" s="147" t="s">
        <v>8846</v>
      </c>
      <c r="K1364" s="286"/>
      <c r="L1364" s="147" t="s">
        <v>8847</v>
      </c>
    </row>
    <row r="1365" spans="1:12" x14ac:dyDescent="0.25">
      <c r="A1365" s="147" t="s">
        <v>8877</v>
      </c>
      <c r="B1365" s="147" t="s">
        <v>8878</v>
      </c>
      <c r="C1365" s="147" t="s">
        <v>8883</v>
      </c>
      <c r="D1365" s="147" t="s">
        <v>9704</v>
      </c>
      <c r="E1365" s="284" t="s">
        <v>8845</v>
      </c>
      <c r="F1365" s="147" t="s">
        <v>8845</v>
      </c>
      <c r="G1365" s="285">
        <v>100345</v>
      </c>
      <c r="H1365" s="147" t="s">
        <v>1306</v>
      </c>
      <c r="I1365" s="147" t="s">
        <v>163</v>
      </c>
      <c r="J1365" s="147" t="s">
        <v>8846</v>
      </c>
      <c r="K1365" s="286"/>
      <c r="L1365" s="147" t="s">
        <v>8847</v>
      </c>
    </row>
    <row r="1366" spans="1:12" x14ac:dyDescent="0.25">
      <c r="A1366" s="147" t="s">
        <v>8877</v>
      </c>
      <c r="B1366" s="147" t="s">
        <v>8878</v>
      </c>
      <c r="C1366" s="147" t="s">
        <v>8883</v>
      </c>
      <c r="D1366" s="147" t="s">
        <v>9704</v>
      </c>
      <c r="E1366" s="284" t="s">
        <v>8845</v>
      </c>
      <c r="F1366" s="147" t="s">
        <v>8845</v>
      </c>
      <c r="G1366" s="285">
        <v>100346</v>
      </c>
      <c r="H1366" s="147" t="s">
        <v>1307</v>
      </c>
      <c r="I1366" s="147" t="s">
        <v>163</v>
      </c>
      <c r="J1366" s="147" t="s">
        <v>8846</v>
      </c>
      <c r="K1366" s="286"/>
      <c r="L1366" s="147" t="s">
        <v>8847</v>
      </c>
    </row>
    <row r="1367" spans="1:12" x14ac:dyDescent="0.25">
      <c r="A1367" s="147" t="s">
        <v>8877</v>
      </c>
      <c r="B1367" s="147" t="s">
        <v>8878</v>
      </c>
      <c r="C1367" s="147" t="s">
        <v>8883</v>
      </c>
      <c r="D1367" s="147" t="s">
        <v>9704</v>
      </c>
      <c r="E1367" s="284" t="s">
        <v>8845</v>
      </c>
      <c r="F1367" s="147" t="s">
        <v>8845</v>
      </c>
      <c r="G1367" s="285">
        <v>100347</v>
      </c>
      <c r="H1367" s="147" t="s">
        <v>1308</v>
      </c>
      <c r="I1367" s="147" t="s">
        <v>163</v>
      </c>
      <c r="J1367" s="147" t="s">
        <v>8846</v>
      </c>
      <c r="K1367" s="286"/>
      <c r="L1367" s="147" t="s">
        <v>8847</v>
      </c>
    </row>
    <row r="1368" spans="1:12" x14ac:dyDescent="0.25">
      <c r="A1368" s="147" t="s">
        <v>8877</v>
      </c>
      <c r="B1368" s="147" t="s">
        <v>8878</v>
      </c>
      <c r="C1368" s="147" t="s">
        <v>8883</v>
      </c>
      <c r="D1368" s="147" t="s">
        <v>9704</v>
      </c>
      <c r="E1368" s="284" t="s">
        <v>8845</v>
      </c>
      <c r="F1368" s="147" t="s">
        <v>8845</v>
      </c>
      <c r="G1368" s="285">
        <v>100348</v>
      </c>
      <c r="H1368" s="147" t="s">
        <v>1309</v>
      </c>
      <c r="I1368" s="147" t="s">
        <v>163</v>
      </c>
      <c r="J1368" s="147" t="s">
        <v>8846</v>
      </c>
      <c r="K1368" s="286"/>
      <c r="L1368" s="147" t="s">
        <v>8847</v>
      </c>
    </row>
    <row r="1369" spans="1:12" x14ac:dyDescent="0.25">
      <c r="A1369" s="147" t="s">
        <v>8877</v>
      </c>
      <c r="B1369" s="147" t="s">
        <v>8878</v>
      </c>
      <c r="C1369" s="147" t="s">
        <v>8883</v>
      </c>
      <c r="D1369" s="147" t="s">
        <v>9704</v>
      </c>
      <c r="E1369" s="284" t="s">
        <v>8845</v>
      </c>
      <c r="F1369" s="147" t="s">
        <v>8845</v>
      </c>
      <c r="G1369" s="285">
        <v>100349</v>
      </c>
      <c r="H1369" s="147" t="s">
        <v>1310</v>
      </c>
      <c r="I1369" s="147" t="s">
        <v>20</v>
      </c>
      <c r="J1369" s="147" t="s">
        <v>8846</v>
      </c>
      <c r="K1369" s="286"/>
      <c r="L1369" s="147" t="s">
        <v>8847</v>
      </c>
    </row>
    <row r="1370" spans="1:12" x14ac:dyDescent="0.25">
      <c r="A1370" s="147" t="s">
        <v>8877</v>
      </c>
      <c r="B1370" s="147" t="s">
        <v>8878</v>
      </c>
      <c r="C1370" s="147" t="s">
        <v>8884</v>
      </c>
      <c r="D1370" s="147" t="s">
        <v>9705</v>
      </c>
      <c r="E1370" s="284">
        <v>73856</v>
      </c>
      <c r="F1370" s="147" t="s">
        <v>8885</v>
      </c>
      <c r="G1370" s="147" t="s">
        <v>1311</v>
      </c>
      <c r="H1370" s="147" t="s">
        <v>1312</v>
      </c>
      <c r="I1370" s="147" t="s">
        <v>15</v>
      </c>
      <c r="J1370" s="147" t="s">
        <v>8846</v>
      </c>
      <c r="K1370" s="286"/>
      <c r="L1370" s="147" t="s">
        <v>8847</v>
      </c>
    </row>
    <row r="1371" spans="1:12" x14ac:dyDescent="0.25">
      <c r="A1371" s="147" t="s">
        <v>8877</v>
      </c>
      <c r="B1371" s="147" t="s">
        <v>8878</v>
      </c>
      <c r="C1371" s="147" t="s">
        <v>8884</v>
      </c>
      <c r="D1371" s="147" t="s">
        <v>9705</v>
      </c>
      <c r="E1371" s="284">
        <v>73856</v>
      </c>
      <c r="F1371" s="147" t="s">
        <v>8885</v>
      </c>
      <c r="G1371" s="147" t="s">
        <v>1313</v>
      </c>
      <c r="H1371" s="147" t="s">
        <v>1314</v>
      </c>
      <c r="I1371" s="147" t="s">
        <v>15</v>
      </c>
      <c r="J1371" s="147" t="s">
        <v>8846</v>
      </c>
      <c r="K1371" s="287"/>
      <c r="L1371" s="147" t="s">
        <v>8847</v>
      </c>
    </row>
    <row r="1372" spans="1:12" x14ac:dyDescent="0.25">
      <c r="A1372" s="147" t="s">
        <v>8877</v>
      </c>
      <c r="B1372" s="147" t="s">
        <v>8878</v>
      </c>
      <c r="C1372" s="147" t="s">
        <v>8884</v>
      </c>
      <c r="D1372" s="147" t="s">
        <v>9705</v>
      </c>
      <c r="E1372" s="284">
        <v>73856</v>
      </c>
      <c r="F1372" s="147" t="s">
        <v>8885</v>
      </c>
      <c r="G1372" s="147" t="s">
        <v>1315</v>
      </c>
      <c r="H1372" s="147" t="s">
        <v>1316</v>
      </c>
      <c r="I1372" s="147" t="s">
        <v>15</v>
      </c>
      <c r="J1372" s="147" t="s">
        <v>8846</v>
      </c>
      <c r="K1372" s="287"/>
      <c r="L1372" s="147" t="s">
        <v>8847</v>
      </c>
    </row>
    <row r="1373" spans="1:12" x14ac:dyDescent="0.25">
      <c r="A1373" s="147" t="s">
        <v>8877</v>
      </c>
      <c r="B1373" s="147" t="s">
        <v>8878</v>
      </c>
      <c r="C1373" s="147" t="s">
        <v>8884</v>
      </c>
      <c r="D1373" s="147" t="s">
        <v>9705</v>
      </c>
      <c r="E1373" s="284">
        <v>73856</v>
      </c>
      <c r="F1373" s="147" t="s">
        <v>8885</v>
      </c>
      <c r="G1373" s="147" t="s">
        <v>1317</v>
      </c>
      <c r="H1373" s="147" t="s">
        <v>1318</v>
      </c>
      <c r="I1373" s="147" t="s">
        <v>15</v>
      </c>
      <c r="J1373" s="147" t="s">
        <v>8846</v>
      </c>
      <c r="K1373" s="287"/>
      <c r="L1373" s="147" t="s">
        <v>8847</v>
      </c>
    </row>
    <row r="1374" spans="1:12" x14ac:dyDescent="0.25">
      <c r="A1374" s="147" t="s">
        <v>8877</v>
      </c>
      <c r="B1374" s="147" t="s">
        <v>8878</v>
      </c>
      <c r="C1374" s="147" t="s">
        <v>8884</v>
      </c>
      <c r="D1374" s="147" t="s">
        <v>9705</v>
      </c>
      <c r="E1374" s="284" t="s">
        <v>8845</v>
      </c>
      <c r="F1374" s="147" t="s">
        <v>8845</v>
      </c>
      <c r="G1374" s="285">
        <v>83716</v>
      </c>
      <c r="H1374" s="147" t="s">
        <v>1319</v>
      </c>
      <c r="I1374" s="147" t="s">
        <v>15</v>
      </c>
      <c r="J1374" s="147" t="s">
        <v>8846</v>
      </c>
      <c r="K1374" s="286"/>
      <c r="L1374" s="147" t="s">
        <v>8847</v>
      </c>
    </row>
    <row r="1375" spans="1:12" x14ac:dyDescent="0.25">
      <c r="A1375" s="147" t="s">
        <v>8877</v>
      </c>
      <c r="B1375" s="147" t="s">
        <v>8878</v>
      </c>
      <c r="C1375" s="147" t="s">
        <v>8884</v>
      </c>
      <c r="D1375" s="147" t="s">
        <v>9705</v>
      </c>
      <c r="E1375" s="284" t="s">
        <v>8845</v>
      </c>
      <c r="F1375" s="147" t="s">
        <v>8845</v>
      </c>
      <c r="G1375" s="285">
        <v>97933</v>
      </c>
      <c r="H1375" s="147" t="s">
        <v>11645</v>
      </c>
      <c r="I1375" s="147" t="s">
        <v>15</v>
      </c>
      <c r="J1375" s="147" t="s">
        <v>8846</v>
      </c>
      <c r="K1375" s="286"/>
      <c r="L1375" s="147" t="s">
        <v>8847</v>
      </c>
    </row>
    <row r="1376" spans="1:12" x14ac:dyDescent="0.25">
      <c r="A1376" s="147" t="s">
        <v>8877</v>
      </c>
      <c r="B1376" s="147" t="s">
        <v>8878</v>
      </c>
      <c r="C1376" s="147" t="s">
        <v>8884</v>
      </c>
      <c r="D1376" s="147" t="s">
        <v>9705</v>
      </c>
      <c r="E1376" s="284" t="s">
        <v>8845</v>
      </c>
      <c r="F1376" s="147" t="s">
        <v>8845</v>
      </c>
      <c r="G1376" s="285">
        <v>97934</v>
      </c>
      <c r="H1376" s="147" t="s">
        <v>11646</v>
      </c>
      <c r="I1376" s="147" t="s">
        <v>15</v>
      </c>
      <c r="J1376" s="147" t="s">
        <v>8846</v>
      </c>
      <c r="K1376" s="287"/>
      <c r="L1376" s="147" t="s">
        <v>8847</v>
      </c>
    </row>
    <row r="1377" spans="1:12" x14ac:dyDescent="0.25">
      <c r="A1377" s="147" t="s">
        <v>8877</v>
      </c>
      <c r="B1377" s="147" t="s">
        <v>8878</v>
      </c>
      <c r="C1377" s="147" t="s">
        <v>8884</v>
      </c>
      <c r="D1377" s="147" t="s">
        <v>9705</v>
      </c>
      <c r="E1377" s="284" t="s">
        <v>8845</v>
      </c>
      <c r="F1377" s="147" t="s">
        <v>8845</v>
      </c>
      <c r="G1377" s="285">
        <v>97935</v>
      </c>
      <c r="H1377" s="147" t="s">
        <v>11647</v>
      </c>
      <c r="I1377" s="147" t="s">
        <v>15</v>
      </c>
      <c r="J1377" s="147" t="s">
        <v>8846</v>
      </c>
      <c r="K1377" s="286"/>
      <c r="L1377" s="147" t="s">
        <v>8847</v>
      </c>
    </row>
    <row r="1378" spans="1:12" x14ac:dyDescent="0.25">
      <c r="A1378" s="147" t="s">
        <v>8877</v>
      </c>
      <c r="B1378" s="147" t="s">
        <v>8878</v>
      </c>
      <c r="C1378" s="147" t="s">
        <v>8884</v>
      </c>
      <c r="D1378" s="147" t="s">
        <v>9705</v>
      </c>
      <c r="E1378" s="284" t="s">
        <v>8845</v>
      </c>
      <c r="F1378" s="147" t="s">
        <v>8845</v>
      </c>
      <c r="G1378" s="285">
        <v>97936</v>
      </c>
      <c r="H1378" s="147" t="s">
        <v>11648</v>
      </c>
      <c r="I1378" s="147" t="s">
        <v>15</v>
      </c>
      <c r="J1378" s="147" t="s">
        <v>8846</v>
      </c>
      <c r="K1378" s="287"/>
      <c r="L1378" s="147" t="s">
        <v>8847</v>
      </c>
    </row>
    <row r="1379" spans="1:12" x14ac:dyDescent="0.25">
      <c r="A1379" s="147" t="s">
        <v>8877</v>
      </c>
      <c r="B1379" s="147" t="s">
        <v>8878</v>
      </c>
      <c r="C1379" s="147" t="s">
        <v>8884</v>
      </c>
      <c r="D1379" s="147" t="s">
        <v>9705</v>
      </c>
      <c r="E1379" s="284" t="s">
        <v>8845</v>
      </c>
      <c r="F1379" s="147" t="s">
        <v>8845</v>
      </c>
      <c r="G1379" s="285">
        <v>97947</v>
      </c>
      <c r="H1379" s="147" t="s">
        <v>11649</v>
      </c>
      <c r="I1379" s="147" t="s">
        <v>15</v>
      </c>
      <c r="J1379" s="147" t="s">
        <v>8846</v>
      </c>
      <c r="K1379" s="287"/>
      <c r="L1379" s="147" t="s">
        <v>8847</v>
      </c>
    </row>
    <row r="1380" spans="1:12" x14ac:dyDescent="0.25">
      <c r="A1380" s="147" t="s">
        <v>8877</v>
      </c>
      <c r="B1380" s="147" t="s">
        <v>8878</v>
      </c>
      <c r="C1380" s="147" t="s">
        <v>8884</v>
      </c>
      <c r="D1380" s="147" t="s">
        <v>9705</v>
      </c>
      <c r="E1380" s="284" t="s">
        <v>8845</v>
      </c>
      <c r="F1380" s="147" t="s">
        <v>8845</v>
      </c>
      <c r="G1380" s="285">
        <v>97948</v>
      </c>
      <c r="H1380" s="147" t="s">
        <v>11650</v>
      </c>
      <c r="I1380" s="147" t="s">
        <v>15</v>
      </c>
      <c r="J1380" s="147" t="s">
        <v>8846</v>
      </c>
      <c r="K1380" s="287"/>
      <c r="L1380" s="147" t="s">
        <v>8847</v>
      </c>
    </row>
    <row r="1381" spans="1:12" x14ac:dyDescent="0.25">
      <c r="A1381" s="147" t="s">
        <v>8877</v>
      </c>
      <c r="B1381" s="147" t="s">
        <v>8878</v>
      </c>
      <c r="C1381" s="147" t="s">
        <v>8884</v>
      </c>
      <c r="D1381" s="147" t="s">
        <v>9705</v>
      </c>
      <c r="E1381" s="284" t="s">
        <v>8845</v>
      </c>
      <c r="F1381" s="147" t="s">
        <v>8845</v>
      </c>
      <c r="G1381" s="285">
        <v>97949</v>
      </c>
      <c r="H1381" s="147" t="s">
        <v>11651</v>
      </c>
      <c r="I1381" s="147" t="s">
        <v>15</v>
      </c>
      <c r="J1381" s="147" t="s">
        <v>8846</v>
      </c>
      <c r="K1381" s="287"/>
      <c r="L1381" s="147" t="s">
        <v>8847</v>
      </c>
    </row>
    <row r="1382" spans="1:12" x14ac:dyDescent="0.25">
      <c r="A1382" s="147" t="s">
        <v>8877</v>
      </c>
      <c r="B1382" s="147" t="s">
        <v>8878</v>
      </c>
      <c r="C1382" s="147" t="s">
        <v>8884</v>
      </c>
      <c r="D1382" s="147" t="s">
        <v>9705</v>
      </c>
      <c r="E1382" s="284" t="s">
        <v>8845</v>
      </c>
      <c r="F1382" s="147" t="s">
        <v>8845</v>
      </c>
      <c r="G1382" s="285">
        <v>97950</v>
      </c>
      <c r="H1382" s="147" t="s">
        <v>11652</v>
      </c>
      <c r="I1382" s="147" t="s">
        <v>15</v>
      </c>
      <c r="J1382" s="147" t="s">
        <v>8846</v>
      </c>
      <c r="K1382" s="287"/>
      <c r="L1382" s="147" t="s">
        <v>8847</v>
      </c>
    </row>
    <row r="1383" spans="1:12" x14ac:dyDescent="0.25">
      <c r="A1383" s="147" t="s">
        <v>8877</v>
      </c>
      <c r="B1383" s="147" t="s">
        <v>8878</v>
      </c>
      <c r="C1383" s="147" t="s">
        <v>8884</v>
      </c>
      <c r="D1383" s="147" t="s">
        <v>9705</v>
      </c>
      <c r="E1383" s="284" t="s">
        <v>8845</v>
      </c>
      <c r="F1383" s="147" t="s">
        <v>8845</v>
      </c>
      <c r="G1383" s="285">
        <v>97951</v>
      </c>
      <c r="H1383" s="147" t="s">
        <v>11653</v>
      </c>
      <c r="I1383" s="147" t="s">
        <v>15</v>
      </c>
      <c r="J1383" s="147" t="s">
        <v>8846</v>
      </c>
      <c r="K1383" s="287"/>
      <c r="L1383" s="147" t="s">
        <v>8847</v>
      </c>
    </row>
    <row r="1384" spans="1:12" x14ac:dyDescent="0.25">
      <c r="A1384" s="147" t="s">
        <v>8877</v>
      </c>
      <c r="B1384" s="147" t="s">
        <v>8878</v>
      </c>
      <c r="C1384" s="147" t="s">
        <v>8884</v>
      </c>
      <c r="D1384" s="147" t="s">
        <v>9705</v>
      </c>
      <c r="E1384" s="284" t="s">
        <v>8845</v>
      </c>
      <c r="F1384" s="147" t="s">
        <v>8845</v>
      </c>
      <c r="G1384" s="285">
        <v>97952</v>
      </c>
      <c r="H1384" s="147" t="s">
        <v>11654</v>
      </c>
      <c r="I1384" s="147" t="s">
        <v>15</v>
      </c>
      <c r="J1384" s="147" t="s">
        <v>8846</v>
      </c>
      <c r="K1384" s="287"/>
      <c r="L1384" s="147" t="s">
        <v>8847</v>
      </c>
    </row>
    <row r="1385" spans="1:12" x14ac:dyDescent="0.25">
      <c r="A1385" s="147" t="s">
        <v>8877</v>
      </c>
      <c r="B1385" s="147" t="s">
        <v>8878</v>
      </c>
      <c r="C1385" s="147" t="s">
        <v>8884</v>
      </c>
      <c r="D1385" s="147" t="s">
        <v>9705</v>
      </c>
      <c r="E1385" s="284" t="s">
        <v>8845</v>
      </c>
      <c r="F1385" s="147" t="s">
        <v>8845</v>
      </c>
      <c r="G1385" s="285">
        <v>97953</v>
      </c>
      <c r="H1385" s="147" t="s">
        <v>11655</v>
      </c>
      <c r="I1385" s="147" t="s">
        <v>15</v>
      </c>
      <c r="J1385" s="147" t="s">
        <v>8846</v>
      </c>
      <c r="K1385" s="287"/>
      <c r="L1385" s="147" t="s">
        <v>8847</v>
      </c>
    </row>
    <row r="1386" spans="1:12" x14ac:dyDescent="0.25">
      <c r="A1386" s="147" t="s">
        <v>8877</v>
      </c>
      <c r="B1386" s="147" t="s">
        <v>8878</v>
      </c>
      <c r="C1386" s="147" t="s">
        <v>8884</v>
      </c>
      <c r="D1386" s="147" t="s">
        <v>9705</v>
      </c>
      <c r="E1386" s="284" t="s">
        <v>8845</v>
      </c>
      <c r="F1386" s="147" t="s">
        <v>8845</v>
      </c>
      <c r="G1386" s="285">
        <v>97955</v>
      </c>
      <c r="H1386" s="147" t="s">
        <v>11656</v>
      </c>
      <c r="I1386" s="147" t="s">
        <v>15</v>
      </c>
      <c r="J1386" s="147" t="s">
        <v>8846</v>
      </c>
      <c r="K1386" s="287"/>
      <c r="L1386" s="147" t="s">
        <v>8847</v>
      </c>
    </row>
    <row r="1387" spans="1:12" x14ac:dyDescent="0.25">
      <c r="A1387" s="147" t="s">
        <v>8877</v>
      </c>
      <c r="B1387" s="147" t="s">
        <v>8878</v>
      </c>
      <c r="C1387" s="147" t="s">
        <v>8884</v>
      </c>
      <c r="D1387" s="147" t="s">
        <v>9705</v>
      </c>
      <c r="E1387" s="284" t="s">
        <v>8845</v>
      </c>
      <c r="F1387" s="147" t="s">
        <v>8845</v>
      </c>
      <c r="G1387" s="285">
        <v>97956</v>
      </c>
      <c r="H1387" s="147" t="s">
        <v>11657</v>
      </c>
      <c r="I1387" s="147" t="s">
        <v>15</v>
      </c>
      <c r="J1387" s="147" t="s">
        <v>8846</v>
      </c>
      <c r="K1387" s="287"/>
      <c r="L1387" s="147" t="s">
        <v>8847</v>
      </c>
    </row>
    <row r="1388" spans="1:12" x14ac:dyDescent="0.25">
      <c r="A1388" s="147" t="s">
        <v>8877</v>
      </c>
      <c r="B1388" s="147" t="s">
        <v>8878</v>
      </c>
      <c r="C1388" s="147" t="s">
        <v>8884</v>
      </c>
      <c r="D1388" s="147" t="s">
        <v>9705</v>
      </c>
      <c r="E1388" s="284" t="s">
        <v>8845</v>
      </c>
      <c r="F1388" s="147" t="s">
        <v>8845</v>
      </c>
      <c r="G1388" s="285">
        <v>97957</v>
      </c>
      <c r="H1388" s="147" t="s">
        <v>11658</v>
      </c>
      <c r="I1388" s="147" t="s">
        <v>15</v>
      </c>
      <c r="J1388" s="147" t="s">
        <v>8846</v>
      </c>
      <c r="K1388" s="287"/>
      <c r="L1388" s="147" t="s">
        <v>8847</v>
      </c>
    </row>
    <row r="1389" spans="1:12" x14ac:dyDescent="0.25">
      <c r="A1389" s="147" t="s">
        <v>8877</v>
      </c>
      <c r="B1389" s="147" t="s">
        <v>8878</v>
      </c>
      <c r="C1389" s="147" t="s">
        <v>8884</v>
      </c>
      <c r="D1389" s="147" t="s">
        <v>9705</v>
      </c>
      <c r="E1389" s="284" t="s">
        <v>8845</v>
      </c>
      <c r="F1389" s="147" t="s">
        <v>8845</v>
      </c>
      <c r="G1389" s="285">
        <v>97961</v>
      </c>
      <c r="H1389" s="147" t="s">
        <v>11659</v>
      </c>
      <c r="I1389" s="147" t="s">
        <v>15</v>
      </c>
      <c r="J1389" s="147" t="s">
        <v>8846</v>
      </c>
      <c r="K1389" s="287"/>
      <c r="L1389" s="147" t="s">
        <v>8847</v>
      </c>
    </row>
    <row r="1390" spans="1:12" x14ac:dyDescent="0.25">
      <c r="A1390" s="147" t="s">
        <v>8877</v>
      </c>
      <c r="B1390" s="147" t="s">
        <v>8878</v>
      </c>
      <c r="C1390" s="147" t="s">
        <v>8884</v>
      </c>
      <c r="D1390" s="147" t="s">
        <v>9705</v>
      </c>
      <c r="E1390" s="284" t="s">
        <v>8845</v>
      </c>
      <c r="F1390" s="147" t="s">
        <v>8845</v>
      </c>
      <c r="G1390" s="285">
        <v>97973</v>
      </c>
      <c r="H1390" s="147" t="s">
        <v>11660</v>
      </c>
      <c r="I1390" s="147" t="s">
        <v>15</v>
      </c>
      <c r="J1390" s="147" t="s">
        <v>8846</v>
      </c>
      <c r="K1390" s="287"/>
      <c r="L1390" s="147" t="s">
        <v>8847</v>
      </c>
    </row>
    <row r="1391" spans="1:12" x14ac:dyDescent="0.25">
      <c r="A1391" s="147" t="s">
        <v>8877</v>
      </c>
      <c r="B1391" s="147" t="s">
        <v>8878</v>
      </c>
      <c r="C1391" s="147" t="s">
        <v>8884</v>
      </c>
      <c r="D1391" s="147" t="s">
        <v>9705</v>
      </c>
      <c r="E1391" s="284" t="s">
        <v>8845</v>
      </c>
      <c r="F1391" s="147" t="s">
        <v>8845</v>
      </c>
      <c r="G1391" s="285">
        <v>97974</v>
      </c>
      <c r="H1391" s="147" t="s">
        <v>11661</v>
      </c>
      <c r="I1391" s="147" t="s">
        <v>15</v>
      </c>
      <c r="J1391" s="147" t="s">
        <v>8846</v>
      </c>
      <c r="K1391" s="286"/>
      <c r="L1391" s="147" t="s">
        <v>8847</v>
      </c>
    </row>
    <row r="1392" spans="1:12" x14ac:dyDescent="0.25">
      <c r="A1392" s="147" t="s">
        <v>8877</v>
      </c>
      <c r="B1392" s="147" t="s">
        <v>8878</v>
      </c>
      <c r="C1392" s="147" t="s">
        <v>8884</v>
      </c>
      <c r="D1392" s="147" t="s">
        <v>9705</v>
      </c>
      <c r="E1392" s="284" t="s">
        <v>8845</v>
      </c>
      <c r="F1392" s="147" t="s">
        <v>8845</v>
      </c>
      <c r="G1392" s="285">
        <v>97975</v>
      </c>
      <c r="H1392" s="147" t="s">
        <v>11662</v>
      </c>
      <c r="I1392" s="147" t="s">
        <v>15</v>
      </c>
      <c r="J1392" s="147" t="s">
        <v>8846</v>
      </c>
      <c r="K1392" s="286"/>
      <c r="L1392" s="147" t="s">
        <v>8847</v>
      </c>
    </row>
    <row r="1393" spans="1:12" x14ac:dyDescent="0.25">
      <c r="A1393" s="147" t="s">
        <v>8877</v>
      </c>
      <c r="B1393" s="147" t="s">
        <v>8878</v>
      </c>
      <c r="C1393" s="147" t="s">
        <v>8884</v>
      </c>
      <c r="D1393" s="147" t="s">
        <v>9705</v>
      </c>
      <c r="E1393" s="284" t="s">
        <v>8845</v>
      </c>
      <c r="F1393" s="147" t="s">
        <v>8845</v>
      </c>
      <c r="G1393" s="285">
        <v>97976</v>
      </c>
      <c r="H1393" s="147" t="s">
        <v>11663</v>
      </c>
      <c r="I1393" s="147" t="s">
        <v>15</v>
      </c>
      <c r="J1393" s="147" t="s">
        <v>8846</v>
      </c>
      <c r="K1393" s="286"/>
      <c r="L1393" s="147" t="s">
        <v>8847</v>
      </c>
    </row>
    <row r="1394" spans="1:12" x14ac:dyDescent="0.25">
      <c r="A1394" s="147" t="s">
        <v>8877</v>
      </c>
      <c r="B1394" s="147" t="s">
        <v>8878</v>
      </c>
      <c r="C1394" s="147" t="s">
        <v>8884</v>
      </c>
      <c r="D1394" s="147" t="s">
        <v>9705</v>
      </c>
      <c r="E1394" s="284" t="s">
        <v>8845</v>
      </c>
      <c r="F1394" s="147" t="s">
        <v>8845</v>
      </c>
      <c r="G1394" s="285">
        <v>97977</v>
      </c>
      <c r="H1394" s="147" t="s">
        <v>11664</v>
      </c>
      <c r="I1394" s="147" t="s">
        <v>15</v>
      </c>
      <c r="J1394" s="147" t="s">
        <v>8846</v>
      </c>
      <c r="K1394" s="287"/>
      <c r="L1394" s="147" t="s">
        <v>8847</v>
      </c>
    </row>
    <row r="1395" spans="1:12" x14ac:dyDescent="0.25">
      <c r="A1395" s="147" t="s">
        <v>8877</v>
      </c>
      <c r="B1395" s="147" t="s">
        <v>8878</v>
      </c>
      <c r="C1395" s="147" t="s">
        <v>8884</v>
      </c>
      <c r="D1395" s="147" t="s">
        <v>9705</v>
      </c>
      <c r="E1395" s="284" t="s">
        <v>8845</v>
      </c>
      <c r="F1395" s="147" t="s">
        <v>8845</v>
      </c>
      <c r="G1395" s="285">
        <v>97978</v>
      </c>
      <c r="H1395" s="147" t="s">
        <v>11665</v>
      </c>
      <c r="I1395" s="147" t="s">
        <v>15</v>
      </c>
      <c r="J1395" s="147" t="s">
        <v>8846</v>
      </c>
      <c r="K1395" s="286"/>
      <c r="L1395" s="147" t="s">
        <v>8847</v>
      </c>
    </row>
    <row r="1396" spans="1:12" x14ac:dyDescent="0.25">
      <c r="A1396" s="147" t="s">
        <v>8877</v>
      </c>
      <c r="B1396" s="147" t="s">
        <v>8878</v>
      </c>
      <c r="C1396" s="147" t="s">
        <v>8884</v>
      </c>
      <c r="D1396" s="147" t="s">
        <v>9705</v>
      </c>
      <c r="E1396" s="284" t="s">
        <v>8845</v>
      </c>
      <c r="F1396" s="147" t="s">
        <v>8845</v>
      </c>
      <c r="G1396" s="285">
        <v>97980</v>
      </c>
      <c r="H1396" s="147" t="s">
        <v>11666</v>
      </c>
      <c r="I1396" s="147" t="s">
        <v>15</v>
      </c>
      <c r="J1396" s="147" t="s">
        <v>8846</v>
      </c>
      <c r="K1396" s="287"/>
      <c r="L1396" s="147" t="s">
        <v>8847</v>
      </c>
    </row>
    <row r="1397" spans="1:12" x14ac:dyDescent="0.25">
      <c r="A1397" s="147" t="s">
        <v>8877</v>
      </c>
      <c r="B1397" s="147" t="s">
        <v>8878</v>
      </c>
      <c r="C1397" s="147" t="s">
        <v>8884</v>
      </c>
      <c r="D1397" s="147" t="s">
        <v>9705</v>
      </c>
      <c r="E1397" s="284" t="s">
        <v>8845</v>
      </c>
      <c r="F1397" s="147" t="s">
        <v>8845</v>
      </c>
      <c r="G1397" s="285">
        <v>97981</v>
      </c>
      <c r="H1397" s="147" t="s">
        <v>11667</v>
      </c>
      <c r="I1397" s="147" t="s">
        <v>10</v>
      </c>
      <c r="J1397" s="147" t="s">
        <v>8846</v>
      </c>
      <c r="K1397" s="287"/>
      <c r="L1397" s="147" t="s">
        <v>8847</v>
      </c>
    </row>
    <row r="1398" spans="1:12" x14ac:dyDescent="0.25">
      <c r="A1398" s="147" t="s">
        <v>8877</v>
      </c>
      <c r="B1398" s="147" t="s">
        <v>8878</v>
      </c>
      <c r="C1398" s="147" t="s">
        <v>8884</v>
      </c>
      <c r="D1398" s="147" t="s">
        <v>9705</v>
      </c>
      <c r="E1398" s="284" t="s">
        <v>8845</v>
      </c>
      <c r="F1398" s="147" t="s">
        <v>8845</v>
      </c>
      <c r="G1398" s="285">
        <v>97983</v>
      </c>
      <c r="H1398" s="147" t="s">
        <v>11668</v>
      </c>
      <c r="I1398" s="147" t="s">
        <v>10</v>
      </c>
      <c r="J1398" s="147" t="s">
        <v>8846</v>
      </c>
      <c r="K1398" s="286"/>
      <c r="L1398" s="147" t="s">
        <v>8847</v>
      </c>
    </row>
    <row r="1399" spans="1:12" x14ac:dyDescent="0.25">
      <c r="A1399" s="147" t="s">
        <v>8877</v>
      </c>
      <c r="B1399" s="147" t="s">
        <v>8878</v>
      </c>
      <c r="C1399" s="147" t="s">
        <v>8884</v>
      </c>
      <c r="D1399" s="147" t="s">
        <v>9705</v>
      </c>
      <c r="E1399" s="284" t="s">
        <v>8845</v>
      </c>
      <c r="F1399" s="147" t="s">
        <v>8845</v>
      </c>
      <c r="G1399" s="285">
        <v>97985</v>
      </c>
      <c r="H1399" s="147" t="s">
        <v>11669</v>
      </c>
      <c r="I1399" s="147" t="s">
        <v>10</v>
      </c>
      <c r="J1399" s="147" t="s">
        <v>8846</v>
      </c>
      <c r="K1399" s="287"/>
      <c r="L1399" s="147" t="s">
        <v>8847</v>
      </c>
    </row>
    <row r="1400" spans="1:12" x14ac:dyDescent="0.25">
      <c r="A1400" s="147" t="s">
        <v>8877</v>
      </c>
      <c r="B1400" s="147" t="s">
        <v>8878</v>
      </c>
      <c r="C1400" s="147" t="s">
        <v>8884</v>
      </c>
      <c r="D1400" s="147" t="s">
        <v>9705</v>
      </c>
      <c r="E1400" s="284" t="s">
        <v>8845</v>
      </c>
      <c r="F1400" s="147" t="s">
        <v>8845</v>
      </c>
      <c r="G1400" s="285">
        <v>97987</v>
      </c>
      <c r="H1400" s="147" t="s">
        <v>11670</v>
      </c>
      <c r="I1400" s="147" t="s">
        <v>10</v>
      </c>
      <c r="J1400" s="147" t="s">
        <v>8846</v>
      </c>
      <c r="K1400" s="286"/>
      <c r="L1400" s="147" t="s">
        <v>8847</v>
      </c>
    </row>
    <row r="1401" spans="1:12" x14ac:dyDescent="0.25">
      <c r="A1401" s="147" t="s">
        <v>8877</v>
      </c>
      <c r="B1401" s="147" t="s">
        <v>8878</v>
      </c>
      <c r="C1401" s="147" t="s">
        <v>8884</v>
      </c>
      <c r="D1401" s="147" t="s">
        <v>9705</v>
      </c>
      <c r="E1401" s="284" t="s">
        <v>8845</v>
      </c>
      <c r="F1401" s="147" t="s">
        <v>8845</v>
      </c>
      <c r="G1401" s="285">
        <v>97988</v>
      </c>
      <c r="H1401" s="147" t="s">
        <v>11671</v>
      </c>
      <c r="I1401" s="147" t="s">
        <v>15</v>
      </c>
      <c r="J1401" s="147" t="s">
        <v>8846</v>
      </c>
      <c r="K1401" s="287"/>
      <c r="L1401" s="147" t="s">
        <v>8847</v>
      </c>
    </row>
    <row r="1402" spans="1:12" x14ac:dyDescent="0.25">
      <c r="A1402" s="147" t="s">
        <v>8877</v>
      </c>
      <c r="B1402" s="147" t="s">
        <v>8878</v>
      </c>
      <c r="C1402" s="147" t="s">
        <v>8884</v>
      </c>
      <c r="D1402" s="147" t="s">
        <v>9705</v>
      </c>
      <c r="E1402" s="284" t="s">
        <v>8845</v>
      </c>
      <c r="F1402" s="147" t="s">
        <v>8845</v>
      </c>
      <c r="G1402" s="285">
        <v>97989</v>
      </c>
      <c r="H1402" s="147" t="s">
        <v>11672</v>
      </c>
      <c r="I1402" s="147" t="s">
        <v>10</v>
      </c>
      <c r="J1402" s="147" t="s">
        <v>8846</v>
      </c>
      <c r="K1402" s="287"/>
      <c r="L1402" s="147" t="s">
        <v>8847</v>
      </c>
    </row>
    <row r="1403" spans="1:12" x14ac:dyDescent="0.25">
      <c r="A1403" s="147" t="s">
        <v>8877</v>
      </c>
      <c r="B1403" s="147" t="s">
        <v>8878</v>
      </c>
      <c r="C1403" s="147" t="s">
        <v>8884</v>
      </c>
      <c r="D1403" s="147" t="s">
        <v>9705</v>
      </c>
      <c r="E1403" s="284" t="s">
        <v>8845</v>
      </c>
      <c r="F1403" s="147" t="s">
        <v>8845</v>
      </c>
      <c r="G1403" s="285">
        <v>97991</v>
      </c>
      <c r="H1403" s="147" t="s">
        <v>11673</v>
      </c>
      <c r="I1403" s="147" t="s">
        <v>10</v>
      </c>
      <c r="J1403" s="147" t="s">
        <v>8846</v>
      </c>
      <c r="K1403" s="286"/>
      <c r="L1403" s="147" t="s">
        <v>8847</v>
      </c>
    </row>
    <row r="1404" spans="1:12" x14ac:dyDescent="0.25">
      <c r="A1404" s="147" t="s">
        <v>8877</v>
      </c>
      <c r="B1404" s="147" t="s">
        <v>8878</v>
      </c>
      <c r="C1404" s="147" t="s">
        <v>8884</v>
      </c>
      <c r="D1404" s="147" t="s">
        <v>9705</v>
      </c>
      <c r="E1404" s="284" t="s">
        <v>8845</v>
      </c>
      <c r="F1404" s="147" t="s">
        <v>8845</v>
      </c>
      <c r="G1404" s="285">
        <v>97992</v>
      </c>
      <c r="H1404" s="147" t="s">
        <v>11674</v>
      </c>
      <c r="I1404" s="147" t="s">
        <v>15</v>
      </c>
      <c r="J1404" s="147" t="s">
        <v>8846</v>
      </c>
      <c r="K1404" s="287"/>
      <c r="L1404" s="147" t="s">
        <v>8847</v>
      </c>
    </row>
    <row r="1405" spans="1:12" x14ac:dyDescent="0.25">
      <c r="A1405" s="147" t="s">
        <v>8877</v>
      </c>
      <c r="B1405" s="147" t="s">
        <v>8878</v>
      </c>
      <c r="C1405" s="147" t="s">
        <v>8884</v>
      </c>
      <c r="D1405" s="147" t="s">
        <v>9705</v>
      </c>
      <c r="E1405" s="284" t="s">
        <v>8845</v>
      </c>
      <c r="F1405" s="147" t="s">
        <v>8845</v>
      </c>
      <c r="G1405" s="285">
        <v>97993</v>
      </c>
      <c r="H1405" s="147" t="s">
        <v>11675</v>
      </c>
      <c r="I1405" s="147" t="s">
        <v>10</v>
      </c>
      <c r="J1405" s="147" t="s">
        <v>8846</v>
      </c>
      <c r="K1405" s="287"/>
      <c r="L1405" s="147" t="s">
        <v>8847</v>
      </c>
    </row>
    <row r="1406" spans="1:12" x14ac:dyDescent="0.25">
      <c r="A1406" s="147" t="s">
        <v>8877</v>
      </c>
      <c r="B1406" s="147" t="s">
        <v>8878</v>
      </c>
      <c r="C1406" s="147" t="s">
        <v>8884</v>
      </c>
      <c r="D1406" s="147" t="s">
        <v>9705</v>
      </c>
      <c r="E1406" s="284" t="s">
        <v>8845</v>
      </c>
      <c r="F1406" s="147" t="s">
        <v>8845</v>
      </c>
      <c r="G1406" s="285">
        <v>97994</v>
      </c>
      <c r="H1406" s="147" t="s">
        <v>11676</v>
      </c>
      <c r="I1406" s="147" t="s">
        <v>15</v>
      </c>
      <c r="J1406" s="147" t="s">
        <v>8846</v>
      </c>
      <c r="K1406" s="287"/>
      <c r="L1406" s="147" t="s">
        <v>8847</v>
      </c>
    </row>
    <row r="1407" spans="1:12" x14ac:dyDescent="0.25">
      <c r="A1407" s="147" t="s">
        <v>8877</v>
      </c>
      <c r="B1407" s="147" t="s">
        <v>8878</v>
      </c>
      <c r="C1407" s="147" t="s">
        <v>8884</v>
      </c>
      <c r="D1407" s="147" t="s">
        <v>9705</v>
      </c>
      <c r="E1407" s="284" t="s">
        <v>8845</v>
      </c>
      <c r="F1407" s="147" t="s">
        <v>8845</v>
      </c>
      <c r="G1407" s="285">
        <v>97995</v>
      </c>
      <c r="H1407" s="147" t="s">
        <v>11677</v>
      </c>
      <c r="I1407" s="147" t="s">
        <v>10</v>
      </c>
      <c r="J1407" s="147" t="s">
        <v>8846</v>
      </c>
      <c r="K1407" s="287"/>
      <c r="L1407" s="147" t="s">
        <v>8847</v>
      </c>
    </row>
    <row r="1408" spans="1:12" x14ac:dyDescent="0.25">
      <c r="A1408" s="147" t="s">
        <v>8877</v>
      </c>
      <c r="B1408" s="147" t="s">
        <v>8878</v>
      </c>
      <c r="C1408" s="147" t="s">
        <v>8884</v>
      </c>
      <c r="D1408" s="147" t="s">
        <v>9705</v>
      </c>
      <c r="E1408" s="284" t="s">
        <v>8845</v>
      </c>
      <c r="F1408" s="147" t="s">
        <v>8845</v>
      </c>
      <c r="G1408" s="285">
        <v>97996</v>
      </c>
      <c r="H1408" s="147" t="s">
        <v>11678</v>
      </c>
      <c r="I1408" s="147" t="s">
        <v>15</v>
      </c>
      <c r="J1408" s="147" t="s">
        <v>8846</v>
      </c>
      <c r="K1408" s="287"/>
      <c r="L1408" s="147" t="s">
        <v>8847</v>
      </c>
    </row>
    <row r="1409" spans="1:12" x14ac:dyDescent="0.25">
      <c r="A1409" s="147" t="s">
        <v>8877</v>
      </c>
      <c r="B1409" s="147" t="s">
        <v>8878</v>
      </c>
      <c r="C1409" s="147" t="s">
        <v>8884</v>
      </c>
      <c r="D1409" s="147" t="s">
        <v>9705</v>
      </c>
      <c r="E1409" s="284" t="s">
        <v>8845</v>
      </c>
      <c r="F1409" s="147" t="s">
        <v>8845</v>
      </c>
      <c r="G1409" s="285">
        <v>97997</v>
      </c>
      <c r="H1409" s="147" t="s">
        <v>11679</v>
      </c>
      <c r="I1409" s="147" t="s">
        <v>10</v>
      </c>
      <c r="J1409" s="147" t="s">
        <v>8846</v>
      </c>
      <c r="K1409" s="287"/>
      <c r="L1409" s="147" t="s">
        <v>8847</v>
      </c>
    </row>
    <row r="1410" spans="1:12" x14ac:dyDescent="0.25">
      <c r="A1410" s="147" t="s">
        <v>8877</v>
      </c>
      <c r="B1410" s="147" t="s">
        <v>8878</v>
      </c>
      <c r="C1410" s="147" t="s">
        <v>8884</v>
      </c>
      <c r="D1410" s="147" t="s">
        <v>9705</v>
      </c>
      <c r="E1410" s="284" t="s">
        <v>8845</v>
      </c>
      <c r="F1410" s="147" t="s">
        <v>8845</v>
      </c>
      <c r="G1410" s="285">
        <v>97999</v>
      </c>
      <c r="H1410" s="147" t="s">
        <v>11680</v>
      </c>
      <c r="I1410" s="147" t="s">
        <v>10</v>
      </c>
      <c r="J1410" s="147" t="s">
        <v>8846</v>
      </c>
      <c r="K1410" s="287"/>
      <c r="L1410" s="147" t="s">
        <v>8847</v>
      </c>
    </row>
    <row r="1411" spans="1:12" x14ac:dyDescent="0.25">
      <c r="A1411" s="147" t="s">
        <v>8877</v>
      </c>
      <c r="B1411" s="147" t="s">
        <v>8878</v>
      </c>
      <c r="C1411" s="147" t="s">
        <v>8884</v>
      </c>
      <c r="D1411" s="147" t="s">
        <v>9705</v>
      </c>
      <c r="E1411" s="284" t="s">
        <v>8845</v>
      </c>
      <c r="F1411" s="147" t="s">
        <v>8845</v>
      </c>
      <c r="G1411" s="285">
        <v>98001</v>
      </c>
      <c r="H1411" s="147" t="s">
        <v>11681</v>
      </c>
      <c r="I1411" s="147" t="s">
        <v>10</v>
      </c>
      <c r="J1411" s="147" t="s">
        <v>8846</v>
      </c>
      <c r="K1411" s="287"/>
      <c r="L1411" s="147" t="s">
        <v>8847</v>
      </c>
    </row>
    <row r="1412" spans="1:12" x14ac:dyDescent="0.25">
      <c r="A1412" s="147" t="s">
        <v>8877</v>
      </c>
      <c r="B1412" s="147" t="s">
        <v>8878</v>
      </c>
      <c r="C1412" s="147" t="s">
        <v>8884</v>
      </c>
      <c r="D1412" s="147" t="s">
        <v>9705</v>
      </c>
      <c r="E1412" s="284" t="s">
        <v>8845</v>
      </c>
      <c r="F1412" s="147" t="s">
        <v>8845</v>
      </c>
      <c r="G1412" s="285">
        <v>98002</v>
      </c>
      <c r="H1412" s="147" t="s">
        <v>11682</v>
      </c>
      <c r="I1412" s="147" t="s">
        <v>15</v>
      </c>
      <c r="J1412" s="147" t="s">
        <v>8846</v>
      </c>
      <c r="K1412" s="287"/>
      <c r="L1412" s="147" t="s">
        <v>8847</v>
      </c>
    </row>
    <row r="1413" spans="1:12" x14ac:dyDescent="0.25">
      <c r="A1413" s="147" t="s">
        <v>8877</v>
      </c>
      <c r="B1413" s="147" t="s">
        <v>8878</v>
      </c>
      <c r="C1413" s="147" t="s">
        <v>8884</v>
      </c>
      <c r="D1413" s="147" t="s">
        <v>9705</v>
      </c>
      <c r="E1413" s="284" t="s">
        <v>8845</v>
      </c>
      <c r="F1413" s="147" t="s">
        <v>8845</v>
      </c>
      <c r="G1413" s="285">
        <v>98003</v>
      </c>
      <c r="H1413" s="147" t="s">
        <v>11683</v>
      </c>
      <c r="I1413" s="147" t="s">
        <v>10</v>
      </c>
      <c r="J1413" s="147" t="s">
        <v>8846</v>
      </c>
      <c r="K1413" s="287"/>
      <c r="L1413" s="147" t="s">
        <v>8847</v>
      </c>
    </row>
    <row r="1414" spans="1:12" x14ac:dyDescent="0.25">
      <c r="A1414" s="147" t="s">
        <v>8877</v>
      </c>
      <c r="B1414" s="147" t="s">
        <v>8878</v>
      </c>
      <c r="C1414" s="147" t="s">
        <v>8884</v>
      </c>
      <c r="D1414" s="147" t="s">
        <v>9705</v>
      </c>
      <c r="E1414" s="284" t="s">
        <v>8845</v>
      </c>
      <c r="F1414" s="147" t="s">
        <v>8845</v>
      </c>
      <c r="G1414" s="285">
        <v>98005</v>
      </c>
      <c r="H1414" s="147" t="s">
        <v>11684</v>
      </c>
      <c r="I1414" s="147" t="s">
        <v>10</v>
      </c>
      <c r="J1414" s="147" t="s">
        <v>8846</v>
      </c>
      <c r="K1414" s="287"/>
      <c r="L1414" s="147" t="s">
        <v>8847</v>
      </c>
    </row>
    <row r="1415" spans="1:12" x14ac:dyDescent="0.25">
      <c r="A1415" s="147" t="s">
        <v>8877</v>
      </c>
      <c r="B1415" s="147" t="s">
        <v>8878</v>
      </c>
      <c r="C1415" s="147" t="s">
        <v>8884</v>
      </c>
      <c r="D1415" s="147" t="s">
        <v>9705</v>
      </c>
      <c r="E1415" s="284" t="s">
        <v>8845</v>
      </c>
      <c r="F1415" s="147" t="s">
        <v>8845</v>
      </c>
      <c r="G1415" s="285">
        <v>98006</v>
      </c>
      <c r="H1415" s="147" t="s">
        <v>11685</v>
      </c>
      <c r="I1415" s="147" t="s">
        <v>15</v>
      </c>
      <c r="J1415" s="147" t="s">
        <v>8846</v>
      </c>
      <c r="K1415" s="287"/>
      <c r="L1415" s="147" t="s">
        <v>8847</v>
      </c>
    </row>
    <row r="1416" spans="1:12" x14ac:dyDescent="0.25">
      <c r="A1416" s="147" t="s">
        <v>8877</v>
      </c>
      <c r="B1416" s="147" t="s">
        <v>8878</v>
      </c>
      <c r="C1416" s="147" t="s">
        <v>8884</v>
      </c>
      <c r="D1416" s="147" t="s">
        <v>9705</v>
      </c>
      <c r="E1416" s="284" t="s">
        <v>8845</v>
      </c>
      <c r="F1416" s="147" t="s">
        <v>8845</v>
      </c>
      <c r="G1416" s="285">
        <v>98007</v>
      </c>
      <c r="H1416" s="147" t="s">
        <v>11686</v>
      </c>
      <c r="I1416" s="147" t="s">
        <v>10</v>
      </c>
      <c r="J1416" s="147" t="s">
        <v>8846</v>
      </c>
      <c r="K1416" s="287"/>
      <c r="L1416" s="147" t="s">
        <v>8847</v>
      </c>
    </row>
    <row r="1417" spans="1:12" x14ac:dyDescent="0.25">
      <c r="A1417" s="147" t="s">
        <v>8877</v>
      </c>
      <c r="B1417" s="147" t="s">
        <v>8878</v>
      </c>
      <c r="C1417" s="147" t="s">
        <v>8884</v>
      </c>
      <c r="D1417" s="147" t="s">
        <v>9705</v>
      </c>
      <c r="E1417" s="284" t="s">
        <v>8845</v>
      </c>
      <c r="F1417" s="147" t="s">
        <v>8845</v>
      </c>
      <c r="G1417" s="285">
        <v>98008</v>
      </c>
      <c r="H1417" s="147" t="s">
        <v>11687</v>
      </c>
      <c r="I1417" s="147" t="s">
        <v>15</v>
      </c>
      <c r="J1417" s="147" t="s">
        <v>8846</v>
      </c>
      <c r="K1417" s="287"/>
      <c r="L1417" s="147" t="s">
        <v>8847</v>
      </c>
    </row>
    <row r="1418" spans="1:12" x14ac:dyDescent="0.25">
      <c r="A1418" s="147" t="s">
        <v>8877</v>
      </c>
      <c r="B1418" s="147" t="s">
        <v>8878</v>
      </c>
      <c r="C1418" s="147" t="s">
        <v>8884</v>
      </c>
      <c r="D1418" s="147" t="s">
        <v>9705</v>
      </c>
      <c r="E1418" s="284" t="s">
        <v>8845</v>
      </c>
      <c r="F1418" s="147" t="s">
        <v>8845</v>
      </c>
      <c r="G1418" s="285">
        <v>98009</v>
      </c>
      <c r="H1418" s="147" t="s">
        <v>11688</v>
      </c>
      <c r="I1418" s="147" t="s">
        <v>10</v>
      </c>
      <c r="J1418" s="147" t="s">
        <v>8846</v>
      </c>
      <c r="K1418" s="287"/>
      <c r="L1418" s="147" t="s">
        <v>8847</v>
      </c>
    </row>
    <row r="1419" spans="1:12" x14ac:dyDescent="0.25">
      <c r="A1419" s="147" t="s">
        <v>8877</v>
      </c>
      <c r="B1419" s="147" t="s">
        <v>8878</v>
      </c>
      <c r="C1419" s="147" t="s">
        <v>8884</v>
      </c>
      <c r="D1419" s="147" t="s">
        <v>9705</v>
      </c>
      <c r="E1419" s="284" t="s">
        <v>8845</v>
      </c>
      <c r="F1419" s="147" t="s">
        <v>8845</v>
      </c>
      <c r="G1419" s="285">
        <v>98010</v>
      </c>
      <c r="H1419" s="147" t="s">
        <v>11689</v>
      </c>
      <c r="I1419" s="147" t="s">
        <v>15</v>
      </c>
      <c r="J1419" s="147" t="s">
        <v>8846</v>
      </c>
      <c r="K1419" s="287"/>
      <c r="L1419" s="147" t="s">
        <v>8847</v>
      </c>
    </row>
    <row r="1420" spans="1:12" x14ac:dyDescent="0.25">
      <c r="A1420" s="147" t="s">
        <v>8877</v>
      </c>
      <c r="B1420" s="147" t="s">
        <v>8878</v>
      </c>
      <c r="C1420" s="147" t="s">
        <v>8884</v>
      </c>
      <c r="D1420" s="147" t="s">
        <v>9705</v>
      </c>
      <c r="E1420" s="284" t="s">
        <v>8845</v>
      </c>
      <c r="F1420" s="147" t="s">
        <v>8845</v>
      </c>
      <c r="G1420" s="285">
        <v>98011</v>
      </c>
      <c r="H1420" s="147" t="s">
        <v>11690</v>
      </c>
      <c r="I1420" s="147" t="s">
        <v>10</v>
      </c>
      <c r="J1420" s="147" t="s">
        <v>8846</v>
      </c>
      <c r="K1420" s="287"/>
      <c r="L1420" s="147" t="s">
        <v>8847</v>
      </c>
    </row>
    <row r="1421" spans="1:12" x14ac:dyDescent="0.25">
      <c r="A1421" s="147" t="s">
        <v>8877</v>
      </c>
      <c r="B1421" s="147" t="s">
        <v>8878</v>
      </c>
      <c r="C1421" s="147" t="s">
        <v>8884</v>
      </c>
      <c r="D1421" s="147" t="s">
        <v>9705</v>
      </c>
      <c r="E1421" s="284" t="s">
        <v>8845</v>
      </c>
      <c r="F1421" s="147" t="s">
        <v>8845</v>
      </c>
      <c r="G1421" s="285">
        <v>98012</v>
      </c>
      <c r="H1421" s="147" t="s">
        <v>11691</v>
      </c>
      <c r="I1421" s="147" t="s">
        <v>15</v>
      </c>
      <c r="J1421" s="147" t="s">
        <v>8846</v>
      </c>
      <c r="K1421" s="287"/>
      <c r="L1421" s="147" t="s">
        <v>8847</v>
      </c>
    </row>
    <row r="1422" spans="1:12" x14ac:dyDescent="0.25">
      <c r="A1422" s="147" t="s">
        <v>8877</v>
      </c>
      <c r="B1422" s="147" t="s">
        <v>8878</v>
      </c>
      <c r="C1422" s="147" t="s">
        <v>8884</v>
      </c>
      <c r="D1422" s="147" t="s">
        <v>9705</v>
      </c>
      <c r="E1422" s="284" t="s">
        <v>8845</v>
      </c>
      <c r="F1422" s="147" t="s">
        <v>8845</v>
      </c>
      <c r="G1422" s="285">
        <v>98013</v>
      </c>
      <c r="H1422" s="147" t="s">
        <v>11692</v>
      </c>
      <c r="I1422" s="147" t="s">
        <v>10</v>
      </c>
      <c r="J1422" s="147" t="s">
        <v>8846</v>
      </c>
      <c r="K1422" s="287"/>
      <c r="L1422" s="147" t="s">
        <v>8847</v>
      </c>
    </row>
    <row r="1423" spans="1:12" x14ac:dyDescent="0.25">
      <c r="A1423" s="147" t="s">
        <v>8877</v>
      </c>
      <c r="B1423" s="147" t="s">
        <v>8878</v>
      </c>
      <c r="C1423" s="147" t="s">
        <v>8884</v>
      </c>
      <c r="D1423" s="147" t="s">
        <v>9705</v>
      </c>
      <c r="E1423" s="284" t="s">
        <v>8845</v>
      </c>
      <c r="F1423" s="147" t="s">
        <v>8845</v>
      </c>
      <c r="G1423" s="285">
        <v>98014</v>
      </c>
      <c r="H1423" s="147" t="s">
        <v>11693</v>
      </c>
      <c r="I1423" s="147" t="s">
        <v>15</v>
      </c>
      <c r="J1423" s="147" t="s">
        <v>8846</v>
      </c>
      <c r="K1423" s="287"/>
      <c r="L1423" s="147" t="s">
        <v>8847</v>
      </c>
    </row>
    <row r="1424" spans="1:12" x14ac:dyDescent="0.25">
      <c r="A1424" s="147" t="s">
        <v>8877</v>
      </c>
      <c r="B1424" s="147" t="s">
        <v>8878</v>
      </c>
      <c r="C1424" s="147" t="s">
        <v>8884</v>
      </c>
      <c r="D1424" s="147" t="s">
        <v>9705</v>
      </c>
      <c r="E1424" s="284" t="s">
        <v>8845</v>
      </c>
      <c r="F1424" s="147" t="s">
        <v>8845</v>
      </c>
      <c r="G1424" s="285">
        <v>98015</v>
      </c>
      <c r="H1424" s="147" t="s">
        <v>11694</v>
      </c>
      <c r="I1424" s="147" t="s">
        <v>10</v>
      </c>
      <c r="J1424" s="147" t="s">
        <v>8846</v>
      </c>
      <c r="K1424" s="287"/>
      <c r="L1424" s="147" t="s">
        <v>8847</v>
      </c>
    </row>
    <row r="1425" spans="1:12" x14ac:dyDescent="0.25">
      <c r="A1425" s="147" t="s">
        <v>8877</v>
      </c>
      <c r="B1425" s="147" t="s">
        <v>8878</v>
      </c>
      <c r="C1425" s="147" t="s">
        <v>8884</v>
      </c>
      <c r="D1425" s="147" t="s">
        <v>9705</v>
      </c>
      <c r="E1425" s="284" t="s">
        <v>8845</v>
      </c>
      <c r="F1425" s="147" t="s">
        <v>8845</v>
      </c>
      <c r="G1425" s="285">
        <v>98016</v>
      </c>
      <c r="H1425" s="147" t="s">
        <v>11695</v>
      </c>
      <c r="I1425" s="147" t="s">
        <v>15</v>
      </c>
      <c r="J1425" s="147" t="s">
        <v>8846</v>
      </c>
      <c r="K1425" s="287"/>
      <c r="L1425" s="147" t="s">
        <v>8847</v>
      </c>
    </row>
    <row r="1426" spans="1:12" x14ac:dyDescent="0.25">
      <c r="A1426" s="147" t="s">
        <v>8877</v>
      </c>
      <c r="B1426" s="147" t="s">
        <v>8878</v>
      </c>
      <c r="C1426" s="147" t="s">
        <v>8884</v>
      </c>
      <c r="D1426" s="147" t="s">
        <v>9705</v>
      </c>
      <c r="E1426" s="284" t="s">
        <v>8845</v>
      </c>
      <c r="F1426" s="147" t="s">
        <v>8845</v>
      </c>
      <c r="G1426" s="285">
        <v>98017</v>
      </c>
      <c r="H1426" s="147" t="s">
        <v>11696</v>
      </c>
      <c r="I1426" s="147" t="s">
        <v>10</v>
      </c>
      <c r="J1426" s="147" t="s">
        <v>8846</v>
      </c>
      <c r="K1426" s="287"/>
      <c r="L1426" s="147" t="s">
        <v>8847</v>
      </c>
    </row>
    <row r="1427" spans="1:12" x14ac:dyDescent="0.25">
      <c r="A1427" s="147" t="s">
        <v>8877</v>
      </c>
      <c r="B1427" s="147" t="s">
        <v>8878</v>
      </c>
      <c r="C1427" s="147" t="s">
        <v>8884</v>
      </c>
      <c r="D1427" s="147" t="s">
        <v>9705</v>
      </c>
      <c r="E1427" s="284" t="s">
        <v>8845</v>
      </c>
      <c r="F1427" s="147" t="s">
        <v>8845</v>
      </c>
      <c r="G1427" s="285">
        <v>98018</v>
      </c>
      <c r="H1427" s="147" t="s">
        <v>11697</v>
      </c>
      <c r="I1427" s="147" t="s">
        <v>15</v>
      </c>
      <c r="J1427" s="147" t="s">
        <v>8846</v>
      </c>
      <c r="K1427" s="287"/>
      <c r="L1427" s="147" t="s">
        <v>8847</v>
      </c>
    </row>
    <row r="1428" spans="1:12" x14ac:dyDescent="0.25">
      <c r="A1428" s="147" t="s">
        <v>8877</v>
      </c>
      <c r="B1428" s="147" t="s">
        <v>8878</v>
      </c>
      <c r="C1428" s="147" t="s">
        <v>8884</v>
      </c>
      <c r="D1428" s="147" t="s">
        <v>9705</v>
      </c>
      <c r="E1428" s="284" t="s">
        <v>8845</v>
      </c>
      <c r="F1428" s="147" t="s">
        <v>8845</v>
      </c>
      <c r="G1428" s="285">
        <v>98019</v>
      </c>
      <c r="H1428" s="147" t="s">
        <v>11698</v>
      </c>
      <c r="I1428" s="147" t="s">
        <v>10</v>
      </c>
      <c r="J1428" s="147" t="s">
        <v>8846</v>
      </c>
      <c r="K1428" s="287"/>
      <c r="L1428" s="147" t="s">
        <v>8847</v>
      </c>
    </row>
    <row r="1429" spans="1:12" x14ac:dyDescent="0.25">
      <c r="A1429" s="147" t="s">
        <v>8877</v>
      </c>
      <c r="B1429" s="147" t="s">
        <v>8878</v>
      </c>
      <c r="C1429" s="147" t="s">
        <v>8884</v>
      </c>
      <c r="D1429" s="147" t="s">
        <v>9705</v>
      </c>
      <c r="E1429" s="284" t="s">
        <v>8845</v>
      </c>
      <c r="F1429" s="147" t="s">
        <v>8845</v>
      </c>
      <c r="G1429" s="285">
        <v>98020</v>
      </c>
      <c r="H1429" s="147" t="s">
        <v>11699</v>
      </c>
      <c r="I1429" s="147" t="s">
        <v>15</v>
      </c>
      <c r="J1429" s="147" t="s">
        <v>8846</v>
      </c>
      <c r="K1429" s="287"/>
      <c r="L1429" s="147" t="s">
        <v>8847</v>
      </c>
    </row>
    <row r="1430" spans="1:12" x14ac:dyDescent="0.25">
      <c r="A1430" s="147" t="s">
        <v>8877</v>
      </c>
      <c r="B1430" s="147" t="s">
        <v>8878</v>
      </c>
      <c r="C1430" s="147" t="s">
        <v>8884</v>
      </c>
      <c r="D1430" s="147" t="s">
        <v>9705</v>
      </c>
      <c r="E1430" s="284" t="s">
        <v>8845</v>
      </c>
      <c r="F1430" s="147" t="s">
        <v>8845</v>
      </c>
      <c r="G1430" s="285">
        <v>98021</v>
      </c>
      <c r="H1430" s="147" t="s">
        <v>11700</v>
      </c>
      <c r="I1430" s="147" t="s">
        <v>10</v>
      </c>
      <c r="J1430" s="147" t="s">
        <v>8846</v>
      </c>
      <c r="K1430" s="287"/>
      <c r="L1430" s="147" t="s">
        <v>8847</v>
      </c>
    </row>
    <row r="1431" spans="1:12" x14ac:dyDescent="0.25">
      <c r="A1431" s="147" t="s">
        <v>8877</v>
      </c>
      <c r="B1431" s="147" t="s">
        <v>8878</v>
      </c>
      <c r="C1431" s="147" t="s">
        <v>8884</v>
      </c>
      <c r="D1431" s="147" t="s">
        <v>9705</v>
      </c>
      <c r="E1431" s="284" t="s">
        <v>8845</v>
      </c>
      <c r="F1431" s="147" t="s">
        <v>8845</v>
      </c>
      <c r="G1431" s="285">
        <v>98022</v>
      </c>
      <c r="H1431" s="147" t="s">
        <v>11701</v>
      </c>
      <c r="I1431" s="147" t="s">
        <v>15</v>
      </c>
      <c r="J1431" s="147" t="s">
        <v>8846</v>
      </c>
      <c r="K1431" s="287"/>
      <c r="L1431" s="147" t="s">
        <v>8847</v>
      </c>
    </row>
    <row r="1432" spans="1:12" x14ac:dyDescent="0.25">
      <c r="A1432" s="147" t="s">
        <v>8877</v>
      </c>
      <c r="B1432" s="147" t="s">
        <v>8878</v>
      </c>
      <c r="C1432" s="147" t="s">
        <v>8884</v>
      </c>
      <c r="D1432" s="147" t="s">
        <v>9705</v>
      </c>
      <c r="E1432" s="284" t="s">
        <v>8845</v>
      </c>
      <c r="F1432" s="147" t="s">
        <v>8845</v>
      </c>
      <c r="G1432" s="285">
        <v>98023</v>
      </c>
      <c r="H1432" s="147" t="s">
        <v>11702</v>
      </c>
      <c r="I1432" s="147" t="s">
        <v>10</v>
      </c>
      <c r="J1432" s="147" t="s">
        <v>8846</v>
      </c>
      <c r="K1432" s="287"/>
      <c r="L1432" s="147" t="s">
        <v>8847</v>
      </c>
    </row>
    <row r="1433" spans="1:12" x14ac:dyDescent="0.25">
      <c r="A1433" s="147" t="s">
        <v>8877</v>
      </c>
      <c r="B1433" s="147" t="s">
        <v>8878</v>
      </c>
      <c r="C1433" s="147" t="s">
        <v>8884</v>
      </c>
      <c r="D1433" s="147" t="s">
        <v>9705</v>
      </c>
      <c r="E1433" s="284" t="s">
        <v>8845</v>
      </c>
      <c r="F1433" s="147" t="s">
        <v>8845</v>
      </c>
      <c r="G1433" s="285">
        <v>98024</v>
      </c>
      <c r="H1433" s="147" t="s">
        <v>11703</v>
      </c>
      <c r="I1433" s="147" t="s">
        <v>15</v>
      </c>
      <c r="J1433" s="147" t="s">
        <v>8846</v>
      </c>
      <c r="K1433" s="287"/>
      <c r="L1433" s="147" t="s">
        <v>8847</v>
      </c>
    </row>
    <row r="1434" spans="1:12" x14ac:dyDescent="0.25">
      <c r="A1434" s="147" t="s">
        <v>8877</v>
      </c>
      <c r="B1434" s="147" t="s">
        <v>8878</v>
      </c>
      <c r="C1434" s="147" t="s">
        <v>8884</v>
      </c>
      <c r="D1434" s="147" t="s">
        <v>9705</v>
      </c>
      <c r="E1434" s="284" t="s">
        <v>8845</v>
      </c>
      <c r="F1434" s="147" t="s">
        <v>8845</v>
      </c>
      <c r="G1434" s="285">
        <v>98025</v>
      </c>
      <c r="H1434" s="147" t="s">
        <v>11704</v>
      </c>
      <c r="I1434" s="147" t="s">
        <v>10</v>
      </c>
      <c r="J1434" s="147" t="s">
        <v>8846</v>
      </c>
      <c r="K1434" s="287"/>
      <c r="L1434" s="147" t="s">
        <v>8847</v>
      </c>
    </row>
    <row r="1435" spans="1:12" x14ac:dyDescent="0.25">
      <c r="A1435" s="147" t="s">
        <v>8877</v>
      </c>
      <c r="B1435" s="147" t="s">
        <v>8878</v>
      </c>
      <c r="C1435" s="147" t="s">
        <v>8884</v>
      </c>
      <c r="D1435" s="147" t="s">
        <v>9705</v>
      </c>
      <c r="E1435" s="284" t="s">
        <v>8845</v>
      </c>
      <c r="F1435" s="147" t="s">
        <v>8845</v>
      </c>
      <c r="G1435" s="285">
        <v>98026</v>
      </c>
      <c r="H1435" s="147" t="s">
        <v>11705</v>
      </c>
      <c r="I1435" s="147" t="s">
        <v>15</v>
      </c>
      <c r="J1435" s="147" t="s">
        <v>8846</v>
      </c>
      <c r="K1435" s="287"/>
      <c r="L1435" s="147" t="s">
        <v>8847</v>
      </c>
    </row>
    <row r="1436" spans="1:12" x14ac:dyDescent="0.25">
      <c r="A1436" s="147" t="s">
        <v>8877</v>
      </c>
      <c r="B1436" s="147" t="s">
        <v>8878</v>
      </c>
      <c r="C1436" s="147" t="s">
        <v>8884</v>
      </c>
      <c r="D1436" s="147" t="s">
        <v>9705</v>
      </c>
      <c r="E1436" s="284" t="s">
        <v>8845</v>
      </c>
      <c r="F1436" s="147" t="s">
        <v>8845</v>
      </c>
      <c r="G1436" s="285">
        <v>98027</v>
      </c>
      <c r="H1436" s="147" t="s">
        <v>11706</v>
      </c>
      <c r="I1436" s="147" t="s">
        <v>10</v>
      </c>
      <c r="J1436" s="147" t="s">
        <v>8846</v>
      </c>
      <c r="K1436" s="287"/>
      <c r="L1436" s="147" t="s">
        <v>8847</v>
      </c>
    </row>
    <row r="1437" spans="1:12" x14ac:dyDescent="0.25">
      <c r="A1437" s="147" t="s">
        <v>8877</v>
      </c>
      <c r="B1437" s="147" t="s">
        <v>8878</v>
      </c>
      <c r="C1437" s="147" t="s">
        <v>8884</v>
      </c>
      <c r="D1437" s="147" t="s">
        <v>9705</v>
      </c>
      <c r="E1437" s="284" t="s">
        <v>8845</v>
      </c>
      <c r="F1437" s="147" t="s">
        <v>8845</v>
      </c>
      <c r="G1437" s="285">
        <v>98028</v>
      </c>
      <c r="H1437" s="147" t="s">
        <v>11707</v>
      </c>
      <c r="I1437" s="147" t="s">
        <v>15</v>
      </c>
      <c r="J1437" s="147" t="s">
        <v>8846</v>
      </c>
      <c r="K1437" s="287"/>
      <c r="L1437" s="147" t="s">
        <v>8847</v>
      </c>
    </row>
    <row r="1438" spans="1:12" x14ac:dyDescent="0.25">
      <c r="A1438" s="147" t="s">
        <v>8877</v>
      </c>
      <c r="B1438" s="147" t="s">
        <v>8878</v>
      </c>
      <c r="C1438" s="147" t="s">
        <v>8884</v>
      </c>
      <c r="D1438" s="147" t="s">
        <v>9705</v>
      </c>
      <c r="E1438" s="284" t="s">
        <v>8845</v>
      </c>
      <c r="F1438" s="147" t="s">
        <v>8845</v>
      </c>
      <c r="G1438" s="285">
        <v>98029</v>
      </c>
      <c r="H1438" s="147" t="s">
        <v>11708</v>
      </c>
      <c r="I1438" s="147" t="s">
        <v>10</v>
      </c>
      <c r="J1438" s="147" t="s">
        <v>8846</v>
      </c>
      <c r="K1438" s="287"/>
      <c r="L1438" s="147" t="s">
        <v>8847</v>
      </c>
    </row>
    <row r="1439" spans="1:12" x14ac:dyDescent="0.25">
      <c r="A1439" s="147" t="s">
        <v>8877</v>
      </c>
      <c r="B1439" s="147" t="s">
        <v>8878</v>
      </c>
      <c r="C1439" s="147" t="s">
        <v>8884</v>
      </c>
      <c r="D1439" s="147" t="s">
        <v>9705</v>
      </c>
      <c r="E1439" s="284" t="s">
        <v>8845</v>
      </c>
      <c r="F1439" s="147" t="s">
        <v>8845</v>
      </c>
      <c r="G1439" s="285">
        <v>98030</v>
      </c>
      <c r="H1439" s="147" t="s">
        <v>11709</v>
      </c>
      <c r="I1439" s="147" t="s">
        <v>15</v>
      </c>
      <c r="J1439" s="147" t="s">
        <v>8846</v>
      </c>
      <c r="K1439" s="287"/>
      <c r="L1439" s="147" t="s">
        <v>8847</v>
      </c>
    </row>
    <row r="1440" spans="1:12" x14ac:dyDescent="0.25">
      <c r="A1440" s="147" t="s">
        <v>8877</v>
      </c>
      <c r="B1440" s="147" t="s">
        <v>8878</v>
      </c>
      <c r="C1440" s="147" t="s">
        <v>8884</v>
      </c>
      <c r="D1440" s="147" t="s">
        <v>9705</v>
      </c>
      <c r="E1440" s="284" t="s">
        <v>8845</v>
      </c>
      <c r="F1440" s="147" t="s">
        <v>8845</v>
      </c>
      <c r="G1440" s="285">
        <v>98031</v>
      </c>
      <c r="H1440" s="147" t="s">
        <v>11710</v>
      </c>
      <c r="I1440" s="147" t="s">
        <v>10</v>
      </c>
      <c r="J1440" s="147" t="s">
        <v>8846</v>
      </c>
      <c r="K1440" s="287"/>
      <c r="L1440" s="147" t="s">
        <v>8847</v>
      </c>
    </row>
    <row r="1441" spans="1:12" x14ac:dyDescent="0.25">
      <c r="A1441" s="147" t="s">
        <v>8877</v>
      </c>
      <c r="B1441" s="147" t="s">
        <v>8878</v>
      </c>
      <c r="C1441" s="147" t="s">
        <v>8884</v>
      </c>
      <c r="D1441" s="147" t="s">
        <v>9705</v>
      </c>
      <c r="E1441" s="284" t="s">
        <v>8845</v>
      </c>
      <c r="F1441" s="147" t="s">
        <v>8845</v>
      </c>
      <c r="G1441" s="285">
        <v>98032</v>
      </c>
      <c r="H1441" s="147" t="s">
        <v>11711</v>
      </c>
      <c r="I1441" s="147" t="s">
        <v>15</v>
      </c>
      <c r="J1441" s="147" t="s">
        <v>8846</v>
      </c>
      <c r="K1441" s="287"/>
      <c r="L1441" s="147" t="s">
        <v>8847</v>
      </c>
    </row>
    <row r="1442" spans="1:12" x14ac:dyDescent="0.25">
      <c r="A1442" s="147" t="s">
        <v>8877</v>
      </c>
      <c r="B1442" s="147" t="s">
        <v>8878</v>
      </c>
      <c r="C1442" s="147" t="s">
        <v>8884</v>
      </c>
      <c r="D1442" s="147" t="s">
        <v>9705</v>
      </c>
      <c r="E1442" s="284" t="s">
        <v>8845</v>
      </c>
      <c r="F1442" s="147" t="s">
        <v>8845</v>
      </c>
      <c r="G1442" s="285">
        <v>98033</v>
      </c>
      <c r="H1442" s="147" t="s">
        <v>11712</v>
      </c>
      <c r="I1442" s="147" t="s">
        <v>10</v>
      </c>
      <c r="J1442" s="147" t="s">
        <v>8846</v>
      </c>
      <c r="K1442" s="287"/>
      <c r="L1442" s="147" t="s">
        <v>8847</v>
      </c>
    </row>
    <row r="1443" spans="1:12" x14ac:dyDescent="0.25">
      <c r="A1443" s="147" t="s">
        <v>8877</v>
      </c>
      <c r="B1443" s="147" t="s">
        <v>8878</v>
      </c>
      <c r="C1443" s="147" t="s">
        <v>8884</v>
      </c>
      <c r="D1443" s="147" t="s">
        <v>9705</v>
      </c>
      <c r="E1443" s="284" t="s">
        <v>8845</v>
      </c>
      <c r="F1443" s="147" t="s">
        <v>8845</v>
      </c>
      <c r="G1443" s="285">
        <v>98034</v>
      </c>
      <c r="H1443" s="147" t="s">
        <v>11713</v>
      </c>
      <c r="I1443" s="147" t="s">
        <v>15</v>
      </c>
      <c r="J1443" s="147" t="s">
        <v>8846</v>
      </c>
      <c r="K1443" s="287"/>
      <c r="L1443" s="147" t="s">
        <v>8847</v>
      </c>
    </row>
    <row r="1444" spans="1:12" x14ac:dyDescent="0.25">
      <c r="A1444" s="147" t="s">
        <v>8877</v>
      </c>
      <c r="B1444" s="147" t="s">
        <v>8878</v>
      </c>
      <c r="C1444" s="147" t="s">
        <v>8884</v>
      </c>
      <c r="D1444" s="147" t="s">
        <v>9705</v>
      </c>
      <c r="E1444" s="284" t="s">
        <v>8845</v>
      </c>
      <c r="F1444" s="147" t="s">
        <v>8845</v>
      </c>
      <c r="G1444" s="285">
        <v>98035</v>
      </c>
      <c r="H1444" s="147" t="s">
        <v>11714</v>
      </c>
      <c r="I1444" s="147" t="s">
        <v>10</v>
      </c>
      <c r="J1444" s="147" t="s">
        <v>8846</v>
      </c>
      <c r="K1444" s="287"/>
      <c r="L1444" s="147" t="s">
        <v>8847</v>
      </c>
    </row>
    <row r="1445" spans="1:12" x14ac:dyDescent="0.25">
      <c r="A1445" s="147" t="s">
        <v>8877</v>
      </c>
      <c r="B1445" s="147" t="s">
        <v>8878</v>
      </c>
      <c r="C1445" s="147" t="s">
        <v>8884</v>
      </c>
      <c r="D1445" s="147" t="s">
        <v>9705</v>
      </c>
      <c r="E1445" s="284" t="s">
        <v>8845</v>
      </c>
      <c r="F1445" s="147" t="s">
        <v>8845</v>
      </c>
      <c r="G1445" s="285">
        <v>98036</v>
      </c>
      <c r="H1445" s="147" t="s">
        <v>11715</v>
      </c>
      <c r="I1445" s="147" t="s">
        <v>15</v>
      </c>
      <c r="J1445" s="147" t="s">
        <v>8846</v>
      </c>
      <c r="K1445" s="287"/>
      <c r="L1445" s="147" t="s">
        <v>8847</v>
      </c>
    </row>
    <row r="1446" spans="1:12" x14ac:dyDescent="0.25">
      <c r="A1446" s="147" t="s">
        <v>8877</v>
      </c>
      <c r="B1446" s="147" t="s">
        <v>8878</v>
      </c>
      <c r="C1446" s="147" t="s">
        <v>8884</v>
      </c>
      <c r="D1446" s="147" t="s">
        <v>9705</v>
      </c>
      <c r="E1446" s="284" t="s">
        <v>8845</v>
      </c>
      <c r="F1446" s="147" t="s">
        <v>8845</v>
      </c>
      <c r="G1446" s="285">
        <v>98037</v>
      </c>
      <c r="H1446" s="147" t="s">
        <v>11716</v>
      </c>
      <c r="I1446" s="147" t="s">
        <v>10</v>
      </c>
      <c r="J1446" s="147" t="s">
        <v>8846</v>
      </c>
      <c r="K1446" s="287"/>
      <c r="L1446" s="147" t="s">
        <v>8847</v>
      </c>
    </row>
    <row r="1447" spans="1:12" x14ac:dyDescent="0.25">
      <c r="A1447" s="147" t="s">
        <v>8877</v>
      </c>
      <c r="B1447" s="147" t="s">
        <v>8878</v>
      </c>
      <c r="C1447" s="147" t="s">
        <v>8884</v>
      </c>
      <c r="D1447" s="147" t="s">
        <v>9705</v>
      </c>
      <c r="E1447" s="284" t="s">
        <v>8845</v>
      </c>
      <c r="F1447" s="147" t="s">
        <v>8845</v>
      </c>
      <c r="G1447" s="285">
        <v>98038</v>
      </c>
      <c r="H1447" s="147" t="s">
        <v>11717</v>
      </c>
      <c r="I1447" s="147" t="s">
        <v>15</v>
      </c>
      <c r="J1447" s="147" t="s">
        <v>8846</v>
      </c>
      <c r="K1447" s="287"/>
      <c r="L1447" s="147" t="s">
        <v>8847</v>
      </c>
    </row>
    <row r="1448" spans="1:12" x14ac:dyDescent="0.25">
      <c r="A1448" s="147" t="s">
        <v>8877</v>
      </c>
      <c r="B1448" s="147" t="s">
        <v>8878</v>
      </c>
      <c r="C1448" s="147" t="s">
        <v>8884</v>
      </c>
      <c r="D1448" s="147" t="s">
        <v>9705</v>
      </c>
      <c r="E1448" s="284" t="s">
        <v>8845</v>
      </c>
      <c r="F1448" s="147" t="s">
        <v>8845</v>
      </c>
      <c r="G1448" s="285">
        <v>98039</v>
      </c>
      <c r="H1448" s="147" t="s">
        <v>11718</v>
      </c>
      <c r="I1448" s="147" t="s">
        <v>10</v>
      </c>
      <c r="J1448" s="147" t="s">
        <v>8846</v>
      </c>
      <c r="K1448" s="287"/>
      <c r="L1448" s="147" t="s">
        <v>8847</v>
      </c>
    </row>
    <row r="1449" spans="1:12" x14ac:dyDescent="0.25">
      <c r="A1449" s="147" t="s">
        <v>8877</v>
      </c>
      <c r="B1449" s="147" t="s">
        <v>8878</v>
      </c>
      <c r="C1449" s="147" t="s">
        <v>8884</v>
      </c>
      <c r="D1449" s="147" t="s">
        <v>9705</v>
      </c>
      <c r="E1449" s="284" t="s">
        <v>8845</v>
      </c>
      <c r="F1449" s="147" t="s">
        <v>8845</v>
      </c>
      <c r="G1449" s="285">
        <v>98040</v>
      </c>
      <c r="H1449" s="147" t="s">
        <v>11719</v>
      </c>
      <c r="I1449" s="147" t="s">
        <v>15</v>
      </c>
      <c r="J1449" s="147" t="s">
        <v>8846</v>
      </c>
      <c r="K1449" s="287"/>
      <c r="L1449" s="147" t="s">
        <v>8847</v>
      </c>
    </row>
    <row r="1450" spans="1:12" x14ac:dyDescent="0.25">
      <c r="A1450" s="147" t="s">
        <v>8877</v>
      </c>
      <c r="B1450" s="147" t="s">
        <v>8878</v>
      </c>
      <c r="C1450" s="147" t="s">
        <v>8884</v>
      </c>
      <c r="D1450" s="147" t="s">
        <v>9705</v>
      </c>
      <c r="E1450" s="284" t="s">
        <v>8845</v>
      </c>
      <c r="F1450" s="147" t="s">
        <v>8845</v>
      </c>
      <c r="G1450" s="285">
        <v>98041</v>
      </c>
      <c r="H1450" s="147" t="s">
        <v>11720</v>
      </c>
      <c r="I1450" s="147" t="s">
        <v>10</v>
      </c>
      <c r="J1450" s="147" t="s">
        <v>8846</v>
      </c>
      <c r="K1450" s="287"/>
      <c r="L1450" s="147" t="s">
        <v>8847</v>
      </c>
    </row>
    <row r="1451" spans="1:12" x14ac:dyDescent="0.25">
      <c r="A1451" s="147" t="s">
        <v>8877</v>
      </c>
      <c r="B1451" s="147" t="s">
        <v>8878</v>
      </c>
      <c r="C1451" s="147" t="s">
        <v>8884</v>
      </c>
      <c r="D1451" s="147" t="s">
        <v>9705</v>
      </c>
      <c r="E1451" s="284" t="s">
        <v>8845</v>
      </c>
      <c r="F1451" s="147" t="s">
        <v>8845</v>
      </c>
      <c r="G1451" s="285">
        <v>98042</v>
      </c>
      <c r="H1451" s="147" t="s">
        <v>11721</v>
      </c>
      <c r="I1451" s="147" t="s">
        <v>15</v>
      </c>
      <c r="J1451" s="147" t="s">
        <v>8846</v>
      </c>
      <c r="K1451" s="287"/>
      <c r="L1451" s="147" t="s">
        <v>8847</v>
      </c>
    </row>
    <row r="1452" spans="1:12" x14ac:dyDescent="0.25">
      <c r="A1452" s="147" t="s">
        <v>8877</v>
      </c>
      <c r="B1452" s="147" t="s">
        <v>8878</v>
      </c>
      <c r="C1452" s="147" t="s">
        <v>8884</v>
      </c>
      <c r="D1452" s="147" t="s">
        <v>9705</v>
      </c>
      <c r="E1452" s="284" t="s">
        <v>8845</v>
      </c>
      <c r="F1452" s="147" t="s">
        <v>8845</v>
      </c>
      <c r="G1452" s="285">
        <v>98043</v>
      </c>
      <c r="H1452" s="147" t="s">
        <v>11722</v>
      </c>
      <c r="I1452" s="147" t="s">
        <v>10</v>
      </c>
      <c r="J1452" s="147" t="s">
        <v>8846</v>
      </c>
      <c r="K1452" s="287"/>
      <c r="L1452" s="147" t="s">
        <v>8847</v>
      </c>
    </row>
    <row r="1453" spans="1:12" x14ac:dyDescent="0.25">
      <c r="A1453" s="147" t="s">
        <v>8877</v>
      </c>
      <c r="B1453" s="147" t="s">
        <v>8878</v>
      </c>
      <c r="C1453" s="147" t="s">
        <v>8884</v>
      </c>
      <c r="D1453" s="147" t="s">
        <v>9705</v>
      </c>
      <c r="E1453" s="284" t="s">
        <v>8845</v>
      </c>
      <c r="F1453" s="147" t="s">
        <v>8845</v>
      </c>
      <c r="G1453" s="285">
        <v>98044</v>
      </c>
      <c r="H1453" s="147" t="s">
        <v>11723</v>
      </c>
      <c r="I1453" s="147" t="s">
        <v>15</v>
      </c>
      <c r="J1453" s="147" t="s">
        <v>8846</v>
      </c>
      <c r="K1453" s="287"/>
      <c r="L1453" s="147" t="s">
        <v>8847</v>
      </c>
    </row>
    <row r="1454" spans="1:12" x14ac:dyDescent="0.25">
      <c r="A1454" s="147" t="s">
        <v>8877</v>
      </c>
      <c r="B1454" s="147" t="s">
        <v>8878</v>
      </c>
      <c r="C1454" s="147" t="s">
        <v>8884</v>
      </c>
      <c r="D1454" s="147" t="s">
        <v>9705</v>
      </c>
      <c r="E1454" s="284" t="s">
        <v>8845</v>
      </c>
      <c r="F1454" s="147" t="s">
        <v>8845</v>
      </c>
      <c r="G1454" s="285">
        <v>98045</v>
      </c>
      <c r="H1454" s="147" t="s">
        <v>11724</v>
      </c>
      <c r="I1454" s="147" t="s">
        <v>10</v>
      </c>
      <c r="J1454" s="147" t="s">
        <v>8846</v>
      </c>
      <c r="K1454" s="287"/>
      <c r="L1454" s="147" t="s">
        <v>8847</v>
      </c>
    </row>
    <row r="1455" spans="1:12" x14ac:dyDescent="0.25">
      <c r="A1455" s="147" t="s">
        <v>8877</v>
      </c>
      <c r="B1455" s="147" t="s">
        <v>8878</v>
      </c>
      <c r="C1455" s="147" t="s">
        <v>8884</v>
      </c>
      <c r="D1455" s="147" t="s">
        <v>9705</v>
      </c>
      <c r="E1455" s="284" t="s">
        <v>8845</v>
      </c>
      <c r="F1455" s="147" t="s">
        <v>8845</v>
      </c>
      <c r="G1455" s="285">
        <v>98046</v>
      </c>
      <c r="H1455" s="147" t="s">
        <v>11725</v>
      </c>
      <c r="I1455" s="147" t="s">
        <v>15</v>
      </c>
      <c r="J1455" s="147" t="s">
        <v>8846</v>
      </c>
      <c r="K1455" s="287"/>
      <c r="L1455" s="147" t="s">
        <v>8847</v>
      </c>
    </row>
    <row r="1456" spans="1:12" x14ac:dyDescent="0.25">
      <c r="A1456" s="147" t="s">
        <v>8877</v>
      </c>
      <c r="B1456" s="147" t="s">
        <v>8878</v>
      </c>
      <c r="C1456" s="147" t="s">
        <v>8884</v>
      </c>
      <c r="D1456" s="147" t="s">
        <v>9705</v>
      </c>
      <c r="E1456" s="284" t="s">
        <v>8845</v>
      </c>
      <c r="F1456" s="147" t="s">
        <v>8845</v>
      </c>
      <c r="G1456" s="285">
        <v>98047</v>
      </c>
      <c r="H1456" s="147" t="s">
        <v>11726</v>
      </c>
      <c r="I1456" s="147" t="s">
        <v>10</v>
      </c>
      <c r="J1456" s="147" t="s">
        <v>8846</v>
      </c>
      <c r="K1456" s="287"/>
      <c r="L1456" s="147" t="s">
        <v>8847</v>
      </c>
    </row>
    <row r="1457" spans="1:12" x14ac:dyDescent="0.25">
      <c r="A1457" s="147" t="s">
        <v>8877</v>
      </c>
      <c r="B1457" s="147" t="s">
        <v>8878</v>
      </c>
      <c r="C1457" s="147" t="s">
        <v>8884</v>
      </c>
      <c r="D1457" s="147" t="s">
        <v>9705</v>
      </c>
      <c r="E1457" s="284" t="s">
        <v>8845</v>
      </c>
      <c r="F1457" s="147" t="s">
        <v>8845</v>
      </c>
      <c r="G1457" s="285">
        <v>98048</v>
      </c>
      <c r="H1457" s="147" t="s">
        <v>11727</v>
      </c>
      <c r="I1457" s="147" t="s">
        <v>15</v>
      </c>
      <c r="J1457" s="147" t="s">
        <v>8846</v>
      </c>
      <c r="K1457" s="287"/>
      <c r="L1457" s="147" t="s">
        <v>8847</v>
      </c>
    </row>
    <row r="1458" spans="1:12" x14ac:dyDescent="0.25">
      <c r="A1458" s="147" t="s">
        <v>8877</v>
      </c>
      <c r="B1458" s="147" t="s">
        <v>8878</v>
      </c>
      <c r="C1458" s="147" t="s">
        <v>8884</v>
      </c>
      <c r="D1458" s="147" t="s">
        <v>9705</v>
      </c>
      <c r="E1458" s="284" t="s">
        <v>8845</v>
      </c>
      <c r="F1458" s="147" t="s">
        <v>8845</v>
      </c>
      <c r="G1458" s="285">
        <v>98049</v>
      </c>
      <c r="H1458" s="147" t="s">
        <v>11728</v>
      </c>
      <c r="I1458" s="147" t="s">
        <v>10</v>
      </c>
      <c r="J1458" s="147" t="s">
        <v>8846</v>
      </c>
      <c r="K1458" s="287"/>
      <c r="L1458" s="147" t="s">
        <v>8847</v>
      </c>
    </row>
    <row r="1459" spans="1:12" x14ac:dyDescent="0.25">
      <c r="A1459" s="147" t="s">
        <v>8877</v>
      </c>
      <c r="B1459" s="147" t="s">
        <v>8878</v>
      </c>
      <c r="C1459" s="147" t="s">
        <v>8884</v>
      </c>
      <c r="D1459" s="147" t="s">
        <v>9705</v>
      </c>
      <c r="E1459" s="284" t="s">
        <v>8845</v>
      </c>
      <c r="F1459" s="147" t="s">
        <v>8845</v>
      </c>
      <c r="G1459" s="285">
        <v>98050</v>
      </c>
      <c r="H1459" s="147" t="s">
        <v>11729</v>
      </c>
      <c r="I1459" s="147" t="s">
        <v>10</v>
      </c>
      <c r="J1459" s="147" t="s">
        <v>8846</v>
      </c>
      <c r="K1459" s="286"/>
      <c r="L1459" s="147" t="s">
        <v>8847</v>
      </c>
    </row>
    <row r="1460" spans="1:12" x14ac:dyDescent="0.25">
      <c r="A1460" s="147" t="s">
        <v>8877</v>
      </c>
      <c r="B1460" s="147" t="s">
        <v>8878</v>
      </c>
      <c r="C1460" s="147" t="s">
        <v>8884</v>
      </c>
      <c r="D1460" s="147" t="s">
        <v>9705</v>
      </c>
      <c r="E1460" s="284" t="s">
        <v>8845</v>
      </c>
      <c r="F1460" s="147" t="s">
        <v>8845</v>
      </c>
      <c r="G1460" s="285">
        <v>98051</v>
      </c>
      <c r="H1460" s="147" t="s">
        <v>11730</v>
      </c>
      <c r="I1460" s="147" t="s">
        <v>10</v>
      </c>
      <c r="J1460" s="147" t="s">
        <v>8846</v>
      </c>
      <c r="K1460" s="286"/>
      <c r="L1460" s="147" t="s">
        <v>8847</v>
      </c>
    </row>
    <row r="1461" spans="1:12" x14ac:dyDescent="0.25">
      <c r="A1461" s="147" t="s">
        <v>8877</v>
      </c>
      <c r="B1461" s="147" t="s">
        <v>8878</v>
      </c>
      <c r="C1461" s="147" t="s">
        <v>8884</v>
      </c>
      <c r="D1461" s="147" t="s">
        <v>9705</v>
      </c>
      <c r="E1461" s="284" t="s">
        <v>8845</v>
      </c>
      <c r="F1461" s="147" t="s">
        <v>8845</v>
      </c>
      <c r="G1461" s="285">
        <v>98405</v>
      </c>
      <c r="H1461" s="147" t="s">
        <v>11731</v>
      </c>
      <c r="I1461" s="147" t="s">
        <v>15</v>
      </c>
      <c r="J1461" s="147" t="s">
        <v>8846</v>
      </c>
      <c r="K1461" s="287"/>
      <c r="L1461" s="147" t="s">
        <v>8847</v>
      </c>
    </row>
    <row r="1462" spans="1:12" x14ac:dyDescent="0.25">
      <c r="A1462" s="147" t="s">
        <v>8877</v>
      </c>
      <c r="B1462" s="147" t="s">
        <v>8878</v>
      </c>
      <c r="C1462" s="147" t="s">
        <v>8884</v>
      </c>
      <c r="D1462" s="147" t="s">
        <v>9705</v>
      </c>
      <c r="E1462" s="284" t="s">
        <v>8845</v>
      </c>
      <c r="F1462" s="147" t="s">
        <v>8845</v>
      </c>
      <c r="G1462" s="285">
        <v>98406</v>
      </c>
      <c r="H1462" s="147" t="s">
        <v>11732</v>
      </c>
      <c r="I1462" s="147" t="s">
        <v>15</v>
      </c>
      <c r="J1462" s="147" t="s">
        <v>8846</v>
      </c>
      <c r="K1462" s="287"/>
      <c r="L1462" s="147" t="s">
        <v>8847</v>
      </c>
    </row>
    <row r="1463" spans="1:12" x14ac:dyDescent="0.25">
      <c r="A1463" s="147" t="s">
        <v>8877</v>
      </c>
      <c r="B1463" s="147" t="s">
        <v>8878</v>
      </c>
      <c r="C1463" s="147" t="s">
        <v>8884</v>
      </c>
      <c r="D1463" s="147" t="s">
        <v>9705</v>
      </c>
      <c r="E1463" s="284" t="s">
        <v>8845</v>
      </c>
      <c r="F1463" s="147" t="s">
        <v>8845</v>
      </c>
      <c r="G1463" s="285">
        <v>98407</v>
      </c>
      <c r="H1463" s="147" t="s">
        <v>11733</v>
      </c>
      <c r="I1463" s="147" t="s">
        <v>15</v>
      </c>
      <c r="J1463" s="147" t="s">
        <v>8846</v>
      </c>
      <c r="K1463" s="287"/>
      <c r="L1463" s="147" t="s">
        <v>8847</v>
      </c>
    </row>
    <row r="1464" spans="1:12" x14ac:dyDescent="0.25">
      <c r="A1464" s="147" t="s">
        <v>8877</v>
      </c>
      <c r="B1464" s="147" t="s">
        <v>8878</v>
      </c>
      <c r="C1464" s="147" t="s">
        <v>8884</v>
      </c>
      <c r="D1464" s="147" t="s">
        <v>9705</v>
      </c>
      <c r="E1464" s="284" t="s">
        <v>8845</v>
      </c>
      <c r="F1464" s="147" t="s">
        <v>8845</v>
      </c>
      <c r="G1464" s="285">
        <v>98408</v>
      </c>
      <c r="H1464" s="147" t="s">
        <v>11734</v>
      </c>
      <c r="I1464" s="147" t="s">
        <v>15</v>
      </c>
      <c r="J1464" s="147" t="s">
        <v>8846</v>
      </c>
      <c r="K1464" s="287"/>
      <c r="L1464" s="147" t="s">
        <v>8847</v>
      </c>
    </row>
    <row r="1465" spans="1:12" x14ac:dyDescent="0.25">
      <c r="A1465" s="147" t="s">
        <v>8877</v>
      </c>
      <c r="B1465" s="147" t="s">
        <v>8878</v>
      </c>
      <c r="C1465" s="147" t="s">
        <v>8884</v>
      </c>
      <c r="D1465" s="147" t="s">
        <v>9705</v>
      </c>
      <c r="E1465" s="284" t="s">
        <v>8845</v>
      </c>
      <c r="F1465" s="147" t="s">
        <v>8845</v>
      </c>
      <c r="G1465" s="285">
        <v>98409</v>
      </c>
      <c r="H1465" s="147" t="s">
        <v>11735</v>
      </c>
      <c r="I1465" s="147" t="s">
        <v>10</v>
      </c>
      <c r="J1465" s="147" t="s">
        <v>8846</v>
      </c>
      <c r="K1465" s="286"/>
      <c r="L1465" s="147" t="s">
        <v>8847</v>
      </c>
    </row>
    <row r="1466" spans="1:12" x14ac:dyDescent="0.25">
      <c r="A1466" s="147" t="s">
        <v>8877</v>
      </c>
      <c r="B1466" s="147" t="s">
        <v>8878</v>
      </c>
      <c r="C1466" s="147" t="s">
        <v>8884</v>
      </c>
      <c r="D1466" s="147" t="s">
        <v>9705</v>
      </c>
      <c r="E1466" s="284" t="s">
        <v>8845</v>
      </c>
      <c r="F1466" s="147" t="s">
        <v>8845</v>
      </c>
      <c r="G1466" s="285">
        <v>98410</v>
      </c>
      <c r="H1466" s="147" t="s">
        <v>11736</v>
      </c>
      <c r="I1466" s="147" t="s">
        <v>15</v>
      </c>
      <c r="J1466" s="147" t="s">
        <v>8846</v>
      </c>
      <c r="K1466" s="286"/>
      <c r="L1466" s="147" t="s">
        <v>8847</v>
      </c>
    </row>
    <row r="1467" spans="1:12" x14ac:dyDescent="0.25">
      <c r="A1467" s="147" t="s">
        <v>8877</v>
      </c>
      <c r="B1467" s="147" t="s">
        <v>8878</v>
      </c>
      <c r="C1467" s="147" t="s">
        <v>8884</v>
      </c>
      <c r="D1467" s="147" t="s">
        <v>9705</v>
      </c>
      <c r="E1467" s="284" t="s">
        <v>8845</v>
      </c>
      <c r="F1467" s="147" t="s">
        <v>8845</v>
      </c>
      <c r="G1467" s="285">
        <v>98414</v>
      </c>
      <c r="H1467" s="147" t="s">
        <v>11737</v>
      </c>
      <c r="I1467" s="147" t="s">
        <v>15</v>
      </c>
      <c r="J1467" s="147" t="s">
        <v>8846</v>
      </c>
      <c r="K1467" s="286"/>
      <c r="L1467" s="147" t="s">
        <v>8847</v>
      </c>
    </row>
    <row r="1468" spans="1:12" x14ac:dyDescent="0.25">
      <c r="A1468" s="147" t="s">
        <v>8877</v>
      </c>
      <c r="B1468" s="147" t="s">
        <v>8878</v>
      </c>
      <c r="C1468" s="147" t="s">
        <v>8884</v>
      </c>
      <c r="D1468" s="147" t="s">
        <v>9705</v>
      </c>
      <c r="E1468" s="284" t="s">
        <v>8845</v>
      </c>
      <c r="F1468" s="147" t="s">
        <v>8845</v>
      </c>
      <c r="G1468" s="285">
        <v>98415</v>
      </c>
      <c r="H1468" s="147" t="s">
        <v>1320</v>
      </c>
      <c r="I1468" s="147" t="s">
        <v>15</v>
      </c>
      <c r="J1468" s="147" t="s">
        <v>8846</v>
      </c>
      <c r="K1468" s="287"/>
      <c r="L1468" s="147" t="s">
        <v>8847</v>
      </c>
    </row>
    <row r="1469" spans="1:12" x14ac:dyDescent="0.25">
      <c r="A1469" s="147" t="s">
        <v>8877</v>
      </c>
      <c r="B1469" s="147" t="s">
        <v>8878</v>
      </c>
      <c r="C1469" s="147" t="s">
        <v>8884</v>
      </c>
      <c r="D1469" s="147" t="s">
        <v>9705</v>
      </c>
      <c r="E1469" s="284" t="s">
        <v>8845</v>
      </c>
      <c r="F1469" s="147" t="s">
        <v>8845</v>
      </c>
      <c r="G1469" s="285">
        <v>98416</v>
      </c>
      <c r="H1469" s="147" t="s">
        <v>1321</v>
      </c>
      <c r="I1469" s="147" t="s">
        <v>15</v>
      </c>
      <c r="J1469" s="147" t="s">
        <v>8846</v>
      </c>
      <c r="K1469" s="287"/>
      <c r="L1469" s="147" t="s">
        <v>8847</v>
      </c>
    </row>
    <row r="1470" spans="1:12" x14ac:dyDescent="0.25">
      <c r="A1470" s="147" t="s">
        <v>8877</v>
      </c>
      <c r="B1470" s="147" t="s">
        <v>8878</v>
      </c>
      <c r="C1470" s="147" t="s">
        <v>8884</v>
      </c>
      <c r="D1470" s="147" t="s">
        <v>9705</v>
      </c>
      <c r="E1470" s="284" t="s">
        <v>8845</v>
      </c>
      <c r="F1470" s="147" t="s">
        <v>8845</v>
      </c>
      <c r="G1470" s="285">
        <v>98417</v>
      </c>
      <c r="H1470" s="147" t="s">
        <v>1322</v>
      </c>
      <c r="I1470" s="147" t="s">
        <v>15</v>
      </c>
      <c r="J1470" s="147" t="s">
        <v>8846</v>
      </c>
      <c r="K1470" s="287"/>
      <c r="L1470" s="147" t="s">
        <v>8847</v>
      </c>
    </row>
    <row r="1471" spans="1:12" x14ac:dyDescent="0.25">
      <c r="A1471" s="147" t="s">
        <v>8877</v>
      </c>
      <c r="B1471" s="147" t="s">
        <v>8878</v>
      </c>
      <c r="C1471" s="147" t="s">
        <v>8884</v>
      </c>
      <c r="D1471" s="147" t="s">
        <v>9705</v>
      </c>
      <c r="E1471" s="284" t="s">
        <v>8845</v>
      </c>
      <c r="F1471" s="147" t="s">
        <v>8845</v>
      </c>
      <c r="G1471" s="285">
        <v>98418</v>
      </c>
      <c r="H1471" s="147" t="s">
        <v>1323</v>
      </c>
      <c r="I1471" s="147" t="s">
        <v>15</v>
      </c>
      <c r="J1471" s="147" t="s">
        <v>8846</v>
      </c>
      <c r="K1471" s="287"/>
      <c r="L1471" s="147" t="s">
        <v>8847</v>
      </c>
    </row>
    <row r="1472" spans="1:12" x14ac:dyDescent="0.25">
      <c r="A1472" s="147" t="s">
        <v>8877</v>
      </c>
      <c r="B1472" s="147" t="s">
        <v>8878</v>
      </c>
      <c r="C1472" s="147" t="s">
        <v>8884</v>
      </c>
      <c r="D1472" s="147" t="s">
        <v>9705</v>
      </c>
      <c r="E1472" s="284" t="s">
        <v>8845</v>
      </c>
      <c r="F1472" s="147" t="s">
        <v>8845</v>
      </c>
      <c r="G1472" s="285">
        <v>98419</v>
      </c>
      <c r="H1472" s="147" t="s">
        <v>1324</v>
      </c>
      <c r="I1472" s="147" t="s">
        <v>15</v>
      </c>
      <c r="J1472" s="147" t="s">
        <v>8846</v>
      </c>
      <c r="K1472" s="287"/>
      <c r="L1472" s="147" t="s">
        <v>8847</v>
      </c>
    </row>
    <row r="1473" spans="1:12" x14ac:dyDescent="0.25">
      <c r="A1473" s="147" t="s">
        <v>8877</v>
      </c>
      <c r="B1473" s="147" t="s">
        <v>8878</v>
      </c>
      <c r="C1473" s="147" t="s">
        <v>8884</v>
      </c>
      <c r="D1473" s="147" t="s">
        <v>9705</v>
      </c>
      <c r="E1473" s="284" t="s">
        <v>8845</v>
      </c>
      <c r="F1473" s="147" t="s">
        <v>8845</v>
      </c>
      <c r="G1473" s="285">
        <v>98420</v>
      </c>
      <c r="H1473" s="147" t="s">
        <v>1325</v>
      </c>
      <c r="I1473" s="147" t="s">
        <v>15</v>
      </c>
      <c r="J1473" s="147" t="s">
        <v>8846</v>
      </c>
      <c r="K1473" s="287"/>
      <c r="L1473" s="147" t="s">
        <v>8847</v>
      </c>
    </row>
    <row r="1474" spans="1:12" x14ac:dyDescent="0.25">
      <c r="A1474" s="147" t="s">
        <v>8877</v>
      </c>
      <c r="B1474" s="147" t="s">
        <v>8878</v>
      </c>
      <c r="C1474" s="147" t="s">
        <v>8884</v>
      </c>
      <c r="D1474" s="147" t="s">
        <v>9705</v>
      </c>
      <c r="E1474" s="284" t="s">
        <v>8845</v>
      </c>
      <c r="F1474" s="147" t="s">
        <v>8845</v>
      </c>
      <c r="G1474" s="285">
        <v>98421</v>
      </c>
      <c r="H1474" s="147" t="s">
        <v>1326</v>
      </c>
      <c r="I1474" s="147" t="s">
        <v>15</v>
      </c>
      <c r="J1474" s="147" t="s">
        <v>8846</v>
      </c>
      <c r="K1474" s="287"/>
      <c r="L1474" s="147" t="s">
        <v>8847</v>
      </c>
    </row>
    <row r="1475" spans="1:12" x14ac:dyDescent="0.25">
      <c r="A1475" s="147" t="s">
        <v>8877</v>
      </c>
      <c r="B1475" s="147" t="s">
        <v>8878</v>
      </c>
      <c r="C1475" s="147" t="s">
        <v>8884</v>
      </c>
      <c r="D1475" s="147" t="s">
        <v>9705</v>
      </c>
      <c r="E1475" s="284" t="s">
        <v>8845</v>
      </c>
      <c r="F1475" s="147" t="s">
        <v>8845</v>
      </c>
      <c r="G1475" s="285">
        <v>98422</v>
      </c>
      <c r="H1475" s="147" t="s">
        <v>1327</v>
      </c>
      <c r="I1475" s="147" t="s">
        <v>15</v>
      </c>
      <c r="J1475" s="147" t="s">
        <v>8846</v>
      </c>
      <c r="K1475" s="287"/>
      <c r="L1475" s="147" t="s">
        <v>8847</v>
      </c>
    </row>
    <row r="1476" spans="1:12" x14ac:dyDescent="0.25">
      <c r="A1476" s="147" t="s">
        <v>8877</v>
      </c>
      <c r="B1476" s="147" t="s">
        <v>8878</v>
      </c>
      <c r="C1476" s="147" t="s">
        <v>8884</v>
      </c>
      <c r="D1476" s="147" t="s">
        <v>9705</v>
      </c>
      <c r="E1476" s="284" t="s">
        <v>8845</v>
      </c>
      <c r="F1476" s="147" t="s">
        <v>8845</v>
      </c>
      <c r="G1476" s="285">
        <v>98423</v>
      </c>
      <c r="H1476" s="147" t="s">
        <v>1328</v>
      </c>
      <c r="I1476" s="147" t="s">
        <v>15</v>
      </c>
      <c r="J1476" s="147" t="s">
        <v>8846</v>
      </c>
      <c r="K1476" s="287"/>
      <c r="L1476" s="147" t="s">
        <v>8847</v>
      </c>
    </row>
    <row r="1477" spans="1:12" x14ac:dyDescent="0.25">
      <c r="A1477" s="147" t="s">
        <v>8877</v>
      </c>
      <c r="B1477" s="147" t="s">
        <v>8878</v>
      </c>
      <c r="C1477" s="147" t="s">
        <v>8884</v>
      </c>
      <c r="D1477" s="147" t="s">
        <v>9705</v>
      </c>
      <c r="E1477" s="284" t="s">
        <v>8845</v>
      </c>
      <c r="F1477" s="147" t="s">
        <v>8845</v>
      </c>
      <c r="G1477" s="285">
        <v>98424</v>
      </c>
      <c r="H1477" s="147" t="s">
        <v>1329</v>
      </c>
      <c r="I1477" s="147" t="s">
        <v>15</v>
      </c>
      <c r="J1477" s="147" t="s">
        <v>8846</v>
      </c>
      <c r="K1477" s="287"/>
      <c r="L1477" s="147" t="s">
        <v>8847</v>
      </c>
    </row>
    <row r="1478" spans="1:12" x14ac:dyDescent="0.25">
      <c r="A1478" s="147" t="s">
        <v>8877</v>
      </c>
      <c r="B1478" s="147" t="s">
        <v>8878</v>
      </c>
      <c r="C1478" s="147" t="s">
        <v>8884</v>
      </c>
      <c r="D1478" s="147" t="s">
        <v>9705</v>
      </c>
      <c r="E1478" s="284" t="s">
        <v>8845</v>
      </c>
      <c r="F1478" s="147" t="s">
        <v>8845</v>
      </c>
      <c r="G1478" s="285">
        <v>98425</v>
      </c>
      <c r="H1478" s="147" t="s">
        <v>1330</v>
      </c>
      <c r="I1478" s="147" t="s">
        <v>15</v>
      </c>
      <c r="J1478" s="147" t="s">
        <v>8846</v>
      </c>
      <c r="K1478" s="287"/>
      <c r="L1478" s="147" t="s">
        <v>8847</v>
      </c>
    </row>
    <row r="1479" spans="1:12" x14ac:dyDescent="0.25">
      <c r="A1479" s="147" t="s">
        <v>8877</v>
      </c>
      <c r="B1479" s="147" t="s">
        <v>8878</v>
      </c>
      <c r="C1479" s="147" t="s">
        <v>8884</v>
      </c>
      <c r="D1479" s="147" t="s">
        <v>9705</v>
      </c>
      <c r="E1479" s="284" t="s">
        <v>8845</v>
      </c>
      <c r="F1479" s="147" t="s">
        <v>8845</v>
      </c>
      <c r="G1479" s="285">
        <v>98426</v>
      </c>
      <c r="H1479" s="147" t="s">
        <v>1331</v>
      </c>
      <c r="I1479" s="147" t="s">
        <v>15</v>
      </c>
      <c r="J1479" s="147" t="s">
        <v>8846</v>
      </c>
      <c r="K1479" s="287"/>
      <c r="L1479" s="147" t="s">
        <v>8847</v>
      </c>
    </row>
    <row r="1480" spans="1:12" x14ac:dyDescent="0.25">
      <c r="A1480" s="147" t="s">
        <v>8877</v>
      </c>
      <c r="B1480" s="147" t="s">
        <v>8878</v>
      </c>
      <c r="C1480" s="147" t="s">
        <v>8884</v>
      </c>
      <c r="D1480" s="147" t="s">
        <v>9705</v>
      </c>
      <c r="E1480" s="284" t="s">
        <v>8845</v>
      </c>
      <c r="F1480" s="147" t="s">
        <v>8845</v>
      </c>
      <c r="G1480" s="285">
        <v>98427</v>
      </c>
      <c r="H1480" s="147" t="s">
        <v>1332</v>
      </c>
      <c r="I1480" s="147" t="s">
        <v>15</v>
      </c>
      <c r="J1480" s="147" t="s">
        <v>8846</v>
      </c>
      <c r="K1480" s="287"/>
      <c r="L1480" s="147" t="s">
        <v>8847</v>
      </c>
    </row>
    <row r="1481" spans="1:12" x14ac:dyDescent="0.25">
      <c r="A1481" s="147" t="s">
        <v>8877</v>
      </c>
      <c r="B1481" s="147" t="s">
        <v>8878</v>
      </c>
      <c r="C1481" s="147" t="s">
        <v>8884</v>
      </c>
      <c r="D1481" s="147" t="s">
        <v>9705</v>
      </c>
      <c r="E1481" s="284" t="s">
        <v>8845</v>
      </c>
      <c r="F1481" s="147" t="s">
        <v>8845</v>
      </c>
      <c r="G1481" s="285">
        <v>98428</v>
      </c>
      <c r="H1481" s="147" t="s">
        <v>1333</v>
      </c>
      <c r="I1481" s="147" t="s">
        <v>15</v>
      </c>
      <c r="J1481" s="147" t="s">
        <v>8846</v>
      </c>
      <c r="K1481" s="287"/>
      <c r="L1481" s="147" t="s">
        <v>8847</v>
      </c>
    </row>
    <row r="1482" spans="1:12" x14ac:dyDescent="0.25">
      <c r="A1482" s="147" t="s">
        <v>8877</v>
      </c>
      <c r="B1482" s="147" t="s">
        <v>8878</v>
      </c>
      <c r="C1482" s="147" t="s">
        <v>8884</v>
      </c>
      <c r="D1482" s="147" t="s">
        <v>9705</v>
      </c>
      <c r="E1482" s="284" t="s">
        <v>8845</v>
      </c>
      <c r="F1482" s="147" t="s">
        <v>8845</v>
      </c>
      <c r="G1482" s="285">
        <v>98429</v>
      </c>
      <c r="H1482" s="147" t="s">
        <v>1334</v>
      </c>
      <c r="I1482" s="147" t="s">
        <v>15</v>
      </c>
      <c r="J1482" s="147" t="s">
        <v>8846</v>
      </c>
      <c r="K1482" s="287"/>
      <c r="L1482" s="147" t="s">
        <v>8847</v>
      </c>
    </row>
    <row r="1483" spans="1:12" x14ac:dyDescent="0.25">
      <c r="A1483" s="147" t="s">
        <v>8877</v>
      </c>
      <c r="B1483" s="147" t="s">
        <v>8878</v>
      </c>
      <c r="C1483" s="147" t="s">
        <v>8884</v>
      </c>
      <c r="D1483" s="147" t="s">
        <v>9705</v>
      </c>
      <c r="E1483" s="284" t="s">
        <v>8845</v>
      </c>
      <c r="F1483" s="147" t="s">
        <v>8845</v>
      </c>
      <c r="G1483" s="285">
        <v>98430</v>
      </c>
      <c r="H1483" s="147" t="s">
        <v>1335</v>
      </c>
      <c r="I1483" s="147" t="s">
        <v>15</v>
      </c>
      <c r="J1483" s="147" t="s">
        <v>8846</v>
      </c>
      <c r="K1483" s="287"/>
      <c r="L1483" s="147" t="s">
        <v>8847</v>
      </c>
    </row>
    <row r="1484" spans="1:12" x14ac:dyDescent="0.25">
      <c r="A1484" s="147" t="s">
        <v>8877</v>
      </c>
      <c r="B1484" s="147" t="s">
        <v>8878</v>
      </c>
      <c r="C1484" s="147" t="s">
        <v>8884</v>
      </c>
      <c r="D1484" s="147" t="s">
        <v>9705</v>
      </c>
      <c r="E1484" s="284" t="s">
        <v>8845</v>
      </c>
      <c r="F1484" s="147" t="s">
        <v>8845</v>
      </c>
      <c r="G1484" s="285">
        <v>98431</v>
      </c>
      <c r="H1484" s="147" t="s">
        <v>1336</v>
      </c>
      <c r="I1484" s="147" t="s">
        <v>15</v>
      </c>
      <c r="J1484" s="147" t="s">
        <v>8846</v>
      </c>
      <c r="K1484" s="287"/>
      <c r="L1484" s="147" t="s">
        <v>8847</v>
      </c>
    </row>
    <row r="1485" spans="1:12" x14ac:dyDescent="0.25">
      <c r="A1485" s="147" t="s">
        <v>8877</v>
      </c>
      <c r="B1485" s="147" t="s">
        <v>8878</v>
      </c>
      <c r="C1485" s="147" t="s">
        <v>8884</v>
      </c>
      <c r="D1485" s="147" t="s">
        <v>9705</v>
      </c>
      <c r="E1485" s="284" t="s">
        <v>8845</v>
      </c>
      <c r="F1485" s="147" t="s">
        <v>8845</v>
      </c>
      <c r="G1485" s="285">
        <v>98432</v>
      </c>
      <c r="H1485" s="147" t="s">
        <v>1337</v>
      </c>
      <c r="I1485" s="147" t="s">
        <v>15</v>
      </c>
      <c r="J1485" s="147" t="s">
        <v>8846</v>
      </c>
      <c r="K1485" s="287"/>
      <c r="L1485" s="147" t="s">
        <v>8847</v>
      </c>
    </row>
    <row r="1486" spans="1:12" x14ac:dyDescent="0.25">
      <c r="A1486" s="147" t="s">
        <v>8877</v>
      </c>
      <c r="B1486" s="147" t="s">
        <v>8878</v>
      </c>
      <c r="C1486" s="147" t="s">
        <v>8884</v>
      </c>
      <c r="D1486" s="147" t="s">
        <v>9705</v>
      </c>
      <c r="E1486" s="284" t="s">
        <v>8845</v>
      </c>
      <c r="F1486" s="147" t="s">
        <v>8845</v>
      </c>
      <c r="G1486" s="285">
        <v>98433</v>
      </c>
      <c r="H1486" s="147" t="s">
        <v>1338</v>
      </c>
      <c r="I1486" s="147" t="s">
        <v>15</v>
      </c>
      <c r="J1486" s="147" t="s">
        <v>8846</v>
      </c>
      <c r="K1486" s="287"/>
      <c r="L1486" s="147" t="s">
        <v>8847</v>
      </c>
    </row>
    <row r="1487" spans="1:12" x14ac:dyDescent="0.25">
      <c r="A1487" s="147" t="s">
        <v>8877</v>
      </c>
      <c r="B1487" s="147" t="s">
        <v>8878</v>
      </c>
      <c r="C1487" s="147" t="s">
        <v>8884</v>
      </c>
      <c r="D1487" s="147" t="s">
        <v>9705</v>
      </c>
      <c r="E1487" s="284" t="s">
        <v>8845</v>
      </c>
      <c r="F1487" s="147" t="s">
        <v>8845</v>
      </c>
      <c r="G1487" s="285">
        <v>98434</v>
      </c>
      <c r="H1487" s="147" t="s">
        <v>1339</v>
      </c>
      <c r="I1487" s="147" t="s">
        <v>15</v>
      </c>
      <c r="J1487" s="147" t="s">
        <v>8846</v>
      </c>
      <c r="K1487" s="287"/>
      <c r="L1487" s="147" t="s">
        <v>8847</v>
      </c>
    </row>
    <row r="1488" spans="1:12" x14ac:dyDescent="0.25">
      <c r="A1488" s="147" t="s">
        <v>8877</v>
      </c>
      <c r="B1488" s="147" t="s">
        <v>8878</v>
      </c>
      <c r="C1488" s="147" t="s">
        <v>8884</v>
      </c>
      <c r="D1488" s="147" t="s">
        <v>9705</v>
      </c>
      <c r="E1488" s="284" t="s">
        <v>8845</v>
      </c>
      <c r="F1488" s="147" t="s">
        <v>8845</v>
      </c>
      <c r="G1488" s="285">
        <v>99240</v>
      </c>
      <c r="H1488" s="147" t="s">
        <v>11738</v>
      </c>
      <c r="I1488" s="147" t="s">
        <v>10</v>
      </c>
      <c r="J1488" s="147" t="s">
        <v>8846</v>
      </c>
      <c r="K1488" s="286"/>
      <c r="L1488" s="147" t="s">
        <v>8847</v>
      </c>
    </row>
    <row r="1489" spans="1:12" x14ac:dyDescent="0.25">
      <c r="A1489" s="147" t="s">
        <v>8877</v>
      </c>
      <c r="B1489" s="147" t="s">
        <v>8878</v>
      </c>
      <c r="C1489" s="147" t="s">
        <v>8884</v>
      </c>
      <c r="D1489" s="147" t="s">
        <v>9705</v>
      </c>
      <c r="E1489" s="284" t="s">
        <v>8845</v>
      </c>
      <c r="F1489" s="147" t="s">
        <v>8845</v>
      </c>
      <c r="G1489" s="285">
        <v>99241</v>
      </c>
      <c r="H1489" s="147" t="s">
        <v>11739</v>
      </c>
      <c r="I1489" s="147" t="s">
        <v>10</v>
      </c>
      <c r="J1489" s="147" t="s">
        <v>8846</v>
      </c>
      <c r="K1489" s="287"/>
      <c r="L1489" s="147" t="s">
        <v>8847</v>
      </c>
    </row>
    <row r="1490" spans="1:12" x14ac:dyDescent="0.25">
      <c r="A1490" s="147" t="s">
        <v>8877</v>
      </c>
      <c r="B1490" s="147" t="s">
        <v>8878</v>
      </c>
      <c r="C1490" s="147" t="s">
        <v>8884</v>
      </c>
      <c r="D1490" s="147" t="s">
        <v>9705</v>
      </c>
      <c r="E1490" s="284" t="s">
        <v>8845</v>
      </c>
      <c r="F1490" s="147" t="s">
        <v>8845</v>
      </c>
      <c r="G1490" s="285">
        <v>99242</v>
      </c>
      <c r="H1490" s="147" t="s">
        <v>11740</v>
      </c>
      <c r="I1490" s="147" t="s">
        <v>15</v>
      </c>
      <c r="J1490" s="147" t="s">
        <v>8846</v>
      </c>
      <c r="K1490" s="287"/>
      <c r="L1490" s="147" t="s">
        <v>8847</v>
      </c>
    </row>
    <row r="1491" spans="1:12" x14ac:dyDescent="0.25">
      <c r="A1491" s="147" t="s">
        <v>8877</v>
      </c>
      <c r="B1491" s="147" t="s">
        <v>8878</v>
      </c>
      <c r="C1491" s="147" t="s">
        <v>8884</v>
      </c>
      <c r="D1491" s="147" t="s">
        <v>9705</v>
      </c>
      <c r="E1491" s="284" t="s">
        <v>8845</v>
      </c>
      <c r="F1491" s="147" t="s">
        <v>8845</v>
      </c>
      <c r="G1491" s="285">
        <v>99243</v>
      </c>
      <c r="H1491" s="147" t="s">
        <v>11741</v>
      </c>
      <c r="I1491" s="147" t="s">
        <v>10</v>
      </c>
      <c r="J1491" s="147" t="s">
        <v>8846</v>
      </c>
      <c r="K1491" s="287"/>
      <c r="L1491" s="147" t="s">
        <v>8847</v>
      </c>
    </row>
    <row r="1492" spans="1:12" x14ac:dyDescent="0.25">
      <c r="A1492" s="147" t="s">
        <v>8877</v>
      </c>
      <c r="B1492" s="147" t="s">
        <v>8878</v>
      </c>
      <c r="C1492" s="147" t="s">
        <v>8884</v>
      </c>
      <c r="D1492" s="147" t="s">
        <v>9705</v>
      </c>
      <c r="E1492" s="284" t="s">
        <v>8845</v>
      </c>
      <c r="F1492" s="147" t="s">
        <v>8845</v>
      </c>
      <c r="G1492" s="285">
        <v>99244</v>
      </c>
      <c r="H1492" s="147" t="s">
        <v>11742</v>
      </c>
      <c r="I1492" s="147" t="s">
        <v>15</v>
      </c>
      <c r="J1492" s="147" t="s">
        <v>8846</v>
      </c>
      <c r="K1492" s="287"/>
      <c r="L1492" s="147" t="s">
        <v>8847</v>
      </c>
    </row>
    <row r="1493" spans="1:12" x14ac:dyDescent="0.25">
      <c r="A1493" s="147" t="s">
        <v>8877</v>
      </c>
      <c r="B1493" s="147" t="s">
        <v>8878</v>
      </c>
      <c r="C1493" s="147" t="s">
        <v>8884</v>
      </c>
      <c r="D1493" s="147" t="s">
        <v>9705</v>
      </c>
      <c r="E1493" s="284" t="s">
        <v>8845</v>
      </c>
      <c r="F1493" s="147" t="s">
        <v>8845</v>
      </c>
      <c r="G1493" s="285">
        <v>99246</v>
      </c>
      <c r="H1493" s="147" t="s">
        <v>11743</v>
      </c>
      <c r="I1493" s="147" t="s">
        <v>10</v>
      </c>
      <c r="J1493" s="147" t="s">
        <v>8846</v>
      </c>
      <c r="K1493" s="286"/>
      <c r="L1493" s="147" t="s">
        <v>8847</v>
      </c>
    </row>
    <row r="1494" spans="1:12" x14ac:dyDescent="0.25">
      <c r="A1494" s="147" t="s">
        <v>8877</v>
      </c>
      <c r="B1494" s="147" t="s">
        <v>8878</v>
      </c>
      <c r="C1494" s="147" t="s">
        <v>8884</v>
      </c>
      <c r="D1494" s="147" t="s">
        <v>9705</v>
      </c>
      <c r="E1494" s="284" t="s">
        <v>8845</v>
      </c>
      <c r="F1494" s="147" t="s">
        <v>8845</v>
      </c>
      <c r="G1494" s="285">
        <v>99247</v>
      </c>
      <c r="H1494" s="147" t="s">
        <v>11744</v>
      </c>
      <c r="I1494" s="147" t="s">
        <v>10</v>
      </c>
      <c r="J1494" s="147" t="s">
        <v>8846</v>
      </c>
      <c r="K1494" s="287"/>
      <c r="L1494" s="147" t="s">
        <v>8847</v>
      </c>
    </row>
    <row r="1495" spans="1:12" x14ac:dyDescent="0.25">
      <c r="A1495" s="147" t="s">
        <v>8877</v>
      </c>
      <c r="B1495" s="147" t="s">
        <v>8878</v>
      </c>
      <c r="C1495" s="147" t="s">
        <v>8884</v>
      </c>
      <c r="D1495" s="147" t="s">
        <v>9705</v>
      </c>
      <c r="E1495" s="284" t="s">
        <v>8845</v>
      </c>
      <c r="F1495" s="147" t="s">
        <v>8845</v>
      </c>
      <c r="G1495" s="285">
        <v>99248</v>
      </c>
      <c r="H1495" s="147" t="s">
        <v>11745</v>
      </c>
      <c r="I1495" s="147" t="s">
        <v>15</v>
      </c>
      <c r="J1495" s="147" t="s">
        <v>8846</v>
      </c>
      <c r="K1495" s="287"/>
      <c r="L1495" s="147" t="s">
        <v>8847</v>
      </c>
    </row>
    <row r="1496" spans="1:12" x14ac:dyDescent="0.25">
      <c r="A1496" s="147" t="s">
        <v>8877</v>
      </c>
      <c r="B1496" s="147" t="s">
        <v>8878</v>
      </c>
      <c r="C1496" s="147" t="s">
        <v>8884</v>
      </c>
      <c r="D1496" s="147" t="s">
        <v>9705</v>
      </c>
      <c r="E1496" s="284" t="s">
        <v>8845</v>
      </c>
      <c r="F1496" s="147" t="s">
        <v>8845</v>
      </c>
      <c r="G1496" s="285">
        <v>99249</v>
      </c>
      <c r="H1496" s="147" t="s">
        <v>11746</v>
      </c>
      <c r="I1496" s="147" t="s">
        <v>10</v>
      </c>
      <c r="J1496" s="147" t="s">
        <v>8846</v>
      </c>
      <c r="K1496" s="287"/>
      <c r="L1496" s="147" t="s">
        <v>8847</v>
      </c>
    </row>
    <row r="1497" spans="1:12" x14ac:dyDescent="0.25">
      <c r="A1497" s="147" t="s">
        <v>8877</v>
      </c>
      <c r="B1497" s="147" t="s">
        <v>8878</v>
      </c>
      <c r="C1497" s="147" t="s">
        <v>8884</v>
      </c>
      <c r="D1497" s="147" t="s">
        <v>9705</v>
      </c>
      <c r="E1497" s="284" t="s">
        <v>8845</v>
      </c>
      <c r="F1497" s="147" t="s">
        <v>8845</v>
      </c>
      <c r="G1497" s="285">
        <v>99252</v>
      </c>
      <c r="H1497" s="147" t="s">
        <v>11747</v>
      </c>
      <c r="I1497" s="147" t="s">
        <v>15</v>
      </c>
      <c r="J1497" s="147" t="s">
        <v>8846</v>
      </c>
      <c r="K1497" s="287"/>
      <c r="L1497" s="147" t="s">
        <v>8847</v>
      </c>
    </row>
    <row r="1498" spans="1:12" x14ac:dyDescent="0.25">
      <c r="A1498" s="147" t="s">
        <v>8877</v>
      </c>
      <c r="B1498" s="147" t="s">
        <v>8878</v>
      </c>
      <c r="C1498" s="147" t="s">
        <v>8884</v>
      </c>
      <c r="D1498" s="147" t="s">
        <v>9705</v>
      </c>
      <c r="E1498" s="284" t="s">
        <v>8845</v>
      </c>
      <c r="F1498" s="147" t="s">
        <v>8845</v>
      </c>
      <c r="G1498" s="285">
        <v>99254</v>
      </c>
      <c r="H1498" s="147" t="s">
        <v>11748</v>
      </c>
      <c r="I1498" s="147" t="s">
        <v>10</v>
      </c>
      <c r="J1498" s="147" t="s">
        <v>8846</v>
      </c>
      <c r="K1498" s="287"/>
      <c r="L1498" s="147" t="s">
        <v>8847</v>
      </c>
    </row>
    <row r="1499" spans="1:12" x14ac:dyDescent="0.25">
      <c r="A1499" s="147" t="s">
        <v>8877</v>
      </c>
      <c r="B1499" s="147" t="s">
        <v>8878</v>
      </c>
      <c r="C1499" s="147" t="s">
        <v>8884</v>
      </c>
      <c r="D1499" s="147" t="s">
        <v>9705</v>
      </c>
      <c r="E1499" s="284" t="s">
        <v>8845</v>
      </c>
      <c r="F1499" s="147" t="s">
        <v>8845</v>
      </c>
      <c r="G1499" s="285">
        <v>99256</v>
      </c>
      <c r="H1499" s="147" t="s">
        <v>11749</v>
      </c>
      <c r="I1499" s="147" t="s">
        <v>15</v>
      </c>
      <c r="J1499" s="147" t="s">
        <v>8846</v>
      </c>
      <c r="K1499" s="287"/>
      <c r="L1499" s="147" t="s">
        <v>8847</v>
      </c>
    </row>
    <row r="1500" spans="1:12" x14ac:dyDescent="0.25">
      <c r="A1500" s="147" t="s">
        <v>8877</v>
      </c>
      <c r="B1500" s="147" t="s">
        <v>8878</v>
      </c>
      <c r="C1500" s="147" t="s">
        <v>8884</v>
      </c>
      <c r="D1500" s="147" t="s">
        <v>9705</v>
      </c>
      <c r="E1500" s="284" t="s">
        <v>8845</v>
      </c>
      <c r="F1500" s="147" t="s">
        <v>8845</v>
      </c>
      <c r="G1500" s="285">
        <v>99259</v>
      </c>
      <c r="H1500" s="147" t="s">
        <v>11750</v>
      </c>
      <c r="I1500" s="147" t="s">
        <v>15</v>
      </c>
      <c r="J1500" s="147" t="s">
        <v>8846</v>
      </c>
      <c r="K1500" s="287"/>
      <c r="L1500" s="147" t="s">
        <v>8847</v>
      </c>
    </row>
    <row r="1501" spans="1:12" x14ac:dyDescent="0.25">
      <c r="A1501" s="147" t="s">
        <v>8877</v>
      </c>
      <c r="B1501" s="147" t="s">
        <v>8878</v>
      </c>
      <c r="C1501" s="147" t="s">
        <v>8884</v>
      </c>
      <c r="D1501" s="147" t="s">
        <v>9705</v>
      </c>
      <c r="E1501" s="284" t="s">
        <v>8845</v>
      </c>
      <c r="F1501" s="147" t="s">
        <v>8845</v>
      </c>
      <c r="G1501" s="285">
        <v>99261</v>
      </c>
      <c r="H1501" s="147" t="s">
        <v>11751</v>
      </c>
      <c r="I1501" s="147" t="s">
        <v>10</v>
      </c>
      <c r="J1501" s="147" t="s">
        <v>8846</v>
      </c>
      <c r="K1501" s="287"/>
      <c r="L1501" s="147" t="s">
        <v>8847</v>
      </c>
    </row>
    <row r="1502" spans="1:12" x14ac:dyDescent="0.25">
      <c r="A1502" s="147" t="s">
        <v>8877</v>
      </c>
      <c r="B1502" s="147" t="s">
        <v>8878</v>
      </c>
      <c r="C1502" s="147" t="s">
        <v>8884</v>
      </c>
      <c r="D1502" s="147" t="s">
        <v>9705</v>
      </c>
      <c r="E1502" s="284" t="s">
        <v>8845</v>
      </c>
      <c r="F1502" s="147" t="s">
        <v>8845</v>
      </c>
      <c r="G1502" s="285">
        <v>99263</v>
      </c>
      <c r="H1502" s="147" t="s">
        <v>11752</v>
      </c>
      <c r="I1502" s="147" t="s">
        <v>10</v>
      </c>
      <c r="J1502" s="147" t="s">
        <v>8846</v>
      </c>
      <c r="K1502" s="287"/>
      <c r="L1502" s="147" t="s">
        <v>8847</v>
      </c>
    </row>
    <row r="1503" spans="1:12" x14ac:dyDescent="0.25">
      <c r="A1503" s="147" t="s">
        <v>8877</v>
      </c>
      <c r="B1503" s="147" t="s">
        <v>8878</v>
      </c>
      <c r="C1503" s="147" t="s">
        <v>8884</v>
      </c>
      <c r="D1503" s="147" t="s">
        <v>9705</v>
      </c>
      <c r="E1503" s="284" t="s">
        <v>8845</v>
      </c>
      <c r="F1503" s="147" t="s">
        <v>8845</v>
      </c>
      <c r="G1503" s="285">
        <v>99265</v>
      </c>
      <c r="H1503" s="147" t="s">
        <v>11753</v>
      </c>
      <c r="I1503" s="147" t="s">
        <v>15</v>
      </c>
      <c r="J1503" s="147" t="s">
        <v>8846</v>
      </c>
      <c r="K1503" s="287"/>
      <c r="L1503" s="147" t="s">
        <v>8847</v>
      </c>
    </row>
    <row r="1504" spans="1:12" x14ac:dyDescent="0.25">
      <c r="A1504" s="147" t="s">
        <v>8877</v>
      </c>
      <c r="B1504" s="147" t="s">
        <v>8878</v>
      </c>
      <c r="C1504" s="147" t="s">
        <v>8884</v>
      </c>
      <c r="D1504" s="147" t="s">
        <v>9705</v>
      </c>
      <c r="E1504" s="284" t="s">
        <v>8845</v>
      </c>
      <c r="F1504" s="147" t="s">
        <v>8845</v>
      </c>
      <c r="G1504" s="285">
        <v>99266</v>
      </c>
      <c r="H1504" s="147" t="s">
        <v>11754</v>
      </c>
      <c r="I1504" s="147" t="s">
        <v>10</v>
      </c>
      <c r="J1504" s="147" t="s">
        <v>8846</v>
      </c>
      <c r="K1504" s="287"/>
      <c r="L1504" s="147" t="s">
        <v>8847</v>
      </c>
    </row>
    <row r="1505" spans="1:12" x14ac:dyDescent="0.25">
      <c r="A1505" s="147" t="s">
        <v>8877</v>
      </c>
      <c r="B1505" s="147" t="s">
        <v>8878</v>
      </c>
      <c r="C1505" s="147" t="s">
        <v>8884</v>
      </c>
      <c r="D1505" s="147" t="s">
        <v>9705</v>
      </c>
      <c r="E1505" s="284" t="s">
        <v>8845</v>
      </c>
      <c r="F1505" s="147" t="s">
        <v>8845</v>
      </c>
      <c r="G1505" s="285">
        <v>99267</v>
      </c>
      <c r="H1505" s="147" t="s">
        <v>11755</v>
      </c>
      <c r="I1505" s="147" t="s">
        <v>15</v>
      </c>
      <c r="J1505" s="147" t="s">
        <v>8846</v>
      </c>
      <c r="K1505" s="287"/>
      <c r="L1505" s="147" t="s">
        <v>8847</v>
      </c>
    </row>
    <row r="1506" spans="1:12" x14ac:dyDescent="0.25">
      <c r="A1506" s="147" t="s">
        <v>8877</v>
      </c>
      <c r="B1506" s="147" t="s">
        <v>8878</v>
      </c>
      <c r="C1506" s="147" t="s">
        <v>8884</v>
      </c>
      <c r="D1506" s="147" t="s">
        <v>9705</v>
      </c>
      <c r="E1506" s="284" t="s">
        <v>8845</v>
      </c>
      <c r="F1506" s="147" t="s">
        <v>8845</v>
      </c>
      <c r="G1506" s="285">
        <v>99268</v>
      </c>
      <c r="H1506" s="147" t="s">
        <v>11756</v>
      </c>
      <c r="I1506" s="147" t="s">
        <v>15</v>
      </c>
      <c r="J1506" s="147" t="s">
        <v>8846</v>
      </c>
      <c r="K1506" s="286"/>
      <c r="L1506" s="147" t="s">
        <v>8847</v>
      </c>
    </row>
    <row r="1507" spans="1:12" x14ac:dyDescent="0.25">
      <c r="A1507" s="147" t="s">
        <v>8877</v>
      </c>
      <c r="B1507" s="147" t="s">
        <v>8878</v>
      </c>
      <c r="C1507" s="147" t="s">
        <v>8884</v>
      </c>
      <c r="D1507" s="147" t="s">
        <v>9705</v>
      </c>
      <c r="E1507" s="284" t="s">
        <v>8845</v>
      </c>
      <c r="F1507" s="147" t="s">
        <v>8845</v>
      </c>
      <c r="G1507" s="285">
        <v>99269</v>
      </c>
      <c r="H1507" s="147" t="s">
        <v>11757</v>
      </c>
      <c r="I1507" s="147" t="s">
        <v>10</v>
      </c>
      <c r="J1507" s="147" t="s">
        <v>8846</v>
      </c>
      <c r="K1507" s="287"/>
      <c r="L1507" s="147" t="s">
        <v>8847</v>
      </c>
    </row>
    <row r="1508" spans="1:12" x14ac:dyDescent="0.25">
      <c r="A1508" s="147" t="s">
        <v>8877</v>
      </c>
      <c r="B1508" s="147" t="s">
        <v>8878</v>
      </c>
      <c r="C1508" s="147" t="s">
        <v>8884</v>
      </c>
      <c r="D1508" s="147" t="s">
        <v>9705</v>
      </c>
      <c r="E1508" s="284" t="s">
        <v>8845</v>
      </c>
      <c r="F1508" s="147" t="s">
        <v>8845</v>
      </c>
      <c r="G1508" s="285">
        <v>99270</v>
      </c>
      <c r="H1508" s="147" t="s">
        <v>11758</v>
      </c>
      <c r="I1508" s="147" t="s">
        <v>15</v>
      </c>
      <c r="J1508" s="147" t="s">
        <v>8846</v>
      </c>
      <c r="K1508" s="286"/>
      <c r="L1508" s="147" t="s">
        <v>8847</v>
      </c>
    </row>
    <row r="1509" spans="1:12" x14ac:dyDescent="0.25">
      <c r="A1509" s="147" t="s">
        <v>8877</v>
      </c>
      <c r="B1509" s="147" t="s">
        <v>8878</v>
      </c>
      <c r="C1509" s="147" t="s">
        <v>8884</v>
      </c>
      <c r="D1509" s="147" t="s">
        <v>9705</v>
      </c>
      <c r="E1509" s="284" t="s">
        <v>8845</v>
      </c>
      <c r="F1509" s="147" t="s">
        <v>8845</v>
      </c>
      <c r="G1509" s="285">
        <v>99271</v>
      </c>
      <c r="H1509" s="147" t="s">
        <v>11759</v>
      </c>
      <c r="I1509" s="147" t="s">
        <v>15</v>
      </c>
      <c r="J1509" s="147" t="s">
        <v>8846</v>
      </c>
      <c r="K1509" s="287"/>
      <c r="L1509" s="147" t="s">
        <v>8847</v>
      </c>
    </row>
    <row r="1510" spans="1:12" x14ac:dyDescent="0.25">
      <c r="A1510" s="147" t="s">
        <v>8877</v>
      </c>
      <c r="B1510" s="147" t="s">
        <v>8878</v>
      </c>
      <c r="C1510" s="147" t="s">
        <v>8884</v>
      </c>
      <c r="D1510" s="147" t="s">
        <v>9705</v>
      </c>
      <c r="E1510" s="284" t="s">
        <v>8845</v>
      </c>
      <c r="F1510" s="147" t="s">
        <v>8845</v>
      </c>
      <c r="G1510" s="285">
        <v>99272</v>
      </c>
      <c r="H1510" s="147" t="s">
        <v>11760</v>
      </c>
      <c r="I1510" s="147" t="s">
        <v>15</v>
      </c>
      <c r="J1510" s="147" t="s">
        <v>8846</v>
      </c>
      <c r="K1510" s="286"/>
      <c r="L1510" s="147" t="s">
        <v>8847</v>
      </c>
    </row>
    <row r="1511" spans="1:12" x14ac:dyDescent="0.25">
      <c r="A1511" s="147" t="s">
        <v>8877</v>
      </c>
      <c r="B1511" s="147" t="s">
        <v>8878</v>
      </c>
      <c r="C1511" s="147" t="s">
        <v>8884</v>
      </c>
      <c r="D1511" s="147" t="s">
        <v>9705</v>
      </c>
      <c r="E1511" s="284" t="s">
        <v>8845</v>
      </c>
      <c r="F1511" s="147" t="s">
        <v>8845</v>
      </c>
      <c r="G1511" s="285">
        <v>99273</v>
      </c>
      <c r="H1511" s="147" t="s">
        <v>11761</v>
      </c>
      <c r="I1511" s="147" t="s">
        <v>15</v>
      </c>
      <c r="J1511" s="147" t="s">
        <v>8846</v>
      </c>
      <c r="K1511" s="287"/>
      <c r="L1511" s="147" t="s">
        <v>8847</v>
      </c>
    </row>
    <row r="1512" spans="1:12" x14ac:dyDescent="0.25">
      <c r="A1512" s="147" t="s">
        <v>8877</v>
      </c>
      <c r="B1512" s="147" t="s">
        <v>8878</v>
      </c>
      <c r="C1512" s="147" t="s">
        <v>8884</v>
      </c>
      <c r="D1512" s="147" t="s">
        <v>9705</v>
      </c>
      <c r="E1512" s="284" t="s">
        <v>8845</v>
      </c>
      <c r="F1512" s="147" t="s">
        <v>8845</v>
      </c>
      <c r="G1512" s="285">
        <v>99274</v>
      </c>
      <c r="H1512" s="147" t="s">
        <v>11762</v>
      </c>
      <c r="I1512" s="147" t="s">
        <v>15</v>
      </c>
      <c r="J1512" s="147" t="s">
        <v>8846</v>
      </c>
      <c r="K1512" s="287"/>
      <c r="L1512" s="147" t="s">
        <v>8847</v>
      </c>
    </row>
    <row r="1513" spans="1:12" x14ac:dyDescent="0.25">
      <c r="A1513" s="147" t="s">
        <v>8877</v>
      </c>
      <c r="B1513" s="147" t="s">
        <v>8878</v>
      </c>
      <c r="C1513" s="147" t="s">
        <v>8884</v>
      </c>
      <c r="D1513" s="147" t="s">
        <v>9705</v>
      </c>
      <c r="E1513" s="284" t="s">
        <v>8845</v>
      </c>
      <c r="F1513" s="147" t="s">
        <v>8845</v>
      </c>
      <c r="G1513" s="285">
        <v>99275</v>
      </c>
      <c r="H1513" s="147" t="s">
        <v>11763</v>
      </c>
      <c r="I1513" s="147" t="s">
        <v>15</v>
      </c>
      <c r="J1513" s="147" t="s">
        <v>8846</v>
      </c>
      <c r="K1513" s="286"/>
      <c r="L1513" s="147" t="s">
        <v>8847</v>
      </c>
    </row>
    <row r="1514" spans="1:12" x14ac:dyDescent="0.25">
      <c r="A1514" s="147" t="s">
        <v>8877</v>
      </c>
      <c r="B1514" s="147" t="s">
        <v>8878</v>
      </c>
      <c r="C1514" s="147" t="s">
        <v>8884</v>
      </c>
      <c r="D1514" s="147" t="s">
        <v>9705</v>
      </c>
      <c r="E1514" s="284" t="s">
        <v>8845</v>
      </c>
      <c r="F1514" s="147" t="s">
        <v>8845</v>
      </c>
      <c r="G1514" s="285">
        <v>99276</v>
      </c>
      <c r="H1514" s="147" t="s">
        <v>11764</v>
      </c>
      <c r="I1514" s="147" t="s">
        <v>10</v>
      </c>
      <c r="J1514" s="147" t="s">
        <v>8846</v>
      </c>
      <c r="K1514" s="287"/>
      <c r="L1514" s="147" t="s">
        <v>8847</v>
      </c>
    </row>
    <row r="1515" spans="1:12" x14ac:dyDescent="0.25">
      <c r="A1515" s="147" t="s">
        <v>8877</v>
      </c>
      <c r="B1515" s="147" t="s">
        <v>8878</v>
      </c>
      <c r="C1515" s="147" t="s">
        <v>8884</v>
      </c>
      <c r="D1515" s="147" t="s">
        <v>9705</v>
      </c>
      <c r="E1515" s="284" t="s">
        <v>8845</v>
      </c>
      <c r="F1515" s="147" t="s">
        <v>8845</v>
      </c>
      <c r="G1515" s="285">
        <v>99277</v>
      </c>
      <c r="H1515" s="147" t="s">
        <v>11765</v>
      </c>
      <c r="I1515" s="147" t="s">
        <v>10</v>
      </c>
      <c r="J1515" s="147" t="s">
        <v>8846</v>
      </c>
      <c r="K1515" s="287"/>
      <c r="L1515" s="147" t="s">
        <v>8847</v>
      </c>
    </row>
    <row r="1516" spans="1:12" x14ac:dyDescent="0.25">
      <c r="A1516" s="147" t="s">
        <v>8877</v>
      </c>
      <c r="B1516" s="147" t="s">
        <v>8878</v>
      </c>
      <c r="C1516" s="147" t="s">
        <v>8884</v>
      </c>
      <c r="D1516" s="147" t="s">
        <v>9705</v>
      </c>
      <c r="E1516" s="284" t="s">
        <v>8845</v>
      </c>
      <c r="F1516" s="147" t="s">
        <v>8845</v>
      </c>
      <c r="G1516" s="285">
        <v>99278</v>
      </c>
      <c r="H1516" s="147" t="s">
        <v>11766</v>
      </c>
      <c r="I1516" s="147" t="s">
        <v>10</v>
      </c>
      <c r="J1516" s="147" t="s">
        <v>8846</v>
      </c>
      <c r="K1516" s="286"/>
      <c r="L1516" s="147" t="s">
        <v>8847</v>
      </c>
    </row>
    <row r="1517" spans="1:12" x14ac:dyDescent="0.25">
      <c r="A1517" s="147" t="s">
        <v>8877</v>
      </c>
      <c r="B1517" s="147" t="s">
        <v>8878</v>
      </c>
      <c r="C1517" s="147" t="s">
        <v>8884</v>
      </c>
      <c r="D1517" s="147" t="s">
        <v>9705</v>
      </c>
      <c r="E1517" s="284" t="s">
        <v>8845</v>
      </c>
      <c r="F1517" s="147" t="s">
        <v>8845</v>
      </c>
      <c r="G1517" s="285">
        <v>99279</v>
      </c>
      <c r="H1517" s="147" t="s">
        <v>11767</v>
      </c>
      <c r="I1517" s="147" t="s">
        <v>15</v>
      </c>
      <c r="J1517" s="147" t="s">
        <v>8846</v>
      </c>
      <c r="K1517" s="287"/>
      <c r="L1517" s="147" t="s">
        <v>8847</v>
      </c>
    </row>
    <row r="1518" spans="1:12" x14ac:dyDescent="0.25">
      <c r="A1518" s="147" t="s">
        <v>8877</v>
      </c>
      <c r="B1518" s="147" t="s">
        <v>8878</v>
      </c>
      <c r="C1518" s="147" t="s">
        <v>8884</v>
      </c>
      <c r="D1518" s="147" t="s">
        <v>9705</v>
      </c>
      <c r="E1518" s="284" t="s">
        <v>8845</v>
      </c>
      <c r="F1518" s="147" t="s">
        <v>8845</v>
      </c>
      <c r="G1518" s="285">
        <v>99280</v>
      </c>
      <c r="H1518" s="147" t="s">
        <v>11768</v>
      </c>
      <c r="I1518" s="147" t="s">
        <v>15</v>
      </c>
      <c r="J1518" s="147" t="s">
        <v>8846</v>
      </c>
      <c r="K1518" s="287"/>
      <c r="L1518" s="147" t="s">
        <v>8847</v>
      </c>
    </row>
    <row r="1519" spans="1:12" x14ac:dyDescent="0.25">
      <c r="A1519" s="147" t="s">
        <v>8877</v>
      </c>
      <c r="B1519" s="147" t="s">
        <v>8878</v>
      </c>
      <c r="C1519" s="147" t="s">
        <v>8884</v>
      </c>
      <c r="D1519" s="147" t="s">
        <v>9705</v>
      </c>
      <c r="E1519" s="284" t="s">
        <v>8845</v>
      </c>
      <c r="F1519" s="147" t="s">
        <v>8845</v>
      </c>
      <c r="G1519" s="285">
        <v>99281</v>
      </c>
      <c r="H1519" s="147" t="s">
        <v>11769</v>
      </c>
      <c r="I1519" s="147" t="s">
        <v>10</v>
      </c>
      <c r="J1519" s="147" t="s">
        <v>8846</v>
      </c>
      <c r="K1519" s="287"/>
      <c r="L1519" s="147" t="s">
        <v>8847</v>
      </c>
    </row>
    <row r="1520" spans="1:12" x14ac:dyDescent="0.25">
      <c r="A1520" s="147" t="s">
        <v>8877</v>
      </c>
      <c r="B1520" s="147" t="s">
        <v>8878</v>
      </c>
      <c r="C1520" s="147" t="s">
        <v>8884</v>
      </c>
      <c r="D1520" s="147" t="s">
        <v>9705</v>
      </c>
      <c r="E1520" s="284" t="s">
        <v>8845</v>
      </c>
      <c r="F1520" s="147" t="s">
        <v>8845</v>
      </c>
      <c r="G1520" s="285">
        <v>99282</v>
      </c>
      <c r="H1520" s="147" t="s">
        <v>11770</v>
      </c>
      <c r="I1520" s="147" t="s">
        <v>10</v>
      </c>
      <c r="J1520" s="147" t="s">
        <v>8846</v>
      </c>
      <c r="K1520" s="287"/>
      <c r="L1520" s="147" t="s">
        <v>8847</v>
      </c>
    </row>
    <row r="1521" spans="1:12" x14ac:dyDescent="0.25">
      <c r="A1521" s="147" t="s">
        <v>8877</v>
      </c>
      <c r="B1521" s="147" t="s">
        <v>8878</v>
      </c>
      <c r="C1521" s="147" t="s">
        <v>8884</v>
      </c>
      <c r="D1521" s="147" t="s">
        <v>9705</v>
      </c>
      <c r="E1521" s="284" t="s">
        <v>8845</v>
      </c>
      <c r="F1521" s="147" t="s">
        <v>8845</v>
      </c>
      <c r="G1521" s="285">
        <v>99283</v>
      </c>
      <c r="H1521" s="147" t="s">
        <v>11771</v>
      </c>
      <c r="I1521" s="147" t="s">
        <v>10</v>
      </c>
      <c r="J1521" s="147" t="s">
        <v>8846</v>
      </c>
      <c r="K1521" s="286"/>
      <c r="L1521" s="147" t="s">
        <v>8847</v>
      </c>
    </row>
    <row r="1522" spans="1:12" x14ac:dyDescent="0.25">
      <c r="A1522" s="147" t="s">
        <v>8877</v>
      </c>
      <c r="B1522" s="147" t="s">
        <v>8878</v>
      </c>
      <c r="C1522" s="147" t="s">
        <v>8884</v>
      </c>
      <c r="D1522" s="147" t="s">
        <v>9705</v>
      </c>
      <c r="E1522" s="284" t="s">
        <v>8845</v>
      </c>
      <c r="F1522" s="147" t="s">
        <v>8845</v>
      </c>
      <c r="G1522" s="285">
        <v>99284</v>
      </c>
      <c r="H1522" s="147" t="s">
        <v>11772</v>
      </c>
      <c r="I1522" s="147" t="s">
        <v>15</v>
      </c>
      <c r="J1522" s="147" t="s">
        <v>8846</v>
      </c>
      <c r="K1522" s="287"/>
      <c r="L1522" s="147" t="s">
        <v>8847</v>
      </c>
    </row>
    <row r="1523" spans="1:12" x14ac:dyDescent="0.25">
      <c r="A1523" s="147" t="s">
        <v>8877</v>
      </c>
      <c r="B1523" s="147" t="s">
        <v>8878</v>
      </c>
      <c r="C1523" s="147" t="s">
        <v>8884</v>
      </c>
      <c r="D1523" s="147" t="s">
        <v>9705</v>
      </c>
      <c r="E1523" s="284" t="s">
        <v>8845</v>
      </c>
      <c r="F1523" s="147" t="s">
        <v>8845</v>
      </c>
      <c r="G1523" s="285">
        <v>99285</v>
      </c>
      <c r="H1523" s="147" t="s">
        <v>10929</v>
      </c>
      <c r="I1523" s="147" t="s">
        <v>15</v>
      </c>
      <c r="J1523" s="147" t="s">
        <v>8846</v>
      </c>
      <c r="K1523" s="287"/>
      <c r="L1523" s="147" t="s">
        <v>8847</v>
      </c>
    </row>
    <row r="1524" spans="1:12" x14ac:dyDescent="0.25">
      <c r="A1524" s="147" t="s">
        <v>8877</v>
      </c>
      <c r="B1524" s="147" t="s">
        <v>8878</v>
      </c>
      <c r="C1524" s="147" t="s">
        <v>8884</v>
      </c>
      <c r="D1524" s="147" t="s">
        <v>9705</v>
      </c>
      <c r="E1524" s="284" t="s">
        <v>8845</v>
      </c>
      <c r="F1524" s="147" t="s">
        <v>8845</v>
      </c>
      <c r="G1524" s="285">
        <v>99286</v>
      </c>
      <c r="H1524" s="147" t="s">
        <v>11773</v>
      </c>
      <c r="I1524" s="147" t="s">
        <v>15</v>
      </c>
      <c r="J1524" s="147" t="s">
        <v>8846</v>
      </c>
      <c r="K1524" s="287"/>
      <c r="L1524" s="147" t="s">
        <v>8847</v>
      </c>
    </row>
    <row r="1525" spans="1:12" x14ac:dyDescent="0.25">
      <c r="A1525" s="147" t="s">
        <v>8877</v>
      </c>
      <c r="B1525" s="147" t="s">
        <v>8878</v>
      </c>
      <c r="C1525" s="147" t="s">
        <v>8884</v>
      </c>
      <c r="D1525" s="147" t="s">
        <v>9705</v>
      </c>
      <c r="E1525" s="284" t="s">
        <v>8845</v>
      </c>
      <c r="F1525" s="147" t="s">
        <v>8845</v>
      </c>
      <c r="G1525" s="285">
        <v>99287</v>
      </c>
      <c r="H1525" s="147" t="s">
        <v>11774</v>
      </c>
      <c r="I1525" s="147" t="s">
        <v>15</v>
      </c>
      <c r="J1525" s="147" t="s">
        <v>8846</v>
      </c>
      <c r="K1525" s="287"/>
      <c r="L1525" s="147" t="s">
        <v>8847</v>
      </c>
    </row>
    <row r="1526" spans="1:12" x14ac:dyDescent="0.25">
      <c r="A1526" s="147" t="s">
        <v>8877</v>
      </c>
      <c r="B1526" s="147" t="s">
        <v>8878</v>
      </c>
      <c r="C1526" s="147" t="s">
        <v>8884</v>
      </c>
      <c r="D1526" s="147" t="s">
        <v>9705</v>
      </c>
      <c r="E1526" s="284" t="s">
        <v>8845</v>
      </c>
      <c r="F1526" s="147" t="s">
        <v>8845</v>
      </c>
      <c r="G1526" s="285">
        <v>99288</v>
      </c>
      <c r="H1526" s="147" t="s">
        <v>11775</v>
      </c>
      <c r="I1526" s="147" t="s">
        <v>10</v>
      </c>
      <c r="J1526" s="147" t="s">
        <v>8846</v>
      </c>
      <c r="K1526" s="286"/>
      <c r="L1526" s="147" t="s">
        <v>8847</v>
      </c>
    </row>
    <row r="1527" spans="1:12" x14ac:dyDescent="0.25">
      <c r="A1527" s="147" t="s">
        <v>8877</v>
      </c>
      <c r="B1527" s="147" t="s">
        <v>8878</v>
      </c>
      <c r="C1527" s="147" t="s">
        <v>8884</v>
      </c>
      <c r="D1527" s="147" t="s">
        <v>9705</v>
      </c>
      <c r="E1527" s="284" t="s">
        <v>8845</v>
      </c>
      <c r="F1527" s="147" t="s">
        <v>8845</v>
      </c>
      <c r="G1527" s="285">
        <v>99289</v>
      </c>
      <c r="H1527" s="147" t="s">
        <v>11776</v>
      </c>
      <c r="I1527" s="147" t="s">
        <v>10</v>
      </c>
      <c r="J1527" s="147" t="s">
        <v>8846</v>
      </c>
      <c r="K1527" s="287"/>
      <c r="L1527" s="147" t="s">
        <v>8847</v>
      </c>
    </row>
    <row r="1528" spans="1:12" x14ac:dyDescent="0.25">
      <c r="A1528" s="147" t="s">
        <v>8877</v>
      </c>
      <c r="B1528" s="147" t="s">
        <v>8878</v>
      </c>
      <c r="C1528" s="147" t="s">
        <v>8884</v>
      </c>
      <c r="D1528" s="147" t="s">
        <v>9705</v>
      </c>
      <c r="E1528" s="284" t="s">
        <v>8845</v>
      </c>
      <c r="F1528" s="147" t="s">
        <v>8845</v>
      </c>
      <c r="G1528" s="285">
        <v>99290</v>
      </c>
      <c r="H1528" s="147" t="s">
        <v>11777</v>
      </c>
      <c r="I1528" s="147" t="s">
        <v>15</v>
      </c>
      <c r="J1528" s="147" t="s">
        <v>8846</v>
      </c>
      <c r="K1528" s="287"/>
      <c r="L1528" s="147" t="s">
        <v>8847</v>
      </c>
    </row>
    <row r="1529" spans="1:12" x14ac:dyDescent="0.25">
      <c r="A1529" s="147" t="s">
        <v>8877</v>
      </c>
      <c r="B1529" s="147" t="s">
        <v>8878</v>
      </c>
      <c r="C1529" s="147" t="s">
        <v>8884</v>
      </c>
      <c r="D1529" s="147" t="s">
        <v>9705</v>
      </c>
      <c r="E1529" s="284" t="s">
        <v>8845</v>
      </c>
      <c r="F1529" s="147" t="s">
        <v>8845</v>
      </c>
      <c r="G1529" s="285">
        <v>99291</v>
      </c>
      <c r="H1529" s="147" t="s">
        <v>11778</v>
      </c>
      <c r="I1529" s="147" t="s">
        <v>10</v>
      </c>
      <c r="J1529" s="147" t="s">
        <v>8846</v>
      </c>
      <c r="K1529" s="287"/>
      <c r="L1529" s="147" t="s">
        <v>8847</v>
      </c>
    </row>
    <row r="1530" spans="1:12" x14ac:dyDescent="0.25">
      <c r="A1530" s="147" t="s">
        <v>8877</v>
      </c>
      <c r="B1530" s="147" t="s">
        <v>8878</v>
      </c>
      <c r="C1530" s="147" t="s">
        <v>8884</v>
      </c>
      <c r="D1530" s="147" t="s">
        <v>9705</v>
      </c>
      <c r="E1530" s="284" t="s">
        <v>8845</v>
      </c>
      <c r="F1530" s="147" t="s">
        <v>8845</v>
      </c>
      <c r="G1530" s="285">
        <v>99292</v>
      </c>
      <c r="H1530" s="147" t="s">
        <v>11779</v>
      </c>
      <c r="I1530" s="147" t="s">
        <v>15</v>
      </c>
      <c r="J1530" s="147" t="s">
        <v>8846</v>
      </c>
      <c r="K1530" s="287"/>
      <c r="L1530" s="147" t="s">
        <v>8847</v>
      </c>
    </row>
    <row r="1531" spans="1:12" x14ac:dyDescent="0.25">
      <c r="A1531" s="147" t="s">
        <v>8877</v>
      </c>
      <c r="B1531" s="147" t="s">
        <v>8878</v>
      </c>
      <c r="C1531" s="147" t="s">
        <v>8884</v>
      </c>
      <c r="D1531" s="147" t="s">
        <v>9705</v>
      </c>
      <c r="E1531" s="284" t="s">
        <v>8845</v>
      </c>
      <c r="F1531" s="147" t="s">
        <v>8845</v>
      </c>
      <c r="G1531" s="285">
        <v>99293</v>
      </c>
      <c r="H1531" s="147" t="s">
        <v>11780</v>
      </c>
      <c r="I1531" s="147" t="s">
        <v>10</v>
      </c>
      <c r="J1531" s="147" t="s">
        <v>8846</v>
      </c>
      <c r="K1531" s="287"/>
      <c r="L1531" s="147" t="s">
        <v>8847</v>
      </c>
    </row>
    <row r="1532" spans="1:12" x14ac:dyDescent="0.25">
      <c r="A1532" s="147" t="s">
        <v>8877</v>
      </c>
      <c r="B1532" s="147" t="s">
        <v>8878</v>
      </c>
      <c r="C1532" s="147" t="s">
        <v>8884</v>
      </c>
      <c r="D1532" s="147" t="s">
        <v>9705</v>
      </c>
      <c r="E1532" s="284" t="s">
        <v>8845</v>
      </c>
      <c r="F1532" s="147" t="s">
        <v>8845</v>
      </c>
      <c r="G1532" s="285">
        <v>99294</v>
      </c>
      <c r="H1532" s="147" t="s">
        <v>11781</v>
      </c>
      <c r="I1532" s="147" t="s">
        <v>15</v>
      </c>
      <c r="J1532" s="147" t="s">
        <v>8846</v>
      </c>
      <c r="K1532" s="287"/>
      <c r="L1532" s="147" t="s">
        <v>8847</v>
      </c>
    </row>
    <row r="1533" spans="1:12" x14ac:dyDescent="0.25">
      <c r="A1533" s="147" t="s">
        <v>8877</v>
      </c>
      <c r="B1533" s="147" t="s">
        <v>8878</v>
      </c>
      <c r="C1533" s="147" t="s">
        <v>8884</v>
      </c>
      <c r="D1533" s="147" t="s">
        <v>9705</v>
      </c>
      <c r="E1533" s="284" t="s">
        <v>8845</v>
      </c>
      <c r="F1533" s="147" t="s">
        <v>8845</v>
      </c>
      <c r="G1533" s="285">
        <v>99296</v>
      </c>
      <c r="H1533" s="147" t="s">
        <v>11782</v>
      </c>
      <c r="I1533" s="147" t="s">
        <v>10</v>
      </c>
      <c r="J1533" s="147" t="s">
        <v>8846</v>
      </c>
      <c r="K1533" s="287"/>
      <c r="L1533" s="147" t="s">
        <v>8847</v>
      </c>
    </row>
    <row r="1534" spans="1:12" x14ac:dyDescent="0.25">
      <c r="A1534" s="147" t="s">
        <v>8877</v>
      </c>
      <c r="B1534" s="147" t="s">
        <v>8878</v>
      </c>
      <c r="C1534" s="147" t="s">
        <v>8884</v>
      </c>
      <c r="D1534" s="147" t="s">
        <v>9705</v>
      </c>
      <c r="E1534" s="284" t="s">
        <v>8845</v>
      </c>
      <c r="F1534" s="147" t="s">
        <v>8845</v>
      </c>
      <c r="G1534" s="285">
        <v>99297</v>
      </c>
      <c r="H1534" s="147" t="s">
        <v>11783</v>
      </c>
      <c r="I1534" s="147" t="s">
        <v>10</v>
      </c>
      <c r="J1534" s="147" t="s">
        <v>8846</v>
      </c>
      <c r="K1534" s="287"/>
      <c r="L1534" s="147" t="s">
        <v>8847</v>
      </c>
    </row>
    <row r="1535" spans="1:12" x14ac:dyDescent="0.25">
      <c r="A1535" s="147" t="s">
        <v>8877</v>
      </c>
      <c r="B1535" s="147" t="s">
        <v>8878</v>
      </c>
      <c r="C1535" s="147" t="s">
        <v>8884</v>
      </c>
      <c r="D1535" s="147" t="s">
        <v>9705</v>
      </c>
      <c r="E1535" s="284" t="s">
        <v>8845</v>
      </c>
      <c r="F1535" s="147" t="s">
        <v>8845</v>
      </c>
      <c r="G1535" s="285">
        <v>99298</v>
      </c>
      <c r="H1535" s="147" t="s">
        <v>11784</v>
      </c>
      <c r="I1535" s="147" t="s">
        <v>15</v>
      </c>
      <c r="J1535" s="147" t="s">
        <v>8846</v>
      </c>
      <c r="K1535" s="287"/>
      <c r="L1535" s="147" t="s">
        <v>8847</v>
      </c>
    </row>
    <row r="1536" spans="1:12" x14ac:dyDescent="0.25">
      <c r="A1536" s="147" t="s">
        <v>8877</v>
      </c>
      <c r="B1536" s="147" t="s">
        <v>8878</v>
      </c>
      <c r="C1536" s="147" t="s">
        <v>8884</v>
      </c>
      <c r="D1536" s="147" t="s">
        <v>9705</v>
      </c>
      <c r="E1536" s="284" t="s">
        <v>8845</v>
      </c>
      <c r="F1536" s="147" t="s">
        <v>8845</v>
      </c>
      <c r="G1536" s="285">
        <v>99299</v>
      </c>
      <c r="H1536" s="147" t="s">
        <v>11785</v>
      </c>
      <c r="I1536" s="147" t="s">
        <v>10</v>
      </c>
      <c r="J1536" s="147" t="s">
        <v>8846</v>
      </c>
      <c r="K1536" s="287"/>
      <c r="L1536" s="147" t="s">
        <v>8847</v>
      </c>
    </row>
    <row r="1537" spans="1:12" x14ac:dyDescent="0.25">
      <c r="A1537" s="147" t="s">
        <v>8877</v>
      </c>
      <c r="B1537" s="147" t="s">
        <v>8878</v>
      </c>
      <c r="C1537" s="147" t="s">
        <v>8884</v>
      </c>
      <c r="D1537" s="147" t="s">
        <v>9705</v>
      </c>
      <c r="E1537" s="284" t="s">
        <v>8845</v>
      </c>
      <c r="F1537" s="147" t="s">
        <v>8845</v>
      </c>
      <c r="G1537" s="285">
        <v>99300</v>
      </c>
      <c r="H1537" s="147" t="s">
        <v>11786</v>
      </c>
      <c r="I1537" s="147" t="s">
        <v>15</v>
      </c>
      <c r="J1537" s="147" t="s">
        <v>8846</v>
      </c>
      <c r="K1537" s="287"/>
      <c r="L1537" s="147" t="s">
        <v>8847</v>
      </c>
    </row>
    <row r="1538" spans="1:12" x14ac:dyDescent="0.25">
      <c r="A1538" s="147" t="s">
        <v>8877</v>
      </c>
      <c r="B1538" s="147" t="s">
        <v>8878</v>
      </c>
      <c r="C1538" s="147" t="s">
        <v>8884</v>
      </c>
      <c r="D1538" s="147" t="s">
        <v>9705</v>
      </c>
      <c r="E1538" s="284" t="s">
        <v>8845</v>
      </c>
      <c r="F1538" s="147" t="s">
        <v>8845</v>
      </c>
      <c r="G1538" s="285">
        <v>99301</v>
      </c>
      <c r="H1538" s="147" t="s">
        <v>11787</v>
      </c>
      <c r="I1538" s="147" t="s">
        <v>15</v>
      </c>
      <c r="J1538" s="147" t="s">
        <v>8846</v>
      </c>
      <c r="K1538" s="287"/>
      <c r="L1538" s="147" t="s">
        <v>8847</v>
      </c>
    </row>
    <row r="1539" spans="1:12" x14ac:dyDescent="0.25">
      <c r="A1539" s="147" t="s">
        <v>8877</v>
      </c>
      <c r="B1539" s="147" t="s">
        <v>8878</v>
      </c>
      <c r="C1539" s="147" t="s">
        <v>8884</v>
      </c>
      <c r="D1539" s="147" t="s">
        <v>9705</v>
      </c>
      <c r="E1539" s="284" t="s">
        <v>8845</v>
      </c>
      <c r="F1539" s="147" t="s">
        <v>8845</v>
      </c>
      <c r="G1539" s="285">
        <v>99302</v>
      </c>
      <c r="H1539" s="147" t="s">
        <v>11788</v>
      </c>
      <c r="I1539" s="147" t="s">
        <v>10</v>
      </c>
      <c r="J1539" s="147" t="s">
        <v>8846</v>
      </c>
      <c r="K1539" s="287"/>
      <c r="L1539" s="147" t="s">
        <v>8847</v>
      </c>
    </row>
    <row r="1540" spans="1:12" x14ac:dyDescent="0.25">
      <c r="A1540" s="147" t="s">
        <v>8877</v>
      </c>
      <c r="B1540" s="147" t="s">
        <v>8878</v>
      </c>
      <c r="C1540" s="147" t="s">
        <v>8884</v>
      </c>
      <c r="D1540" s="147" t="s">
        <v>9705</v>
      </c>
      <c r="E1540" s="284" t="s">
        <v>8845</v>
      </c>
      <c r="F1540" s="147" t="s">
        <v>8845</v>
      </c>
      <c r="G1540" s="285">
        <v>99303</v>
      </c>
      <c r="H1540" s="147" t="s">
        <v>11789</v>
      </c>
      <c r="I1540" s="147" t="s">
        <v>15</v>
      </c>
      <c r="J1540" s="147" t="s">
        <v>8846</v>
      </c>
      <c r="K1540" s="287"/>
      <c r="L1540" s="147" t="s">
        <v>8847</v>
      </c>
    </row>
    <row r="1541" spans="1:12" x14ac:dyDescent="0.25">
      <c r="A1541" s="147" t="s">
        <v>8877</v>
      </c>
      <c r="B1541" s="147" t="s">
        <v>8878</v>
      </c>
      <c r="C1541" s="147" t="s">
        <v>8884</v>
      </c>
      <c r="D1541" s="147" t="s">
        <v>9705</v>
      </c>
      <c r="E1541" s="284" t="s">
        <v>8845</v>
      </c>
      <c r="F1541" s="147" t="s">
        <v>8845</v>
      </c>
      <c r="G1541" s="285">
        <v>99304</v>
      </c>
      <c r="H1541" s="147" t="s">
        <v>11790</v>
      </c>
      <c r="I1541" s="147" t="s">
        <v>10</v>
      </c>
      <c r="J1541" s="147" t="s">
        <v>8846</v>
      </c>
      <c r="K1541" s="287"/>
      <c r="L1541" s="147" t="s">
        <v>8847</v>
      </c>
    </row>
    <row r="1542" spans="1:12" x14ac:dyDescent="0.25">
      <c r="A1542" s="147" t="s">
        <v>8877</v>
      </c>
      <c r="B1542" s="147" t="s">
        <v>8878</v>
      </c>
      <c r="C1542" s="147" t="s">
        <v>8884</v>
      </c>
      <c r="D1542" s="147" t="s">
        <v>9705</v>
      </c>
      <c r="E1542" s="284" t="s">
        <v>8845</v>
      </c>
      <c r="F1542" s="147" t="s">
        <v>8845</v>
      </c>
      <c r="G1542" s="285">
        <v>99305</v>
      </c>
      <c r="H1542" s="147" t="s">
        <v>11791</v>
      </c>
      <c r="I1542" s="147" t="s">
        <v>15</v>
      </c>
      <c r="J1542" s="147" t="s">
        <v>8846</v>
      </c>
      <c r="K1542" s="287"/>
      <c r="L1542" s="147" t="s">
        <v>8847</v>
      </c>
    </row>
    <row r="1543" spans="1:12" x14ac:dyDescent="0.25">
      <c r="A1543" s="147" t="s">
        <v>8877</v>
      </c>
      <c r="B1543" s="147" t="s">
        <v>8878</v>
      </c>
      <c r="C1543" s="147" t="s">
        <v>8884</v>
      </c>
      <c r="D1543" s="147" t="s">
        <v>9705</v>
      </c>
      <c r="E1543" s="284" t="s">
        <v>8845</v>
      </c>
      <c r="F1543" s="147" t="s">
        <v>8845</v>
      </c>
      <c r="G1543" s="285">
        <v>99306</v>
      </c>
      <c r="H1543" s="147" t="s">
        <v>11792</v>
      </c>
      <c r="I1543" s="147" t="s">
        <v>10</v>
      </c>
      <c r="J1543" s="147" t="s">
        <v>8846</v>
      </c>
      <c r="K1543" s="287"/>
      <c r="L1543" s="147" t="s">
        <v>8847</v>
      </c>
    </row>
    <row r="1544" spans="1:12" x14ac:dyDescent="0.25">
      <c r="A1544" s="147" t="s">
        <v>8877</v>
      </c>
      <c r="B1544" s="147" t="s">
        <v>8878</v>
      </c>
      <c r="C1544" s="147" t="s">
        <v>8884</v>
      </c>
      <c r="D1544" s="147" t="s">
        <v>9705</v>
      </c>
      <c r="E1544" s="284" t="s">
        <v>8845</v>
      </c>
      <c r="F1544" s="147" t="s">
        <v>8845</v>
      </c>
      <c r="G1544" s="285">
        <v>99307</v>
      </c>
      <c r="H1544" s="147" t="s">
        <v>11793</v>
      </c>
      <c r="I1544" s="147" t="s">
        <v>10</v>
      </c>
      <c r="J1544" s="147" t="s">
        <v>8846</v>
      </c>
      <c r="K1544" s="287"/>
      <c r="L1544" s="147" t="s">
        <v>8847</v>
      </c>
    </row>
    <row r="1545" spans="1:12" x14ac:dyDescent="0.25">
      <c r="A1545" s="147" t="s">
        <v>8877</v>
      </c>
      <c r="B1545" s="147" t="s">
        <v>8878</v>
      </c>
      <c r="C1545" s="147" t="s">
        <v>8884</v>
      </c>
      <c r="D1545" s="147" t="s">
        <v>9705</v>
      </c>
      <c r="E1545" s="284" t="s">
        <v>8845</v>
      </c>
      <c r="F1545" s="147" t="s">
        <v>8845</v>
      </c>
      <c r="G1545" s="285">
        <v>99308</v>
      </c>
      <c r="H1545" s="147" t="s">
        <v>11794</v>
      </c>
      <c r="I1545" s="147" t="s">
        <v>15</v>
      </c>
      <c r="J1545" s="147" t="s">
        <v>8846</v>
      </c>
      <c r="K1545" s="287"/>
      <c r="L1545" s="147" t="s">
        <v>8847</v>
      </c>
    </row>
    <row r="1546" spans="1:12" x14ac:dyDescent="0.25">
      <c r="A1546" s="147" t="s">
        <v>8877</v>
      </c>
      <c r="B1546" s="147" t="s">
        <v>8878</v>
      </c>
      <c r="C1546" s="147" t="s">
        <v>8884</v>
      </c>
      <c r="D1546" s="147" t="s">
        <v>9705</v>
      </c>
      <c r="E1546" s="284" t="s">
        <v>8845</v>
      </c>
      <c r="F1546" s="147" t="s">
        <v>8845</v>
      </c>
      <c r="G1546" s="285">
        <v>99309</v>
      </c>
      <c r="H1546" s="147" t="s">
        <v>11795</v>
      </c>
      <c r="I1546" s="147" t="s">
        <v>10</v>
      </c>
      <c r="J1546" s="147" t="s">
        <v>8846</v>
      </c>
      <c r="K1546" s="287"/>
      <c r="L1546" s="147" t="s">
        <v>8847</v>
      </c>
    </row>
    <row r="1547" spans="1:12" x14ac:dyDescent="0.25">
      <c r="A1547" s="147" t="s">
        <v>8877</v>
      </c>
      <c r="B1547" s="147" t="s">
        <v>8878</v>
      </c>
      <c r="C1547" s="147" t="s">
        <v>8884</v>
      </c>
      <c r="D1547" s="147" t="s">
        <v>9705</v>
      </c>
      <c r="E1547" s="284" t="s">
        <v>8845</v>
      </c>
      <c r="F1547" s="147" t="s">
        <v>8845</v>
      </c>
      <c r="G1547" s="285">
        <v>99310</v>
      </c>
      <c r="H1547" s="147" t="s">
        <v>11796</v>
      </c>
      <c r="I1547" s="147" t="s">
        <v>15</v>
      </c>
      <c r="J1547" s="147" t="s">
        <v>8846</v>
      </c>
      <c r="K1547" s="287"/>
      <c r="L1547" s="147" t="s">
        <v>8847</v>
      </c>
    </row>
    <row r="1548" spans="1:12" x14ac:dyDescent="0.25">
      <c r="A1548" s="147" t="s">
        <v>8877</v>
      </c>
      <c r="B1548" s="147" t="s">
        <v>8878</v>
      </c>
      <c r="C1548" s="147" t="s">
        <v>8884</v>
      </c>
      <c r="D1548" s="147" t="s">
        <v>9705</v>
      </c>
      <c r="E1548" s="284" t="s">
        <v>8845</v>
      </c>
      <c r="F1548" s="147" t="s">
        <v>8845</v>
      </c>
      <c r="G1548" s="285">
        <v>99311</v>
      </c>
      <c r="H1548" s="147" t="s">
        <v>11797</v>
      </c>
      <c r="I1548" s="147" t="s">
        <v>10</v>
      </c>
      <c r="J1548" s="147" t="s">
        <v>8846</v>
      </c>
      <c r="K1548" s="287"/>
      <c r="L1548" s="147" t="s">
        <v>8847</v>
      </c>
    </row>
    <row r="1549" spans="1:12" x14ac:dyDescent="0.25">
      <c r="A1549" s="147" t="s">
        <v>8877</v>
      </c>
      <c r="B1549" s="147" t="s">
        <v>8878</v>
      </c>
      <c r="C1549" s="147" t="s">
        <v>8884</v>
      </c>
      <c r="D1549" s="147" t="s">
        <v>9705</v>
      </c>
      <c r="E1549" s="284" t="s">
        <v>8845</v>
      </c>
      <c r="F1549" s="147" t="s">
        <v>8845</v>
      </c>
      <c r="G1549" s="285">
        <v>99312</v>
      </c>
      <c r="H1549" s="147" t="s">
        <v>11798</v>
      </c>
      <c r="I1549" s="147" t="s">
        <v>15</v>
      </c>
      <c r="J1549" s="147" t="s">
        <v>8846</v>
      </c>
      <c r="K1549" s="287"/>
      <c r="L1549" s="147" t="s">
        <v>8847</v>
      </c>
    </row>
    <row r="1550" spans="1:12" x14ac:dyDescent="0.25">
      <c r="A1550" s="147" t="s">
        <v>8877</v>
      </c>
      <c r="B1550" s="147" t="s">
        <v>8878</v>
      </c>
      <c r="C1550" s="147" t="s">
        <v>8884</v>
      </c>
      <c r="D1550" s="147" t="s">
        <v>9705</v>
      </c>
      <c r="E1550" s="284" t="s">
        <v>8845</v>
      </c>
      <c r="F1550" s="147" t="s">
        <v>8845</v>
      </c>
      <c r="G1550" s="285">
        <v>99313</v>
      </c>
      <c r="H1550" s="147" t="s">
        <v>11799</v>
      </c>
      <c r="I1550" s="147" t="s">
        <v>15</v>
      </c>
      <c r="J1550" s="147" t="s">
        <v>8846</v>
      </c>
      <c r="K1550" s="287"/>
      <c r="L1550" s="147" t="s">
        <v>8847</v>
      </c>
    </row>
    <row r="1551" spans="1:12" x14ac:dyDescent="0.25">
      <c r="A1551" s="147" t="s">
        <v>8877</v>
      </c>
      <c r="B1551" s="147" t="s">
        <v>8878</v>
      </c>
      <c r="C1551" s="147" t="s">
        <v>8884</v>
      </c>
      <c r="D1551" s="147" t="s">
        <v>9705</v>
      </c>
      <c r="E1551" s="284" t="s">
        <v>8845</v>
      </c>
      <c r="F1551" s="147" t="s">
        <v>8845</v>
      </c>
      <c r="G1551" s="285">
        <v>99314</v>
      </c>
      <c r="H1551" s="147" t="s">
        <v>11800</v>
      </c>
      <c r="I1551" s="147" t="s">
        <v>10</v>
      </c>
      <c r="J1551" s="147" t="s">
        <v>8846</v>
      </c>
      <c r="K1551" s="287"/>
      <c r="L1551" s="147" t="s">
        <v>8847</v>
      </c>
    </row>
    <row r="1552" spans="1:12" x14ac:dyDescent="0.25">
      <c r="A1552" s="147" t="s">
        <v>8877</v>
      </c>
      <c r="B1552" s="147" t="s">
        <v>8878</v>
      </c>
      <c r="C1552" s="147" t="s">
        <v>8884</v>
      </c>
      <c r="D1552" s="147" t="s">
        <v>9705</v>
      </c>
      <c r="E1552" s="284" t="s">
        <v>8845</v>
      </c>
      <c r="F1552" s="147" t="s">
        <v>8845</v>
      </c>
      <c r="G1552" s="285">
        <v>99315</v>
      </c>
      <c r="H1552" s="147" t="s">
        <v>11801</v>
      </c>
      <c r="I1552" s="147" t="s">
        <v>15</v>
      </c>
      <c r="J1552" s="147" t="s">
        <v>8846</v>
      </c>
      <c r="K1552" s="287"/>
      <c r="L1552" s="147" t="s">
        <v>8847</v>
      </c>
    </row>
    <row r="1553" spans="1:12" x14ac:dyDescent="0.25">
      <c r="A1553" s="147" t="s">
        <v>8877</v>
      </c>
      <c r="B1553" s="147" t="s">
        <v>8878</v>
      </c>
      <c r="C1553" s="147" t="s">
        <v>8884</v>
      </c>
      <c r="D1553" s="147" t="s">
        <v>9705</v>
      </c>
      <c r="E1553" s="284" t="s">
        <v>8845</v>
      </c>
      <c r="F1553" s="147" t="s">
        <v>8845</v>
      </c>
      <c r="G1553" s="285">
        <v>99317</v>
      </c>
      <c r="H1553" s="147" t="s">
        <v>11802</v>
      </c>
      <c r="I1553" s="147" t="s">
        <v>10</v>
      </c>
      <c r="J1553" s="147" t="s">
        <v>8846</v>
      </c>
      <c r="K1553" s="287"/>
      <c r="L1553" s="147" t="s">
        <v>8847</v>
      </c>
    </row>
    <row r="1554" spans="1:12" x14ac:dyDescent="0.25">
      <c r="A1554" s="147" t="s">
        <v>8877</v>
      </c>
      <c r="B1554" s="147" t="s">
        <v>8878</v>
      </c>
      <c r="C1554" s="147" t="s">
        <v>8884</v>
      </c>
      <c r="D1554" s="147" t="s">
        <v>9705</v>
      </c>
      <c r="E1554" s="284" t="s">
        <v>8845</v>
      </c>
      <c r="F1554" s="147" t="s">
        <v>8845</v>
      </c>
      <c r="G1554" s="285">
        <v>99318</v>
      </c>
      <c r="H1554" s="147" t="s">
        <v>11803</v>
      </c>
      <c r="I1554" s="147" t="s">
        <v>10</v>
      </c>
      <c r="J1554" s="147" t="s">
        <v>8846</v>
      </c>
      <c r="K1554" s="286"/>
      <c r="L1554" s="147" t="s">
        <v>8847</v>
      </c>
    </row>
    <row r="1555" spans="1:12" x14ac:dyDescent="0.25">
      <c r="A1555" s="147" t="s">
        <v>8877</v>
      </c>
      <c r="B1555" s="147" t="s">
        <v>8878</v>
      </c>
      <c r="C1555" s="147" t="s">
        <v>8884</v>
      </c>
      <c r="D1555" s="147" t="s">
        <v>9705</v>
      </c>
      <c r="E1555" s="284" t="s">
        <v>8845</v>
      </c>
      <c r="F1555" s="147" t="s">
        <v>8845</v>
      </c>
      <c r="G1555" s="285">
        <v>99319</v>
      </c>
      <c r="H1555" s="147" t="s">
        <v>11804</v>
      </c>
      <c r="I1555" s="147" t="s">
        <v>10</v>
      </c>
      <c r="J1555" s="147" t="s">
        <v>8846</v>
      </c>
      <c r="K1555" s="286"/>
      <c r="L1555" s="147" t="s">
        <v>8847</v>
      </c>
    </row>
    <row r="1556" spans="1:12" x14ac:dyDescent="0.25">
      <c r="A1556" s="147" t="s">
        <v>8877</v>
      </c>
      <c r="B1556" s="147" t="s">
        <v>8878</v>
      </c>
      <c r="C1556" s="147" t="s">
        <v>8884</v>
      </c>
      <c r="D1556" s="147" t="s">
        <v>9705</v>
      </c>
      <c r="E1556" s="284" t="s">
        <v>8845</v>
      </c>
      <c r="F1556" s="147" t="s">
        <v>8845</v>
      </c>
      <c r="G1556" s="285">
        <v>99320</v>
      </c>
      <c r="H1556" s="147" t="s">
        <v>11805</v>
      </c>
      <c r="I1556" s="147" t="s">
        <v>15</v>
      </c>
      <c r="J1556" s="147" t="s">
        <v>8846</v>
      </c>
      <c r="K1556" s="287"/>
      <c r="L1556" s="147" t="s">
        <v>8847</v>
      </c>
    </row>
    <row r="1557" spans="1:12" x14ac:dyDescent="0.25">
      <c r="A1557" s="147" t="s">
        <v>8877</v>
      </c>
      <c r="B1557" s="147" t="s">
        <v>8878</v>
      </c>
      <c r="C1557" s="147" t="s">
        <v>8884</v>
      </c>
      <c r="D1557" s="147" t="s">
        <v>9705</v>
      </c>
      <c r="E1557" s="284" t="s">
        <v>8845</v>
      </c>
      <c r="F1557" s="147" t="s">
        <v>8845</v>
      </c>
      <c r="G1557" s="285">
        <v>99321</v>
      </c>
      <c r="H1557" s="147" t="s">
        <v>11806</v>
      </c>
      <c r="I1557" s="147" t="s">
        <v>10</v>
      </c>
      <c r="J1557" s="147" t="s">
        <v>8846</v>
      </c>
      <c r="K1557" s="287"/>
      <c r="L1557" s="147" t="s">
        <v>8847</v>
      </c>
    </row>
    <row r="1558" spans="1:12" x14ac:dyDescent="0.25">
      <c r="A1558" s="147" t="s">
        <v>8877</v>
      </c>
      <c r="B1558" s="147" t="s">
        <v>8878</v>
      </c>
      <c r="C1558" s="147" t="s">
        <v>8884</v>
      </c>
      <c r="D1558" s="147" t="s">
        <v>9705</v>
      </c>
      <c r="E1558" s="284" t="s">
        <v>8845</v>
      </c>
      <c r="F1558" s="147" t="s">
        <v>8845</v>
      </c>
      <c r="G1558" s="285">
        <v>99322</v>
      </c>
      <c r="H1558" s="147" t="s">
        <v>11807</v>
      </c>
      <c r="I1558" s="147" t="s">
        <v>15</v>
      </c>
      <c r="J1558" s="147" t="s">
        <v>8846</v>
      </c>
      <c r="K1558" s="287"/>
      <c r="L1558" s="147" t="s">
        <v>8847</v>
      </c>
    </row>
    <row r="1559" spans="1:12" x14ac:dyDescent="0.25">
      <c r="A1559" s="147" t="s">
        <v>8877</v>
      </c>
      <c r="B1559" s="147" t="s">
        <v>8878</v>
      </c>
      <c r="C1559" s="147" t="s">
        <v>8884</v>
      </c>
      <c r="D1559" s="147" t="s">
        <v>9705</v>
      </c>
      <c r="E1559" s="284" t="s">
        <v>8845</v>
      </c>
      <c r="F1559" s="147" t="s">
        <v>8845</v>
      </c>
      <c r="G1559" s="285">
        <v>99323</v>
      </c>
      <c r="H1559" s="147" t="s">
        <v>11808</v>
      </c>
      <c r="I1559" s="147" t="s">
        <v>10</v>
      </c>
      <c r="J1559" s="147" t="s">
        <v>8846</v>
      </c>
      <c r="K1559" s="287"/>
      <c r="L1559" s="147" t="s">
        <v>8847</v>
      </c>
    </row>
    <row r="1560" spans="1:12" x14ac:dyDescent="0.25">
      <c r="A1560" s="147" t="s">
        <v>8877</v>
      </c>
      <c r="B1560" s="147" t="s">
        <v>8878</v>
      </c>
      <c r="C1560" s="147" t="s">
        <v>8884</v>
      </c>
      <c r="D1560" s="147" t="s">
        <v>9705</v>
      </c>
      <c r="E1560" s="284" t="s">
        <v>8845</v>
      </c>
      <c r="F1560" s="147" t="s">
        <v>8845</v>
      </c>
      <c r="G1560" s="285">
        <v>99324</v>
      </c>
      <c r="H1560" s="147" t="s">
        <v>11809</v>
      </c>
      <c r="I1560" s="147" t="s">
        <v>15</v>
      </c>
      <c r="J1560" s="147" t="s">
        <v>8846</v>
      </c>
      <c r="K1560" s="287"/>
      <c r="L1560" s="147" t="s">
        <v>8847</v>
      </c>
    </row>
    <row r="1561" spans="1:12" x14ac:dyDescent="0.25">
      <c r="A1561" s="147" t="s">
        <v>8877</v>
      </c>
      <c r="B1561" s="147" t="s">
        <v>8878</v>
      </c>
      <c r="C1561" s="147" t="s">
        <v>8884</v>
      </c>
      <c r="D1561" s="147" t="s">
        <v>9705</v>
      </c>
      <c r="E1561" s="284" t="s">
        <v>8845</v>
      </c>
      <c r="F1561" s="147" t="s">
        <v>8845</v>
      </c>
      <c r="G1561" s="285">
        <v>99325</v>
      </c>
      <c r="H1561" s="147" t="s">
        <v>11810</v>
      </c>
      <c r="I1561" s="147" t="s">
        <v>10</v>
      </c>
      <c r="J1561" s="147" t="s">
        <v>8846</v>
      </c>
      <c r="K1561" s="287"/>
      <c r="L1561" s="147" t="s">
        <v>8847</v>
      </c>
    </row>
    <row r="1562" spans="1:12" x14ac:dyDescent="0.25">
      <c r="A1562" s="147" t="s">
        <v>8877</v>
      </c>
      <c r="B1562" s="147" t="s">
        <v>8878</v>
      </c>
      <c r="C1562" s="147" t="s">
        <v>8884</v>
      </c>
      <c r="D1562" s="147" t="s">
        <v>9705</v>
      </c>
      <c r="E1562" s="284" t="s">
        <v>8845</v>
      </c>
      <c r="F1562" s="147" t="s">
        <v>8845</v>
      </c>
      <c r="G1562" s="285">
        <v>99326</v>
      </c>
      <c r="H1562" s="147" t="s">
        <v>11811</v>
      </c>
      <c r="I1562" s="147" t="s">
        <v>15</v>
      </c>
      <c r="J1562" s="147" t="s">
        <v>8846</v>
      </c>
      <c r="K1562" s="287"/>
      <c r="L1562" s="147" t="s">
        <v>8847</v>
      </c>
    </row>
    <row r="1563" spans="1:12" x14ac:dyDescent="0.25">
      <c r="A1563" s="147" t="s">
        <v>8877</v>
      </c>
      <c r="B1563" s="147" t="s">
        <v>8878</v>
      </c>
      <c r="C1563" s="147" t="s">
        <v>8884</v>
      </c>
      <c r="D1563" s="147" t="s">
        <v>9705</v>
      </c>
      <c r="E1563" s="284" t="s">
        <v>8845</v>
      </c>
      <c r="F1563" s="147" t="s">
        <v>8845</v>
      </c>
      <c r="G1563" s="285">
        <v>99327</v>
      </c>
      <c r="H1563" s="147" t="s">
        <v>11812</v>
      </c>
      <c r="I1563" s="147" t="s">
        <v>10</v>
      </c>
      <c r="J1563" s="147" t="s">
        <v>8846</v>
      </c>
      <c r="K1563" s="287"/>
      <c r="L1563" s="147" t="s">
        <v>8847</v>
      </c>
    </row>
    <row r="1564" spans="1:12" x14ac:dyDescent="0.25">
      <c r="A1564" s="147" t="s">
        <v>8877</v>
      </c>
      <c r="B1564" s="147" t="s">
        <v>8878</v>
      </c>
      <c r="C1564" s="147" t="s">
        <v>8884</v>
      </c>
      <c r="D1564" s="147" t="s">
        <v>9705</v>
      </c>
      <c r="E1564" s="284" t="s">
        <v>8845</v>
      </c>
      <c r="F1564" s="147" t="s">
        <v>8845</v>
      </c>
      <c r="G1564" s="285">
        <v>101800</v>
      </c>
      <c r="H1564" s="147" t="s">
        <v>11813</v>
      </c>
      <c r="I1564" s="147" t="s">
        <v>15</v>
      </c>
      <c r="J1564" s="147" t="s">
        <v>8846</v>
      </c>
      <c r="K1564" s="287"/>
      <c r="L1564" s="147" t="s">
        <v>8847</v>
      </c>
    </row>
    <row r="1565" spans="1:12" x14ac:dyDescent="0.25">
      <c r="A1565" s="147" t="s">
        <v>8877</v>
      </c>
      <c r="B1565" s="147" t="s">
        <v>8878</v>
      </c>
      <c r="C1565" s="147" t="s">
        <v>8884</v>
      </c>
      <c r="D1565" s="147" t="s">
        <v>9705</v>
      </c>
      <c r="E1565" s="284" t="s">
        <v>8845</v>
      </c>
      <c r="F1565" s="147" t="s">
        <v>8845</v>
      </c>
      <c r="G1565" s="285">
        <v>101801</v>
      </c>
      <c r="H1565" s="147" t="s">
        <v>11814</v>
      </c>
      <c r="I1565" s="147" t="s">
        <v>15</v>
      </c>
      <c r="J1565" s="147" t="s">
        <v>8846</v>
      </c>
      <c r="K1565" s="287"/>
      <c r="L1565" s="147" t="s">
        <v>8847</v>
      </c>
    </row>
    <row r="1566" spans="1:12" x14ac:dyDescent="0.25">
      <c r="A1566" s="147" t="s">
        <v>8877</v>
      </c>
      <c r="B1566" s="147" t="s">
        <v>8878</v>
      </c>
      <c r="C1566" s="147" t="s">
        <v>8884</v>
      </c>
      <c r="D1566" s="147" t="s">
        <v>9705</v>
      </c>
      <c r="E1566" s="284" t="s">
        <v>8845</v>
      </c>
      <c r="F1566" s="147" t="s">
        <v>8845</v>
      </c>
      <c r="G1566" s="285">
        <v>101806</v>
      </c>
      <c r="H1566" s="147" t="s">
        <v>11815</v>
      </c>
      <c r="I1566" s="147" t="s">
        <v>15</v>
      </c>
      <c r="J1566" s="147" t="s">
        <v>8846</v>
      </c>
      <c r="K1566" s="286"/>
      <c r="L1566" s="147" t="s">
        <v>8847</v>
      </c>
    </row>
    <row r="1567" spans="1:12" x14ac:dyDescent="0.25">
      <c r="A1567" s="147" t="s">
        <v>8877</v>
      </c>
      <c r="B1567" s="147" t="s">
        <v>8878</v>
      </c>
      <c r="C1567" s="147" t="s">
        <v>8884</v>
      </c>
      <c r="D1567" s="147" t="s">
        <v>9705</v>
      </c>
      <c r="E1567" s="284" t="s">
        <v>8845</v>
      </c>
      <c r="F1567" s="147" t="s">
        <v>8845</v>
      </c>
      <c r="G1567" s="285">
        <v>101807</v>
      </c>
      <c r="H1567" s="147" t="s">
        <v>11816</v>
      </c>
      <c r="I1567" s="147" t="s">
        <v>15</v>
      </c>
      <c r="J1567" s="147" t="s">
        <v>8846</v>
      </c>
      <c r="K1567" s="286"/>
      <c r="L1567" s="147" t="s">
        <v>8847</v>
      </c>
    </row>
    <row r="1568" spans="1:12" x14ac:dyDescent="0.25">
      <c r="A1568" s="147" t="s">
        <v>8877</v>
      </c>
      <c r="B1568" s="147" t="s">
        <v>8878</v>
      </c>
      <c r="C1568" s="147" t="s">
        <v>8884</v>
      </c>
      <c r="D1568" s="147" t="s">
        <v>9705</v>
      </c>
      <c r="E1568" s="284" t="s">
        <v>8845</v>
      </c>
      <c r="F1568" s="147" t="s">
        <v>8845</v>
      </c>
      <c r="G1568" s="285">
        <v>101808</v>
      </c>
      <c r="H1568" s="147" t="s">
        <v>11817</v>
      </c>
      <c r="I1568" s="147" t="s">
        <v>15</v>
      </c>
      <c r="J1568" s="147" t="s">
        <v>8846</v>
      </c>
      <c r="K1568" s="286"/>
      <c r="L1568" s="147" t="s">
        <v>8847</v>
      </c>
    </row>
    <row r="1569" spans="1:12" x14ac:dyDescent="0.25">
      <c r="A1569" s="147" t="s">
        <v>8877</v>
      </c>
      <c r="B1569" s="147" t="s">
        <v>8878</v>
      </c>
      <c r="C1569" s="147" t="s">
        <v>8884</v>
      </c>
      <c r="D1569" s="147" t="s">
        <v>9705</v>
      </c>
      <c r="E1569" s="284" t="s">
        <v>8845</v>
      </c>
      <c r="F1569" s="147" t="s">
        <v>8845</v>
      </c>
      <c r="G1569" s="285">
        <v>101809</v>
      </c>
      <c r="H1569" s="147" t="s">
        <v>11818</v>
      </c>
      <c r="I1569" s="147" t="s">
        <v>15</v>
      </c>
      <c r="J1569" s="147" t="s">
        <v>8846</v>
      </c>
      <c r="K1569" s="287"/>
      <c r="L1569" s="147" t="s">
        <v>8847</v>
      </c>
    </row>
    <row r="1570" spans="1:12" x14ac:dyDescent="0.25">
      <c r="A1570" s="147" t="s">
        <v>8877</v>
      </c>
      <c r="B1570" s="147" t="s">
        <v>8878</v>
      </c>
      <c r="C1570" s="147" t="s">
        <v>8884</v>
      </c>
      <c r="D1570" s="147" t="s">
        <v>9705</v>
      </c>
      <c r="E1570" s="284" t="s">
        <v>8845</v>
      </c>
      <c r="F1570" s="147" t="s">
        <v>8845</v>
      </c>
      <c r="G1570" s="285">
        <v>102139</v>
      </c>
      <c r="H1570" s="147" t="s">
        <v>11819</v>
      </c>
      <c r="I1570" s="147" t="s">
        <v>15</v>
      </c>
      <c r="J1570" s="147" t="s">
        <v>8846</v>
      </c>
      <c r="K1570" s="287"/>
      <c r="L1570" s="147" t="s">
        <v>8847</v>
      </c>
    </row>
    <row r="1571" spans="1:12" x14ac:dyDescent="0.25">
      <c r="A1571" s="147" t="s">
        <v>8877</v>
      </c>
      <c r="B1571" s="147" t="s">
        <v>8878</v>
      </c>
      <c r="C1571" s="147" t="s">
        <v>8884</v>
      </c>
      <c r="D1571" s="147" t="s">
        <v>9705</v>
      </c>
      <c r="E1571" s="284" t="s">
        <v>8845</v>
      </c>
      <c r="F1571" s="147" t="s">
        <v>8845</v>
      </c>
      <c r="G1571" s="285">
        <v>102141</v>
      </c>
      <c r="H1571" s="147" t="s">
        <v>11820</v>
      </c>
      <c r="I1571" s="147" t="s">
        <v>15</v>
      </c>
      <c r="J1571" s="147" t="s">
        <v>8846</v>
      </c>
      <c r="K1571" s="287"/>
      <c r="L1571" s="147" t="s">
        <v>8847</v>
      </c>
    </row>
    <row r="1572" spans="1:12" x14ac:dyDescent="0.25">
      <c r="A1572" s="147" t="s">
        <v>8877</v>
      </c>
      <c r="B1572" s="147" t="s">
        <v>8878</v>
      </c>
      <c r="C1572" s="147" t="s">
        <v>8884</v>
      </c>
      <c r="D1572" s="147" t="s">
        <v>9705</v>
      </c>
      <c r="E1572" s="284" t="s">
        <v>8845</v>
      </c>
      <c r="F1572" s="147" t="s">
        <v>8845</v>
      </c>
      <c r="G1572" s="285">
        <v>102142</v>
      </c>
      <c r="H1572" s="147" t="s">
        <v>11821</v>
      </c>
      <c r="I1572" s="147" t="s">
        <v>15</v>
      </c>
      <c r="J1572" s="147" t="s">
        <v>8846</v>
      </c>
      <c r="K1572" s="287"/>
      <c r="L1572" s="147" t="s">
        <v>8847</v>
      </c>
    </row>
    <row r="1573" spans="1:12" x14ac:dyDescent="0.25">
      <c r="A1573" s="147" t="s">
        <v>8877</v>
      </c>
      <c r="B1573" s="147" t="s">
        <v>8878</v>
      </c>
      <c r="C1573" s="147" t="s">
        <v>8884</v>
      </c>
      <c r="D1573" s="147" t="s">
        <v>9705</v>
      </c>
      <c r="E1573" s="284" t="s">
        <v>8845</v>
      </c>
      <c r="F1573" s="147" t="s">
        <v>8845</v>
      </c>
      <c r="G1573" s="285">
        <v>102457</v>
      </c>
      <c r="H1573" s="147" t="s">
        <v>12288</v>
      </c>
      <c r="I1573" s="147" t="s">
        <v>15</v>
      </c>
      <c r="J1573" s="147" t="s">
        <v>8846</v>
      </c>
      <c r="K1573" s="287"/>
      <c r="L1573" s="147" t="s">
        <v>8847</v>
      </c>
    </row>
    <row r="1574" spans="1:12" x14ac:dyDescent="0.25">
      <c r="A1574" s="147" t="s">
        <v>8877</v>
      </c>
      <c r="B1574" s="147" t="s">
        <v>8878</v>
      </c>
      <c r="C1574" s="147" t="s">
        <v>8886</v>
      </c>
      <c r="D1574" s="147" t="s">
        <v>9706</v>
      </c>
      <c r="E1574" s="284" t="s">
        <v>8845</v>
      </c>
      <c r="F1574" s="147" t="s">
        <v>8845</v>
      </c>
      <c r="G1574" s="285">
        <v>94263</v>
      </c>
      <c r="H1574" s="147" t="s">
        <v>1340</v>
      </c>
      <c r="I1574" s="147" t="s">
        <v>10</v>
      </c>
      <c r="J1574" s="147" t="s">
        <v>8846</v>
      </c>
      <c r="K1574" s="286"/>
      <c r="L1574" s="147" t="s">
        <v>8847</v>
      </c>
    </row>
    <row r="1575" spans="1:12" x14ac:dyDescent="0.25">
      <c r="A1575" s="147" t="s">
        <v>8877</v>
      </c>
      <c r="B1575" s="147" t="s">
        <v>8878</v>
      </c>
      <c r="C1575" s="147" t="s">
        <v>8886</v>
      </c>
      <c r="D1575" s="147" t="s">
        <v>9706</v>
      </c>
      <c r="E1575" s="284" t="s">
        <v>8845</v>
      </c>
      <c r="F1575" s="147" t="s">
        <v>8845</v>
      </c>
      <c r="G1575" s="285">
        <v>94264</v>
      </c>
      <c r="H1575" s="147" t="s">
        <v>1341</v>
      </c>
      <c r="I1575" s="147" t="s">
        <v>10</v>
      </c>
      <c r="J1575" s="147" t="s">
        <v>8846</v>
      </c>
      <c r="K1575" s="286"/>
      <c r="L1575" s="147" t="s">
        <v>8847</v>
      </c>
    </row>
    <row r="1576" spans="1:12" x14ac:dyDescent="0.25">
      <c r="A1576" s="147" t="s">
        <v>8877</v>
      </c>
      <c r="B1576" s="147" t="s">
        <v>8878</v>
      </c>
      <c r="C1576" s="147" t="s">
        <v>8886</v>
      </c>
      <c r="D1576" s="147" t="s">
        <v>9706</v>
      </c>
      <c r="E1576" s="284" t="s">
        <v>8845</v>
      </c>
      <c r="F1576" s="147" t="s">
        <v>8845</v>
      </c>
      <c r="G1576" s="285">
        <v>94265</v>
      </c>
      <c r="H1576" s="147" t="s">
        <v>1342</v>
      </c>
      <c r="I1576" s="147" t="s">
        <v>10</v>
      </c>
      <c r="J1576" s="147" t="s">
        <v>8846</v>
      </c>
      <c r="K1576" s="286"/>
      <c r="L1576" s="147" t="s">
        <v>8847</v>
      </c>
    </row>
    <row r="1577" spans="1:12" x14ac:dyDescent="0.25">
      <c r="A1577" s="147" t="s">
        <v>8877</v>
      </c>
      <c r="B1577" s="147" t="s">
        <v>8878</v>
      </c>
      <c r="C1577" s="147" t="s">
        <v>8886</v>
      </c>
      <c r="D1577" s="147" t="s">
        <v>9706</v>
      </c>
      <c r="E1577" s="284" t="s">
        <v>8845</v>
      </c>
      <c r="F1577" s="147" t="s">
        <v>8845</v>
      </c>
      <c r="G1577" s="285">
        <v>94266</v>
      </c>
      <c r="H1577" s="147" t="s">
        <v>1343</v>
      </c>
      <c r="I1577" s="147" t="s">
        <v>10</v>
      </c>
      <c r="J1577" s="147" t="s">
        <v>8846</v>
      </c>
      <c r="K1577" s="286"/>
      <c r="L1577" s="147" t="s">
        <v>8847</v>
      </c>
    </row>
    <row r="1578" spans="1:12" x14ac:dyDescent="0.25">
      <c r="A1578" s="147" t="s">
        <v>8877</v>
      </c>
      <c r="B1578" s="147" t="s">
        <v>8878</v>
      </c>
      <c r="C1578" s="147" t="s">
        <v>8886</v>
      </c>
      <c r="D1578" s="147" t="s">
        <v>9706</v>
      </c>
      <c r="E1578" s="284" t="s">
        <v>8845</v>
      </c>
      <c r="F1578" s="147" t="s">
        <v>8845</v>
      </c>
      <c r="G1578" s="285">
        <v>94267</v>
      </c>
      <c r="H1578" s="147" t="s">
        <v>1344</v>
      </c>
      <c r="I1578" s="147" t="s">
        <v>10</v>
      </c>
      <c r="J1578" s="147" t="s">
        <v>8846</v>
      </c>
      <c r="K1578" s="286"/>
      <c r="L1578" s="147" t="s">
        <v>8847</v>
      </c>
    </row>
    <row r="1579" spans="1:12" x14ac:dyDescent="0.25">
      <c r="A1579" s="147" t="s">
        <v>8877</v>
      </c>
      <c r="B1579" s="147" t="s">
        <v>8878</v>
      </c>
      <c r="C1579" s="147" t="s">
        <v>8886</v>
      </c>
      <c r="D1579" s="147" t="s">
        <v>9706</v>
      </c>
      <c r="E1579" s="284" t="s">
        <v>8845</v>
      </c>
      <c r="F1579" s="147" t="s">
        <v>8845</v>
      </c>
      <c r="G1579" s="285">
        <v>94268</v>
      </c>
      <c r="H1579" s="147" t="s">
        <v>1345</v>
      </c>
      <c r="I1579" s="147" t="s">
        <v>10</v>
      </c>
      <c r="J1579" s="147" t="s">
        <v>8846</v>
      </c>
      <c r="K1579" s="286"/>
      <c r="L1579" s="147" t="s">
        <v>8847</v>
      </c>
    </row>
    <row r="1580" spans="1:12" x14ac:dyDescent="0.25">
      <c r="A1580" s="147" t="s">
        <v>8877</v>
      </c>
      <c r="B1580" s="147" t="s">
        <v>8878</v>
      </c>
      <c r="C1580" s="147" t="s">
        <v>8886</v>
      </c>
      <c r="D1580" s="147" t="s">
        <v>9706</v>
      </c>
      <c r="E1580" s="284" t="s">
        <v>8845</v>
      </c>
      <c r="F1580" s="147" t="s">
        <v>8845</v>
      </c>
      <c r="G1580" s="285">
        <v>94269</v>
      </c>
      <c r="H1580" s="147" t="s">
        <v>1346</v>
      </c>
      <c r="I1580" s="147" t="s">
        <v>10</v>
      </c>
      <c r="J1580" s="147" t="s">
        <v>8846</v>
      </c>
      <c r="K1580" s="286"/>
      <c r="L1580" s="147" t="s">
        <v>8847</v>
      </c>
    </row>
    <row r="1581" spans="1:12" x14ac:dyDescent="0.25">
      <c r="A1581" s="147" t="s">
        <v>8877</v>
      </c>
      <c r="B1581" s="147" t="s">
        <v>8878</v>
      </c>
      <c r="C1581" s="147" t="s">
        <v>8886</v>
      </c>
      <c r="D1581" s="147" t="s">
        <v>9706</v>
      </c>
      <c r="E1581" s="284" t="s">
        <v>8845</v>
      </c>
      <c r="F1581" s="147" t="s">
        <v>8845</v>
      </c>
      <c r="G1581" s="285">
        <v>94270</v>
      </c>
      <c r="H1581" s="147" t="s">
        <v>1347</v>
      </c>
      <c r="I1581" s="147" t="s">
        <v>10</v>
      </c>
      <c r="J1581" s="147" t="s">
        <v>8846</v>
      </c>
      <c r="K1581" s="286"/>
      <c r="L1581" s="147" t="s">
        <v>8847</v>
      </c>
    </row>
    <row r="1582" spans="1:12" x14ac:dyDescent="0.25">
      <c r="A1582" s="147" t="s">
        <v>8877</v>
      </c>
      <c r="B1582" s="147" t="s">
        <v>8878</v>
      </c>
      <c r="C1582" s="147" t="s">
        <v>8886</v>
      </c>
      <c r="D1582" s="147" t="s">
        <v>9706</v>
      </c>
      <c r="E1582" s="284" t="s">
        <v>8845</v>
      </c>
      <c r="F1582" s="147" t="s">
        <v>8845</v>
      </c>
      <c r="G1582" s="285">
        <v>94271</v>
      </c>
      <c r="H1582" s="147" t="s">
        <v>1348</v>
      </c>
      <c r="I1582" s="147" t="s">
        <v>10</v>
      </c>
      <c r="J1582" s="147" t="s">
        <v>8846</v>
      </c>
      <c r="K1582" s="286"/>
      <c r="L1582" s="147" t="s">
        <v>8847</v>
      </c>
    </row>
    <row r="1583" spans="1:12" x14ac:dyDescent="0.25">
      <c r="A1583" s="147" t="s">
        <v>8877</v>
      </c>
      <c r="B1583" s="147" t="s">
        <v>8878</v>
      </c>
      <c r="C1583" s="147" t="s">
        <v>8886</v>
      </c>
      <c r="D1583" s="147" t="s">
        <v>9706</v>
      </c>
      <c r="E1583" s="284" t="s">
        <v>8845</v>
      </c>
      <c r="F1583" s="147" t="s">
        <v>8845</v>
      </c>
      <c r="G1583" s="285">
        <v>94272</v>
      </c>
      <c r="H1583" s="147" t="s">
        <v>1349</v>
      </c>
      <c r="I1583" s="147" t="s">
        <v>10</v>
      </c>
      <c r="J1583" s="147" t="s">
        <v>8846</v>
      </c>
      <c r="K1583" s="286"/>
      <c r="L1583" s="147" t="s">
        <v>8847</v>
      </c>
    </row>
    <row r="1584" spans="1:12" x14ac:dyDescent="0.25">
      <c r="A1584" s="147" t="s">
        <v>8877</v>
      </c>
      <c r="B1584" s="147" t="s">
        <v>8878</v>
      </c>
      <c r="C1584" s="147" t="s">
        <v>8886</v>
      </c>
      <c r="D1584" s="147" t="s">
        <v>9706</v>
      </c>
      <c r="E1584" s="284" t="s">
        <v>8845</v>
      </c>
      <c r="F1584" s="147" t="s">
        <v>8845</v>
      </c>
      <c r="G1584" s="285">
        <v>94273</v>
      </c>
      <c r="H1584" s="147" t="s">
        <v>1350</v>
      </c>
      <c r="I1584" s="147" t="s">
        <v>10</v>
      </c>
      <c r="J1584" s="147" t="s">
        <v>8850</v>
      </c>
      <c r="K1584" s="286"/>
      <c r="L1584" s="147" t="s">
        <v>8847</v>
      </c>
    </row>
    <row r="1585" spans="1:12" x14ac:dyDescent="0.25">
      <c r="A1585" s="147" t="s">
        <v>8877</v>
      </c>
      <c r="B1585" s="147" t="s">
        <v>8878</v>
      </c>
      <c r="C1585" s="147" t="s">
        <v>8886</v>
      </c>
      <c r="D1585" s="147" t="s">
        <v>9706</v>
      </c>
      <c r="E1585" s="284" t="s">
        <v>8845</v>
      </c>
      <c r="F1585" s="147" t="s">
        <v>8845</v>
      </c>
      <c r="G1585" s="285">
        <v>94274</v>
      </c>
      <c r="H1585" s="147" t="s">
        <v>1351</v>
      </c>
      <c r="I1585" s="147" t="s">
        <v>10</v>
      </c>
      <c r="J1585" s="147" t="s">
        <v>8850</v>
      </c>
      <c r="K1585" s="286"/>
      <c r="L1585" s="147" t="s">
        <v>8847</v>
      </c>
    </row>
    <row r="1586" spans="1:12" x14ac:dyDescent="0.25">
      <c r="A1586" s="147" t="s">
        <v>8877</v>
      </c>
      <c r="B1586" s="147" t="s">
        <v>8878</v>
      </c>
      <c r="C1586" s="147" t="s">
        <v>8886</v>
      </c>
      <c r="D1586" s="147" t="s">
        <v>9706</v>
      </c>
      <c r="E1586" s="284" t="s">
        <v>8845</v>
      </c>
      <c r="F1586" s="147" t="s">
        <v>8845</v>
      </c>
      <c r="G1586" s="285">
        <v>94275</v>
      </c>
      <c r="H1586" s="147" t="s">
        <v>1352</v>
      </c>
      <c r="I1586" s="147" t="s">
        <v>10</v>
      </c>
      <c r="J1586" s="147" t="s">
        <v>8850</v>
      </c>
      <c r="K1586" s="286"/>
      <c r="L1586" s="147" t="s">
        <v>8847</v>
      </c>
    </row>
    <row r="1587" spans="1:12" x14ac:dyDescent="0.25">
      <c r="A1587" s="147" t="s">
        <v>8877</v>
      </c>
      <c r="B1587" s="147" t="s">
        <v>8878</v>
      </c>
      <c r="C1587" s="147" t="s">
        <v>8886</v>
      </c>
      <c r="D1587" s="147" t="s">
        <v>9706</v>
      </c>
      <c r="E1587" s="284" t="s">
        <v>8845</v>
      </c>
      <c r="F1587" s="147" t="s">
        <v>8845</v>
      </c>
      <c r="G1587" s="285">
        <v>94276</v>
      </c>
      <c r="H1587" s="147" t="s">
        <v>1353</v>
      </c>
      <c r="I1587" s="147" t="s">
        <v>10</v>
      </c>
      <c r="J1587" s="147" t="s">
        <v>8850</v>
      </c>
      <c r="K1587" s="286"/>
      <c r="L1587" s="147" t="s">
        <v>8847</v>
      </c>
    </row>
    <row r="1588" spans="1:12" x14ac:dyDescent="0.25">
      <c r="A1588" s="147" t="s">
        <v>8877</v>
      </c>
      <c r="B1588" s="147" t="s">
        <v>8878</v>
      </c>
      <c r="C1588" s="147" t="s">
        <v>8886</v>
      </c>
      <c r="D1588" s="147" t="s">
        <v>9706</v>
      </c>
      <c r="E1588" s="284" t="s">
        <v>8845</v>
      </c>
      <c r="F1588" s="147" t="s">
        <v>8845</v>
      </c>
      <c r="G1588" s="285">
        <v>94277</v>
      </c>
      <c r="H1588" s="147" t="s">
        <v>12490</v>
      </c>
      <c r="I1588" s="147" t="s">
        <v>10</v>
      </c>
      <c r="J1588" s="147" t="s">
        <v>8850</v>
      </c>
      <c r="K1588" s="286"/>
      <c r="L1588" s="147" t="s">
        <v>8847</v>
      </c>
    </row>
    <row r="1589" spans="1:12" x14ac:dyDescent="0.25">
      <c r="A1589" s="147" t="s">
        <v>8877</v>
      </c>
      <c r="B1589" s="147" t="s">
        <v>8878</v>
      </c>
      <c r="C1589" s="147" t="s">
        <v>8886</v>
      </c>
      <c r="D1589" s="147" t="s">
        <v>9706</v>
      </c>
      <c r="E1589" s="284" t="s">
        <v>8845</v>
      </c>
      <c r="F1589" s="147" t="s">
        <v>8845</v>
      </c>
      <c r="G1589" s="285">
        <v>94278</v>
      </c>
      <c r="H1589" s="147" t="s">
        <v>12491</v>
      </c>
      <c r="I1589" s="147" t="s">
        <v>10</v>
      </c>
      <c r="J1589" s="147" t="s">
        <v>8850</v>
      </c>
      <c r="K1589" s="286"/>
      <c r="L1589" s="147" t="s">
        <v>8847</v>
      </c>
    </row>
    <row r="1590" spans="1:12" x14ac:dyDescent="0.25">
      <c r="A1590" s="147" t="s">
        <v>8877</v>
      </c>
      <c r="B1590" s="147" t="s">
        <v>8878</v>
      </c>
      <c r="C1590" s="147" t="s">
        <v>8886</v>
      </c>
      <c r="D1590" s="147" t="s">
        <v>9706</v>
      </c>
      <c r="E1590" s="284" t="s">
        <v>8845</v>
      </c>
      <c r="F1590" s="147" t="s">
        <v>8845</v>
      </c>
      <c r="G1590" s="285">
        <v>94279</v>
      </c>
      <c r="H1590" s="147" t="s">
        <v>12492</v>
      </c>
      <c r="I1590" s="147" t="s">
        <v>10</v>
      </c>
      <c r="J1590" s="147" t="s">
        <v>8850</v>
      </c>
      <c r="K1590" s="286"/>
      <c r="L1590" s="147" t="s">
        <v>8847</v>
      </c>
    </row>
    <row r="1591" spans="1:12" x14ac:dyDescent="0.25">
      <c r="A1591" s="147" t="s">
        <v>8877</v>
      </c>
      <c r="B1591" s="147" t="s">
        <v>8878</v>
      </c>
      <c r="C1591" s="147" t="s">
        <v>8886</v>
      </c>
      <c r="D1591" s="147" t="s">
        <v>9706</v>
      </c>
      <c r="E1591" s="284" t="s">
        <v>8845</v>
      </c>
      <c r="F1591" s="147" t="s">
        <v>8845</v>
      </c>
      <c r="G1591" s="285">
        <v>94280</v>
      </c>
      <c r="H1591" s="147" t="s">
        <v>12493</v>
      </c>
      <c r="I1591" s="147" t="s">
        <v>10</v>
      </c>
      <c r="J1591" s="147" t="s">
        <v>8850</v>
      </c>
      <c r="K1591" s="286"/>
      <c r="L1591" s="147" t="s">
        <v>8847</v>
      </c>
    </row>
    <row r="1592" spans="1:12" x14ac:dyDescent="0.25">
      <c r="A1592" s="147" t="s">
        <v>8877</v>
      </c>
      <c r="B1592" s="147" t="s">
        <v>8878</v>
      </c>
      <c r="C1592" s="147" t="s">
        <v>8886</v>
      </c>
      <c r="D1592" s="147" t="s">
        <v>9706</v>
      </c>
      <c r="E1592" s="284" t="s">
        <v>8845</v>
      </c>
      <c r="F1592" s="147" t="s">
        <v>8845</v>
      </c>
      <c r="G1592" s="285">
        <v>94281</v>
      </c>
      <c r="H1592" s="147" t="s">
        <v>1354</v>
      </c>
      <c r="I1592" s="147" t="s">
        <v>10</v>
      </c>
      <c r="J1592" s="147" t="s">
        <v>8850</v>
      </c>
      <c r="K1592" s="286"/>
      <c r="L1592" s="147" t="s">
        <v>8847</v>
      </c>
    </row>
    <row r="1593" spans="1:12" x14ac:dyDescent="0.25">
      <c r="A1593" s="147" t="s">
        <v>8877</v>
      </c>
      <c r="B1593" s="147" t="s">
        <v>8878</v>
      </c>
      <c r="C1593" s="147" t="s">
        <v>8886</v>
      </c>
      <c r="D1593" s="147" t="s">
        <v>9706</v>
      </c>
      <c r="E1593" s="284" t="s">
        <v>8845</v>
      </c>
      <c r="F1593" s="147" t="s">
        <v>8845</v>
      </c>
      <c r="G1593" s="285">
        <v>94282</v>
      </c>
      <c r="H1593" s="147" t="s">
        <v>1355</v>
      </c>
      <c r="I1593" s="147" t="s">
        <v>10</v>
      </c>
      <c r="J1593" s="147" t="s">
        <v>8850</v>
      </c>
      <c r="K1593" s="286"/>
      <c r="L1593" s="147" t="s">
        <v>8847</v>
      </c>
    </row>
    <row r="1594" spans="1:12" x14ac:dyDescent="0.25">
      <c r="A1594" s="147" t="s">
        <v>8877</v>
      </c>
      <c r="B1594" s="147" t="s">
        <v>8878</v>
      </c>
      <c r="C1594" s="147" t="s">
        <v>8886</v>
      </c>
      <c r="D1594" s="147" t="s">
        <v>9706</v>
      </c>
      <c r="E1594" s="284" t="s">
        <v>8845</v>
      </c>
      <c r="F1594" s="147" t="s">
        <v>8845</v>
      </c>
      <c r="G1594" s="285">
        <v>94283</v>
      </c>
      <c r="H1594" s="147" t="s">
        <v>1356</v>
      </c>
      <c r="I1594" s="147" t="s">
        <v>10</v>
      </c>
      <c r="J1594" s="147" t="s">
        <v>8850</v>
      </c>
      <c r="K1594" s="286"/>
      <c r="L1594" s="147" t="s">
        <v>8847</v>
      </c>
    </row>
    <row r="1595" spans="1:12" x14ac:dyDescent="0.25">
      <c r="A1595" s="147" t="s">
        <v>8877</v>
      </c>
      <c r="B1595" s="147" t="s">
        <v>8878</v>
      </c>
      <c r="C1595" s="147" t="s">
        <v>8886</v>
      </c>
      <c r="D1595" s="147" t="s">
        <v>9706</v>
      </c>
      <c r="E1595" s="284" t="s">
        <v>8845</v>
      </c>
      <c r="F1595" s="147" t="s">
        <v>8845</v>
      </c>
      <c r="G1595" s="285">
        <v>94284</v>
      </c>
      <c r="H1595" s="147" t="s">
        <v>1357</v>
      </c>
      <c r="I1595" s="147" t="s">
        <v>10</v>
      </c>
      <c r="J1595" s="147" t="s">
        <v>8850</v>
      </c>
      <c r="K1595" s="286"/>
      <c r="L1595" s="147" t="s">
        <v>8847</v>
      </c>
    </row>
    <row r="1596" spans="1:12" x14ac:dyDescent="0.25">
      <c r="A1596" s="147" t="s">
        <v>8877</v>
      </c>
      <c r="B1596" s="147" t="s">
        <v>8878</v>
      </c>
      <c r="C1596" s="147" t="s">
        <v>8886</v>
      </c>
      <c r="D1596" s="147" t="s">
        <v>9706</v>
      </c>
      <c r="E1596" s="284" t="s">
        <v>8845</v>
      </c>
      <c r="F1596" s="147" t="s">
        <v>8845</v>
      </c>
      <c r="G1596" s="285">
        <v>94285</v>
      </c>
      <c r="H1596" s="147" t="s">
        <v>1358</v>
      </c>
      <c r="I1596" s="147" t="s">
        <v>10</v>
      </c>
      <c r="J1596" s="147" t="s">
        <v>8850</v>
      </c>
      <c r="K1596" s="286"/>
      <c r="L1596" s="147" t="s">
        <v>8847</v>
      </c>
    </row>
    <row r="1597" spans="1:12" x14ac:dyDescent="0.25">
      <c r="A1597" s="147" t="s">
        <v>8877</v>
      </c>
      <c r="B1597" s="147" t="s">
        <v>8878</v>
      </c>
      <c r="C1597" s="147" t="s">
        <v>8886</v>
      </c>
      <c r="D1597" s="147" t="s">
        <v>9706</v>
      </c>
      <c r="E1597" s="284" t="s">
        <v>8845</v>
      </c>
      <c r="F1597" s="147" t="s">
        <v>8845</v>
      </c>
      <c r="G1597" s="285">
        <v>94286</v>
      </c>
      <c r="H1597" s="147" t="s">
        <v>1359</v>
      </c>
      <c r="I1597" s="147" t="s">
        <v>10</v>
      </c>
      <c r="J1597" s="147" t="s">
        <v>8850</v>
      </c>
      <c r="K1597" s="286"/>
      <c r="L1597" s="147" t="s">
        <v>8847</v>
      </c>
    </row>
    <row r="1598" spans="1:12" x14ac:dyDescent="0.25">
      <c r="A1598" s="147" t="s">
        <v>8877</v>
      </c>
      <c r="B1598" s="147" t="s">
        <v>8878</v>
      </c>
      <c r="C1598" s="147" t="s">
        <v>8886</v>
      </c>
      <c r="D1598" s="147" t="s">
        <v>9706</v>
      </c>
      <c r="E1598" s="284" t="s">
        <v>8845</v>
      </c>
      <c r="F1598" s="147" t="s">
        <v>8845</v>
      </c>
      <c r="G1598" s="285">
        <v>94287</v>
      </c>
      <c r="H1598" s="147" t="s">
        <v>1360</v>
      </c>
      <c r="I1598" s="147" t="s">
        <v>10</v>
      </c>
      <c r="J1598" s="147" t="s">
        <v>8850</v>
      </c>
      <c r="K1598" s="286"/>
      <c r="L1598" s="147" t="s">
        <v>8847</v>
      </c>
    </row>
    <row r="1599" spans="1:12" x14ac:dyDescent="0.25">
      <c r="A1599" s="147" t="s">
        <v>8877</v>
      </c>
      <c r="B1599" s="147" t="s">
        <v>8878</v>
      </c>
      <c r="C1599" s="147" t="s">
        <v>8886</v>
      </c>
      <c r="D1599" s="147" t="s">
        <v>9706</v>
      </c>
      <c r="E1599" s="284" t="s">
        <v>8845</v>
      </c>
      <c r="F1599" s="147" t="s">
        <v>8845</v>
      </c>
      <c r="G1599" s="285">
        <v>94288</v>
      </c>
      <c r="H1599" s="147" t="s">
        <v>1361</v>
      </c>
      <c r="I1599" s="147" t="s">
        <v>10</v>
      </c>
      <c r="J1599" s="147" t="s">
        <v>8850</v>
      </c>
      <c r="K1599" s="286"/>
      <c r="L1599" s="147" t="s">
        <v>8847</v>
      </c>
    </row>
    <row r="1600" spans="1:12" x14ac:dyDescent="0.25">
      <c r="A1600" s="147" t="s">
        <v>8877</v>
      </c>
      <c r="B1600" s="147" t="s">
        <v>8878</v>
      </c>
      <c r="C1600" s="147" t="s">
        <v>8886</v>
      </c>
      <c r="D1600" s="147" t="s">
        <v>9706</v>
      </c>
      <c r="E1600" s="284" t="s">
        <v>8845</v>
      </c>
      <c r="F1600" s="147" t="s">
        <v>8845</v>
      </c>
      <c r="G1600" s="285">
        <v>94289</v>
      </c>
      <c r="H1600" s="147" t="s">
        <v>1362</v>
      </c>
      <c r="I1600" s="147" t="s">
        <v>10</v>
      </c>
      <c r="J1600" s="147" t="s">
        <v>8850</v>
      </c>
      <c r="K1600" s="286"/>
      <c r="L1600" s="147" t="s">
        <v>8847</v>
      </c>
    </row>
    <row r="1601" spans="1:12" x14ac:dyDescent="0.25">
      <c r="A1601" s="147" t="s">
        <v>8877</v>
      </c>
      <c r="B1601" s="147" t="s">
        <v>8878</v>
      </c>
      <c r="C1601" s="147" t="s">
        <v>8886</v>
      </c>
      <c r="D1601" s="147" t="s">
        <v>9706</v>
      </c>
      <c r="E1601" s="284" t="s">
        <v>8845</v>
      </c>
      <c r="F1601" s="147" t="s">
        <v>8845</v>
      </c>
      <c r="G1601" s="285">
        <v>94290</v>
      </c>
      <c r="H1601" s="147" t="s">
        <v>1363</v>
      </c>
      <c r="I1601" s="147" t="s">
        <v>10</v>
      </c>
      <c r="J1601" s="147" t="s">
        <v>8850</v>
      </c>
      <c r="K1601" s="286"/>
      <c r="L1601" s="147" t="s">
        <v>8847</v>
      </c>
    </row>
    <row r="1602" spans="1:12" x14ac:dyDescent="0.25">
      <c r="A1602" s="147" t="s">
        <v>8877</v>
      </c>
      <c r="B1602" s="147" t="s">
        <v>8878</v>
      </c>
      <c r="C1602" s="147" t="s">
        <v>8886</v>
      </c>
      <c r="D1602" s="147" t="s">
        <v>9706</v>
      </c>
      <c r="E1602" s="284" t="s">
        <v>8845</v>
      </c>
      <c r="F1602" s="147" t="s">
        <v>8845</v>
      </c>
      <c r="G1602" s="285">
        <v>94291</v>
      </c>
      <c r="H1602" s="147" t="s">
        <v>1364</v>
      </c>
      <c r="I1602" s="147" t="s">
        <v>10</v>
      </c>
      <c r="J1602" s="147" t="s">
        <v>8850</v>
      </c>
      <c r="K1602" s="286"/>
      <c r="L1602" s="147" t="s">
        <v>8847</v>
      </c>
    </row>
    <row r="1603" spans="1:12" x14ac:dyDescent="0.25">
      <c r="A1603" s="147" t="s">
        <v>8877</v>
      </c>
      <c r="B1603" s="147" t="s">
        <v>8878</v>
      </c>
      <c r="C1603" s="147" t="s">
        <v>8886</v>
      </c>
      <c r="D1603" s="147" t="s">
        <v>9706</v>
      </c>
      <c r="E1603" s="284" t="s">
        <v>8845</v>
      </c>
      <c r="F1603" s="147" t="s">
        <v>8845</v>
      </c>
      <c r="G1603" s="285">
        <v>94292</v>
      </c>
      <c r="H1603" s="147" t="s">
        <v>1365</v>
      </c>
      <c r="I1603" s="147" t="s">
        <v>10</v>
      </c>
      <c r="J1603" s="147" t="s">
        <v>8850</v>
      </c>
      <c r="K1603" s="286"/>
      <c r="L1603" s="147" t="s">
        <v>8847</v>
      </c>
    </row>
    <row r="1604" spans="1:12" x14ac:dyDescent="0.25">
      <c r="A1604" s="147" t="s">
        <v>8877</v>
      </c>
      <c r="B1604" s="147" t="s">
        <v>8878</v>
      </c>
      <c r="C1604" s="147" t="s">
        <v>8886</v>
      </c>
      <c r="D1604" s="147" t="s">
        <v>9706</v>
      </c>
      <c r="E1604" s="284" t="s">
        <v>8845</v>
      </c>
      <c r="F1604" s="147" t="s">
        <v>8845</v>
      </c>
      <c r="G1604" s="285">
        <v>94293</v>
      </c>
      <c r="H1604" s="147" t="s">
        <v>1366</v>
      </c>
      <c r="I1604" s="147" t="s">
        <v>10</v>
      </c>
      <c r="J1604" s="147" t="s">
        <v>8850</v>
      </c>
      <c r="K1604" s="286"/>
      <c r="L1604" s="147" t="s">
        <v>8847</v>
      </c>
    </row>
    <row r="1605" spans="1:12" x14ac:dyDescent="0.25">
      <c r="A1605" s="147" t="s">
        <v>8877</v>
      </c>
      <c r="B1605" s="147" t="s">
        <v>8878</v>
      </c>
      <c r="C1605" s="147" t="s">
        <v>8886</v>
      </c>
      <c r="D1605" s="147" t="s">
        <v>9706</v>
      </c>
      <c r="E1605" s="284" t="s">
        <v>8845</v>
      </c>
      <c r="F1605" s="147" t="s">
        <v>8845</v>
      </c>
      <c r="G1605" s="285">
        <v>94294</v>
      </c>
      <c r="H1605" s="147" t="s">
        <v>1367</v>
      </c>
      <c r="I1605" s="147" t="s">
        <v>10</v>
      </c>
      <c r="J1605" s="147" t="s">
        <v>8846</v>
      </c>
      <c r="K1605" s="286"/>
      <c r="L1605" s="147" t="s">
        <v>8847</v>
      </c>
    </row>
    <row r="1606" spans="1:12" x14ac:dyDescent="0.25">
      <c r="A1606" s="147" t="s">
        <v>8887</v>
      </c>
      <c r="B1606" s="147" t="s">
        <v>8888</v>
      </c>
      <c r="C1606" s="147" t="s">
        <v>8889</v>
      </c>
      <c r="D1606" s="147" t="s">
        <v>9707</v>
      </c>
      <c r="E1606" s="284" t="s">
        <v>8845</v>
      </c>
      <c r="F1606" s="147" t="s">
        <v>8845</v>
      </c>
      <c r="G1606" s="285">
        <v>101570</v>
      </c>
      <c r="H1606" s="147" t="s">
        <v>10708</v>
      </c>
      <c r="I1606" s="147" t="s">
        <v>18</v>
      </c>
      <c r="J1606" s="147" t="s">
        <v>8846</v>
      </c>
      <c r="K1606" s="286"/>
      <c r="L1606" s="147" t="s">
        <v>8847</v>
      </c>
    </row>
    <row r="1607" spans="1:12" x14ac:dyDescent="0.25">
      <c r="A1607" s="147" t="s">
        <v>8887</v>
      </c>
      <c r="B1607" s="147" t="s">
        <v>8888</v>
      </c>
      <c r="C1607" s="147" t="s">
        <v>8889</v>
      </c>
      <c r="D1607" s="147" t="s">
        <v>9707</v>
      </c>
      <c r="E1607" s="284" t="s">
        <v>8845</v>
      </c>
      <c r="F1607" s="147" t="s">
        <v>8845</v>
      </c>
      <c r="G1607" s="285">
        <v>101571</v>
      </c>
      <c r="H1607" s="147" t="s">
        <v>10709</v>
      </c>
      <c r="I1607" s="147" t="s">
        <v>18</v>
      </c>
      <c r="J1607" s="147" t="s">
        <v>8846</v>
      </c>
      <c r="K1607" s="286"/>
      <c r="L1607" s="147" t="s">
        <v>8847</v>
      </c>
    </row>
    <row r="1608" spans="1:12" x14ac:dyDescent="0.25">
      <c r="A1608" s="147" t="s">
        <v>8887</v>
      </c>
      <c r="B1608" s="147" t="s">
        <v>8888</v>
      </c>
      <c r="C1608" s="147" t="s">
        <v>8889</v>
      </c>
      <c r="D1608" s="147" t="s">
        <v>9707</v>
      </c>
      <c r="E1608" s="284" t="s">
        <v>8845</v>
      </c>
      <c r="F1608" s="147" t="s">
        <v>8845</v>
      </c>
      <c r="G1608" s="285">
        <v>101572</v>
      </c>
      <c r="H1608" s="147" t="s">
        <v>10710</v>
      </c>
      <c r="I1608" s="147" t="s">
        <v>18</v>
      </c>
      <c r="J1608" s="147" t="s">
        <v>8846</v>
      </c>
      <c r="K1608" s="286"/>
      <c r="L1608" s="147" t="s">
        <v>8847</v>
      </c>
    </row>
    <row r="1609" spans="1:12" x14ac:dyDescent="0.25">
      <c r="A1609" s="147" t="s">
        <v>8887</v>
      </c>
      <c r="B1609" s="147" t="s">
        <v>8888</v>
      </c>
      <c r="C1609" s="147" t="s">
        <v>8889</v>
      </c>
      <c r="D1609" s="147" t="s">
        <v>9707</v>
      </c>
      <c r="E1609" s="284" t="s">
        <v>8845</v>
      </c>
      <c r="F1609" s="147" t="s">
        <v>8845</v>
      </c>
      <c r="G1609" s="285">
        <v>101573</v>
      </c>
      <c r="H1609" s="147" t="s">
        <v>10711</v>
      </c>
      <c r="I1609" s="147" t="s">
        <v>18</v>
      </c>
      <c r="J1609" s="147" t="s">
        <v>8846</v>
      </c>
      <c r="K1609" s="286"/>
      <c r="L1609" s="147" t="s">
        <v>8847</v>
      </c>
    </row>
    <row r="1610" spans="1:12" x14ac:dyDescent="0.25">
      <c r="A1610" s="147" t="s">
        <v>8887</v>
      </c>
      <c r="B1610" s="147" t="s">
        <v>8888</v>
      </c>
      <c r="C1610" s="147" t="s">
        <v>8889</v>
      </c>
      <c r="D1610" s="147" t="s">
        <v>9707</v>
      </c>
      <c r="E1610" s="284" t="s">
        <v>8845</v>
      </c>
      <c r="F1610" s="147" t="s">
        <v>8845</v>
      </c>
      <c r="G1610" s="285">
        <v>101574</v>
      </c>
      <c r="H1610" s="147" t="s">
        <v>10712</v>
      </c>
      <c r="I1610" s="147" t="s">
        <v>18</v>
      </c>
      <c r="J1610" s="147" t="s">
        <v>8846</v>
      </c>
      <c r="K1610" s="286"/>
      <c r="L1610" s="147" t="s">
        <v>8847</v>
      </c>
    </row>
    <row r="1611" spans="1:12" x14ac:dyDescent="0.25">
      <c r="A1611" s="147" t="s">
        <v>8887</v>
      </c>
      <c r="B1611" s="147" t="s">
        <v>8888</v>
      </c>
      <c r="C1611" s="147" t="s">
        <v>8889</v>
      </c>
      <c r="D1611" s="147" t="s">
        <v>9707</v>
      </c>
      <c r="E1611" s="284" t="s">
        <v>8845</v>
      </c>
      <c r="F1611" s="147" t="s">
        <v>8845</v>
      </c>
      <c r="G1611" s="285">
        <v>101575</v>
      </c>
      <c r="H1611" s="147" t="s">
        <v>10713</v>
      </c>
      <c r="I1611" s="147" t="s">
        <v>18</v>
      </c>
      <c r="J1611" s="147" t="s">
        <v>8846</v>
      </c>
      <c r="K1611" s="286"/>
      <c r="L1611" s="147" t="s">
        <v>8847</v>
      </c>
    </row>
    <row r="1612" spans="1:12" x14ac:dyDescent="0.25">
      <c r="A1612" s="147" t="s">
        <v>8887</v>
      </c>
      <c r="B1612" s="147" t="s">
        <v>8888</v>
      </c>
      <c r="C1612" s="147" t="s">
        <v>8889</v>
      </c>
      <c r="D1612" s="147" t="s">
        <v>9707</v>
      </c>
      <c r="E1612" s="284" t="s">
        <v>8845</v>
      </c>
      <c r="F1612" s="147" t="s">
        <v>8845</v>
      </c>
      <c r="G1612" s="285">
        <v>101576</v>
      </c>
      <c r="H1612" s="147" t="s">
        <v>10714</v>
      </c>
      <c r="I1612" s="147" t="s">
        <v>18</v>
      </c>
      <c r="J1612" s="147" t="s">
        <v>8846</v>
      </c>
      <c r="K1612" s="286"/>
      <c r="L1612" s="147" t="s">
        <v>8847</v>
      </c>
    </row>
    <row r="1613" spans="1:12" x14ac:dyDescent="0.25">
      <c r="A1613" s="147" t="s">
        <v>8887</v>
      </c>
      <c r="B1613" s="147" t="s">
        <v>8888</v>
      </c>
      <c r="C1613" s="147" t="s">
        <v>8889</v>
      </c>
      <c r="D1613" s="147" t="s">
        <v>9707</v>
      </c>
      <c r="E1613" s="284" t="s">
        <v>8845</v>
      </c>
      <c r="F1613" s="147" t="s">
        <v>8845</v>
      </c>
      <c r="G1613" s="285">
        <v>101577</v>
      </c>
      <c r="H1613" s="147" t="s">
        <v>10715</v>
      </c>
      <c r="I1613" s="147" t="s">
        <v>18</v>
      </c>
      <c r="J1613" s="147" t="s">
        <v>8846</v>
      </c>
      <c r="K1613" s="286"/>
      <c r="L1613" s="147" t="s">
        <v>8847</v>
      </c>
    </row>
    <row r="1614" spans="1:12" x14ac:dyDescent="0.25">
      <c r="A1614" s="147" t="s">
        <v>8887</v>
      </c>
      <c r="B1614" s="147" t="s">
        <v>8888</v>
      </c>
      <c r="C1614" s="147" t="s">
        <v>8889</v>
      </c>
      <c r="D1614" s="147" t="s">
        <v>9707</v>
      </c>
      <c r="E1614" s="284" t="s">
        <v>8845</v>
      </c>
      <c r="F1614" s="147" t="s">
        <v>8845</v>
      </c>
      <c r="G1614" s="285">
        <v>101578</v>
      </c>
      <c r="H1614" s="147" t="s">
        <v>10716</v>
      </c>
      <c r="I1614" s="147" t="s">
        <v>18</v>
      </c>
      <c r="J1614" s="147" t="s">
        <v>8846</v>
      </c>
      <c r="K1614" s="286"/>
      <c r="L1614" s="147" t="s">
        <v>8847</v>
      </c>
    </row>
    <row r="1615" spans="1:12" x14ac:dyDescent="0.25">
      <c r="A1615" s="147" t="s">
        <v>8887</v>
      </c>
      <c r="B1615" s="147" t="s">
        <v>8888</v>
      </c>
      <c r="C1615" s="147" t="s">
        <v>8889</v>
      </c>
      <c r="D1615" s="147" t="s">
        <v>9707</v>
      </c>
      <c r="E1615" s="284" t="s">
        <v>8845</v>
      </c>
      <c r="F1615" s="147" t="s">
        <v>8845</v>
      </c>
      <c r="G1615" s="285">
        <v>101579</v>
      </c>
      <c r="H1615" s="147" t="s">
        <v>10717</v>
      </c>
      <c r="I1615" s="147" t="s">
        <v>18</v>
      </c>
      <c r="J1615" s="147" t="s">
        <v>8846</v>
      </c>
      <c r="K1615" s="286"/>
      <c r="L1615" s="147" t="s">
        <v>8847</v>
      </c>
    </row>
    <row r="1616" spans="1:12" x14ac:dyDescent="0.25">
      <c r="A1616" s="147" t="s">
        <v>8887</v>
      </c>
      <c r="B1616" s="147" t="s">
        <v>8888</v>
      </c>
      <c r="C1616" s="147" t="s">
        <v>8889</v>
      </c>
      <c r="D1616" s="147" t="s">
        <v>9707</v>
      </c>
      <c r="E1616" s="284" t="s">
        <v>8845</v>
      </c>
      <c r="F1616" s="147" t="s">
        <v>8845</v>
      </c>
      <c r="G1616" s="285">
        <v>101580</v>
      </c>
      <c r="H1616" s="147" t="s">
        <v>10718</v>
      </c>
      <c r="I1616" s="147" t="s">
        <v>18</v>
      </c>
      <c r="J1616" s="147" t="s">
        <v>8846</v>
      </c>
      <c r="K1616" s="286"/>
      <c r="L1616" s="147" t="s">
        <v>8847</v>
      </c>
    </row>
    <row r="1617" spans="1:12" x14ac:dyDescent="0.25">
      <c r="A1617" s="147" t="s">
        <v>8887</v>
      </c>
      <c r="B1617" s="147" t="s">
        <v>8888</v>
      </c>
      <c r="C1617" s="147" t="s">
        <v>8889</v>
      </c>
      <c r="D1617" s="147" t="s">
        <v>9707</v>
      </c>
      <c r="E1617" s="284" t="s">
        <v>8845</v>
      </c>
      <c r="F1617" s="147" t="s">
        <v>8845</v>
      </c>
      <c r="G1617" s="285">
        <v>101581</v>
      </c>
      <c r="H1617" s="147" t="s">
        <v>10719</v>
      </c>
      <c r="I1617" s="147" t="s">
        <v>18</v>
      </c>
      <c r="J1617" s="147" t="s">
        <v>8846</v>
      </c>
      <c r="K1617" s="286"/>
      <c r="L1617" s="147" t="s">
        <v>8847</v>
      </c>
    </row>
    <row r="1618" spans="1:12" x14ac:dyDescent="0.25">
      <c r="A1618" s="147" t="s">
        <v>8887</v>
      </c>
      <c r="B1618" s="147" t="s">
        <v>8888</v>
      </c>
      <c r="C1618" s="147" t="s">
        <v>8889</v>
      </c>
      <c r="D1618" s="147" t="s">
        <v>9707</v>
      </c>
      <c r="E1618" s="284" t="s">
        <v>8845</v>
      </c>
      <c r="F1618" s="147" t="s">
        <v>8845</v>
      </c>
      <c r="G1618" s="285">
        <v>101582</v>
      </c>
      <c r="H1618" s="147" t="s">
        <v>10720</v>
      </c>
      <c r="I1618" s="147" t="s">
        <v>18</v>
      </c>
      <c r="J1618" s="147" t="s">
        <v>8846</v>
      </c>
      <c r="K1618" s="286"/>
      <c r="L1618" s="147" t="s">
        <v>8847</v>
      </c>
    </row>
    <row r="1619" spans="1:12" x14ac:dyDescent="0.25">
      <c r="A1619" s="147" t="s">
        <v>8887</v>
      </c>
      <c r="B1619" s="147" t="s">
        <v>8888</v>
      </c>
      <c r="C1619" s="147" t="s">
        <v>8889</v>
      </c>
      <c r="D1619" s="147" t="s">
        <v>9707</v>
      </c>
      <c r="E1619" s="284" t="s">
        <v>8845</v>
      </c>
      <c r="F1619" s="147" t="s">
        <v>8845</v>
      </c>
      <c r="G1619" s="285">
        <v>101583</v>
      </c>
      <c r="H1619" s="147" t="s">
        <v>10721</v>
      </c>
      <c r="I1619" s="147" t="s">
        <v>18</v>
      </c>
      <c r="J1619" s="147" t="s">
        <v>8846</v>
      </c>
      <c r="K1619" s="286"/>
      <c r="L1619" s="147" t="s">
        <v>8847</v>
      </c>
    </row>
    <row r="1620" spans="1:12" x14ac:dyDescent="0.25">
      <c r="A1620" s="147" t="s">
        <v>8887</v>
      </c>
      <c r="B1620" s="147" t="s">
        <v>8888</v>
      </c>
      <c r="C1620" s="147" t="s">
        <v>8889</v>
      </c>
      <c r="D1620" s="147" t="s">
        <v>9707</v>
      </c>
      <c r="E1620" s="284" t="s">
        <v>8845</v>
      </c>
      <c r="F1620" s="147" t="s">
        <v>8845</v>
      </c>
      <c r="G1620" s="285">
        <v>101584</v>
      </c>
      <c r="H1620" s="147" t="s">
        <v>10722</v>
      </c>
      <c r="I1620" s="147" t="s">
        <v>18</v>
      </c>
      <c r="J1620" s="147" t="s">
        <v>8846</v>
      </c>
      <c r="K1620" s="286"/>
      <c r="L1620" s="147" t="s">
        <v>8847</v>
      </c>
    </row>
    <row r="1621" spans="1:12" x14ac:dyDescent="0.25">
      <c r="A1621" s="147" t="s">
        <v>8887</v>
      </c>
      <c r="B1621" s="147" t="s">
        <v>8888</v>
      </c>
      <c r="C1621" s="147" t="s">
        <v>8889</v>
      </c>
      <c r="D1621" s="147" t="s">
        <v>9707</v>
      </c>
      <c r="E1621" s="284" t="s">
        <v>8845</v>
      </c>
      <c r="F1621" s="147" t="s">
        <v>8845</v>
      </c>
      <c r="G1621" s="285">
        <v>101585</v>
      </c>
      <c r="H1621" s="147" t="s">
        <v>10723</v>
      </c>
      <c r="I1621" s="147" t="s">
        <v>18</v>
      </c>
      <c r="J1621" s="147" t="s">
        <v>8846</v>
      </c>
      <c r="K1621" s="286"/>
      <c r="L1621" s="147" t="s">
        <v>8847</v>
      </c>
    </row>
    <row r="1622" spans="1:12" x14ac:dyDescent="0.25">
      <c r="A1622" s="147" t="s">
        <v>8887</v>
      </c>
      <c r="B1622" s="147" t="s">
        <v>8888</v>
      </c>
      <c r="C1622" s="147" t="s">
        <v>8889</v>
      </c>
      <c r="D1622" s="147" t="s">
        <v>9707</v>
      </c>
      <c r="E1622" s="284" t="s">
        <v>8845</v>
      </c>
      <c r="F1622" s="147" t="s">
        <v>8845</v>
      </c>
      <c r="G1622" s="285">
        <v>101586</v>
      </c>
      <c r="H1622" s="147" t="s">
        <v>10724</v>
      </c>
      <c r="I1622" s="147" t="s">
        <v>18</v>
      </c>
      <c r="J1622" s="147" t="s">
        <v>8846</v>
      </c>
      <c r="K1622" s="286"/>
      <c r="L1622" s="147" t="s">
        <v>8847</v>
      </c>
    </row>
    <row r="1623" spans="1:12" x14ac:dyDescent="0.25">
      <c r="A1623" s="147" t="s">
        <v>8887</v>
      </c>
      <c r="B1623" s="147" t="s">
        <v>8888</v>
      </c>
      <c r="C1623" s="147" t="s">
        <v>8889</v>
      </c>
      <c r="D1623" s="147" t="s">
        <v>9707</v>
      </c>
      <c r="E1623" s="284" t="s">
        <v>8845</v>
      </c>
      <c r="F1623" s="147" t="s">
        <v>8845</v>
      </c>
      <c r="G1623" s="285">
        <v>101587</v>
      </c>
      <c r="H1623" s="147" t="s">
        <v>10725</v>
      </c>
      <c r="I1623" s="147" t="s">
        <v>18</v>
      </c>
      <c r="J1623" s="147" t="s">
        <v>8846</v>
      </c>
      <c r="K1623" s="286"/>
      <c r="L1623" s="147" t="s">
        <v>8847</v>
      </c>
    </row>
    <row r="1624" spans="1:12" x14ac:dyDescent="0.25">
      <c r="A1624" s="147" t="s">
        <v>8887</v>
      </c>
      <c r="B1624" s="147" t="s">
        <v>8888</v>
      </c>
      <c r="C1624" s="147" t="s">
        <v>10726</v>
      </c>
      <c r="D1624" s="147" t="s">
        <v>10727</v>
      </c>
      <c r="E1624" s="284" t="s">
        <v>8845</v>
      </c>
      <c r="F1624" s="147" t="s">
        <v>8845</v>
      </c>
      <c r="G1624" s="285">
        <v>101588</v>
      </c>
      <c r="H1624" s="147" t="s">
        <v>10728</v>
      </c>
      <c r="I1624" s="147" t="s">
        <v>18</v>
      </c>
      <c r="J1624" s="147" t="s">
        <v>8846</v>
      </c>
      <c r="K1624" s="286"/>
      <c r="L1624" s="147" t="s">
        <v>8847</v>
      </c>
    </row>
    <row r="1625" spans="1:12" x14ac:dyDescent="0.25">
      <c r="A1625" s="147" t="s">
        <v>8887</v>
      </c>
      <c r="B1625" s="147" t="s">
        <v>8888</v>
      </c>
      <c r="C1625" s="147" t="s">
        <v>10726</v>
      </c>
      <c r="D1625" s="147" t="s">
        <v>10727</v>
      </c>
      <c r="E1625" s="284" t="s">
        <v>8845</v>
      </c>
      <c r="F1625" s="147" t="s">
        <v>8845</v>
      </c>
      <c r="G1625" s="285">
        <v>101589</v>
      </c>
      <c r="H1625" s="147" t="s">
        <v>10729</v>
      </c>
      <c r="I1625" s="147" t="s">
        <v>18</v>
      </c>
      <c r="J1625" s="147" t="s">
        <v>8846</v>
      </c>
      <c r="K1625" s="286"/>
      <c r="L1625" s="147" t="s">
        <v>8847</v>
      </c>
    </row>
    <row r="1626" spans="1:12" x14ac:dyDescent="0.25">
      <c r="A1626" s="147" t="s">
        <v>8887</v>
      </c>
      <c r="B1626" s="147" t="s">
        <v>8888</v>
      </c>
      <c r="C1626" s="147" t="s">
        <v>10726</v>
      </c>
      <c r="D1626" s="147" t="s">
        <v>10727</v>
      </c>
      <c r="E1626" s="284" t="s">
        <v>8845</v>
      </c>
      <c r="F1626" s="147" t="s">
        <v>8845</v>
      </c>
      <c r="G1626" s="285">
        <v>101590</v>
      </c>
      <c r="H1626" s="147" t="s">
        <v>10730</v>
      </c>
      <c r="I1626" s="147" t="s">
        <v>18</v>
      </c>
      <c r="J1626" s="147" t="s">
        <v>8846</v>
      </c>
      <c r="K1626" s="286"/>
      <c r="L1626" s="147" t="s">
        <v>8847</v>
      </c>
    </row>
    <row r="1627" spans="1:12" x14ac:dyDescent="0.25">
      <c r="A1627" s="147" t="s">
        <v>8887</v>
      </c>
      <c r="B1627" s="147" t="s">
        <v>8888</v>
      </c>
      <c r="C1627" s="147" t="s">
        <v>10726</v>
      </c>
      <c r="D1627" s="147" t="s">
        <v>10727</v>
      </c>
      <c r="E1627" s="284" t="s">
        <v>8845</v>
      </c>
      <c r="F1627" s="147" t="s">
        <v>8845</v>
      </c>
      <c r="G1627" s="285">
        <v>101591</v>
      </c>
      <c r="H1627" s="147" t="s">
        <v>10731</v>
      </c>
      <c r="I1627" s="147" t="s">
        <v>18</v>
      </c>
      <c r="J1627" s="147" t="s">
        <v>8846</v>
      </c>
      <c r="K1627" s="286"/>
      <c r="L1627" s="147" t="s">
        <v>8847</v>
      </c>
    </row>
    <row r="1628" spans="1:12" x14ac:dyDescent="0.25">
      <c r="A1628" s="147" t="s">
        <v>8887</v>
      </c>
      <c r="B1628" s="147" t="s">
        <v>8888</v>
      </c>
      <c r="C1628" s="147" t="s">
        <v>10726</v>
      </c>
      <c r="D1628" s="147" t="s">
        <v>10727</v>
      </c>
      <c r="E1628" s="284" t="s">
        <v>8845</v>
      </c>
      <c r="F1628" s="147" t="s">
        <v>8845</v>
      </c>
      <c r="G1628" s="285">
        <v>101592</v>
      </c>
      <c r="H1628" s="147" t="s">
        <v>10732</v>
      </c>
      <c r="I1628" s="147" t="s">
        <v>18</v>
      </c>
      <c r="J1628" s="147" t="s">
        <v>8846</v>
      </c>
      <c r="K1628" s="286"/>
      <c r="L1628" s="147" t="s">
        <v>8847</v>
      </c>
    </row>
    <row r="1629" spans="1:12" x14ac:dyDescent="0.25">
      <c r="A1629" s="147" t="s">
        <v>8887</v>
      </c>
      <c r="B1629" s="147" t="s">
        <v>8888</v>
      </c>
      <c r="C1629" s="147" t="s">
        <v>10726</v>
      </c>
      <c r="D1629" s="147" t="s">
        <v>10727</v>
      </c>
      <c r="E1629" s="284" t="s">
        <v>8845</v>
      </c>
      <c r="F1629" s="147" t="s">
        <v>8845</v>
      </c>
      <c r="G1629" s="285">
        <v>101593</v>
      </c>
      <c r="H1629" s="147" t="s">
        <v>10733</v>
      </c>
      <c r="I1629" s="147" t="s">
        <v>18</v>
      </c>
      <c r="J1629" s="147" t="s">
        <v>8846</v>
      </c>
      <c r="K1629" s="286"/>
      <c r="L1629" s="147" t="s">
        <v>8847</v>
      </c>
    </row>
    <row r="1630" spans="1:12" x14ac:dyDescent="0.25">
      <c r="A1630" s="147" t="s">
        <v>8887</v>
      </c>
      <c r="B1630" s="147" t="s">
        <v>8888</v>
      </c>
      <c r="C1630" s="147" t="s">
        <v>10726</v>
      </c>
      <c r="D1630" s="147" t="s">
        <v>10727</v>
      </c>
      <c r="E1630" s="284" t="s">
        <v>8845</v>
      </c>
      <c r="F1630" s="147" t="s">
        <v>8845</v>
      </c>
      <c r="G1630" s="285">
        <v>101600</v>
      </c>
      <c r="H1630" s="147" t="s">
        <v>10734</v>
      </c>
      <c r="I1630" s="147" t="s">
        <v>18</v>
      </c>
      <c r="J1630" s="147" t="s">
        <v>8846</v>
      </c>
      <c r="K1630" s="286"/>
      <c r="L1630" s="147" t="s">
        <v>8847</v>
      </c>
    </row>
    <row r="1631" spans="1:12" x14ac:dyDescent="0.25">
      <c r="A1631" s="147" t="s">
        <v>8887</v>
      </c>
      <c r="B1631" s="147" t="s">
        <v>8888</v>
      </c>
      <c r="C1631" s="147" t="s">
        <v>10726</v>
      </c>
      <c r="D1631" s="147" t="s">
        <v>10727</v>
      </c>
      <c r="E1631" s="284" t="s">
        <v>8845</v>
      </c>
      <c r="F1631" s="147" t="s">
        <v>8845</v>
      </c>
      <c r="G1631" s="285">
        <v>101601</v>
      </c>
      <c r="H1631" s="147" t="s">
        <v>10735</v>
      </c>
      <c r="I1631" s="147" t="s">
        <v>18</v>
      </c>
      <c r="J1631" s="147" t="s">
        <v>8846</v>
      </c>
      <c r="K1631" s="286"/>
      <c r="L1631" s="147" t="s">
        <v>8847</v>
      </c>
    </row>
    <row r="1632" spans="1:12" x14ac:dyDescent="0.25">
      <c r="A1632" s="147" t="s">
        <v>8887</v>
      </c>
      <c r="B1632" s="147" t="s">
        <v>8888</v>
      </c>
      <c r="C1632" s="147" t="s">
        <v>10726</v>
      </c>
      <c r="D1632" s="147" t="s">
        <v>10727</v>
      </c>
      <c r="E1632" s="284" t="s">
        <v>8845</v>
      </c>
      <c r="F1632" s="147" t="s">
        <v>8845</v>
      </c>
      <c r="G1632" s="285">
        <v>101602</v>
      </c>
      <c r="H1632" s="147" t="s">
        <v>10736</v>
      </c>
      <c r="I1632" s="147" t="s">
        <v>18</v>
      </c>
      <c r="J1632" s="147" t="s">
        <v>8846</v>
      </c>
      <c r="K1632" s="286"/>
      <c r="L1632" s="147" t="s">
        <v>8847</v>
      </c>
    </row>
    <row r="1633" spans="1:12" x14ac:dyDescent="0.25">
      <c r="A1633" s="147" t="s">
        <v>8887</v>
      </c>
      <c r="B1633" s="147" t="s">
        <v>8888</v>
      </c>
      <c r="C1633" s="147" t="s">
        <v>10726</v>
      </c>
      <c r="D1633" s="147" t="s">
        <v>10727</v>
      </c>
      <c r="E1633" s="284" t="s">
        <v>8845</v>
      </c>
      <c r="F1633" s="147" t="s">
        <v>8845</v>
      </c>
      <c r="G1633" s="285">
        <v>101603</v>
      </c>
      <c r="H1633" s="147" t="s">
        <v>10737</v>
      </c>
      <c r="I1633" s="147" t="s">
        <v>18</v>
      </c>
      <c r="J1633" s="147" t="s">
        <v>8846</v>
      </c>
      <c r="K1633" s="286"/>
      <c r="L1633" s="147" t="s">
        <v>8847</v>
      </c>
    </row>
    <row r="1634" spans="1:12" x14ac:dyDescent="0.25">
      <c r="A1634" s="147" t="s">
        <v>8887</v>
      </c>
      <c r="B1634" s="147" t="s">
        <v>8888</v>
      </c>
      <c r="C1634" s="147" t="s">
        <v>10726</v>
      </c>
      <c r="D1634" s="147" t="s">
        <v>10727</v>
      </c>
      <c r="E1634" s="284" t="s">
        <v>8845</v>
      </c>
      <c r="F1634" s="147" t="s">
        <v>8845</v>
      </c>
      <c r="G1634" s="285">
        <v>101604</v>
      </c>
      <c r="H1634" s="147" t="s">
        <v>10738</v>
      </c>
      <c r="I1634" s="147" t="s">
        <v>18</v>
      </c>
      <c r="J1634" s="147" t="s">
        <v>8846</v>
      </c>
      <c r="K1634" s="286"/>
      <c r="L1634" s="147" t="s">
        <v>8847</v>
      </c>
    </row>
    <row r="1635" spans="1:12" x14ac:dyDescent="0.25">
      <c r="A1635" s="147" t="s">
        <v>8887</v>
      </c>
      <c r="B1635" s="147" t="s">
        <v>8888</v>
      </c>
      <c r="C1635" s="147" t="s">
        <v>10726</v>
      </c>
      <c r="D1635" s="147" t="s">
        <v>10727</v>
      </c>
      <c r="E1635" s="284" t="s">
        <v>8845</v>
      </c>
      <c r="F1635" s="147" t="s">
        <v>8845</v>
      </c>
      <c r="G1635" s="285">
        <v>101605</v>
      </c>
      <c r="H1635" s="147" t="s">
        <v>10739</v>
      </c>
      <c r="I1635" s="147" t="s">
        <v>18</v>
      </c>
      <c r="J1635" s="147" t="s">
        <v>8846</v>
      </c>
      <c r="K1635" s="286"/>
      <c r="L1635" s="147" t="s">
        <v>8847</v>
      </c>
    </row>
    <row r="1636" spans="1:12" x14ac:dyDescent="0.25">
      <c r="A1636" s="147" t="s">
        <v>8890</v>
      </c>
      <c r="B1636" s="147" t="s">
        <v>8891</v>
      </c>
      <c r="C1636" s="147" t="s">
        <v>8892</v>
      </c>
      <c r="D1636" s="147" t="s">
        <v>9708</v>
      </c>
      <c r="E1636" s="284" t="s">
        <v>8845</v>
      </c>
      <c r="F1636" s="147" t="s">
        <v>8845</v>
      </c>
      <c r="G1636" s="285">
        <v>90788</v>
      </c>
      <c r="H1636" s="147" t="s">
        <v>9247</v>
      </c>
      <c r="I1636" s="147" t="s">
        <v>15</v>
      </c>
      <c r="J1636" s="147" t="s">
        <v>8850</v>
      </c>
      <c r="K1636" s="286"/>
      <c r="L1636" s="147" t="s">
        <v>8847</v>
      </c>
    </row>
    <row r="1637" spans="1:12" x14ac:dyDescent="0.25">
      <c r="A1637" s="147" t="s">
        <v>8890</v>
      </c>
      <c r="B1637" s="147" t="s">
        <v>8891</v>
      </c>
      <c r="C1637" s="147" t="s">
        <v>8892</v>
      </c>
      <c r="D1637" s="147" t="s">
        <v>9708</v>
      </c>
      <c r="E1637" s="284" t="s">
        <v>8845</v>
      </c>
      <c r="F1637" s="147" t="s">
        <v>8845</v>
      </c>
      <c r="G1637" s="285">
        <v>90789</v>
      </c>
      <c r="H1637" s="147" t="s">
        <v>9248</v>
      </c>
      <c r="I1637" s="147" t="s">
        <v>15</v>
      </c>
      <c r="J1637" s="147" t="s">
        <v>8850</v>
      </c>
      <c r="K1637" s="286"/>
      <c r="L1637" s="147" t="s">
        <v>8847</v>
      </c>
    </row>
    <row r="1638" spans="1:12" x14ac:dyDescent="0.25">
      <c r="A1638" s="147" t="s">
        <v>8890</v>
      </c>
      <c r="B1638" s="147" t="s">
        <v>8891</v>
      </c>
      <c r="C1638" s="147" t="s">
        <v>8892</v>
      </c>
      <c r="D1638" s="147" t="s">
        <v>9708</v>
      </c>
      <c r="E1638" s="284" t="s">
        <v>8845</v>
      </c>
      <c r="F1638" s="147" t="s">
        <v>8845</v>
      </c>
      <c r="G1638" s="285">
        <v>90790</v>
      </c>
      <c r="H1638" s="147" t="s">
        <v>9249</v>
      </c>
      <c r="I1638" s="147" t="s">
        <v>15</v>
      </c>
      <c r="J1638" s="147" t="s">
        <v>8850</v>
      </c>
      <c r="K1638" s="286"/>
      <c r="L1638" s="147" t="s">
        <v>8847</v>
      </c>
    </row>
    <row r="1639" spans="1:12" x14ac:dyDescent="0.25">
      <c r="A1639" s="147" t="s">
        <v>8890</v>
      </c>
      <c r="B1639" s="147" t="s">
        <v>8891</v>
      </c>
      <c r="C1639" s="147" t="s">
        <v>8892</v>
      </c>
      <c r="D1639" s="147" t="s">
        <v>9708</v>
      </c>
      <c r="E1639" s="284" t="s">
        <v>8845</v>
      </c>
      <c r="F1639" s="147" t="s">
        <v>8845</v>
      </c>
      <c r="G1639" s="285">
        <v>90791</v>
      </c>
      <c r="H1639" s="147" t="s">
        <v>10930</v>
      </c>
      <c r="I1639" s="147" t="s">
        <v>15</v>
      </c>
      <c r="J1639" s="147" t="s">
        <v>8850</v>
      </c>
      <c r="K1639" s="286"/>
      <c r="L1639" s="147" t="s">
        <v>8847</v>
      </c>
    </row>
    <row r="1640" spans="1:12" x14ac:dyDescent="0.25">
      <c r="A1640" s="147" t="s">
        <v>8890</v>
      </c>
      <c r="B1640" s="147" t="s">
        <v>8891</v>
      </c>
      <c r="C1640" s="147" t="s">
        <v>8892</v>
      </c>
      <c r="D1640" s="147" t="s">
        <v>9708</v>
      </c>
      <c r="E1640" s="284" t="s">
        <v>8845</v>
      </c>
      <c r="F1640" s="147" t="s">
        <v>8845</v>
      </c>
      <c r="G1640" s="285">
        <v>90793</v>
      </c>
      <c r="H1640" s="147" t="s">
        <v>10931</v>
      </c>
      <c r="I1640" s="147" t="s">
        <v>15</v>
      </c>
      <c r="J1640" s="147" t="s">
        <v>8850</v>
      </c>
      <c r="K1640" s="286"/>
      <c r="L1640" s="147" t="s">
        <v>8847</v>
      </c>
    </row>
    <row r="1641" spans="1:12" x14ac:dyDescent="0.25">
      <c r="A1641" s="147" t="s">
        <v>8890</v>
      </c>
      <c r="B1641" s="147" t="s">
        <v>8891</v>
      </c>
      <c r="C1641" s="147" t="s">
        <v>8892</v>
      </c>
      <c r="D1641" s="147" t="s">
        <v>9708</v>
      </c>
      <c r="E1641" s="284" t="s">
        <v>8845</v>
      </c>
      <c r="F1641" s="147" t="s">
        <v>8845</v>
      </c>
      <c r="G1641" s="285">
        <v>90794</v>
      </c>
      <c r="H1641" s="147" t="s">
        <v>10932</v>
      </c>
      <c r="I1641" s="147" t="s">
        <v>15</v>
      </c>
      <c r="J1641" s="147" t="s">
        <v>8850</v>
      </c>
      <c r="K1641" s="286"/>
      <c r="L1641" s="147" t="s">
        <v>8847</v>
      </c>
    </row>
    <row r="1642" spans="1:12" x14ac:dyDescent="0.25">
      <c r="A1642" s="147" t="s">
        <v>8890</v>
      </c>
      <c r="B1642" s="147" t="s">
        <v>8891</v>
      </c>
      <c r="C1642" s="147" t="s">
        <v>8892</v>
      </c>
      <c r="D1642" s="147" t="s">
        <v>9708</v>
      </c>
      <c r="E1642" s="284" t="s">
        <v>8845</v>
      </c>
      <c r="F1642" s="147" t="s">
        <v>8845</v>
      </c>
      <c r="G1642" s="285">
        <v>90795</v>
      </c>
      <c r="H1642" s="147" t="s">
        <v>10933</v>
      </c>
      <c r="I1642" s="147" t="s">
        <v>15</v>
      </c>
      <c r="J1642" s="147" t="s">
        <v>8850</v>
      </c>
      <c r="K1642" s="286"/>
      <c r="L1642" s="147" t="s">
        <v>8847</v>
      </c>
    </row>
    <row r="1643" spans="1:12" x14ac:dyDescent="0.25">
      <c r="A1643" s="147" t="s">
        <v>8890</v>
      </c>
      <c r="B1643" s="147" t="s">
        <v>8891</v>
      </c>
      <c r="C1643" s="147" t="s">
        <v>8892</v>
      </c>
      <c r="D1643" s="147" t="s">
        <v>9708</v>
      </c>
      <c r="E1643" s="284" t="s">
        <v>8845</v>
      </c>
      <c r="F1643" s="147" t="s">
        <v>8845</v>
      </c>
      <c r="G1643" s="285">
        <v>90796</v>
      </c>
      <c r="H1643" s="147" t="s">
        <v>10934</v>
      </c>
      <c r="I1643" s="147" t="s">
        <v>15</v>
      </c>
      <c r="J1643" s="147" t="s">
        <v>8850</v>
      </c>
      <c r="K1643" s="286"/>
      <c r="L1643" s="147" t="s">
        <v>8847</v>
      </c>
    </row>
    <row r="1644" spans="1:12" x14ac:dyDescent="0.25">
      <c r="A1644" s="147" t="s">
        <v>8890</v>
      </c>
      <c r="B1644" s="147" t="s">
        <v>8891</v>
      </c>
      <c r="C1644" s="147" t="s">
        <v>8892</v>
      </c>
      <c r="D1644" s="147" t="s">
        <v>9708</v>
      </c>
      <c r="E1644" s="284" t="s">
        <v>8845</v>
      </c>
      <c r="F1644" s="147" t="s">
        <v>8845</v>
      </c>
      <c r="G1644" s="285">
        <v>90797</v>
      </c>
      <c r="H1644" s="147" t="s">
        <v>10935</v>
      </c>
      <c r="I1644" s="147" t="s">
        <v>15</v>
      </c>
      <c r="J1644" s="147" t="s">
        <v>8850</v>
      </c>
      <c r="K1644" s="286"/>
      <c r="L1644" s="147" t="s">
        <v>8847</v>
      </c>
    </row>
    <row r="1645" spans="1:12" x14ac:dyDescent="0.25">
      <c r="A1645" s="147" t="s">
        <v>8890</v>
      </c>
      <c r="B1645" s="147" t="s">
        <v>8891</v>
      </c>
      <c r="C1645" s="147" t="s">
        <v>8892</v>
      </c>
      <c r="D1645" s="147" t="s">
        <v>9708</v>
      </c>
      <c r="E1645" s="284" t="s">
        <v>8845</v>
      </c>
      <c r="F1645" s="147" t="s">
        <v>8845</v>
      </c>
      <c r="G1645" s="285">
        <v>90798</v>
      </c>
      <c r="H1645" s="147" t="s">
        <v>10936</v>
      </c>
      <c r="I1645" s="147" t="s">
        <v>15</v>
      </c>
      <c r="J1645" s="147" t="s">
        <v>8850</v>
      </c>
      <c r="K1645" s="286"/>
      <c r="L1645" s="147" t="s">
        <v>8847</v>
      </c>
    </row>
    <row r="1646" spans="1:12" x14ac:dyDescent="0.25">
      <c r="A1646" s="147" t="s">
        <v>8890</v>
      </c>
      <c r="B1646" s="147" t="s">
        <v>8891</v>
      </c>
      <c r="C1646" s="147" t="s">
        <v>8892</v>
      </c>
      <c r="D1646" s="147" t="s">
        <v>9708</v>
      </c>
      <c r="E1646" s="284" t="s">
        <v>8845</v>
      </c>
      <c r="F1646" s="147" t="s">
        <v>8845</v>
      </c>
      <c r="G1646" s="285">
        <v>90799</v>
      </c>
      <c r="H1646" s="147" t="s">
        <v>10937</v>
      </c>
      <c r="I1646" s="147" t="s">
        <v>15</v>
      </c>
      <c r="J1646" s="147" t="s">
        <v>8850</v>
      </c>
      <c r="K1646" s="286"/>
      <c r="L1646" s="147" t="s">
        <v>8847</v>
      </c>
    </row>
    <row r="1647" spans="1:12" x14ac:dyDescent="0.25">
      <c r="A1647" s="147" t="s">
        <v>8890</v>
      </c>
      <c r="B1647" s="147" t="s">
        <v>8891</v>
      </c>
      <c r="C1647" s="147" t="s">
        <v>8892</v>
      </c>
      <c r="D1647" s="147" t="s">
        <v>9708</v>
      </c>
      <c r="E1647" s="284" t="s">
        <v>8845</v>
      </c>
      <c r="F1647" s="147" t="s">
        <v>8845</v>
      </c>
      <c r="G1647" s="285">
        <v>90801</v>
      </c>
      <c r="H1647" s="147" t="s">
        <v>9250</v>
      </c>
      <c r="I1647" s="147" t="s">
        <v>15</v>
      </c>
      <c r="J1647" s="147" t="s">
        <v>8850</v>
      </c>
      <c r="K1647" s="286"/>
      <c r="L1647" s="147" t="s">
        <v>8847</v>
      </c>
    </row>
    <row r="1648" spans="1:12" x14ac:dyDescent="0.25">
      <c r="A1648" s="147" t="s">
        <v>8890</v>
      </c>
      <c r="B1648" s="147" t="s">
        <v>8891</v>
      </c>
      <c r="C1648" s="147" t="s">
        <v>8892</v>
      </c>
      <c r="D1648" s="147" t="s">
        <v>9708</v>
      </c>
      <c r="E1648" s="284" t="s">
        <v>8845</v>
      </c>
      <c r="F1648" s="147" t="s">
        <v>8845</v>
      </c>
      <c r="G1648" s="285">
        <v>90806</v>
      </c>
      <c r="H1648" s="147" t="s">
        <v>9251</v>
      </c>
      <c r="I1648" s="147" t="s">
        <v>15</v>
      </c>
      <c r="J1648" s="147" t="s">
        <v>8850</v>
      </c>
      <c r="K1648" s="286"/>
      <c r="L1648" s="147" t="s">
        <v>8847</v>
      </c>
    </row>
    <row r="1649" spans="1:12" x14ac:dyDescent="0.25">
      <c r="A1649" s="147" t="s">
        <v>8890</v>
      </c>
      <c r="B1649" s="147" t="s">
        <v>8891</v>
      </c>
      <c r="C1649" s="147" t="s">
        <v>8892</v>
      </c>
      <c r="D1649" s="147" t="s">
        <v>9708</v>
      </c>
      <c r="E1649" s="284" t="s">
        <v>8845</v>
      </c>
      <c r="F1649" s="147" t="s">
        <v>8845</v>
      </c>
      <c r="G1649" s="285">
        <v>90820</v>
      </c>
      <c r="H1649" s="147" t="s">
        <v>9252</v>
      </c>
      <c r="I1649" s="147" t="s">
        <v>15</v>
      </c>
      <c r="J1649" s="147" t="s">
        <v>8850</v>
      </c>
      <c r="K1649" s="286"/>
      <c r="L1649" s="147" t="s">
        <v>8847</v>
      </c>
    </row>
    <row r="1650" spans="1:12" x14ac:dyDescent="0.25">
      <c r="A1650" s="147" t="s">
        <v>8890</v>
      </c>
      <c r="B1650" s="147" t="s">
        <v>8891</v>
      </c>
      <c r="C1650" s="147" t="s">
        <v>8892</v>
      </c>
      <c r="D1650" s="147" t="s">
        <v>9708</v>
      </c>
      <c r="E1650" s="284" t="s">
        <v>8845</v>
      </c>
      <c r="F1650" s="147" t="s">
        <v>8845</v>
      </c>
      <c r="G1650" s="285">
        <v>90821</v>
      </c>
      <c r="H1650" s="147" t="s">
        <v>9253</v>
      </c>
      <c r="I1650" s="147" t="s">
        <v>15</v>
      </c>
      <c r="J1650" s="147" t="s">
        <v>8850</v>
      </c>
      <c r="K1650" s="286"/>
      <c r="L1650" s="147" t="s">
        <v>8847</v>
      </c>
    </row>
    <row r="1651" spans="1:12" x14ac:dyDescent="0.25">
      <c r="A1651" s="147" t="s">
        <v>8890</v>
      </c>
      <c r="B1651" s="147" t="s">
        <v>8891</v>
      </c>
      <c r="C1651" s="147" t="s">
        <v>8892</v>
      </c>
      <c r="D1651" s="147" t="s">
        <v>9708</v>
      </c>
      <c r="E1651" s="284" t="s">
        <v>8845</v>
      </c>
      <c r="F1651" s="147" t="s">
        <v>8845</v>
      </c>
      <c r="G1651" s="285">
        <v>90822</v>
      </c>
      <c r="H1651" s="147" t="s">
        <v>9254</v>
      </c>
      <c r="I1651" s="147" t="s">
        <v>15</v>
      </c>
      <c r="J1651" s="147" t="s">
        <v>8850</v>
      </c>
      <c r="K1651" s="286"/>
      <c r="L1651" s="147" t="s">
        <v>8847</v>
      </c>
    </row>
    <row r="1652" spans="1:12" x14ac:dyDescent="0.25">
      <c r="A1652" s="147" t="s">
        <v>8890</v>
      </c>
      <c r="B1652" s="147" t="s">
        <v>8891</v>
      </c>
      <c r="C1652" s="147" t="s">
        <v>8892</v>
      </c>
      <c r="D1652" s="147" t="s">
        <v>9708</v>
      </c>
      <c r="E1652" s="284" t="s">
        <v>8845</v>
      </c>
      <c r="F1652" s="147" t="s">
        <v>8845</v>
      </c>
      <c r="G1652" s="285">
        <v>90823</v>
      </c>
      <c r="H1652" s="147" t="s">
        <v>9255</v>
      </c>
      <c r="I1652" s="147" t="s">
        <v>15</v>
      </c>
      <c r="J1652" s="147" t="s">
        <v>8850</v>
      </c>
      <c r="K1652" s="286"/>
      <c r="L1652" s="147" t="s">
        <v>8847</v>
      </c>
    </row>
    <row r="1653" spans="1:12" x14ac:dyDescent="0.25">
      <c r="A1653" s="147" t="s">
        <v>8890</v>
      </c>
      <c r="B1653" s="147" t="s">
        <v>8891</v>
      </c>
      <c r="C1653" s="147" t="s">
        <v>8892</v>
      </c>
      <c r="D1653" s="147" t="s">
        <v>9708</v>
      </c>
      <c r="E1653" s="284" t="s">
        <v>8845</v>
      </c>
      <c r="F1653" s="147" t="s">
        <v>8845</v>
      </c>
      <c r="G1653" s="285">
        <v>90824</v>
      </c>
      <c r="H1653" s="147" t="s">
        <v>9256</v>
      </c>
      <c r="I1653" s="147" t="s">
        <v>15</v>
      </c>
      <c r="J1653" s="147" t="s">
        <v>8850</v>
      </c>
      <c r="K1653" s="286"/>
      <c r="L1653" s="147" t="s">
        <v>8847</v>
      </c>
    </row>
    <row r="1654" spans="1:12" x14ac:dyDescent="0.25">
      <c r="A1654" s="147" t="s">
        <v>8890</v>
      </c>
      <c r="B1654" s="147" t="s">
        <v>8891</v>
      </c>
      <c r="C1654" s="147" t="s">
        <v>8892</v>
      </c>
      <c r="D1654" s="147" t="s">
        <v>9708</v>
      </c>
      <c r="E1654" s="284" t="s">
        <v>8845</v>
      </c>
      <c r="F1654" s="147" t="s">
        <v>8845</v>
      </c>
      <c r="G1654" s="285">
        <v>90825</v>
      </c>
      <c r="H1654" s="147" t="s">
        <v>9257</v>
      </c>
      <c r="I1654" s="147" t="s">
        <v>15</v>
      </c>
      <c r="J1654" s="147" t="s">
        <v>8850</v>
      </c>
      <c r="K1654" s="286"/>
      <c r="L1654" s="147" t="s">
        <v>8847</v>
      </c>
    </row>
    <row r="1655" spans="1:12" x14ac:dyDescent="0.25">
      <c r="A1655" s="147" t="s">
        <v>8890</v>
      </c>
      <c r="B1655" s="147" t="s">
        <v>8891</v>
      </c>
      <c r="C1655" s="147" t="s">
        <v>8892</v>
      </c>
      <c r="D1655" s="147" t="s">
        <v>9708</v>
      </c>
      <c r="E1655" s="284" t="s">
        <v>8845</v>
      </c>
      <c r="F1655" s="147" t="s">
        <v>8845</v>
      </c>
      <c r="G1655" s="285">
        <v>90830</v>
      </c>
      <c r="H1655" s="147" t="s">
        <v>9258</v>
      </c>
      <c r="I1655" s="147" t="s">
        <v>15</v>
      </c>
      <c r="J1655" s="147" t="s">
        <v>8850</v>
      </c>
      <c r="K1655" s="286"/>
      <c r="L1655" s="147" t="s">
        <v>8847</v>
      </c>
    </row>
    <row r="1656" spans="1:12" x14ac:dyDescent="0.25">
      <c r="A1656" s="147" t="s">
        <v>8890</v>
      </c>
      <c r="B1656" s="147" t="s">
        <v>8891</v>
      </c>
      <c r="C1656" s="147" t="s">
        <v>8892</v>
      </c>
      <c r="D1656" s="147" t="s">
        <v>9708</v>
      </c>
      <c r="E1656" s="284" t="s">
        <v>8845</v>
      </c>
      <c r="F1656" s="147" t="s">
        <v>8845</v>
      </c>
      <c r="G1656" s="285">
        <v>90831</v>
      </c>
      <c r="H1656" s="147" t="s">
        <v>9259</v>
      </c>
      <c r="I1656" s="147" t="s">
        <v>15</v>
      </c>
      <c r="J1656" s="147" t="s">
        <v>8850</v>
      </c>
      <c r="K1656" s="286"/>
      <c r="L1656" s="147" t="s">
        <v>8847</v>
      </c>
    </row>
    <row r="1657" spans="1:12" x14ac:dyDescent="0.25">
      <c r="A1657" s="147" t="s">
        <v>8890</v>
      </c>
      <c r="B1657" s="147" t="s">
        <v>8891</v>
      </c>
      <c r="C1657" s="147" t="s">
        <v>8892</v>
      </c>
      <c r="D1657" s="147" t="s">
        <v>9708</v>
      </c>
      <c r="E1657" s="284" t="s">
        <v>8845</v>
      </c>
      <c r="F1657" s="147" t="s">
        <v>8845</v>
      </c>
      <c r="G1657" s="285">
        <v>90841</v>
      </c>
      <c r="H1657" s="147" t="s">
        <v>9260</v>
      </c>
      <c r="I1657" s="147" t="s">
        <v>15</v>
      </c>
      <c r="J1657" s="147" t="s">
        <v>8850</v>
      </c>
      <c r="K1657" s="286"/>
      <c r="L1657" s="147" t="s">
        <v>8847</v>
      </c>
    </row>
    <row r="1658" spans="1:12" x14ac:dyDescent="0.25">
      <c r="A1658" s="147" t="s">
        <v>8890</v>
      </c>
      <c r="B1658" s="147" t="s">
        <v>8891</v>
      </c>
      <c r="C1658" s="147" t="s">
        <v>8892</v>
      </c>
      <c r="D1658" s="147" t="s">
        <v>9708</v>
      </c>
      <c r="E1658" s="284" t="s">
        <v>8845</v>
      </c>
      <c r="F1658" s="147" t="s">
        <v>8845</v>
      </c>
      <c r="G1658" s="285">
        <v>90842</v>
      </c>
      <c r="H1658" s="147" t="s">
        <v>9261</v>
      </c>
      <c r="I1658" s="147" t="s">
        <v>15</v>
      </c>
      <c r="J1658" s="147" t="s">
        <v>8850</v>
      </c>
      <c r="K1658" s="286"/>
      <c r="L1658" s="147" t="s">
        <v>8847</v>
      </c>
    </row>
    <row r="1659" spans="1:12" x14ac:dyDescent="0.25">
      <c r="A1659" s="147" t="s">
        <v>8890</v>
      </c>
      <c r="B1659" s="147" t="s">
        <v>8891</v>
      </c>
      <c r="C1659" s="147" t="s">
        <v>8892</v>
      </c>
      <c r="D1659" s="147" t="s">
        <v>9708</v>
      </c>
      <c r="E1659" s="284" t="s">
        <v>8845</v>
      </c>
      <c r="F1659" s="147" t="s">
        <v>8845</v>
      </c>
      <c r="G1659" s="285">
        <v>90843</v>
      </c>
      <c r="H1659" s="147" t="s">
        <v>9262</v>
      </c>
      <c r="I1659" s="147" t="s">
        <v>15</v>
      </c>
      <c r="J1659" s="147" t="s">
        <v>8850</v>
      </c>
      <c r="K1659" s="286"/>
      <c r="L1659" s="147" t="s">
        <v>8847</v>
      </c>
    </row>
    <row r="1660" spans="1:12" x14ac:dyDescent="0.25">
      <c r="A1660" s="147" t="s">
        <v>8890</v>
      </c>
      <c r="B1660" s="147" t="s">
        <v>8891</v>
      </c>
      <c r="C1660" s="147" t="s">
        <v>8892</v>
      </c>
      <c r="D1660" s="147" t="s">
        <v>9708</v>
      </c>
      <c r="E1660" s="284" t="s">
        <v>8845</v>
      </c>
      <c r="F1660" s="147" t="s">
        <v>8845</v>
      </c>
      <c r="G1660" s="285">
        <v>90844</v>
      </c>
      <c r="H1660" s="147" t="s">
        <v>9263</v>
      </c>
      <c r="I1660" s="147" t="s">
        <v>15</v>
      </c>
      <c r="J1660" s="147" t="s">
        <v>8850</v>
      </c>
      <c r="K1660" s="287"/>
      <c r="L1660" s="147" t="s">
        <v>8847</v>
      </c>
    </row>
    <row r="1661" spans="1:12" x14ac:dyDescent="0.25">
      <c r="A1661" s="147" t="s">
        <v>8890</v>
      </c>
      <c r="B1661" s="147" t="s">
        <v>8891</v>
      </c>
      <c r="C1661" s="147" t="s">
        <v>8892</v>
      </c>
      <c r="D1661" s="147" t="s">
        <v>9708</v>
      </c>
      <c r="E1661" s="284" t="s">
        <v>8845</v>
      </c>
      <c r="F1661" s="147" t="s">
        <v>8845</v>
      </c>
      <c r="G1661" s="285">
        <v>90845</v>
      </c>
      <c r="H1661" s="147" t="s">
        <v>10274</v>
      </c>
      <c r="I1661" s="147" t="s">
        <v>15</v>
      </c>
      <c r="J1661" s="147" t="s">
        <v>8850</v>
      </c>
      <c r="K1661" s="287"/>
      <c r="L1661" s="147" t="s">
        <v>8847</v>
      </c>
    </row>
    <row r="1662" spans="1:12" x14ac:dyDescent="0.25">
      <c r="A1662" s="147" t="s">
        <v>8890</v>
      </c>
      <c r="B1662" s="147" t="s">
        <v>8891</v>
      </c>
      <c r="C1662" s="147" t="s">
        <v>8892</v>
      </c>
      <c r="D1662" s="147" t="s">
        <v>9708</v>
      </c>
      <c r="E1662" s="284" t="s">
        <v>8845</v>
      </c>
      <c r="F1662" s="147" t="s">
        <v>8845</v>
      </c>
      <c r="G1662" s="285">
        <v>90846</v>
      </c>
      <c r="H1662" s="147" t="s">
        <v>10275</v>
      </c>
      <c r="I1662" s="147" t="s">
        <v>15</v>
      </c>
      <c r="J1662" s="147" t="s">
        <v>8850</v>
      </c>
      <c r="K1662" s="287"/>
      <c r="L1662" s="147" t="s">
        <v>8847</v>
      </c>
    </row>
    <row r="1663" spans="1:12" x14ac:dyDescent="0.25">
      <c r="A1663" s="147" t="s">
        <v>8890</v>
      </c>
      <c r="B1663" s="147" t="s">
        <v>8891</v>
      </c>
      <c r="C1663" s="147" t="s">
        <v>8892</v>
      </c>
      <c r="D1663" s="147" t="s">
        <v>9708</v>
      </c>
      <c r="E1663" s="284" t="s">
        <v>8845</v>
      </c>
      <c r="F1663" s="147" t="s">
        <v>8845</v>
      </c>
      <c r="G1663" s="285">
        <v>90847</v>
      </c>
      <c r="H1663" s="147" t="s">
        <v>9264</v>
      </c>
      <c r="I1663" s="147" t="s">
        <v>15</v>
      </c>
      <c r="J1663" s="147" t="s">
        <v>8850</v>
      </c>
      <c r="K1663" s="286"/>
      <c r="L1663" s="147" t="s">
        <v>8847</v>
      </c>
    </row>
    <row r="1664" spans="1:12" x14ac:dyDescent="0.25">
      <c r="A1664" s="147" t="s">
        <v>8890</v>
      </c>
      <c r="B1664" s="147" t="s">
        <v>8891</v>
      </c>
      <c r="C1664" s="147" t="s">
        <v>8892</v>
      </c>
      <c r="D1664" s="147" t="s">
        <v>9708</v>
      </c>
      <c r="E1664" s="284" t="s">
        <v>8845</v>
      </c>
      <c r="F1664" s="147" t="s">
        <v>8845</v>
      </c>
      <c r="G1664" s="285">
        <v>90848</v>
      </c>
      <c r="H1664" s="147" t="s">
        <v>9265</v>
      </c>
      <c r="I1664" s="147" t="s">
        <v>15</v>
      </c>
      <c r="J1664" s="147" t="s">
        <v>8850</v>
      </c>
      <c r="K1664" s="286"/>
      <c r="L1664" s="147" t="s">
        <v>8847</v>
      </c>
    </row>
    <row r="1665" spans="1:12" x14ac:dyDescent="0.25">
      <c r="A1665" s="147" t="s">
        <v>8890</v>
      </c>
      <c r="B1665" s="147" t="s">
        <v>8891</v>
      </c>
      <c r="C1665" s="147" t="s">
        <v>8892</v>
      </c>
      <c r="D1665" s="147" t="s">
        <v>9708</v>
      </c>
      <c r="E1665" s="284" t="s">
        <v>8845</v>
      </c>
      <c r="F1665" s="147" t="s">
        <v>8845</v>
      </c>
      <c r="G1665" s="285">
        <v>90849</v>
      </c>
      <c r="H1665" s="147" t="s">
        <v>9266</v>
      </c>
      <c r="I1665" s="147" t="s">
        <v>15</v>
      </c>
      <c r="J1665" s="147" t="s">
        <v>8850</v>
      </c>
      <c r="K1665" s="286"/>
      <c r="L1665" s="147" t="s">
        <v>8847</v>
      </c>
    </row>
    <row r="1666" spans="1:12" x14ac:dyDescent="0.25">
      <c r="A1666" s="147" t="s">
        <v>8890</v>
      </c>
      <c r="B1666" s="147" t="s">
        <v>8891</v>
      </c>
      <c r="C1666" s="147" t="s">
        <v>8892</v>
      </c>
      <c r="D1666" s="147" t="s">
        <v>9708</v>
      </c>
      <c r="E1666" s="284" t="s">
        <v>8845</v>
      </c>
      <c r="F1666" s="147" t="s">
        <v>8845</v>
      </c>
      <c r="G1666" s="285">
        <v>90850</v>
      </c>
      <c r="H1666" s="147" t="s">
        <v>9267</v>
      </c>
      <c r="I1666" s="147" t="s">
        <v>15</v>
      </c>
      <c r="J1666" s="147" t="s">
        <v>8850</v>
      </c>
      <c r="K1666" s="286"/>
      <c r="L1666" s="147" t="s">
        <v>8847</v>
      </c>
    </row>
    <row r="1667" spans="1:12" x14ac:dyDescent="0.25">
      <c r="A1667" s="147" t="s">
        <v>8890</v>
      </c>
      <c r="B1667" s="147" t="s">
        <v>8891</v>
      </c>
      <c r="C1667" s="147" t="s">
        <v>8892</v>
      </c>
      <c r="D1667" s="147" t="s">
        <v>9708</v>
      </c>
      <c r="E1667" s="284" t="s">
        <v>8845</v>
      </c>
      <c r="F1667" s="147" t="s">
        <v>8845</v>
      </c>
      <c r="G1667" s="285">
        <v>90851</v>
      </c>
      <c r="H1667" s="147" t="s">
        <v>10276</v>
      </c>
      <c r="I1667" s="147" t="s">
        <v>15</v>
      </c>
      <c r="J1667" s="147" t="s">
        <v>8850</v>
      </c>
      <c r="K1667" s="287"/>
      <c r="L1667" s="147" t="s">
        <v>8847</v>
      </c>
    </row>
    <row r="1668" spans="1:12" x14ac:dyDescent="0.25">
      <c r="A1668" s="147" t="s">
        <v>8890</v>
      </c>
      <c r="B1668" s="147" t="s">
        <v>8891</v>
      </c>
      <c r="C1668" s="147" t="s">
        <v>8892</v>
      </c>
      <c r="D1668" s="147" t="s">
        <v>9708</v>
      </c>
      <c r="E1668" s="284" t="s">
        <v>8845</v>
      </c>
      <c r="F1668" s="147" t="s">
        <v>8845</v>
      </c>
      <c r="G1668" s="285">
        <v>90852</v>
      </c>
      <c r="H1668" s="147" t="s">
        <v>10277</v>
      </c>
      <c r="I1668" s="147" t="s">
        <v>15</v>
      </c>
      <c r="J1668" s="147" t="s">
        <v>8850</v>
      </c>
      <c r="K1668" s="287"/>
      <c r="L1668" s="147" t="s">
        <v>8847</v>
      </c>
    </row>
    <row r="1669" spans="1:12" x14ac:dyDescent="0.25">
      <c r="A1669" s="147" t="s">
        <v>8890</v>
      </c>
      <c r="B1669" s="147" t="s">
        <v>8891</v>
      </c>
      <c r="C1669" s="147" t="s">
        <v>8892</v>
      </c>
      <c r="D1669" s="147" t="s">
        <v>9708</v>
      </c>
      <c r="E1669" s="284" t="s">
        <v>8845</v>
      </c>
      <c r="F1669" s="147" t="s">
        <v>8845</v>
      </c>
      <c r="G1669" s="285">
        <v>91009</v>
      </c>
      <c r="H1669" s="147" t="s">
        <v>9268</v>
      </c>
      <c r="I1669" s="147" t="s">
        <v>15</v>
      </c>
      <c r="J1669" s="147" t="s">
        <v>8850</v>
      </c>
      <c r="K1669" s="286"/>
      <c r="L1669" s="147" t="s">
        <v>8847</v>
      </c>
    </row>
    <row r="1670" spans="1:12" x14ac:dyDescent="0.25">
      <c r="A1670" s="147" t="s">
        <v>8890</v>
      </c>
      <c r="B1670" s="147" t="s">
        <v>8891</v>
      </c>
      <c r="C1670" s="147" t="s">
        <v>8892</v>
      </c>
      <c r="D1670" s="147" t="s">
        <v>9708</v>
      </c>
      <c r="E1670" s="284" t="s">
        <v>8845</v>
      </c>
      <c r="F1670" s="147" t="s">
        <v>8845</v>
      </c>
      <c r="G1670" s="285">
        <v>91010</v>
      </c>
      <c r="H1670" s="147" t="s">
        <v>9269</v>
      </c>
      <c r="I1670" s="147" t="s">
        <v>15</v>
      </c>
      <c r="J1670" s="147" t="s">
        <v>8850</v>
      </c>
      <c r="K1670" s="286"/>
      <c r="L1670" s="147" t="s">
        <v>8847</v>
      </c>
    </row>
    <row r="1671" spans="1:12" x14ac:dyDescent="0.25">
      <c r="A1671" s="147" t="s">
        <v>8890</v>
      </c>
      <c r="B1671" s="147" t="s">
        <v>8891</v>
      </c>
      <c r="C1671" s="147" t="s">
        <v>8892</v>
      </c>
      <c r="D1671" s="147" t="s">
        <v>9708</v>
      </c>
      <c r="E1671" s="284" t="s">
        <v>8845</v>
      </c>
      <c r="F1671" s="147" t="s">
        <v>8845</v>
      </c>
      <c r="G1671" s="285">
        <v>91011</v>
      </c>
      <c r="H1671" s="147" t="s">
        <v>9270</v>
      </c>
      <c r="I1671" s="147" t="s">
        <v>15</v>
      </c>
      <c r="J1671" s="147" t="s">
        <v>8850</v>
      </c>
      <c r="K1671" s="286"/>
      <c r="L1671" s="147" t="s">
        <v>8847</v>
      </c>
    </row>
    <row r="1672" spans="1:12" x14ac:dyDescent="0.25">
      <c r="A1672" s="147" t="s">
        <v>8890</v>
      </c>
      <c r="B1672" s="147" t="s">
        <v>8891</v>
      </c>
      <c r="C1672" s="147" t="s">
        <v>8892</v>
      </c>
      <c r="D1672" s="147" t="s">
        <v>9708</v>
      </c>
      <c r="E1672" s="284" t="s">
        <v>8845</v>
      </c>
      <c r="F1672" s="147" t="s">
        <v>8845</v>
      </c>
      <c r="G1672" s="285">
        <v>91012</v>
      </c>
      <c r="H1672" s="147" t="s">
        <v>9271</v>
      </c>
      <c r="I1672" s="147" t="s">
        <v>15</v>
      </c>
      <c r="J1672" s="147" t="s">
        <v>8850</v>
      </c>
      <c r="K1672" s="286"/>
      <c r="L1672" s="147" t="s">
        <v>8847</v>
      </c>
    </row>
    <row r="1673" spans="1:12" x14ac:dyDescent="0.25">
      <c r="A1673" s="147" t="s">
        <v>8890</v>
      </c>
      <c r="B1673" s="147" t="s">
        <v>8891</v>
      </c>
      <c r="C1673" s="147" t="s">
        <v>8892</v>
      </c>
      <c r="D1673" s="147" t="s">
        <v>9708</v>
      </c>
      <c r="E1673" s="284" t="s">
        <v>8845</v>
      </c>
      <c r="F1673" s="147" t="s">
        <v>8845</v>
      </c>
      <c r="G1673" s="285">
        <v>91013</v>
      </c>
      <c r="H1673" s="147" t="s">
        <v>9272</v>
      </c>
      <c r="I1673" s="147" t="s">
        <v>15</v>
      </c>
      <c r="J1673" s="147" t="s">
        <v>8850</v>
      </c>
      <c r="K1673" s="286"/>
      <c r="L1673" s="147" t="s">
        <v>8847</v>
      </c>
    </row>
    <row r="1674" spans="1:12" x14ac:dyDescent="0.25">
      <c r="A1674" s="147" t="s">
        <v>8890</v>
      </c>
      <c r="B1674" s="147" t="s">
        <v>8891</v>
      </c>
      <c r="C1674" s="147" t="s">
        <v>8892</v>
      </c>
      <c r="D1674" s="147" t="s">
        <v>9708</v>
      </c>
      <c r="E1674" s="284" t="s">
        <v>8845</v>
      </c>
      <c r="F1674" s="147" t="s">
        <v>8845</v>
      </c>
      <c r="G1674" s="285">
        <v>91014</v>
      </c>
      <c r="H1674" s="147" t="s">
        <v>9273</v>
      </c>
      <c r="I1674" s="147" t="s">
        <v>15</v>
      </c>
      <c r="J1674" s="147" t="s">
        <v>8850</v>
      </c>
      <c r="K1674" s="286"/>
      <c r="L1674" s="147" t="s">
        <v>8847</v>
      </c>
    </row>
    <row r="1675" spans="1:12" x14ac:dyDescent="0.25">
      <c r="A1675" s="147" t="s">
        <v>8890</v>
      </c>
      <c r="B1675" s="147" t="s">
        <v>8891</v>
      </c>
      <c r="C1675" s="147" t="s">
        <v>8892</v>
      </c>
      <c r="D1675" s="147" t="s">
        <v>9708</v>
      </c>
      <c r="E1675" s="284" t="s">
        <v>8845</v>
      </c>
      <c r="F1675" s="147" t="s">
        <v>8845</v>
      </c>
      <c r="G1675" s="285">
        <v>91015</v>
      </c>
      <c r="H1675" s="147" t="s">
        <v>9274</v>
      </c>
      <c r="I1675" s="147" t="s">
        <v>15</v>
      </c>
      <c r="J1675" s="147" t="s">
        <v>8850</v>
      </c>
      <c r="K1675" s="286"/>
      <c r="L1675" s="147" t="s">
        <v>8847</v>
      </c>
    </row>
    <row r="1676" spans="1:12" x14ac:dyDescent="0.25">
      <c r="A1676" s="147" t="s">
        <v>8890</v>
      </c>
      <c r="B1676" s="147" t="s">
        <v>8891</v>
      </c>
      <c r="C1676" s="147" t="s">
        <v>8892</v>
      </c>
      <c r="D1676" s="147" t="s">
        <v>9708</v>
      </c>
      <c r="E1676" s="284" t="s">
        <v>8845</v>
      </c>
      <c r="F1676" s="147" t="s">
        <v>8845</v>
      </c>
      <c r="G1676" s="285">
        <v>91016</v>
      </c>
      <c r="H1676" s="147" t="s">
        <v>9275</v>
      </c>
      <c r="I1676" s="147" t="s">
        <v>15</v>
      </c>
      <c r="J1676" s="147" t="s">
        <v>8850</v>
      </c>
      <c r="K1676" s="286"/>
      <c r="L1676" s="147" t="s">
        <v>8847</v>
      </c>
    </row>
    <row r="1677" spans="1:12" x14ac:dyDescent="0.25">
      <c r="A1677" s="147" t="s">
        <v>8890</v>
      </c>
      <c r="B1677" s="147" t="s">
        <v>8891</v>
      </c>
      <c r="C1677" s="147" t="s">
        <v>8892</v>
      </c>
      <c r="D1677" s="147" t="s">
        <v>9708</v>
      </c>
      <c r="E1677" s="284" t="s">
        <v>8845</v>
      </c>
      <c r="F1677" s="147" t="s">
        <v>8845</v>
      </c>
      <c r="G1677" s="285">
        <v>91287</v>
      </c>
      <c r="H1677" s="147" t="s">
        <v>9276</v>
      </c>
      <c r="I1677" s="147" t="s">
        <v>15</v>
      </c>
      <c r="J1677" s="147" t="s">
        <v>8850</v>
      </c>
      <c r="K1677" s="286"/>
      <c r="L1677" s="147" t="s">
        <v>8847</v>
      </c>
    </row>
    <row r="1678" spans="1:12" x14ac:dyDescent="0.25">
      <c r="A1678" s="147" t="s">
        <v>8890</v>
      </c>
      <c r="B1678" s="147" t="s">
        <v>8891</v>
      </c>
      <c r="C1678" s="147" t="s">
        <v>8892</v>
      </c>
      <c r="D1678" s="147" t="s">
        <v>9708</v>
      </c>
      <c r="E1678" s="284" t="s">
        <v>8845</v>
      </c>
      <c r="F1678" s="147" t="s">
        <v>8845</v>
      </c>
      <c r="G1678" s="285">
        <v>91292</v>
      </c>
      <c r="H1678" s="147" t="s">
        <v>9277</v>
      </c>
      <c r="I1678" s="147" t="s">
        <v>15</v>
      </c>
      <c r="J1678" s="147" t="s">
        <v>8850</v>
      </c>
      <c r="K1678" s="286"/>
      <c r="L1678" s="147" t="s">
        <v>8847</v>
      </c>
    </row>
    <row r="1679" spans="1:12" x14ac:dyDescent="0.25">
      <c r="A1679" s="147" t="s">
        <v>8890</v>
      </c>
      <c r="B1679" s="147" t="s">
        <v>8891</v>
      </c>
      <c r="C1679" s="147" t="s">
        <v>8892</v>
      </c>
      <c r="D1679" s="147" t="s">
        <v>9708</v>
      </c>
      <c r="E1679" s="284" t="s">
        <v>8845</v>
      </c>
      <c r="F1679" s="147" t="s">
        <v>8845</v>
      </c>
      <c r="G1679" s="285">
        <v>91295</v>
      </c>
      <c r="H1679" s="147" t="s">
        <v>9278</v>
      </c>
      <c r="I1679" s="147" t="s">
        <v>15</v>
      </c>
      <c r="J1679" s="147" t="s">
        <v>8850</v>
      </c>
      <c r="K1679" s="286"/>
      <c r="L1679" s="147" t="s">
        <v>8847</v>
      </c>
    </row>
    <row r="1680" spans="1:12" x14ac:dyDescent="0.25">
      <c r="A1680" s="147" t="s">
        <v>8890</v>
      </c>
      <c r="B1680" s="147" t="s">
        <v>8891</v>
      </c>
      <c r="C1680" s="147" t="s">
        <v>8892</v>
      </c>
      <c r="D1680" s="147" t="s">
        <v>9708</v>
      </c>
      <c r="E1680" s="284" t="s">
        <v>8845</v>
      </c>
      <c r="F1680" s="147" t="s">
        <v>8845</v>
      </c>
      <c r="G1680" s="285">
        <v>91296</v>
      </c>
      <c r="H1680" s="147" t="s">
        <v>9279</v>
      </c>
      <c r="I1680" s="147" t="s">
        <v>15</v>
      </c>
      <c r="J1680" s="147" t="s">
        <v>8850</v>
      </c>
      <c r="K1680" s="286"/>
      <c r="L1680" s="147" t="s">
        <v>8847</v>
      </c>
    </row>
    <row r="1681" spans="1:12" x14ac:dyDescent="0.25">
      <c r="A1681" s="147" t="s">
        <v>8890</v>
      </c>
      <c r="B1681" s="147" t="s">
        <v>8891</v>
      </c>
      <c r="C1681" s="147" t="s">
        <v>8892</v>
      </c>
      <c r="D1681" s="147" t="s">
        <v>9708</v>
      </c>
      <c r="E1681" s="284" t="s">
        <v>8845</v>
      </c>
      <c r="F1681" s="147" t="s">
        <v>8845</v>
      </c>
      <c r="G1681" s="285">
        <v>91297</v>
      </c>
      <c r="H1681" s="147" t="s">
        <v>9280</v>
      </c>
      <c r="I1681" s="147" t="s">
        <v>15</v>
      </c>
      <c r="J1681" s="147" t="s">
        <v>8850</v>
      </c>
      <c r="K1681" s="286"/>
      <c r="L1681" s="147" t="s">
        <v>8847</v>
      </c>
    </row>
    <row r="1682" spans="1:12" x14ac:dyDescent="0.25">
      <c r="A1682" s="147" t="s">
        <v>8890</v>
      </c>
      <c r="B1682" s="147" t="s">
        <v>8891</v>
      </c>
      <c r="C1682" s="147" t="s">
        <v>8892</v>
      </c>
      <c r="D1682" s="147" t="s">
        <v>9708</v>
      </c>
      <c r="E1682" s="284" t="s">
        <v>8845</v>
      </c>
      <c r="F1682" s="147" t="s">
        <v>8845</v>
      </c>
      <c r="G1682" s="285">
        <v>91298</v>
      </c>
      <c r="H1682" s="147" t="s">
        <v>9281</v>
      </c>
      <c r="I1682" s="147" t="s">
        <v>15</v>
      </c>
      <c r="J1682" s="147" t="s">
        <v>8846</v>
      </c>
      <c r="K1682" s="286"/>
      <c r="L1682" s="147" t="s">
        <v>8847</v>
      </c>
    </row>
    <row r="1683" spans="1:12" x14ac:dyDescent="0.25">
      <c r="A1683" s="147" t="s">
        <v>8890</v>
      </c>
      <c r="B1683" s="147" t="s">
        <v>8891</v>
      </c>
      <c r="C1683" s="147" t="s">
        <v>8892</v>
      </c>
      <c r="D1683" s="147" t="s">
        <v>9708</v>
      </c>
      <c r="E1683" s="284" t="s">
        <v>8845</v>
      </c>
      <c r="F1683" s="147" t="s">
        <v>8845</v>
      </c>
      <c r="G1683" s="285">
        <v>91299</v>
      </c>
      <c r="H1683" s="147" t="s">
        <v>9282</v>
      </c>
      <c r="I1683" s="147" t="s">
        <v>15</v>
      </c>
      <c r="J1683" s="147" t="s">
        <v>8846</v>
      </c>
      <c r="K1683" s="286"/>
      <c r="L1683" s="147" t="s">
        <v>8847</v>
      </c>
    </row>
    <row r="1684" spans="1:12" x14ac:dyDescent="0.25">
      <c r="A1684" s="147" t="s">
        <v>8890</v>
      </c>
      <c r="B1684" s="147" t="s">
        <v>8891</v>
      </c>
      <c r="C1684" s="147" t="s">
        <v>8892</v>
      </c>
      <c r="D1684" s="147" t="s">
        <v>9708</v>
      </c>
      <c r="E1684" s="284" t="s">
        <v>8845</v>
      </c>
      <c r="F1684" s="147" t="s">
        <v>8845</v>
      </c>
      <c r="G1684" s="285">
        <v>91304</v>
      </c>
      <c r="H1684" s="147" t="s">
        <v>9283</v>
      </c>
      <c r="I1684" s="147" t="s">
        <v>15</v>
      </c>
      <c r="J1684" s="147" t="s">
        <v>8850</v>
      </c>
      <c r="K1684" s="286"/>
      <c r="L1684" s="147" t="s">
        <v>8847</v>
      </c>
    </row>
    <row r="1685" spans="1:12" x14ac:dyDescent="0.25">
      <c r="A1685" s="147" t="s">
        <v>8890</v>
      </c>
      <c r="B1685" s="147" t="s">
        <v>8891</v>
      </c>
      <c r="C1685" s="147" t="s">
        <v>8892</v>
      </c>
      <c r="D1685" s="147" t="s">
        <v>9708</v>
      </c>
      <c r="E1685" s="284" t="s">
        <v>8845</v>
      </c>
      <c r="F1685" s="147" t="s">
        <v>8845</v>
      </c>
      <c r="G1685" s="285">
        <v>91305</v>
      </c>
      <c r="H1685" s="147" t="s">
        <v>9284</v>
      </c>
      <c r="I1685" s="147" t="s">
        <v>15</v>
      </c>
      <c r="J1685" s="147" t="s">
        <v>8850</v>
      </c>
      <c r="K1685" s="286"/>
      <c r="L1685" s="147" t="s">
        <v>8847</v>
      </c>
    </row>
    <row r="1686" spans="1:12" x14ac:dyDescent="0.25">
      <c r="A1686" s="147" t="s">
        <v>8890</v>
      </c>
      <c r="B1686" s="147" t="s">
        <v>8891</v>
      </c>
      <c r="C1686" s="147" t="s">
        <v>8892</v>
      </c>
      <c r="D1686" s="147" t="s">
        <v>9708</v>
      </c>
      <c r="E1686" s="284" t="s">
        <v>8845</v>
      </c>
      <c r="F1686" s="147" t="s">
        <v>8845</v>
      </c>
      <c r="G1686" s="285">
        <v>91306</v>
      </c>
      <c r="H1686" s="147" t="s">
        <v>9285</v>
      </c>
      <c r="I1686" s="147" t="s">
        <v>15</v>
      </c>
      <c r="J1686" s="147" t="s">
        <v>8850</v>
      </c>
      <c r="K1686" s="286"/>
      <c r="L1686" s="147" t="s">
        <v>8847</v>
      </c>
    </row>
    <row r="1687" spans="1:12" x14ac:dyDescent="0.25">
      <c r="A1687" s="147" t="s">
        <v>8890</v>
      </c>
      <c r="B1687" s="147" t="s">
        <v>8891</v>
      </c>
      <c r="C1687" s="147" t="s">
        <v>8892</v>
      </c>
      <c r="D1687" s="147" t="s">
        <v>9708</v>
      </c>
      <c r="E1687" s="284" t="s">
        <v>8845</v>
      </c>
      <c r="F1687" s="147" t="s">
        <v>8845</v>
      </c>
      <c r="G1687" s="285">
        <v>91307</v>
      </c>
      <c r="H1687" s="147" t="s">
        <v>9286</v>
      </c>
      <c r="I1687" s="147" t="s">
        <v>15</v>
      </c>
      <c r="J1687" s="147" t="s">
        <v>8850</v>
      </c>
      <c r="K1687" s="286"/>
      <c r="L1687" s="147" t="s">
        <v>8847</v>
      </c>
    </row>
    <row r="1688" spans="1:12" x14ac:dyDescent="0.25">
      <c r="A1688" s="147" t="s">
        <v>8890</v>
      </c>
      <c r="B1688" s="147" t="s">
        <v>8891</v>
      </c>
      <c r="C1688" s="147" t="s">
        <v>8892</v>
      </c>
      <c r="D1688" s="147" t="s">
        <v>9708</v>
      </c>
      <c r="E1688" s="284" t="s">
        <v>8845</v>
      </c>
      <c r="F1688" s="147" t="s">
        <v>8845</v>
      </c>
      <c r="G1688" s="285">
        <v>91312</v>
      </c>
      <c r="H1688" s="147" t="s">
        <v>9287</v>
      </c>
      <c r="I1688" s="147" t="s">
        <v>15</v>
      </c>
      <c r="J1688" s="147" t="s">
        <v>8850</v>
      </c>
      <c r="K1688" s="286"/>
      <c r="L1688" s="147" t="s">
        <v>8847</v>
      </c>
    </row>
    <row r="1689" spans="1:12" x14ac:dyDescent="0.25">
      <c r="A1689" s="147" t="s">
        <v>8890</v>
      </c>
      <c r="B1689" s="147" t="s">
        <v>8891</v>
      </c>
      <c r="C1689" s="147" t="s">
        <v>8892</v>
      </c>
      <c r="D1689" s="147" t="s">
        <v>9708</v>
      </c>
      <c r="E1689" s="284" t="s">
        <v>8845</v>
      </c>
      <c r="F1689" s="147" t="s">
        <v>8845</v>
      </c>
      <c r="G1689" s="285">
        <v>91313</v>
      </c>
      <c r="H1689" s="147" t="s">
        <v>9288</v>
      </c>
      <c r="I1689" s="147" t="s">
        <v>15</v>
      </c>
      <c r="J1689" s="147" t="s">
        <v>8850</v>
      </c>
      <c r="K1689" s="286"/>
      <c r="L1689" s="147" t="s">
        <v>8847</v>
      </c>
    </row>
    <row r="1690" spans="1:12" x14ac:dyDescent="0.25">
      <c r="A1690" s="147" t="s">
        <v>8890</v>
      </c>
      <c r="B1690" s="147" t="s">
        <v>8891</v>
      </c>
      <c r="C1690" s="147" t="s">
        <v>8892</v>
      </c>
      <c r="D1690" s="147" t="s">
        <v>9708</v>
      </c>
      <c r="E1690" s="284" t="s">
        <v>8845</v>
      </c>
      <c r="F1690" s="147" t="s">
        <v>8845</v>
      </c>
      <c r="G1690" s="285">
        <v>91314</v>
      </c>
      <c r="H1690" s="147" t="s">
        <v>9289</v>
      </c>
      <c r="I1690" s="147" t="s">
        <v>15</v>
      </c>
      <c r="J1690" s="147" t="s">
        <v>8850</v>
      </c>
      <c r="K1690" s="286"/>
      <c r="L1690" s="147" t="s">
        <v>8847</v>
      </c>
    </row>
    <row r="1691" spans="1:12" x14ac:dyDescent="0.25">
      <c r="A1691" s="147" t="s">
        <v>8890</v>
      </c>
      <c r="B1691" s="147" t="s">
        <v>8891</v>
      </c>
      <c r="C1691" s="147" t="s">
        <v>8892</v>
      </c>
      <c r="D1691" s="147" t="s">
        <v>9708</v>
      </c>
      <c r="E1691" s="284" t="s">
        <v>8845</v>
      </c>
      <c r="F1691" s="147" t="s">
        <v>8845</v>
      </c>
      <c r="G1691" s="285">
        <v>91315</v>
      </c>
      <c r="H1691" s="147" t="s">
        <v>9290</v>
      </c>
      <c r="I1691" s="147" t="s">
        <v>15</v>
      </c>
      <c r="J1691" s="147" t="s">
        <v>8850</v>
      </c>
      <c r="K1691" s="286"/>
      <c r="L1691" s="147" t="s">
        <v>8847</v>
      </c>
    </row>
    <row r="1692" spans="1:12" x14ac:dyDescent="0.25">
      <c r="A1692" s="147" t="s">
        <v>8890</v>
      </c>
      <c r="B1692" s="147" t="s">
        <v>8891</v>
      </c>
      <c r="C1692" s="147" t="s">
        <v>8892</v>
      </c>
      <c r="D1692" s="147" t="s">
        <v>9708</v>
      </c>
      <c r="E1692" s="284" t="s">
        <v>8845</v>
      </c>
      <c r="F1692" s="147" t="s">
        <v>8845</v>
      </c>
      <c r="G1692" s="285">
        <v>91316</v>
      </c>
      <c r="H1692" s="147" t="s">
        <v>10278</v>
      </c>
      <c r="I1692" s="147" t="s">
        <v>15</v>
      </c>
      <c r="J1692" s="147" t="s">
        <v>8850</v>
      </c>
      <c r="K1692" s="287"/>
      <c r="L1692" s="147" t="s">
        <v>8847</v>
      </c>
    </row>
    <row r="1693" spans="1:12" x14ac:dyDescent="0.25">
      <c r="A1693" s="147" t="s">
        <v>8890</v>
      </c>
      <c r="B1693" s="147" t="s">
        <v>8891</v>
      </c>
      <c r="C1693" s="147" t="s">
        <v>8892</v>
      </c>
      <c r="D1693" s="147" t="s">
        <v>9708</v>
      </c>
      <c r="E1693" s="284" t="s">
        <v>8845</v>
      </c>
      <c r="F1693" s="147" t="s">
        <v>8845</v>
      </c>
      <c r="G1693" s="285">
        <v>91317</v>
      </c>
      <c r="H1693" s="147" t="s">
        <v>10279</v>
      </c>
      <c r="I1693" s="147" t="s">
        <v>15</v>
      </c>
      <c r="J1693" s="147" t="s">
        <v>8850</v>
      </c>
      <c r="K1693" s="287"/>
      <c r="L1693" s="147" t="s">
        <v>8847</v>
      </c>
    </row>
    <row r="1694" spans="1:12" x14ac:dyDescent="0.25">
      <c r="A1694" s="147" t="s">
        <v>8890</v>
      </c>
      <c r="B1694" s="147" t="s">
        <v>8891</v>
      </c>
      <c r="C1694" s="147" t="s">
        <v>8892</v>
      </c>
      <c r="D1694" s="147" t="s">
        <v>9708</v>
      </c>
      <c r="E1694" s="284" t="s">
        <v>8845</v>
      </c>
      <c r="F1694" s="147" t="s">
        <v>8845</v>
      </c>
      <c r="G1694" s="285">
        <v>91318</v>
      </c>
      <c r="H1694" s="147" t="s">
        <v>9291</v>
      </c>
      <c r="I1694" s="147" t="s">
        <v>15</v>
      </c>
      <c r="J1694" s="147" t="s">
        <v>8850</v>
      </c>
      <c r="K1694" s="286"/>
      <c r="L1694" s="147" t="s">
        <v>8847</v>
      </c>
    </row>
    <row r="1695" spans="1:12" x14ac:dyDescent="0.25">
      <c r="A1695" s="147" t="s">
        <v>8890</v>
      </c>
      <c r="B1695" s="147" t="s">
        <v>8891</v>
      </c>
      <c r="C1695" s="147" t="s">
        <v>8892</v>
      </c>
      <c r="D1695" s="147" t="s">
        <v>9708</v>
      </c>
      <c r="E1695" s="284" t="s">
        <v>8845</v>
      </c>
      <c r="F1695" s="147" t="s">
        <v>8845</v>
      </c>
      <c r="G1695" s="285">
        <v>91319</v>
      </c>
      <c r="H1695" s="147" t="s">
        <v>9292</v>
      </c>
      <c r="I1695" s="147" t="s">
        <v>15</v>
      </c>
      <c r="J1695" s="147" t="s">
        <v>8850</v>
      </c>
      <c r="K1695" s="286"/>
      <c r="L1695" s="147" t="s">
        <v>8847</v>
      </c>
    </row>
    <row r="1696" spans="1:12" x14ac:dyDescent="0.25">
      <c r="A1696" s="147" t="s">
        <v>8890</v>
      </c>
      <c r="B1696" s="147" t="s">
        <v>8891</v>
      </c>
      <c r="C1696" s="147" t="s">
        <v>8892</v>
      </c>
      <c r="D1696" s="147" t="s">
        <v>9708</v>
      </c>
      <c r="E1696" s="284" t="s">
        <v>8845</v>
      </c>
      <c r="F1696" s="147" t="s">
        <v>8845</v>
      </c>
      <c r="G1696" s="285">
        <v>91320</v>
      </c>
      <c r="H1696" s="147" t="s">
        <v>9293</v>
      </c>
      <c r="I1696" s="147" t="s">
        <v>15</v>
      </c>
      <c r="J1696" s="147" t="s">
        <v>8850</v>
      </c>
      <c r="K1696" s="286"/>
      <c r="L1696" s="147" t="s">
        <v>8847</v>
      </c>
    </row>
    <row r="1697" spans="1:12" x14ac:dyDescent="0.25">
      <c r="A1697" s="147" t="s">
        <v>8890</v>
      </c>
      <c r="B1697" s="147" t="s">
        <v>8891</v>
      </c>
      <c r="C1697" s="147" t="s">
        <v>8892</v>
      </c>
      <c r="D1697" s="147" t="s">
        <v>9708</v>
      </c>
      <c r="E1697" s="284" t="s">
        <v>8845</v>
      </c>
      <c r="F1697" s="147" t="s">
        <v>8845</v>
      </c>
      <c r="G1697" s="285">
        <v>91321</v>
      </c>
      <c r="H1697" s="147" t="s">
        <v>9294</v>
      </c>
      <c r="I1697" s="147" t="s">
        <v>15</v>
      </c>
      <c r="J1697" s="147" t="s">
        <v>8850</v>
      </c>
      <c r="K1697" s="286"/>
      <c r="L1697" s="147" t="s">
        <v>8847</v>
      </c>
    </row>
    <row r="1698" spans="1:12" x14ac:dyDescent="0.25">
      <c r="A1698" s="147" t="s">
        <v>8890</v>
      </c>
      <c r="B1698" s="147" t="s">
        <v>8891</v>
      </c>
      <c r="C1698" s="147" t="s">
        <v>8892</v>
      </c>
      <c r="D1698" s="147" t="s">
        <v>9708</v>
      </c>
      <c r="E1698" s="284" t="s">
        <v>8845</v>
      </c>
      <c r="F1698" s="147" t="s">
        <v>8845</v>
      </c>
      <c r="G1698" s="285">
        <v>91322</v>
      </c>
      <c r="H1698" s="147" t="s">
        <v>10280</v>
      </c>
      <c r="I1698" s="147" t="s">
        <v>15</v>
      </c>
      <c r="J1698" s="147" t="s">
        <v>8850</v>
      </c>
      <c r="K1698" s="286"/>
      <c r="L1698" s="147" t="s">
        <v>8847</v>
      </c>
    </row>
    <row r="1699" spans="1:12" x14ac:dyDescent="0.25">
      <c r="A1699" s="147" t="s">
        <v>8890</v>
      </c>
      <c r="B1699" s="147" t="s">
        <v>8891</v>
      </c>
      <c r="C1699" s="147" t="s">
        <v>8892</v>
      </c>
      <c r="D1699" s="147" t="s">
        <v>9708</v>
      </c>
      <c r="E1699" s="284" t="s">
        <v>8845</v>
      </c>
      <c r="F1699" s="147" t="s">
        <v>8845</v>
      </c>
      <c r="G1699" s="285">
        <v>91323</v>
      </c>
      <c r="H1699" s="147" t="s">
        <v>10281</v>
      </c>
      <c r="I1699" s="147" t="s">
        <v>15</v>
      </c>
      <c r="J1699" s="147" t="s">
        <v>8850</v>
      </c>
      <c r="K1699" s="286"/>
      <c r="L1699" s="147" t="s">
        <v>8847</v>
      </c>
    </row>
    <row r="1700" spans="1:12" x14ac:dyDescent="0.25">
      <c r="A1700" s="147" t="s">
        <v>8890</v>
      </c>
      <c r="B1700" s="147" t="s">
        <v>8891</v>
      </c>
      <c r="C1700" s="147" t="s">
        <v>8892</v>
      </c>
      <c r="D1700" s="147" t="s">
        <v>9708</v>
      </c>
      <c r="E1700" s="284" t="s">
        <v>8845</v>
      </c>
      <c r="F1700" s="147" t="s">
        <v>8845</v>
      </c>
      <c r="G1700" s="285">
        <v>91324</v>
      </c>
      <c r="H1700" s="147" t="s">
        <v>9295</v>
      </c>
      <c r="I1700" s="147" t="s">
        <v>15</v>
      </c>
      <c r="J1700" s="147" t="s">
        <v>8850</v>
      </c>
      <c r="K1700" s="286"/>
      <c r="L1700" s="147" t="s">
        <v>8847</v>
      </c>
    </row>
    <row r="1701" spans="1:12" x14ac:dyDescent="0.25">
      <c r="A1701" s="147" t="s">
        <v>8890</v>
      </c>
      <c r="B1701" s="147" t="s">
        <v>8891</v>
      </c>
      <c r="C1701" s="147" t="s">
        <v>8892</v>
      </c>
      <c r="D1701" s="147" t="s">
        <v>9708</v>
      </c>
      <c r="E1701" s="284" t="s">
        <v>8845</v>
      </c>
      <c r="F1701" s="147" t="s">
        <v>8845</v>
      </c>
      <c r="G1701" s="285">
        <v>91325</v>
      </c>
      <c r="H1701" s="147" t="s">
        <v>9296</v>
      </c>
      <c r="I1701" s="147" t="s">
        <v>15</v>
      </c>
      <c r="J1701" s="147" t="s">
        <v>8850</v>
      </c>
      <c r="K1701" s="286"/>
      <c r="L1701" s="147" t="s">
        <v>8847</v>
      </c>
    </row>
    <row r="1702" spans="1:12" x14ac:dyDescent="0.25">
      <c r="A1702" s="147" t="s">
        <v>8890</v>
      </c>
      <c r="B1702" s="147" t="s">
        <v>8891</v>
      </c>
      <c r="C1702" s="147" t="s">
        <v>8892</v>
      </c>
      <c r="D1702" s="147" t="s">
        <v>9708</v>
      </c>
      <c r="E1702" s="284" t="s">
        <v>8845</v>
      </c>
      <c r="F1702" s="147" t="s">
        <v>8845</v>
      </c>
      <c r="G1702" s="285">
        <v>91326</v>
      </c>
      <c r="H1702" s="147" t="s">
        <v>9297</v>
      </c>
      <c r="I1702" s="147" t="s">
        <v>15</v>
      </c>
      <c r="J1702" s="147" t="s">
        <v>8850</v>
      </c>
      <c r="K1702" s="286"/>
      <c r="L1702" s="147" t="s">
        <v>8847</v>
      </c>
    </row>
    <row r="1703" spans="1:12" x14ac:dyDescent="0.25">
      <c r="A1703" s="147" t="s">
        <v>8890</v>
      </c>
      <c r="B1703" s="147" t="s">
        <v>8891</v>
      </c>
      <c r="C1703" s="147" t="s">
        <v>8892</v>
      </c>
      <c r="D1703" s="147" t="s">
        <v>9708</v>
      </c>
      <c r="E1703" s="284" t="s">
        <v>8845</v>
      </c>
      <c r="F1703" s="147" t="s">
        <v>8845</v>
      </c>
      <c r="G1703" s="285">
        <v>91327</v>
      </c>
      <c r="H1703" s="147" t="s">
        <v>9298</v>
      </c>
      <c r="I1703" s="147" t="s">
        <v>15</v>
      </c>
      <c r="J1703" s="147" t="s">
        <v>8850</v>
      </c>
      <c r="K1703" s="286"/>
      <c r="L1703" s="147" t="s">
        <v>8847</v>
      </c>
    </row>
    <row r="1704" spans="1:12" x14ac:dyDescent="0.25">
      <c r="A1704" s="147" t="s">
        <v>8890</v>
      </c>
      <c r="B1704" s="147" t="s">
        <v>8891</v>
      </c>
      <c r="C1704" s="147" t="s">
        <v>8892</v>
      </c>
      <c r="D1704" s="147" t="s">
        <v>9708</v>
      </c>
      <c r="E1704" s="284" t="s">
        <v>8845</v>
      </c>
      <c r="F1704" s="147" t="s">
        <v>8845</v>
      </c>
      <c r="G1704" s="285">
        <v>91328</v>
      </c>
      <c r="H1704" s="147" t="s">
        <v>9299</v>
      </c>
      <c r="I1704" s="147" t="s">
        <v>15</v>
      </c>
      <c r="J1704" s="147" t="s">
        <v>8850</v>
      </c>
      <c r="K1704" s="286"/>
      <c r="L1704" s="147" t="s">
        <v>8847</v>
      </c>
    </row>
    <row r="1705" spans="1:12" x14ac:dyDescent="0.25">
      <c r="A1705" s="147" t="s">
        <v>8890</v>
      </c>
      <c r="B1705" s="147" t="s">
        <v>8891</v>
      </c>
      <c r="C1705" s="147" t="s">
        <v>8892</v>
      </c>
      <c r="D1705" s="147" t="s">
        <v>9708</v>
      </c>
      <c r="E1705" s="284" t="s">
        <v>8845</v>
      </c>
      <c r="F1705" s="147" t="s">
        <v>8845</v>
      </c>
      <c r="G1705" s="285">
        <v>91329</v>
      </c>
      <c r="H1705" s="147" t="s">
        <v>9300</v>
      </c>
      <c r="I1705" s="147" t="s">
        <v>15</v>
      </c>
      <c r="J1705" s="147" t="s">
        <v>8850</v>
      </c>
      <c r="K1705" s="286"/>
      <c r="L1705" s="147" t="s">
        <v>8847</v>
      </c>
    </row>
    <row r="1706" spans="1:12" x14ac:dyDescent="0.25">
      <c r="A1706" s="147" t="s">
        <v>8890</v>
      </c>
      <c r="B1706" s="147" t="s">
        <v>8891</v>
      </c>
      <c r="C1706" s="147" t="s">
        <v>8892</v>
      </c>
      <c r="D1706" s="147" t="s">
        <v>9708</v>
      </c>
      <c r="E1706" s="284" t="s">
        <v>8845</v>
      </c>
      <c r="F1706" s="147" t="s">
        <v>8845</v>
      </c>
      <c r="G1706" s="285">
        <v>91330</v>
      </c>
      <c r="H1706" s="147" t="s">
        <v>9301</v>
      </c>
      <c r="I1706" s="147" t="s">
        <v>15</v>
      </c>
      <c r="J1706" s="147" t="s">
        <v>8850</v>
      </c>
      <c r="K1706" s="286"/>
      <c r="L1706" s="147" t="s">
        <v>8847</v>
      </c>
    </row>
    <row r="1707" spans="1:12" x14ac:dyDescent="0.25">
      <c r="A1707" s="147" t="s">
        <v>8890</v>
      </c>
      <c r="B1707" s="147" t="s">
        <v>8891</v>
      </c>
      <c r="C1707" s="147" t="s">
        <v>8892</v>
      </c>
      <c r="D1707" s="147" t="s">
        <v>9708</v>
      </c>
      <c r="E1707" s="284" t="s">
        <v>8845</v>
      </c>
      <c r="F1707" s="147" t="s">
        <v>8845</v>
      </c>
      <c r="G1707" s="285">
        <v>91331</v>
      </c>
      <c r="H1707" s="147" t="s">
        <v>9302</v>
      </c>
      <c r="I1707" s="147" t="s">
        <v>15</v>
      </c>
      <c r="J1707" s="147" t="s">
        <v>8850</v>
      </c>
      <c r="K1707" s="286"/>
      <c r="L1707" s="147" t="s">
        <v>8847</v>
      </c>
    </row>
    <row r="1708" spans="1:12" x14ac:dyDescent="0.25">
      <c r="A1708" s="147" t="s">
        <v>8890</v>
      </c>
      <c r="B1708" s="147" t="s">
        <v>8891</v>
      </c>
      <c r="C1708" s="147" t="s">
        <v>8892</v>
      </c>
      <c r="D1708" s="147" t="s">
        <v>9708</v>
      </c>
      <c r="E1708" s="284" t="s">
        <v>8845</v>
      </c>
      <c r="F1708" s="147" t="s">
        <v>8845</v>
      </c>
      <c r="G1708" s="285">
        <v>91332</v>
      </c>
      <c r="H1708" s="147" t="s">
        <v>9303</v>
      </c>
      <c r="I1708" s="147" t="s">
        <v>15</v>
      </c>
      <c r="J1708" s="147" t="s">
        <v>8850</v>
      </c>
      <c r="K1708" s="286"/>
      <c r="L1708" s="147" t="s">
        <v>8847</v>
      </c>
    </row>
    <row r="1709" spans="1:12" x14ac:dyDescent="0.25">
      <c r="A1709" s="147" t="s">
        <v>8890</v>
      </c>
      <c r="B1709" s="147" t="s">
        <v>8891</v>
      </c>
      <c r="C1709" s="147" t="s">
        <v>8892</v>
      </c>
      <c r="D1709" s="147" t="s">
        <v>9708</v>
      </c>
      <c r="E1709" s="284" t="s">
        <v>8845</v>
      </c>
      <c r="F1709" s="147" t="s">
        <v>8845</v>
      </c>
      <c r="G1709" s="285">
        <v>91333</v>
      </c>
      <c r="H1709" s="147" t="s">
        <v>9304</v>
      </c>
      <c r="I1709" s="147" t="s">
        <v>15</v>
      </c>
      <c r="J1709" s="147" t="s">
        <v>8850</v>
      </c>
      <c r="K1709" s="286"/>
      <c r="L1709" s="147" t="s">
        <v>8847</v>
      </c>
    </row>
    <row r="1710" spans="1:12" x14ac:dyDescent="0.25">
      <c r="A1710" s="147" t="s">
        <v>8890</v>
      </c>
      <c r="B1710" s="147" t="s">
        <v>8891</v>
      </c>
      <c r="C1710" s="147" t="s">
        <v>8892</v>
      </c>
      <c r="D1710" s="147" t="s">
        <v>9708</v>
      </c>
      <c r="E1710" s="284" t="s">
        <v>8845</v>
      </c>
      <c r="F1710" s="147" t="s">
        <v>8845</v>
      </c>
      <c r="G1710" s="285">
        <v>91334</v>
      </c>
      <c r="H1710" s="147" t="s">
        <v>9305</v>
      </c>
      <c r="I1710" s="147" t="s">
        <v>15</v>
      </c>
      <c r="J1710" s="147" t="s">
        <v>8846</v>
      </c>
      <c r="K1710" s="287"/>
      <c r="L1710" s="147" t="s">
        <v>8847</v>
      </c>
    </row>
    <row r="1711" spans="1:12" x14ac:dyDescent="0.25">
      <c r="A1711" s="147" t="s">
        <v>8890</v>
      </c>
      <c r="B1711" s="147" t="s">
        <v>8891</v>
      </c>
      <c r="C1711" s="147" t="s">
        <v>8892</v>
      </c>
      <c r="D1711" s="147" t="s">
        <v>9708</v>
      </c>
      <c r="E1711" s="284" t="s">
        <v>8845</v>
      </c>
      <c r="F1711" s="147" t="s">
        <v>8845</v>
      </c>
      <c r="G1711" s="285">
        <v>91335</v>
      </c>
      <c r="H1711" s="147" t="s">
        <v>9306</v>
      </c>
      <c r="I1711" s="147" t="s">
        <v>15</v>
      </c>
      <c r="J1711" s="147" t="s">
        <v>8846</v>
      </c>
      <c r="K1711" s="287"/>
      <c r="L1711" s="147" t="s">
        <v>8847</v>
      </c>
    </row>
    <row r="1712" spans="1:12" x14ac:dyDescent="0.25">
      <c r="A1712" s="147" t="s">
        <v>8890</v>
      </c>
      <c r="B1712" s="147" t="s">
        <v>8891</v>
      </c>
      <c r="C1712" s="147" t="s">
        <v>8892</v>
      </c>
      <c r="D1712" s="147" t="s">
        <v>9708</v>
      </c>
      <c r="E1712" s="284" t="s">
        <v>8845</v>
      </c>
      <c r="F1712" s="147" t="s">
        <v>8845</v>
      </c>
      <c r="G1712" s="285">
        <v>91336</v>
      </c>
      <c r="H1712" s="147" t="s">
        <v>9307</v>
      </c>
      <c r="I1712" s="147" t="s">
        <v>15</v>
      </c>
      <c r="J1712" s="147" t="s">
        <v>8846</v>
      </c>
      <c r="K1712" s="287"/>
      <c r="L1712" s="147" t="s">
        <v>8847</v>
      </c>
    </row>
    <row r="1713" spans="1:12" x14ac:dyDescent="0.25">
      <c r="A1713" s="147" t="s">
        <v>8890</v>
      </c>
      <c r="B1713" s="147" t="s">
        <v>8891</v>
      </c>
      <c r="C1713" s="147" t="s">
        <v>8892</v>
      </c>
      <c r="D1713" s="147" t="s">
        <v>9708</v>
      </c>
      <c r="E1713" s="284" t="s">
        <v>8845</v>
      </c>
      <c r="F1713" s="147" t="s">
        <v>8845</v>
      </c>
      <c r="G1713" s="285">
        <v>91337</v>
      </c>
      <c r="H1713" s="147" t="s">
        <v>9308</v>
      </c>
      <c r="I1713" s="147" t="s">
        <v>15</v>
      </c>
      <c r="J1713" s="147" t="s">
        <v>8846</v>
      </c>
      <c r="K1713" s="287"/>
      <c r="L1713" s="147" t="s">
        <v>8847</v>
      </c>
    </row>
    <row r="1714" spans="1:12" x14ac:dyDescent="0.25">
      <c r="A1714" s="147" t="s">
        <v>8890</v>
      </c>
      <c r="B1714" s="147" t="s">
        <v>8891</v>
      </c>
      <c r="C1714" s="147" t="s">
        <v>8892</v>
      </c>
      <c r="D1714" s="147" t="s">
        <v>9708</v>
      </c>
      <c r="E1714" s="284" t="s">
        <v>8845</v>
      </c>
      <c r="F1714" s="147" t="s">
        <v>8845</v>
      </c>
      <c r="G1714" s="285">
        <v>100659</v>
      </c>
      <c r="H1714" s="147" t="s">
        <v>9309</v>
      </c>
      <c r="I1714" s="147" t="s">
        <v>10</v>
      </c>
      <c r="J1714" s="147" t="s">
        <v>8850</v>
      </c>
      <c r="K1714" s="286"/>
      <c r="L1714" s="147" t="s">
        <v>8847</v>
      </c>
    </row>
    <row r="1715" spans="1:12" x14ac:dyDescent="0.25">
      <c r="A1715" s="147" t="s">
        <v>8890</v>
      </c>
      <c r="B1715" s="147" t="s">
        <v>8891</v>
      </c>
      <c r="C1715" s="147" t="s">
        <v>8892</v>
      </c>
      <c r="D1715" s="147" t="s">
        <v>9708</v>
      </c>
      <c r="E1715" s="284" t="s">
        <v>8845</v>
      </c>
      <c r="F1715" s="147" t="s">
        <v>8845</v>
      </c>
      <c r="G1715" s="285">
        <v>100660</v>
      </c>
      <c r="H1715" s="147" t="s">
        <v>9310</v>
      </c>
      <c r="I1715" s="147" t="s">
        <v>10</v>
      </c>
      <c r="J1715" s="147" t="s">
        <v>8850</v>
      </c>
      <c r="K1715" s="286"/>
      <c r="L1715" s="147" t="s">
        <v>8847</v>
      </c>
    </row>
    <row r="1716" spans="1:12" x14ac:dyDescent="0.25">
      <c r="A1716" s="147" t="s">
        <v>8890</v>
      </c>
      <c r="B1716" s="147" t="s">
        <v>8891</v>
      </c>
      <c r="C1716" s="147" t="s">
        <v>8892</v>
      </c>
      <c r="D1716" s="147" t="s">
        <v>9708</v>
      </c>
      <c r="E1716" s="284" t="s">
        <v>8845</v>
      </c>
      <c r="F1716" s="147" t="s">
        <v>8845</v>
      </c>
      <c r="G1716" s="285">
        <v>100675</v>
      </c>
      <c r="H1716" s="147" t="s">
        <v>9311</v>
      </c>
      <c r="I1716" s="147" t="s">
        <v>15</v>
      </c>
      <c r="J1716" s="147" t="s">
        <v>8850</v>
      </c>
      <c r="K1716" s="286"/>
      <c r="L1716" s="147" t="s">
        <v>8847</v>
      </c>
    </row>
    <row r="1717" spans="1:12" x14ac:dyDescent="0.25">
      <c r="A1717" s="147" t="s">
        <v>8890</v>
      </c>
      <c r="B1717" s="147" t="s">
        <v>8891</v>
      </c>
      <c r="C1717" s="147" t="s">
        <v>8892</v>
      </c>
      <c r="D1717" s="147" t="s">
        <v>9708</v>
      </c>
      <c r="E1717" s="284" t="s">
        <v>8845</v>
      </c>
      <c r="F1717" s="147" t="s">
        <v>8845</v>
      </c>
      <c r="G1717" s="285">
        <v>100676</v>
      </c>
      <c r="H1717" s="147" t="s">
        <v>9312</v>
      </c>
      <c r="I1717" s="147" t="s">
        <v>15</v>
      </c>
      <c r="J1717" s="147" t="s">
        <v>8850</v>
      </c>
      <c r="K1717" s="286"/>
      <c r="L1717" s="147" t="s">
        <v>8847</v>
      </c>
    </row>
    <row r="1718" spans="1:12" x14ac:dyDescent="0.25">
      <c r="A1718" s="147" t="s">
        <v>8890</v>
      </c>
      <c r="B1718" s="147" t="s">
        <v>8891</v>
      </c>
      <c r="C1718" s="147" t="s">
        <v>8892</v>
      </c>
      <c r="D1718" s="147" t="s">
        <v>9708</v>
      </c>
      <c r="E1718" s="284" t="s">
        <v>8845</v>
      </c>
      <c r="F1718" s="147" t="s">
        <v>8845</v>
      </c>
      <c r="G1718" s="285">
        <v>100678</v>
      </c>
      <c r="H1718" s="147" t="s">
        <v>9313</v>
      </c>
      <c r="I1718" s="147" t="s">
        <v>15</v>
      </c>
      <c r="J1718" s="147" t="s">
        <v>8850</v>
      </c>
      <c r="K1718" s="286"/>
      <c r="L1718" s="147" t="s">
        <v>8847</v>
      </c>
    </row>
    <row r="1719" spans="1:12" x14ac:dyDescent="0.25">
      <c r="A1719" s="147" t="s">
        <v>8890</v>
      </c>
      <c r="B1719" s="147" t="s">
        <v>8891</v>
      </c>
      <c r="C1719" s="147" t="s">
        <v>8892</v>
      </c>
      <c r="D1719" s="147" t="s">
        <v>9708</v>
      </c>
      <c r="E1719" s="284" t="s">
        <v>8845</v>
      </c>
      <c r="F1719" s="147" t="s">
        <v>8845</v>
      </c>
      <c r="G1719" s="285">
        <v>100679</v>
      </c>
      <c r="H1719" s="147" t="s">
        <v>9314</v>
      </c>
      <c r="I1719" s="147" t="s">
        <v>15</v>
      </c>
      <c r="J1719" s="147" t="s">
        <v>8850</v>
      </c>
      <c r="K1719" s="286"/>
      <c r="L1719" s="147" t="s">
        <v>8847</v>
      </c>
    </row>
    <row r="1720" spans="1:12" x14ac:dyDescent="0.25">
      <c r="A1720" s="147" t="s">
        <v>8890</v>
      </c>
      <c r="B1720" s="147" t="s">
        <v>8891</v>
      </c>
      <c r="C1720" s="147" t="s">
        <v>8892</v>
      </c>
      <c r="D1720" s="147" t="s">
        <v>9708</v>
      </c>
      <c r="E1720" s="284" t="s">
        <v>8845</v>
      </c>
      <c r="F1720" s="147" t="s">
        <v>8845</v>
      </c>
      <c r="G1720" s="285">
        <v>100680</v>
      </c>
      <c r="H1720" s="147" t="s">
        <v>9315</v>
      </c>
      <c r="I1720" s="147" t="s">
        <v>15</v>
      </c>
      <c r="J1720" s="147" t="s">
        <v>8850</v>
      </c>
      <c r="K1720" s="286"/>
      <c r="L1720" s="147" t="s">
        <v>8847</v>
      </c>
    </row>
    <row r="1721" spans="1:12" x14ac:dyDescent="0.25">
      <c r="A1721" s="147" t="s">
        <v>8890</v>
      </c>
      <c r="B1721" s="147" t="s">
        <v>8891</v>
      </c>
      <c r="C1721" s="147" t="s">
        <v>8892</v>
      </c>
      <c r="D1721" s="147" t="s">
        <v>9708</v>
      </c>
      <c r="E1721" s="284" t="s">
        <v>8845</v>
      </c>
      <c r="F1721" s="147" t="s">
        <v>8845</v>
      </c>
      <c r="G1721" s="285">
        <v>100681</v>
      </c>
      <c r="H1721" s="147" t="s">
        <v>9316</v>
      </c>
      <c r="I1721" s="147" t="s">
        <v>15</v>
      </c>
      <c r="J1721" s="147" t="s">
        <v>8850</v>
      </c>
      <c r="K1721" s="286"/>
      <c r="L1721" s="147" t="s">
        <v>8847</v>
      </c>
    </row>
    <row r="1722" spans="1:12" x14ac:dyDescent="0.25">
      <c r="A1722" s="147" t="s">
        <v>8890</v>
      </c>
      <c r="B1722" s="147" t="s">
        <v>8891</v>
      </c>
      <c r="C1722" s="147" t="s">
        <v>8892</v>
      </c>
      <c r="D1722" s="147" t="s">
        <v>9708</v>
      </c>
      <c r="E1722" s="284" t="s">
        <v>8845</v>
      </c>
      <c r="F1722" s="147" t="s">
        <v>8845</v>
      </c>
      <c r="G1722" s="285">
        <v>100682</v>
      </c>
      <c r="H1722" s="147" t="s">
        <v>9317</v>
      </c>
      <c r="I1722" s="147" t="s">
        <v>15</v>
      </c>
      <c r="J1722" s="147" t="s">
        <v>8850</v>
      </c>
      <c r="K1722" s="286"/>
      <c r="L1722" s="147" t="s">
        <v>8847</v>
      </c>
    </row>
    <row r="1723" spans="1:12" x14ac:dyDescent="0.25">
      <c r="A1723" s="147" t="s">
        <v>8890</v>
      </c>
      <c r="B1723" s="147" t="s">
        <v>8891</v>
      </c>
      <c r="C1723" s="147" t="s">
        <v>8892</v>
      </c>
      <c r="D1723" s="147" t="s">
        <v>9708</v>
      </c>
      <c r="E1723" s="284" t="s">
        <v>8845</v>
      </c>
      <c r="F1723" s="147" t="s">
        <v>8845</v>
      </c>
      <c r="G1723" s="285">
        <v>100683</v>
      </c>
      <c r="H1723" s="147" t="s">
        <v>9318</v>
      </c>
      <c r="I1723" s="147" t="s">
        <v>15</v>
      </c>
      <c r="J1723" s="147" t="s">
        <v>8850</v>
      </c>
      <c r="K1723" s="286"/>
      <c r="L1723" s="147" t="s">
        <v>8847</v>
      </c>
    </row>
    <row r="1724" spans="1:12" x14ac:dyDescent="0.25">
      <c r="A1724" s="147" t="s">
        <v>8890</v>
      </c>
      <c r="B1724" s="147" t="s">
        <v>8891</v>
      </c>
      <c r="C1724" s="147" t="s">
        <v>8892</v>
      </c>
      <c r="D1724" s="147" t="s">
        <v>9708</v>
      </c>
      <c r="E1724" s="284" t="s">
        <v>8845</v>
      </c>
      <c r="F1724" s="147" t="s">
        <v>8845</v>
      </c>
      <c r="G1724" s="285">
        <v>100684</v>
      </c>
      <c r="H1724" s="147" t="s">
        <v>9319</v>
      </c>
      <c r="I1724" s="147" t="s">
        <v>15</v>
      </c>
      <c r="J1724" s="147" t="s">
        <v>8850</v>
      </c>
      <c r="K1724" s="286"/>
      <c r="L1724" s="147" t="s">
        <v>8847</v>
      </c>
    </row>
    <row r="1725" spans="1:12" x14ac:dyDescent="0.25">
      <c r="A1725" s="147" t="s">
        <v>8890</v>
      </c>
      <c r="B1725" s="147" t="s">
        <v>8891</v>
      </c>
      <c r="C1725" s="147" t="s">
        <v>8892</v>
      </c>
      <c r="D1725" s="147" t="s">
        <v>9708</v>
      </c>
      <c r="E1725" s="284" t="s">
        <v>8845</v>
      </c>
      <c r="F1725" s="147" t="s">
        <v>8845</v>
      </c>
      <c r="G1725" s="285">
        <v>100685</v>
      </c>
      <c r="H1725" s="147" t="s">
        <v>9320</v>
      </c>
      <c r="I1725" s="147" t="s">
        <v>15</v>
      </c>
      <c r="J1725" s="147" t="s">
        <v>8850</v>
      </c>
      <c r="K1725" s="287"/>
      <c r="L1725" s="147" t="s">
        <v>8847</v>
      </c>
    </row>
    <row r="1726" spans="1:12" x14ac:dyDescent="0.25">
      <c r="A1726" s="147" t="s">
        <v>8890</v>
      </c>
      <c r="B1726" s="147" t="s">
        <v>8891</v>
      </c>
      <c r="C1726" s="147" t="s">
        <v>8892</v>
      </c>
      <c r="D1726" s="147" t="s">
        <v>9708</v>
      </c>
      <c r="E1726" s="284" t="s">
        <v>8845</v>
      </c>
      <c r="F1726" s="147" t="s">
        <v>8845</v>
      </c>
      <c r="G1726" s="285">
        <v>100686</v>
      </c>
      <c r="H1726" s="147" t="s">
        <v>9321</v>
      </c>
      <c r="I1726" s="147" t="s">
        <v>15</v>
      </c>
      <c r="J1726" s="147" t="s">
        <v>8850</v>
      </c>
      <c r="K1726" s="286"/>
      <c r="L1726" s="147" t="s">
        <v>8847</v>
      </c>
    </row>
    <row r="1727" spans="1:12" x14ac:dyDescent="0.25">
      <c r="A1727" s="147" t="s">
        <v>8890</v>
      </c>
      <c r="B1727" s="147" t="s">
        <v>8891</v>
      </c>
      <c r="C1727" s="147" t="s">
        <v>8892</v>
      </c>
      <c r="D1727" s="147" t="s">
        <v>9708</v>
      </c>
      <c r="E1727" s="284" t="s">
        <v>8845</v>
      </c>
      <c r="F1727" s="147" t="s">
        <v>8845</v>
      </c>
      <c r="G1727" s="285">
        <v>100687</v>
      </c>
      <c r="H1727" s="147" t="s">
        <v>9322</v>
      </c>
      <c r="I1727" s="147" t="s">
        <v>15</v>
      </c>
      <c r="J1727" s="147" t="s">
        <v>8850</v>
      </c>
      <c r="K1727" s="286"/>
      <c r="L1727" s="147" t="s">
        <v>8847</v>
      </c>
    </row>
    <row r="1728" spans="1:12" x14ac:dyDescent="0.25">
      <c r="A1728" s="147" t="s">
        <v>8890</v>
      </c>
      <c r="B1728" s="147" t="s">
        <v>8891</v>
      </c>
      <c r="C1728" s="147" t="s">
        <v>8892</v>
      </c>
      <c r="D1728" s="147" t="s">
        <v>9708</v>
      </c>
      <c r="E1728" s="284" t="s">
        <v>8845</v>
      </c>
      <c r="F1728" s="147" t="s">
        <v>8845</v>
      </c>
      <c r="G1728" s="285">
        <v>100688</v>
      </c>
      <c r="H1728" s="147" t="s">
        <v>9323</v>
      </c>
      <c r="I1728" s="147" t="s">
        <v>15</v>
      </c>
      <c r="J1728" s="147" t="s">
        <v>8850</v>
      </c>
      <c r="K1728" s="286"/>
      <c r="L1728" s="147" t="s">
        <v>8847</v>
      </c>
    </row>
    <row r="1729" spans="1:12" x14ac:dyDescent="0.25">
      <c r="A1729" s="147" t="s">
        <v>8890</v>
      </c>
      <c r="B1729" s="147" t="s">
        <v>8891</v>
      </c>
      <c r="C1729" s="147" t="s">
        <v>8892</v>
      </c>
      <c r="D1729" s="147" t="s">
        <v>9708</v>
      </c>
      <c r="E1729" s="284" t="s">
        <v>8845</v>
      </c>
      <c r="F1729" s="147" t="s">
        <v>8845</v>
      </c>
      <c r="G1729" s="285">
        <v>100689</v>
      </c>
      <c r="H1729" s="147" t="s">
        <v>9324</v>
      </c>
      <c r="I1729" s="147" t="s">
        <v>15</v>
      </c>
      <c r="J1729" s="147" t="s">
        <v>8850</v>
      </c>
      <c r="K1729" s="286"/>
      <c r="L1729" s="147" t="s">
        <v>8847</v>
      </c>
    </row>
    <row r="1730" spans="1:12" x14ac:dyDescent="0.25">
      <c r="A1730" s="147" t="s">
        <v>8890</v>
      </c>
      <c r="B1730" s="147" t="s">
        <v>8891</v>
      </c>
      <c r="C1730" s="147" t="s">
        <v>8892</v>
      </c>
      <c r="D1730" s="147" t="s">
        <v>9708</v>
      </c>
      <c r="E1730" s="284" t="s">
        <v>8845</v>
      </c>
      <c r="F1730" s="147" t="s">
        <v>8845</v>
      </c>
      <c r="G1730" s="285">
        <v>100690</v>
      </c>
      <c r="H1730" s="147" t="s">
        <v>9325</v>
      </c>
      <c r="I1730" s="147" t="s">
        <v>15</v>
      </c>
      <c r="J1730" s="147" t="s">
        <v>8850</v>
      </c>
      <c r="K1730" s="286"/>
      <c r="L1730" s="147" t="s">
        <v>8847</v>
      </c>
    </row>
    <row r="1731" spans="1:12" x14ac:dyDescent="0.25">
      <c r="A1731" s="147" t="s">
        <v>8890</v>
      </c>
      <c r="B1731" s="147" t="s">
        <v>8891</v>
      </c>
      <c r="C1731" s="147" t="s">
        <v>8892</v>
      </c>
      <c r="D1731" s="147" t="s">
        <v>9708</v>
      </c>
      <c r="E1731" s="284" t="s">
        <v>8845</v>
      </c>
      <c r="F1731" s="147" t="s">
        <v>8845</v>
      </c>
      <c r="G1731" s="285">
        <v>100691</v>
      </c>
      <c r="H1731" s="147" t="s">
        <v>9326</v>
      </c>
      <c r="I1731" s="147" t="s">
        <v>15</v>
      </c>
      <c r="J1731" s="147" t="s">
        <v>8846</v>
      </c>
      <c r="K1731" s="287"/>
      <c r="L1731" s="147" t="s">
        <v>8847</v>
      </c>
    </row>
    <row r="1732" spans="1:12" x14ac:dyDescent="0.25">
      <c r="A1732" s="147" t="s">
        <v>8890</v>
      </c>
      <c r="B1732" s="147" t="s">
        <v>8891</v>
      </c>
      <c r="C1732" s="147" t="s">
        <v>8892</v>
      </c>
      <c r="D1732" s="147" t="s">
        <v>9708</v>
      </c>
      <c r="E1732" s="284" t="s">
        <v>8845</v>
      </c>
      <c r="F1732" s="147" t="s">
        <v>8845</v>
      </c>
      <c r="G1732" s="285">
        <v>100692</v>
      </c>
      <c r="H1732" s="147" t="s">
        <v>9327</v>
      </c>
      <c r="I1732" s="147" t="s">
        <v>15</v>
      </c>
      <c r="J1732" s="147" t="s">
        <v>8846</v>
      </c>
      <c r="K1732" s="287"/>
      <c r="L1732" s="147" t="s">
        <v>8847</v>
      </c>
    </row>
    <row r="1733" spans="1:12" x14ac:dyDescent="0.25">
      <c r="A1733" s="147" t="s">
        <v>8890</v>
      </c>
      <c r="B1733" s="147" t="s">
        <v>8891</v>
      </c>
      <c r="C1733" s="147" t="s">
        <v>8892</v>
      </c>
      <c r="D1733" s="147" t="s">
        <v>9708</v>
      </c>
      <c r="E1733" s="284" t="s">
        <v>8845</v>
      </c>
      <c r="F1733" s="147" t="s">
        <v>8845</v>
      </c>
      <c r="G1733" s="285">
        <v>100693</v>
      </c>
      <c r="H1733" s="147" t="s">
        <v>9328</v>
      </c>
      <c r="I1733" s="147" t="s">
        <v>15</v>
      </c>
      <c r="J1733" s="147" t="s">
        <v>8846</v>
      </c>
      <c r="K1733" s="287"/>
      <c r="L1733" s="147" t="s">
        <v>8847</v>
      </c>
    </row>
    <row r="1734" spans="1:12" x14ac:dyDescent="0.25">
      <c r="A1734" s="147" t="s">
        <v>8890</v>
      </c>
      <c r="B1734" s="147" t="s">
        <v>8891</v>
      </c>
      <c r="C1734" s="147" t="s">
        <v>8892</v>
      </c>
      <c r="D1734" s="147" t="s">
        <v>9708</v>
      </c>
      <c r="E1734" s="284" t="s">
        <v>8845</v>
      </c>
      <c r="F1734" s="147" t="s">
        <v>8845</v>
      </c>
      <c r="G1734" s="285">
        <v>100694</v>
      </c>
      <c r="H1734" s="147" t="s">
        <v>9329</v>
      </c>
      <c r="I1734" s="147" t="s">
        <v>15</v>
      </c>
      <c r="J1734" s="147" t="s">
        <v>8846</v>
      </c>
      <c r="K1734" s="287"/>
      <c r="L1734" s="147" t="s">
        <v>8847</v>
      </c>
    </row>
    <row r="1735" spans="1:12" x14ac:dyDescent="0.25">
      <c r="A1735" s="147" t="s">
        <v>8890</v>
      </c>
      <c r="B1735" s="147" t="s">
        <v>8891</v>
      </c>
      <c r="C1735" s="147" t="s">
        <v>8892</v>
      </c>
      <c r="D1735" s="147" t="s">
        <v>9708</v>
      </c>
      <c r="E1735" s="284" t="s">
        <v>8845</v>
      </c>
      <c r="F1735" s="147" t="s">
        <v>8845</v>
      </c>
      <c r="G1735" s="285">
        <v>100695</v>
      </c>
      <c r="H1735" s="147" t="s">
        <v>9330</v>
      </c>
      <c r="I1735" s="147" t="s">
        <v>15</v>
      </c>
      <c r="J1735" s="147" t="s">
        <v>8850</v>
      </c>
      <c r="K1735" s="286"/>
      <c r="L1735" s="147" t="s">
        <v>8847</v>
      </c>
    </row>
    <row r="1736" spans="1:12" x14ac:dyDescent="0.25">
      <c r="A1736" s="147" t="s">
        <v>8890</v>
      </c>
      <c r="B1736" s="147" t="s">
        <v>8891</v>
      </c>
      <c r="C1736" s="147" t="s">
        <v>8892</v>
      </c>
      <c r="D1736" s="147" t="s">
        <v>9708</v>
      </c>
      <c r="E1736" s="284" t="s">
        <v>8845</v>
      </c>
      <c r="F1736" s="147" t="s">
        <v>8845</v>
      </c>
      <c r="G1736" s="285">
        <v>100696</v>
      </c>
      <c r="H1736" s="147" t="s">
        <v>9331</v>
      </c>
      <c r="I1736" s="147" t="s">
        <v>15</v>
      </c>
      <c r="J1736" s="147" t="s">
        <v>8850</v>
      </c>
      <c r="K1736" s="286"/>
      <c r="L1736" s="147" t="s">
        <v>8847</v>
      </c>
    </row>
    <row r="1737" spans="1:12" x14ac:dyDescent="0.25">
      <c r="A1737" s="147" t="s">
        <v>8890</v>
      </c>
      <c r="B1737" s="147" t="s">
        <v>8891</v>
      </c>
      <c r="C1737" s="147" t="s">
        <v>8892</v>
      </c>
      <c r="D1737" s="147" t="s">
        <v>9708</v>
      </c>
      <c r="E1737" s="284" t="s">
        <v>8845</v>
      </c>
      <c r="F1737" s="147" t="s">
        <v>8845</v>
      </c>
      <c r="G1737" s="285">
        <v>100697</v>
      </c>
      <c r="H1737" s="147" t="s">
        <v>9332</v>
      </c>
      <c r="I1737" s="147" t="s">
        <v>15</v>
      </c>
      <c r="J1737" s="147" t="s">
        <v>8850</v>
      </c>
      <c r="K1737" s="286"/>
      <c r="L1737" s="147" t="s">
        <v>8847</v>
      </c>
    </row>
    <row r="1738" spans="1:12" x14ac:dyDescent="0.25">
      <c r="A1738" s="147" t="s">
        <v>8890</v>
      </c>
      <c r="B1738" s="147" t="s">
        <v>8891</v>
      </c>
      <c r="C1738" s="147" t="s">
        <v>8892</v>
      </c>
      <c r="D1738" s="147" t="s">
        <v>9708</v>
      </c>
      <c r="E1738" s="284" t="s">
        <v>8845</v>
      </c>
      <c r="F1738" s="147" t="s">
        <v>8845</v>
      </c>
      <c r="G1738" s="285">
        <v>100698</v>
      </c>
      <c r="H1738" s="147" t="s">
        <v>9333</v>
      </c>
      <c r="I1738" s="147" t="s">
        <v>15</v>
      </c>
      <c r="J1738" s="147" t="s">
        <v>8850</v>
      </c>
      <c r="K1738" s="286"/>
      <c r="L1738" s="147" t="s">
        <v>8847</v>
      </c>
    </row>
    <row r="1739" spans="1:12" x14ac:dyDescent="0.25">
      <c r="A1739" s="147" t="s">
        <v>8890</v>
      </c>
      <c r="B1739" s="147" t="s">
        <v>8891</v>
      </c>
      <c r="C1739" s="147" t="s">
        <v>8892</v>
      </c>
      <c r="D1739" s="147" t="s">
        <v>9708</v>
      </c>
      <c r="E1739" s="284" t="s">
        <v>8845</v>
      </c>
      <c r="F1739" s="147" t="s">
        <v>8845</v>
      </c>
      <c r="G1739" s="285">
        <v>100699</v>
      </c>
      <c r="H1739" s="147" t="s">
        <v>9334</v>
      </c>
      <c r="I1739" s="147" t="s">
        <v>15</v>
      </c>
      <c r="J1739" s="147" t="s">
        <v>8850</v>
      </c>
      <c r="K1739" s="286"/>
      <c r="L1739" s="147" t="s">
        <v>8847</v>
      </c>
    </row>
    <row r="1740" spans="1:12" x14ac:dyDescent="0.25">
      <c r="A1740" s="147" t="s">
        <v>8890</v>
      </c>
      <c r="B1740" s="147" t="s">
        <v>8891</v>
      </c>
      <c r="C1740" s="147" t="s">
        <v>8892</v>
      </c>
      <c r="D1740" s="147" t="s">
        <v>9708</v>
      </c>
      <c r="E1740" s="284" t="s">
        <v>8845</v>
      </c>
      <c r="F1740" s="147" t="s">
        <v>8845</v>
      </c>
      <c r="G1740" s="285">
        <v>100700</v>
      </c>
      <c r="H1740" s="147" t="s">
        <v>9335</v>
      </c>
      <c r="I1740" s="147" t="s">
        <v>15</v>
      </c>
      <c r="J1740" s="147" t="s">
        <v>8850</v>
      </c>
      <c r="K1740" s="286"/>
      <c r="L1740" s="147" t="s">
        <v>8847</v>
      </c>
    </row>
    <row r="1741" spans="1:12" x14ac:dyDescent="0.25">
      <c r="A1741" s="147" t="s">
        <v>8890</v>
      </c>
      <c r="B1741" s="147" t="s">
        <v>8891</v>
      </c>
      <c r="C1741" s="147" t="s">
        <v>8892</v>
      </c>
      <c r="D1741" s="147" t="s">
        <v>9708</v>
      </c>
      <c r="E1741" s="284" t="s">
        <v>8845</v>
      </c>
      <c r="F1741" s="147" t="s">
        <v>8845</v>
      </c>
      <c r="G1741" s="285">
        <v>100712</v>
      </c>
      <c r="H1741" s="147" t="s">
        <v>9336</v>
      </c>
      <c r="I1741" s="147" t="s">
        <v>15</v>
      </c>
      <c r="J1741" s="147" t="s">
        <v>8850</v>
      </c>
      <c r="K1741" s="286"/>
      <c r="L1741" s="147" t="s">
        <v>8847</v>
      </c>
    </row>
    <row r="1742" spans="1:12" x14ac:dyDescent="0.25">
      <c r="A1742" s="147" t="s">
        <v>8890</v>
      </c>
      <c r="B1742" s="147" t="s">
        <v>8891</v>
      </c>
      <c r="C1742" s="147" t="s">
        <v>8893</v>
      </c>
      <c r="D1742" s="147" t="s">
        <v>9709</v>
      </c>
      <c r="E1742" s="284" t="s">
        <v>8845</v>
      </c>
      <c r="F1742" s="147" t="s">
        <v>8845</v>
      </c>
      <c r="G1742" s="285">
        <v>100665</v>
      </c>
      <c r="H1742" s="147" t="s">
        <v>9337</v>
      </c>
      <c r="I1742" s="147" t="s">
        <v>18</v>
      </c>
      <c r="J1742" s="147" t="s">
        <v>8846</v>
      </c>
      <c r="K1742" s="286"/>
      <c r="L1742" s="147" t="s">
        <v>8847</v>
      </c>
    </row>
    <row r="1743" spans="1:12" x14ac:dyDescent="0.25">
      <c r="A1743" s="147" t="s">
        <v>8890</v>
      </c>
      <c r="B1743" s="147" t="s">
        <v>8891</v>
      </c>
      <c r="C1743" s="147" t="s">
        <v>8893</v>
      </c>
      <c r="D1743" s="147" t="s">
        <v>9709</v>
      </c>
      <c r="E1743" s="284" t="s">
        <v>8845</v>
      </c>
      <c r="F1743" s="147" t="s">
        <v>8845</v>
      </c>
      <c r="G1743" s="285">
        <v>100666</v>
      </c>
      <c r="H1743" s="147" t="s">
        <v>9338</v>
      </c>
      <c r="I1743" s="147" t="s">
        <v>18</v>
      </c>
      <c r="J1743" s="147" t="s">
        <v>8846</v>
      </c>
      <c r="K1743" s="286"/>
      <c r="L1743" s="147" t="s">
        <v>8847</v>
      </c>
    </row>
    <row r="1744" spans="1:12" x14ac:dyDescent="0.25">
      <c r="A1744" s="147" t="s">
        <v>8890</v>
      </c>
      <c r="B1744" s="147" t="s">
        <v>8891</v>
      </c>
      <c r="C1744" s="147" t="s">
        <v>8893</v>
      </c>
      <c r="D1744" s="147" t="s">
        <v>9709</v>
      </c>
      <c r="E1744" s="284" t="s">
        <v>8845</v>
      </c>
      <c r="F1744" s="147" t="s">
        <v>8845</v>
      </c>
      <c r="G1744" s="285">
        <v>100667</v>
      </c>
      <c r="H1744" s="147" t="s">
        <v>9339</v>
      </c>
      <c r="I1744" s="147" t="s">
        <v>18</v>
      </c>
      <c r="J1744" s="147" t="s">
        <v>8846</v>
      </c>
      <c r="K1744" s="286"/>
      <c r="L1744" s="147" t="s">
        <v>8847</v>
      </c>
    </row>
    <row r="1745" spans="1:12" x14ac:dyDescent="0.25">
      <c r="A1745" s="147" t="s">
        <v>8890</v>
      </c>
      <c r="B1745" s="147" t="s">
        <v>8891</v>
      </c>
      <c r="C1745" s="147" t="s">
        <v>8893</v>
      </c>
      <c r="D1745" s="147" t="s">
        <v>9709</v>
      </c>
      <c r="E1745" s="284" t="s">
        <v>8845</v>
      </c>
      <c r="F1745" s="147" t="s">
        <v>8845</v>
      </c>
      <c r="G1745" s="285">
        <v>100668</v>
      </c>
      <c r="H1745" s="147" t="s">
        <v>9340</v>
      </c>
      <c r="I1745" s="147" t="s">
        <v>18</v>
      </c>
      <c r="J1745" s="147" t="s">
        <v>8846</v>
      </c>
      <c r="K1745" s="287"/>
      <c r="L1745" s="147" t="s">
        <v>8847</v>
      </c>
    </row>
    <row r="1746" spans="1:12" x14ac:dyDescent="0.25">
      <c r="A1746" s="147" t="s">
        <v>8890</v>
      </c>
      <c r="B1746" s="147" t="s">
        <v>8891</v>
      </c>
      <c r="C1746" s="147" t="s">
        <v>8893</v>
      </c>
      <c r="D1746" s="147" t="s">
        <v>9709</v>
      </c>
      <c r="E1746" s="284" t="s">
        <v>8845</v>
      </c>
      <c r="F1746" s="147" t="s">
        <v>8845</v>
      </c>
      <c r="G1746" s="285">
        <v>100669</v>
      </c>
      <c r="H1746" s="147" t="s">
        <v>9341</v>
      </c>
      <c r="I1746" s="147" t="s">
        <v>18</v>
      </c>
      <c r="J1746" s="147" t="s">
        <v>8846</v>
      </c>
      <c r="K1746" s="286"/>
      <c r="L1746" s="147" t="s">
        <v>8847</v>
      </c>
    </row>
    <row r="1747" spans="1:12" x14ac:dyDescent="0.25">
      <c r="A1747" s="147" t="s">
        <v>8890</v>
      </c>
      <c r="B1747" s="147" t="s">
        <v>8891</v>
      </c>
      <c r="C1747" s="147" t="s">
        <v>8893</v>
      </c>
      <c r="D1747" s="147" t="s">
        <v>9709</v>
      </c>
      <c r="E1747" s="284" t="s">
        <v>8845</v>
      </c>
      <c r="F1747" s="147" t="s">
        <v>8845</v>
      </c>
      <c r="G1747" s="285">
        <v>100670</v>
      </c>
      <c r="H1747" s="147" t="s">
        <v>9342</v>
      </c>
      <c r="I1747" s="147" t="s">
        <v>18</v>
      </c>
      <c r="J1747" s="147" t="s">
        <v>8846</v>
      </c>
      <c r="K1747" s="286"/>
      <c r="L1747" s="147" t="s">
        <v>8847</v>
      </c>
    </row>
    <row r="1748" spans="1:12" x14ac:dyDescent="0.25">
      <c r="A1748" s="147" t="s">
        <v>8890</v>
      </c>
      <c r="B1748" s="147" t="s">
        <v>8891</v>
      </c>
      <c r="C1748" s="147" t="s">
        <v>8893</v>
      </c>
      <c r="D1748" s="147" t="s">
        <v>9709</v>
      </c>
      <c r="E1748" s="284" t="s">
        <v>8845</v>
      </c>
      <c r="F1748" s="147" t="s">
        <v>8845</v>
      </c>
      <c r="G1748" s="285">
        <v>100671</v>
      </c>
      <c r="H1748" s="147" t="s">
        <v>9343</v>
      </c>
      <c r="I1748" s="147" t="s">
        <v>18</v>
      </c>
      <c r="J1748" s="147" t="s">
        <v>8846</v>
      </c>
      <c r="K1748" s="287"/>
      <c r="L1748" s="147" t="s">
        <v>8847</v>
      </c>
    </row>
    <row r="1749" spans="1:12" x14ac:dyDescent="0.25">
      <c r="A1749" s="147" t="s">
        <v>8890</v>
      </c>
      <c r="B1749" s="147" t="s">
        <v>8891</v>
      </c>
      <c r="C1749" s="147" t="s">
        <v>8893</v>
      </c>
      <c r="D1749" s="147" t="s">
        <v>9709</v>
      </c>
      <c r="E1749" s="284" t="s">
        <v>8845</v>
      </c>
      <c r="F1749" s="147" t="s">
        <v>8845</v>
      </c>
      <c r="G1749" s="285">
        <v>100672</v>
      </c>
      <c r="H1749" s="147" t="s">
        <v>9344</v>
      </c>
      <c r="I1749" s="147" t="s">
        <v>18</v>
      </c>
      <c r="J1749" s="147" t="s">
        <v>8846</v>
      </c>
      <c r="K1749" s="286"/>
      <c r="L1749" s="147" t="s">
        <v>8847</v>
      </c>
    </row>
    <row r="1750" spans="1:12" x14ac:dyDescent="0.25">
      <c r="A1750" s="147" t="s">
        <v>8890</v>
      </c>
      <c r="B1750" s="147" t="s">
        <v>8891</v>
      </c>
      <c r="C1750" s="147" t="s">
        <v>8894</v>
      </c>
      <c r="D1750" s="147" t="s">
        <v>9710</v>
      </c>
      <c r="E1750" s="284" t="s">
        <v>8845</v>
      </c>
      <c r="F1750" s="147" t="s">
        <v>8845</v>
      </c>
      <c r="G1750" s="285">
        <v>100701</v>
      </c>
      <c r="H1750" s="147" t="s">
        <v>9345</v>
      </c>
      <c r="I1750" s="147" t="s">
        <v>18</v>
      </c>
      <c r="J1750" s="147" t="s">
        <v>8846</v>
      </c>
      <c r="K1750" s="286"/>
      <c r="L1750" s="147" t="s">
        <v>8847</v>
      </c>
    </row>
    <row r="1751" spans="1:12" x14ac:dyDescent="0.25">
      <c r="A1751" s="147" t="s">
        <v>8890</v>
      </c>
      <c r="B1751" s="147" t="s">
        <v>8891</v>
      </c>
      <c r="C1751" s="147" t="s">
        <v>8895</v>
      </c>
      <c r="D1751" s="147" t="s">
        <v>9711</v>
      </c>
      <c r="E1751" s="284" t="s">
        <v>8845</v>
      </c>
      <c r="F1751" s="147" t="s">
        <v>8845</v>
      </c>
      <c r="G1751" s="285">
        <v>94559</v>
      </c>
      <c r="H1751" s="147" t="s">
        <v>9346</v>
      </c>
      <c r="I1751" s="147" t="s">
        <v>18</v>
      </c>
      <c r="J1751" s="147" t="s">
        <v>8846</v>
      </c>
      <c r="K1751" s="286"/>
      <c r="L1751" s="147" t="s">
        <v>8847</v>
      </c>
    </row>
    <row r="1752" spans="1:12" x14ac:dyDescent="0.25">
      <c r="A1752" s="147" t="s">
        <v>8890</v>
      </c>
      <c r="B1752" s="147" t="s">
        <v>8891</v>
      </c>
      <c r="C1752" s="147" t="s">
        <v>8895</v>
      </c>
      <c r="D1752" s="147" t="s">
        <v>9711</v>
      </c>
      <c r="E1752" s="284" t="s">
        <v>8845</v>
      </c>
      <c r="F1752" s="147" t="s">
        <v>8845</v>
      </c>
      <c r="G1752" s="285">
        <v>94562</v>
      </c>
      <c r="H1752" s="147" t="s">
        <v>9347</v>
      </c>
      <c r="I1752" s="147" t="s">
        <v>18</v>
      </c>
      <c r="J1752" s="147" t="s">
        <v>8846</v>
      </c>
      <c r="K1752" s="286"/>
      <c r="L1752" s="147" t="s">
        <v>8847</v>
      </c>
    </row>
    <row r="1753" spans="1:12" x14ac:dyDescent="0.25">
      <c r="A1753" s="147" t="s">
        <v>8890</v>
      </c>
      <c r="B1753" s="147" t="s">
        <v>8891</v>
      </c>
      <c r="C1753" s="147" t="s">
        <v>8895</v>
      </c>
      <c r="D1753" s="147" t="s">
        <v>9711</v>
      </c>
      <c r="E1753" s="284" t="s">
        <v>8845</v>
      </c>
      <c r="F1753" s="147" t="s">
        <v>8845</v>
      </c>
      <c r="G1753" s="285">
        <v>94587</v>
      </c>
      <c r="H1753" s="147" t="s">
        <v>9348</v>
      </c>
      <c r="I1753" s="147" t="s">
        <v>10</v>
      </c>
      <c r="J1753" s="147" t="s">
        <v>8846</v>
      </c>
      <c r="K1753" s="286"/>
      <c r="L1753" s="147" t="s">
        <v>8847</v>
      </c>
    </row>
    <row r="1754" spans="1:12" x14ac:dyDescent="0.25">
      <c r="A1754" s="147" t="s">
        <v>8890</v>
      </c>
      <c r="B1754" s="147" t="s">
        <v>8891</v>
      </c>
      <c r="C1754" s="147" t="s">
        <v>8895</v>
      </c>
      <c r="D1754" s="147" t="s">
        <v>9711</v>
      </c>
      <c r="E1754" s="284" t="s">
        <v>8845</v>
      </c>
      <c r="F1754" s="147" t="s">
        <v>8845</v>
      </c>
      <c r="G1754" s="285">
        <v>94588</v>
      </c>
      <c r="H1754" s="147" t="s">
        <v>9349</v>
      </c>
      <c r="I1754" s="147" t="s">
        <v>10</v>
      </c>
      <c r="J1754" s="147" t="s">
        <v>8846</v>
      </c>
      <c r="K1754" s="286"/>
      <c r="L1754" s="147" t="s">
        <v>8847</v>
      </c>
    </row>
    <row r="1755" spans="1:12" x14ac:dyDescent="0.25">
      <c r="A1755" s="147" t="s">
        <v>8890</v>
      </c>
      <c r="B1755" s="147" t="s">
        <v>8891</v>
      </c>
      <c r="C1755" s="147" t="s">
        <v>8896</v>
      </c>
      <c r="D1755" s="147" t="s">
        <v>9712</v>
      </c>
      <c r="E1755" s="284" t="s">
        <v>8845</v>
      </c>
      <c r="F1755" s="147" t="s">
        <v>8845</v>
      </c>
      <c r="G1755" s="285">
        <v>99837</v>
      </c>
      <c r="H1755" s="147" t="s">
        <v>1368</v>
      </c>
      <c r="I1755" s="147" t="s">
        <v>10</v>
      </c>
      <c r="J1755" s="147" t="s">
        <v>8846</v>
      </c>
      <c r="K1755" s="286"/>
      <c r="L1755" s="147" t="s">
        <v>8847</v>
      </c>
    </row>
    <row r="1756" spans="1:12" x14ac:dyDescent="0.25">
      <c r="A1756" s="147" t="s">
        <v>8890</v>
      </c>
      <c r="B1756" s="147" t="s">
        <v>8891</v>
      </c>
      <c r="C1756" s="147" t="s">
        <v>8896</v>
      </c>
      <c r="D1756" s="147" t="s">
        <v>9712</v>
      </c>
      <c r="E1756" s="284" t="s">
        <v>8845</v>
      </c>
      <c r="F1756" s="147" t="s">
        <v>8845</v>
      </c>
      <c r="G1756" s="285">
        <v>99839</v>
      </c>
      <c r="H1756" s="147" t="s">
        <v>1369</v>
      </c>
      <c r="I1756" s="147" t="s">
        <v>10</v>
      </c>
      <c r="J1756" s="147" t="s">
        <v>8846</v>
      </c>
      <c r="K1756" s="286"/>
      <c r="L1756" s="147" t="s">
        <v>8847</v>
      </c>
    </row>
    <row r="1757" spans="1:12" x14ac:dyDescent="0.25">
      <c r="A1757" s="147" t="s">
        <v>8890</v>
      </c>
      <c r="B1757" s="147" t="s">
        <v>8891</v>
      </c>
      <c r="C1757" s="147" t="s">
        <v>8896</v>
      </c>
      <c r="D1757" s="147" t="s">
        <v>9712</v>
      </c>
      <c r="E1757" s="284" t="s">
        <v>8845</v>
      </c>
      <c r="F1757" s="147" t="s">
        <v>8845</v>
      </c>
      <c r="G1757" s="285">
        <v>99841</v>
      </c>
      <c r="H1757" s="147" t="s">
        <v>1370</v>
      </c>
      <c r="I1757" s="147" t="s">
        <v>10</v>
      </c>
      <c r="J1757" s="147" t="s">
        <v>8846</v>
      </c>
      <c r="K1757" s="286"/>
      <c r="L1757" s="147" t="s">
        <v>8847</v>
      </c>
    </row>
    <row r="1758" spans="1:12" x14ac:dyDescent="0.25">
      <c r="A1758" s="147" t="s">
        <v>8890</v>
      </c>
      <c r="B1758" s="147" t="s">
        <v>8891</v>
      </c>
      <c r="C1758" s="147" t="s">
        <v>8896</v>
      </c>
      <c r="D1758" s="147" t="s">
        <v>9712</v>
      </c>
      <c r="E1758" s="284" t="s">
        <v>8845</v>
      </c>
      <c r="F1758" s="147" t="s">
        <v>8845</v>
      </c>
      <c r="G1758" s="285">
        <v>99855</v>
      </c>
      <c r="H1758" s="147" t="s">
        <v>1371</v>
      </c>
      <c r="I1758" s="147" t="s">
        <v>10</v>
      </c>
      <c r="J1758" s="147" t="s">
        <v>8846</v>
      </c>
      <c r="K1758" s="286"/>
      <c r="L1758" s="147" t="s">
        <v>8847</v>
      </c>
    </row>
    <row r="1759" spans="1:12" x14ac:dyDescent="0.25">
      <c r="A1759" s="147" t="s">
        <v>8890</v>
      </c>
      <c r="B1759" s="147" t="s">
        <v>8891</v>
      </c>
      <c r="C1759" s="147" t="s">
        <v>8896</v>
      </c>
      <c r="D1759" s="147" t="s">
        <v>9712</v>
      </c>
      <c r="E1759" s="284" t="s">
        <v>8845</v>
      </c>
      <c r="F1759" s="147" t="s">
        <v>8845</v>
      </c>
      <c r="G1759" s="285">
        <v>99857</v>
      </c>
      <c r="H1759" s="147" t="s">
        <v>1372</v>
      </c>
      <c r="I1759" s="147" t="s">
        <v>10</v>
      </c>
      <c r="J1759" s="147" t="s">
        <v>8846</v>
      </c>
      <c r="K1759" s="286"/>
      <c r="L1759" s="147" t="s">
        <v>8847</v>
      </c>
    </row>
    <row r="1760" spans="1:12" x14ac:dyDescent="0.25">
      <c r="A1760" s="147" t="s">
        <v>8890</v>
      </c>
      <c r="B1760" s="147" t="s">
        <v>8891</v>
      </c>
      <c r="C1760" s="147" t="s">
        <v>8896</v>
      </c>
      <c r="D1760" s="147" t="s">
        <v>9712</v>
      </c>
      <c r="E1760" s="284" t="s">
        <v>8845</v>
      </c>
      <c r="F1760" s="147" t="s">
        <v>8845</v>
      </c>
      <c r="G1760" s="285">
        <v>99861</v>
      </c>
      <c r="H1760" s="147" t="s">
        <v>1373</v>
      </c>
      <c r="I1760" s="147" t="s">
        <v>18</v>
      </c>
      <c r="J1760" s="147" t="s">
        <v>8846</v>
      </c>
      <c r="K1760" s="286"/>
      <c r="L1760" s="147" t="s">
        <v>8847</v>
      </c>
    </row>
    <row r="1761" spans="1:12" x14ac:dyDescent="0.25">
      <c r="A1761" s="147" t="s">
        <v>8890</v>
      </c>
      <c r="B1761" s="147" t="s">
        <v>8891</v>
      </c>
      <c r="C1761" s="147" t="s">
        <v>8896</v>
      </c>
      <c r="D1761" s="147" t="s">
        <v>9712</v>
      </c>
      <c r="E1761" s="284" t="s">
        <v>8845</v>
      </c>
      <c r="F1761" s="147" t="s">
        <v>8845</v>
      </c>
      <c r="G1761" s="285">
        <v>99862</v>
      </c>
      <c r="H1761" s="147" t="s">
        <v>1374</v>
      </c>
      <c r="I1761" s="147" t="s">
        <v>18</v>
      </c>
      <c r="J1761" s="147" t="s">
        <v>8846</v>
      </c>
      <c r="K1761" s="286"/>
      <c r="L1761" s="147" t="s">
        <v>8847</v>
      </c>
    </row>
    <row r="1762" spans="1:12" x14ac:dyDescent="0.25">
      <c r="A1762" s="147" t="s">
        <v>8890</v>
      </c>
      <c r="B1762" s="147" t="s">
        <v>8891</v>
      </c>
      <c r="C1762" s="147" t="s">
        <v>8897</v>
      </c>
      <c r="D1762" s="147" t="s">
        <v>9713</v>
      </c>
      <c r="E1762" s="284" t="s">
        <v>8845</v>
      </c>
      <c r="F1762" s="147" t="s">
        <v>8845</v>
      </c>
      <c r="G1762" s="285">
        <v>90838</v>
      </c>
      <c r="H1762" s="147" t="s">
        <v>9350</v>
      </c>
      <c r="I1762" s="147" t="s">
        <v>15</v>
      </c>
      <c r="J1762" s="147" t="s">
        <v>8846</v>
      </c>
      <c r="K1762" s="286"/>
      <c r="L1762" s="147" t="s">
        <v>8847</v>
      </c>
    </row>
    <row r="1763" spans="1:12" x14ac:dyDescent="0.25">
      <c r="A1763" s="147" t="s">
        <v>8890</v>
      </c>
      <c r="B1763" s="147" t="s">
        <v>8891</v>
      </c>
      <c r="C1763" s="147" t="s">
        <v>8897</v>
      </c>
      <c r="D1763" s="147" t="s">
        <v>9713</v>
      </c>
      <c r="E1763" s="284" t="s">
        <v>8845</v>
      </c>
      <c r="F1763" s="147" t="s">
        <v>8845</v>
      </c>
      <c r="G1763" s="285">
        <v>91338</v>
      </c>
      <c r="H1763" s="147" t="s">
        <v>9351</v>
      </c>
      <c r="I1763" s="147" t="s">
        <v>18</v>
      </c>
      <c r="J1763" s="147" t="s">
        <v>8846</v>
      </c>
      <c r="K1763" s="286"/>
      <c r="L1763" s="147" t="s">
        <v>8847</v>
      </c>
    </row>
    <row r="1764" spans="1:12" x14ac:dyDescent="0.25">
      <c r="A1764" s="147" t="s">
        <v>8890</v>
      </c>
      <c r="B1764" s="147" t="s">
        <v>8891</v>
      </c>
      <c r="C1764" s="147" t="s">
        <v>8897</v>
      </c>
      <c r="D1764" s="147" t="s">
        <v>9713</v>
      </c>
      <c r="E1764" s="284" t="s">
        <v>8845</v>
      </c>
      <c r="F1764" s="147" t="s">
        <v>8845</v>
      </c>
      <c r="G1764" s="285">
        <v>91341</v>
      </c>
      <c r="H1764" s="147" t="s">
        <v>9352</v>
      </c>
      <c r="I1764" s="147" t="s">
        <v>18</v>
      </c>
      <c r="J1764" s="147" t="s">
        <v>8846</v>
      </c>
      <c r="K1764" s="286"/>
      <c r="L1764" s="147" t="s">
        <v>8847</v>
      </c>
    </row>
    <row r="1765" spans="1:12" x14ac:dyDescent="0.25">
      <c r="A1765" s="147" t="s">
        <v>8890</v>
      </c>
      <c r="B1765" s="147" t="s">
        <v>8891</v>
      </c>
      <c r="C1765" s="147" t="s">
        <v>8897</v>
      </c>
      <c r="D1765" s="147" t="s">
        <v>9713</v>
      </c>
      <c r="E1765" s="284" t="s">
        <v>8845</v>
      </c>
      <c r="F1765" s="147" t="s">
        <v>8845</v>
      </c>
      <c r="G1765" s="285">
        <v>94805</v>
      </c>
      <c r="H1765" s="147" t="s">
        <v>9353</v>
      </c>
      <c r="I1765" s="147" t="s">
        <v>15</v>
      </c>
      <c r="J1765" s="147" t="s">
        <v>8846</v>
      </c>
      <c r="K1765" s="286"/>
      <c r="L1765" s="147" t="s">
        <v>8847</v>
      </c>
    </row>
    <row r="1766" spans="1:12" x14ac:dyDescent="0.25">
      <c r="A1766" s="147" t="s">
        <v>8890</v>
      </c>
      <c r="B1766" s="147" t="s">
        <v>8891</v>
      </c>
      <c r="C1766" s="147" t="s">
        <v>8897</v>
      </c>
      <c r="D1766" s="147" t="s">
        <v>9713</v>
      </c>
      <c r="E1766" s="284" t="s">
        <v>8845</v>
      </c>
      <c r="F1766" s="147" t="s">
        <v>8845</v>
      </c>
      <c r="G1766" s="285">
        <v>94806</v>
      </c>
      <c r="H1766" s="147" t="s">
        <v>9354</v>
      </c>
      <c r="I1766" s="147" t="s">
        <v>15</v>
      </c>
      <c r="J1766" s="147" t="s">
        <v>8846</v>
      </c>
      <c r="K1766" s="286"/>
      <c r="L1766" s="147" t="s">
        <v>8847</v>
      </c>
    </row>
    <row r="1767" spans="1:12" x14ac:dyDescent="0.25">
      <c r="A1767" s="147" t="s">
        <v>8890</v>
      </c>
      <c r="B1767" s="147" t="s">
        <v>8891</v>
      </c>
      <c r="C1767" s="147" t="s">
        <v>8897</v>
      </c>
      <c r="D1767" s="147" t="s">
        <v>9713</v>
      </c>
      <c r="E1767" s="284" t="s">
        <v>8845</v>
      </c>
      <c r="F1767" s="147" t="s">
        <v>8845</v>
      </c>
      <c r="G1767" s="285">
        <v>94807</v>
      </c>
      <c r="H1767" s="147" t="s">
        <v>9355</v>
      </c>
      <c r="I1767" s="147" t="s">
        <v>15</v>
      </c>
      <c r="J1767" s="147" t="s">
        <v>8846</v>
      </c>
      <c r="K1767" s="286"/>
      <c r="L1767" s="147" t="s">
        <v>8847</v>
      </c>
    </row>
    <row r="1768" spans="1:12" x14ac:dyDescent="0.25">
      <c r="A1768" s="147" t="s">
        <v>8890</v>
      </c>
      <c r="B1768" s="147" t="s">
        <v>8891</v>
      </c>
      <c r="C1768" s="147" t="s">
        <v>8897</v>
      </c>
      <c r="D1768" s="147" t="s">
        <v>9713</v>
      </c>
      <c r="E1768" s="284" t="s">
        <v>8845</v>
      </c>
      <c r="F1768" s="147" t="s">
        <v>8845</v>
      </c>
      <c r="G1768" s="285">
        <v>100702</v>
      </c>
      <c r="H1768" s="147" t="s">
        <v>9356</v>
      </c>
      <c r="I1768" s="147" t="s">
        <v>18</v>
      </c>
      <c r="J1768" s="147" t="s">
        <v>8846</v>
      </c>
      <c r="K1768" s="286"/>
      <c r="L1768" s="147" t="s">
        <v>8847</v>
      </c>
    </row>
    <row r="1769" spans="1:12" x14ac:dyDescent="0.25">
      <c r="A1769" s="147" t="s">
        <v>8890</v>
      </c>
      <c r="B1769" s="147" t="s">
        <v>8891</v>
      </c>
      <c r="C1769" s="147" t="s">
        <v>8898</v>
      </c>
      <c r="D1769" s="147" t="s">
        <v>9714</v>
      </c>
      <c r="E1769" s="284" t="s">
        <v>8845</v>
      </c>
      <c r="F1769" s="147" t="s">
        <v>8845</v>
      </c>
      <c r="G1769" s="285">
        <v>102188</v>
      </c>
      <c r="H1769" s="147" t="s">
        <v>12116</v>
      </c>
      <c r="I1769" s="147" t="s">
        <v>15</v>
      </c>
      <c r="J1769" s="147" t="s">
        <v>8850</v>
      </c>
      <c r="K1769" s="286"/>
      <c r="L1769" s="147" t="s">
        <v>8847</v>
      </c>
    </row>
    <row r="1770" spans="1:12" x14ac:dyDescent="0.25">
      <c r="A1770" s="147" t="s">
        <v>8890</v>
      </c>
      <c r="B1770" s="147" t="s">
        <v>8891</v>
      </c>
      <c r="C1770" s="147" t="s">
        <v>8898</v>
      </c>
      <c r="D1770" s="147" t="s">
        <v>9714</v>
      </c>
      <c r="E1770" s="284" t="s">
        <v>8845</v>
      </c>
      <c r="F1770" s="147" t="s">
        <v>8845</v>
      </c>
      <c r="G1770" s="285">
        <v>102189</v>
      </c>
      <c r="H1770" s="147" t="s">
        <v>12117</v>
      </c>
      <c r="I1770" s="147" t="s">
        <v>15</v>
      </c>
      <c r="J1770" s="147" t="s">
        <v>8850</v>
      </c>
      <c r="K1770" s="286"/>
      <c r="L1770" s="147" t="s">
        <v>8847</v>
      </c>
    </row>
    <row r="1771" spans="1:12" x14ac:dyDescent="0.25">
      <c r="A1771" s="147" t="s">
        <v>8890</v>
      </c>
      <c r="B1771" s="147" t="s">
        <v>8891</v>
      </c>
      <c r="C1771" s="147" t="s">
        <v>8899</v>
      </c>
      <c r="D1771" s="147" t="s">
        <v>9715</v>
      </c>
      <c r="E1771" s="284" t="s">
        <v>8845</v>
      </c>
      <c r="F1771" s="147" t="s">
        <v>8845</v>
      </c>
      <c r="G1771" s="285">
        <v>100703</v>
      </c>
      <c r="H1771" s="147" t="s">
        <v>9357</v>
      </c>
      <c r="I1771" s="147" t="s">
        <v>15</v>
      </c>
      <c r="J1771" s="147" t="s">
        <v>8850</v>
      </c>
      <c r="K1771" s="286"/>
      <c r="L1771" s="147" t="s">
        <v>8847</v>
      </c>
    </row>
    <row r="1772" spans="1:12" x14ac:dyDescent="0.25">
      <c r="A1772" s="147" t="s">
        <v>8890</v>
      </c>
      <c r="B1772" s="147" t="s">
        <v>8891</v>
      </c>
      <c r="C1772" s="147" t="s">
        <v>8899</v>
      </c>
      <c r="D1772" s="147" t="s">
        <v>9715</v>
      </c>
      <c r="E1772" s="284" t="s">
        <v>8845</v>
      </c>
      <c r="F1772" s="147" t="s">
        <v>8845</v>
      </c>
      <c r="G1772" s="285">
        <v>100704</v>
      </c>
      <c r="H1772" s="147" t="s">
        <v>9358</v>
      </c>
      <c r="I1772" s="147" t="s">
        <v>15</v>
      </c>
      <c r="J1772" s="147" t="s">
        <v>8850</v>
      </c>
      <c r="K1772" s="286"/>
      <c r="L1772" s="147" t="s">
        <v>8847</v>
      </c>
    </row>
    <row r="1773" spans="1:12" x14ac:dyDescent="0.25">
      <c r="A1773" s="147" t="s">
        <v>8890</v>
      </c>
      <c r="B1773" s="147" t="s">
        <v>8891</v>
      </c>
      <c r="C1773" s="147" t="s">
        <v>8899</v>
      </c>
      <c r="D1773" s="147" t="s">
        <v>9715</v>
      </c>
      <c r="E1773" s="284" t="s">
        <v>8845</v>
      </c>
      <c r="F1773" s="147" t="s">
        <v>8845</v>
      </c>
      <c r="G1773" s="285">
        <v>100705</v>
      </c>
      <c r="H1773" s="147" t="s">
        <v>9359</v>
      </c>
      <c r="I1773" s="147" t="s">
        <v>15</v>
      </c>
      <c r="J1773" s="147" t="s">
        <v>8850</v>
      </c>
      <c r="K1773" s="286"/>
      <c r="L1773" s="147" t="s">
        <v>8847</v>
      </c>
    </row>
    <row r="1774" spans="1:12" x14ac:dyDescent="0.25">
      <c r="A1774" s="147" t="s">
        <v>8890</v>
      </c>
      <c r="B1774" s="147" t="s">
        <v>8891</v>
      </c>
      <c r="C1774" s="147" t="s">
        <v>8899</v>
      </c>
      <c r="D1774" s="147" t="s">
        <v>9715</v>
      </c>
      <c r="E1774" s="284" t="s">
        <v>8845</v>
      </c>
      <c r="F1774" s="147" t="s">
        <v>8845</v>
      </c>
      <c r="G1774" s="285">
        <v>100706</v>
      </c>
      <c r="H1774" s="147" t="s">
        <v>9360</v>
      </c>
      <c r="I1774" s="147" t="s">
        <v>15</v>
      </c>
      <c r="J1774" s="147" t="s">
        <v>8850</v>
      </c>
      <c r="K1774" s="286"/>
      <c r="L1774" s="147" t="s">
        <v>8847</v>
      </c>
    </row>
    <row r="1775" spans="1:12" x14ac:dyDescent="0.25">
      <c r="A1775" s="147" t="s">
        <v>8890</v>
      </c>
      <c r="B1775" s="147" t="s">
        <v>8891</v>
      </c>
      <c r="C1775" s="147" t="s">
        <v>8899</v>
      </c>
      <c r="D1775" s="147" t="s">
        <v>9715</v>
      </c>
      <c r="E1775" s="284" t="s">
        <v>8845</v>
      </c>
      <c r="F1775" s="147" t="s">
        <v>8845</v>
      </c>
      <c r="G1775" s="285">
        <v>100707</v>
      </c>
      <c r="H1775" s="147" t="s">
        <v>9361</v>
      </c>
      <c r="I1775" s="147" t="s">
        <v>15</v>
      </c>
      <c r="J1775" s="147" t="s">
        <v>8850</v>
      </c>
      <c r="K1775" s="286"/>
      <c r="L1775" s="147" t="s">
        <v>8847</v>
      </c>
    </row>
    <row r="1776" spans="1:12" x14ac:dyDescent="0.25">
      <c r="A1776" s="147" t="s">
        <v>8890</v>
      </c>
      <c r="B1776" s="147" t="s">
        <v>8891</v>
      </c>
      <c r="C1776" s="147" t="s">
        <v>8899</v>
      </c>
      <c r="D1776" s="147" t="s">
        <v>9715</v>
      </c>
      <c r="E1776" s="284" t="s">
        <v>8845</v>
      </c>
      <c r="F1776" s="147" t="s">
        <v>8845</v>
      </c>
      <c r="G1776" s="285">
        <v>100708</v>
      </c>
      <c r="H1776" s="147" t="s">
        <v>9362</v>
      </c>
      <c r="I1776" s="147" t="s">
        <v>15</v>
      </c>
      <c r="J1776" s="147" t="s">
        <v>8850</v>
      </c>
      <c r="K1776" s="286"/>
      <c r="L1776" s="147" t="s">
        <v>8847</v>
      </c>
    </row>
    <row r="1777" spans="1:12" x14ac:dyDescent="0.25">
      <c r="A1777" s="147" t="s">
        <v>8890</v>
      </c>
      <c r="B1777" s="147" t="s">
        <v>8891</v>
      </c>
      <c r="C1777" s="147" t="s">
        <v>8899</v>
      </c>
      <c r="D1777" s="147" t="s">
        <v>9715</v>
      </c>
      <c r="E1777" s="284" t="s">
        <v>8845</v>
      </c>
      <c r="F1777" s="147" t="s">
        <v>8845</v>
      </c>
      <c r="G1777" s="285">
        <v>100709</v>
      </c>
      <c r="H1777" s="147" t="s">
        <v>9363</v>
      </c>
      <c r="I1777" s="147" t="s">
        <v>15</v>
      </c>
      <c r="J1777" s="147" t="s">
        <v>8850</v>
      </c>
      <c r="K1777" s="286"/>
      <c r="L1777" s="147" t="s">
        <v>8847</v>
      </c>
    </row>
    <row r="1778" spans="1:12" x14ac:dyDescent="0.25">
      <c r="A1778" s="147" t="s">
        <v>8890</v>
      </c>
      <c r="B1778" s="147" t="s">
        <v>8891</v>
      </c>
      <c r="C1778" s="147" t="s">
        <v>8899</v>
      </c>
      <c r="D1778" s="147" t="s">
        <v>9715</v>
      </c>
      <c r="E1778" s="284" t="s">
        <v>8845</v>
      </c>
      <c r="F1778" s="147" t="s">
        <v>8845</v>
      </c>
      <c r="G1778" s="285">
        <v>100710</v>
      </c>
      <c r="H1778" s="147" t="s">
        <v>9364</v>
      </c>
      <c r="I1778" s="147" t="s">
        <v>15</v>
      </c>
      <c r="J1778" s="147" t="s">
        <v>8850</v>
      </c>
      <c r="K1778" s="286"/>
      <c r="L1778" s="147" t="s">
        <v>8847</v>
      </c>
    </row>
    <row r="1779" spans="1:12" x14ac:dyDescent="0.25">
      <c r="A1779" s="147" t="s">
        <v>8890</v>
      </c>
      <c r="B1779" s="147" t="s">
        <v>8891</v>
      </c>
      <c r="C1779" s="147" t="s">
        <v>8900</v>
      </c>
      <c r="D1779" s="147" t="s">
        <v>9716</v>
      </c>
      <c r="E1779" s="284" t="s">
        <v>8845</v>
      </c>
      <c r="F1779" s="147" t="s">
        <v>8845</v>
      </c>
      <c r="G1779" s="285">
        <v>102151</v>
      </c>
      <c r="H1779" s="147" t="s">
        <v>12118</v>
      </c>
      <c r="I1779" s="147" t="s">
        <v>18</v>
      </c>
      <c r="J1779" s="147" t="s">
        <v>8850</v>
      </c>
      <c r="K1779" s="286"/>
      <c r="L1779" s="147" t="s">
        <v>8847</v>
      </c>
    </row>
    <row r="1780" spans="1:12" x14ac:dyDescent="0.25">
      <c r="A1780" s="147" t="s">
        <v>8890</v>
      </c>
      <c r="B1780" s="147" t="s">
        <v>8891</v>
      </c>
      <c r="C1780" s="147" t="s">
        <v>8900</v>
      </c>
      <c r="D1780" s="147" t="s">
        <v>9716</v>
      </c>
      <c r="E1780" s="284" t="s">
        <v>8845</v>
      </c>
      <c r="F1780" s="147" t="s">
        <v>8845</v>
      </c>
      <c r="G1780" s="285">
        <v>102152</v>
      </c>
      <c r="H1780" s="147" t="s">
        <v>12119</v>
      </c>
      <c r="I1780" s="147" t="s">
        <v>18</v>
      </c>
      <c r="J1780" s="147" t="s">
        <v>8850</v>
      </c>
      <c r="K1780" s="286"/>
      <c r="L1780" s="147" t="s">
        <v>8847</v>
      </c>
    </row>
    <row r="1781" spans="1:12" x14ac:dyDescent="0.25">
      <c r="A1781" s="147" t="s">
        <v>8890</v>
      </c>
      <c r="B1781" s="147" t="s">
        <v>8891</v>
      </c>
      <c r="C1781" s="147" t="s">
        <v>8900</v>
      </c>
      <c r="D1781" s="147" t="s">
        <v>9716</v>
      </c>
      <c r="E1781" s="284" t="s">
        <v>8845</v>
      </c>
      <c r="F1781" s="147" t="s">
        <v>8845</v>
      </c>
      <c r="G1781" s="285">
        <v>102153</v>
      </c>
      <c r="H1781" s="147" t="s">
        <v>12120</v>
      </c>
      <c r="I1781" s="147" t="s">
        <v>18</v>
      </c>
      <c r="J1781" s="147" t="s">
        <v>8850</v>
      </c>
      <c r="K1781" s="286"/>
      <c r="L1781" s="147" t="s">
        <v>8847</v>
      </c>
    </row>
    <row r="1782" spans="1:12" x14ac:dyDescent="0.25">
      <c r="A1782" s="147" t="s">
        <v>8890</v>
      </c>
      <c r="B1782" s="147" t="s">
        <v>8891</v>
      </c>
      <c r="C1782" s="147" t="s">
        <v>8900</v>
      </c>
      <c r="D1782" s="147" t="s">
        <v>9716</v>
      </c>
      <c r="E1782" s="284" t="s">
        <v>8845</v>
      </c>
      <c r="F1782" s="147" t="s">
        <v>8845</v>
      </c>
      <c r="G1782" s="285">
        <v>102154</v>
      </c>
      <c r="H1782" s="147" t="s">
        <v>12121</v>
      </c>
      <c r="I1782" s="147" t="s">
        <v>18</v>
      </c>
      <c r="J1782" s="147" t="s">
        <v>8850</v>
      </c>
      <c r="K1782" s="286"/>
      <c r="L1782" s="147" t="s">
        <v>8847</v>
      </c>
    </row>
    <row r="1783" spans="1:12" x14ac:dyDescent="0.25">
      <c r="A1783" s="147" t="s">
        <v>8890</v>
      </c>
      <c r="B1783" s="147" t="s">
        <v>8891</v>
      </c>
      <c r="C1783" s="147" t="s">
        <v>8900</v>
      </c>
      <c r="D1783" s="147" t="s">
        <v>9716</v>
      </c>
      <c r="E1783" s="284" t="s">
        <v>8845</v>
      </c>
      <c r="F1783" s="147" t="s">
        <v>8845</v>
      </c>
      <c r="G1783" s="285">
        <v>102155</v>
      </c>
      <c r="H1783" s="147" t="s">
        <v>12122</v>
      </c>
      <c r="I1783" s="147" t="s">
        <v>18</v>
      </c>
      <c r="J1783" s="147" t="s">
        <v>8850</v>
      </c>
      <c r="K1783" s="286"/>
      <c r="L1783" s="147" t="s">
        <v>8847</v>
      </c>
    </row>
    <row r="1784" spans="1:12" x14ac:dyDescent="0.25">
      <c r="A1784" s="147" t="s">
        <v>8890</v>
      </c>
      <c r="B1784" s="147" t="s">
        <v>8891</v>
      </c>
      <c r="C1784" s="147" t="s">
        <v>8900</v>
      </c>
      <c r="D1784" s="147" t="s">
        <v>9716</v>
      </c>
      <c r="E1784" s="284" t="s">
        <v>8845</v>
      </c>
      <c r="F1784" s="147" t="s">
        <v>8845</v>
      </c>
      <c r="G1784" s="285">
        <v>102156</v>
      </c>
      <c r="H1784" s="147" t="s">
        <v>12123</v>
      </c>
      <c r="I1784" s="147" t="s">
        <v>18</v>
      </c>
      <c r="J1784" s="147" t="s">
        <v>8850</v>
      </c>
      <c r="K1784" s="286"/>
      <c r="L1784" s="147" t="s">
        <v>8847</v>
      </c>
    </row>
    <row r="1785" spans="1:12" x14ac:dyDescent="0.25">
      <c r="A1785" s="147" t="s">
        <v>8890</v>
      </c>
      <c r="B1785" s="147" t="s">
        <v>8891</v>
      </c>
      <c r="C1785" s="147" t="s">
        <v>8900</v>
      </c>
      <c r="D1785" s="147" t="s">
        <v>9716</v>
      </c>
      <c r="E1785" s="284" t="s">
        <v>8845</v>
      </c>
      <c r="F1785" s="147" t="s">
        <v>8845</v>
      </c>
      <c r="G1785" s="285">
        <v>102157</v>
      </c>
      <c r="H1785" s="147" t="s">
        <v>12124</v>
      </c>
      <c r="I1785" s="147" t="s">
        <v>18</v>
      </c>
      <c r="J1785" s="147" t="s">
        <v>8850</v>
      </c>
      <c r="K1785" s="286"/>
      <c r="L1785" s="147" t="s">
        <v>8847</v>
      </c>
    </row>
    <row r="1786" spans="1:12" x14ac:dyDescent="0.25">
      <c r="A1786" s="147" t="s">
        <v>8890</v>
      </c>
      <c r="B1786" s="147" t="s">
        <v>8891</v>
      </c>
      <c r="C1786" s="147" t="s">
        <v>8900</v>
      </c>
      <c r="D1786" s="147" t="s">
        <v>9716</v>
      </c>
      <c r="E1786" s="284" t="s">
        <v>8845</v>
      </c>
      <c r="F1786" s="147" t="s">
        <v>8845</v>
      </c>
      <c r="G1786" s="285">
        <v>102158</v>
      </c>
      <c r="H1786" s="147" t="s">
        <v>12125</v>
      </c>
      <c r="I1786" s="147" t="s">
        <v>18</v>
      </c>
      <c r="J1786" s="147" t="s">
        <v>8850</v>
      </c>
      <c r="K1786" s="286"/>
      <c r="L1786" s="147" t="s">
        <v>8847</v>
      </c>
    </row>
    <row r="1787" spans="1:12" x14ac:dyDescent="0.25">
      <c r="A1787" s="147" t="s">
        <v>8890</v>
      </c>
      <c r="B1787" s="147" t="s">
        <v>8891</v>
      </c>
      <c r="C1787" s="147" t="s">
        <v>8900</v>
      </c>
      <c r="D1787" s="147" t="s">
        <v>9716</v>
      </c>
      <c r="E1787" s="284" t="s">
        <v>8845</v>
      </c>
      <c r="F1787" s="147" t="s">
        <v>8845</v>
      </c>
      <c r="G1787" s="285">
        <v>102159</v>
      </c>
      <c r="H1787" s="147" t="s">
        <v>12126</v>
      </c>
      <c r="I1787" s="147" t="s">
        <v>18</v>
      </c>
      <c r="J1787" s="147" t="s">
        <v>8850</v>
      </c>
      <c r="K1787" s="286"/>
      <c r="L1787" s="147" t="s">
        <v>8847</v>
      </c>
    </row>
    <row r="1788" spans="1:12" x14ac:dyDescent="0.25">
      <c r="A1788" s="147" t="s">
        <v>8890</v>
      </c>
      <c r="B1788" s="147" t="s">
        <v>8891</v>
      </c>
      <c r="C1788" s="147" t="s">
        <v>8900</v>
      </c>
      <c r="D1788" s="147" t="s">
        <v>9716</v>
      </c>
      <c r="E1788" s="284" t="s">
        <v>8845</v>
      </c>
      <c r="F1788" s="147" t="s">
        <v>8845</v>
      </c>
      <c r="G1788" s="285">
        <v>102160</v>
      </c>
      <c r="H1788" s="147" t="s">
        <v>12127</v>
      </c>
      <c r="I1788" s="147" t="s">
        <v>18</v>
      </c>
      <c r="J1788" s="147" t="s">
        <v>8850</v>
      </c>
      <c r="K1788" s="286"/>
      <c r="L1788" s="147" t="s">
        <v>8847</v>
      </c>
    </row>
    <row r="1789" spans="1:12" x14ac:dyDescent="0.25">
      <c r="A1789" s="147" t="s">
        <v>8890</v>
      </c>
      <c r="B1789" s="147" t="s">
        <v>8891</v>
      </c>
      <c r="C1789" s="147" t="s">
        <v>8900</v>
      </c>
      <c r="D1789" s="147" t="s">
        <v>9716</v>
      </c>
      <c r="E1789" s="284" t="s">
        <v>8845</v>
      </c>
      <c r="F1789" s="147" t="s">
        <v>8845</v>
      </c>
      <c r="G1789" s="285">
        <v>102161</v>
      </c>
      <c r="H1789" s="147" t="s">
        <v>12128</v>
      </c>
      <c r="I1789" s="147" t="s">
        <v>18</v>
      </c>
      <c r="J1789" s="147" t="s">
        <v>8850</v>
      </c>
      <c r="K1789" s="286"/>
      <c r="L1789" s="147" t="s">
        <v>8847</v>
      </c>
    </row>
    <row r="1790" spans="1:12" x14ac:dyDescent="0.25">
      <c r="A1790" s="147" t="s">
        <v>8890</v>
      </c>
      <c r="B1790" s="147" t="s">
        <v>8891</v>
      </c>
      <c r="C1790" s="147" t="s">
        <v>8900</v>
      </c>
      <c r="D1790" s="147" t="s">
        <v>9716</v>
      </c>
      <c r="E1790" s="284" t="s">
        <v>8845</v>
      </c>
      <c r="F1790" s="147" t="s">
        <v>8845</v>
      </c>
      <c r="G1790" s="285">
        <v>102162</v>
      </c>
      <c r="H1790" s="147" t="s">
        <v>12129</v>
      </c>
      <c r="I1790" s="147" t="s">
        <v>18</v>
      </c>
      <c r="J1790" s="147" t="s">
        <v>8850</v>
      </c>
      <c r="K1790" s="286"/>
      <c r="L1790" s="147" t="s">
        <v>8847</v>
      </c>
    </row>
    <row r="1791" spans="1:12" x14ac:dyDescent="0.25">
      <c r="A1791" s="147" t="s">
        <v>8890</v>
      </c>
      <c r="B1791" s="147" t="s">
        <v>8891</v>
      </c>
      <c r="C1791" s="147" t="s">
        <v>8900</v>
      </c>
      <c r="D1791" s="147" t="s">
        <v>9716</v>
      </c>
      <c r="E1791" s="284" t="s">
        <v>8845</v>
      </c>
      <c r="F1791" s="147" t="s">
        <v>8845</v>
      </c>
      <c r="G1791" s="285">
        <v>102163</v>
      </c>
      <c r="H1791" s="147" t="s">
        <v>12130</v>
      </c>
      <c r="I1791" s="147" t="s">
        <v>18</v>
      </c>
      <c r="J1791" s="147" t="s">
        <v>8850</v>
      </c>
      <c r="K1791" s="286"/>
      <c r="L1791" s="147" t="s">
        <v>8847</v>
      </c>
    </row>
    <row r="1792" spans="1:12" x14ac:dyDescent="0.25">
      <c r="A1792" s="147" t="s">
        <v>8890</v>
      </c>
      <c r="B1792" s="147" t="s">
        <v>8891</v>
      </c>
      <c r="C1792" s="147" t="s">
        <v>8900</v>
      </c>
      <c r="D1792" s="147" t="s">
        <v>9716</v>
      </c>
      <c r="E1792" s="284" t="s">
        <v>8845</v>
      </c>
      <c r="F1792" s="147" t="s">
        <v>8845</v>
      </c>
      <c r="G1792" s="285">
        <v>102164</v>
      </c>
      <c r="H1792" s="147" t="s">
        <v>12131</v>
      </c>
      <c r="I1792" s="147" t="s">
        <v>18</v>
      </c>
      <c r="J1792" s="147" t="s">
        <v>8850</v>
      </c>
      <c r="K1792" s="286"/>
      <c r="L1792" s="147" t="s">
        <v>8847</v>
      </c>
    </row>
    <row r="1793" spans="1:12" x14ac:dyDescent="0.25">
      <c r="A1793" s="147" t="s">
        <v>8890</v>
      </c>
      <c r="B1793" s="147" t="s">
        <v>8891</v>
      </c>
      <c r="C1793" s="147" t="s">
        <v>8900</v>
      </c>
      <c r="D1793" s="147" t="s">
        <v>9716</v>
      </c>
      <c r="E1793" s="284" t="s">
        <v>8845</v>
      </c>
      <c r="F1793" s="147" t="s">
        <v>8845</v>
      </c>
      <c r="G1793" s="285">
        <v>102165</v>
      </c>
      <c r="H1793" s="147" t="s">
        <v>12132</v>
      </c>
      <c r="I1793" s="147" t="s">
        <v>18</v>
      </c>
      <c r="J1793" s="147" t="s">
        <v>8850</v>
      </c>
      <c r="K1793" s="286"/>
      <c r="L1793" s="147" t="s">
        <v>8847</v>
      </c>
    </row>
    <row r="1794" spans="1:12" x14ac:dyDescent="0.25">
      <c r="A1794" s="147" t="s">
        <v>8890</v>
      </c>
      <c r="B1794" s="147" t="s">
        <v>8891</v>
      </c>
      <c r="C1794" s="147" t="s">
        <v>8900</v>
      </c>
      <c r="D1794" s="147" t="s">
        <v>9716</v>
      </c>
      <c r="E1794" s="284" t="s">
        <v>8845</v>
      </c>
      <c r="F1794" s="147" t="s">
        <v>8845</v>
      </c>
      <c r="G1794" s="285">
        <v>102166</v>
      </c>
      <c r="H1794" s="147" t="s">
        <v>12133</v>
      </c>
      <c r="I1794" s="147" t="s">
        <v>18</v>
      </c>
      <c r="J1794" s="147" t="s">
        <v>8850</v>
      </c>
      <c r="K1794" s="286"/>
      <c r="L1794" s="147" t="s">
        <v>8847</v>
      </c>
    </row>
    <row r="1795" spans="1:12" x14ac:dyDescent="0.25">
      <c r="A1795" s="147" t="s">
        <v>8890</v>
      </c>
      <c r="B1795" s="147" t="s">
        <v>8891</v>
      </c>
      <c r="C1795" s="147" t="s">
        <v>8900</v>
      </c>
      <c r="D1795" s="147" t="s">
        <v>9716</v>
      </c>
      <c r="E1795" s="284" t="s">
        <v>8845</v>
      </c>
      <c r="F1795" s="147" t="s">
        <v>8845</v>
      </c>
      <c r="G1795" s="285">
        <v>102167</v>
      </c>
      <c r="H1795" s="147" t="s">
        <v>12134</v>
      </c>
      <c r="I1795" s="147" t="s">
        <v>18</v>
      </c>
      <c r="J1795" s="147" t="s">
        <v>8850</v>
      </c>
      <c r="K1795" s="286"/>
      <c r="L1795" s="147" t="s">
        <v>8847</v>
      </c>
    </row>
    <row r="1796" spans="1:12" x14ac:dyDescent="0.25">
      <c r="A1796" s="147" t="s">
        <v>8890</v>
      </c>
      <c r="B1796" s="147" t="s">
        <v>8891</v>
      </c>
      <c r="C1796" s="147" t="s">
        <v>8900</v>
      </c>
      <c r="D1796" s="147" t="s">
        <v>9716</v>
      </c>
      <c r="E1796" s="284" t="s">
        <v>8845</v>
      </c>
      <c r="F1796" s="147" t="s">
        <v>8845</v>
      </c>
      <c r="G1796" s="285">
        <v>102168</v>
      </c>
      <c r="H1796" s="147" t="s">
        <v>12135</v>
      </c>
      <c r="I1796" s="147" t="s">
        <v>18</v>
      </c>
      <c r="J1796" s="147" t="s">
        <v>8850</v>
      </c>
      <c r="K1796" s="286"/>
      <c r="L1796" s="147" t="s">
        <v>8847</v>
      </c>
    </row>
    <row r="1797" spans="1:12" x14ac:dyDescent="0.25">
      <c r="A1797" s="147" t="s">
        <v>8890</v>
      </c>
      <c r="B1797" s="147" t="s">
        <v>8891</v>
      </c>
      <c r="C1797" s="147" t="s">
        <v>8900</v>
      </c>
      <c r="D1797" s="147" t="s">
        <v>9716</v>
      </c>
      <c r="E1797" s="284" t="s">
        <v>8845</v>
      </c>
      <c r="F1797" s="147" t="s">
        <v>8845</v>
      </c>
      <c r="G1797" s="285">
        <v>102169</v>
      </c>
      <c r="H1797" s="147" t="s">
        <v>12136</v>
      </c>
      <c r="I1797" s="147" t="s">
        <v>18</v>
      </c>
      <c r="J1797" s="147" t="s">
        <v>8850</v>
      </c>
      <c r="K1797" s="286"/>
      <c r="L1797" s="147" t="s">
        <v>8847</v>
      </c>
    </row>
    <row r="1798" spans="1:12" x14ac:dyDescent="0.25">
      <c r="A1798" s="147" t="s">
        <v>8890</v>
      </c>
      <c r="B1798" s="147" t="s">
        <v>8891</v>
      </c>
      <c r="C1798" s="147" t="s">
        <v>8900</v>
      </c>
      <c r="D1798" s="147" t="s">
        <v>9716</v>
      </c>
      <c r="E1798" s="284" t="s">
        <v>8845</v>
      </c>
      <c r="F1798" s="147" t="s">
        <v>8845</v>
      </c>
      <c r="G1798" s="285">
        <v>102170</v>
      </c>
      <c r="H1798" s="147" t="s">
        <v>12137</v>
      </c>
      <c r="I1798" s="147" t="s">
        <v>18</v>
      </c>
      <c r="J1798" s="147" t="s">
        <v>8850</v>
      </c>
      <c r="K1798" s="286"/>
      <c r="L1798" s="147" t="s">
        <v>8847</v>
      </c>
    </row>
    <row r="1799" spans="1:12" x14ac:dyDescent="0.25">
      <c r="A1799" s="147" t="s">
        <v>8890</v>
      </c>
      <c r="B1799" s="147" t="s">
        <v>8891</v>
      </c>
      <c r="C1799" s="147" t="s">
        <v>8900</v>
      </c>
      <c r="D1799" s="147" t="s">
        <v>9716</v>
      </c>
      <c r="E1799" s="284" t="s">
        <v>8845</v>
      </c>
      <c r="F1799" s="147" t="s">
        <v>8845</v>
      </c>
      <c r="G1799" s="285">
        <v>102171</v>
      </c>
      <c r="H1799" s="147" t="s">
        <v>12138</v>
      </c>
      <c r="I1799" s="147" t="s">
        <v>18</v>
      </c>
      <c r="J1799" s="147" t="s">
        <v>8850</v>
      </c>
      <c r="K1799" s="286"/>
      <c r="L1799" s="147" t="s">
        <v>8847</v>
      </c>
    </row>
    <row r="1800" spans="1:12" x14ac:dyDescent="0.25">
      <c r="A1800" s="147" t="s">
        <v>8890</v>
      </c>
      <c r="B1800" s="147" t="s">
        <v>8891</v>
      </c>
      <c r="C1800" s="147" t="s">
        <v>8900</v>
      </c>
      <c r="D1800" s="147" t="s">
        <v>9716</v>
      </c>
      <c r="E1800" s="284" t="s">
        <v>8845</v>
      </c>
      <c r="F1800" s="147" t="s">
        <v>8845</v>
      </c>
      <c r="G1800" s="285">
        <v>102172</v>
      </c>
      <c r="H1800" s="147" t="s">
        <v>12139</v>
      </c>
      <c r="I1800" s="147" t="s">
        <v>18</v>
      </c>
      <c r="J1800" s="147" t="s">
        <v>8850</v>
      </c>
      <c r="K1800" s="286"/>
      <c r="L1800" s="147" t="s">
        <v>8847</v>
      </c>
    </row>
    <row r="1801" spans="1:12" x14ac:dyDescent="0.25">
      <c r="A1801" s="147" t="s">
        <v>8890</v>
      </c>
      <c r="B1801" s="147" t="s">
        <v>8891</v>
      </c>
      <c r="C1801" s="147" t="s">
        <v>8900</v>
      </c>
      <c r="D1801" s="147" t="s">
        <v>9716</v>
      </c>
      <c r="E1801" s="284" t="s">
        <v>8845</v>
      </c>
      <c r="F1801" s="147" t="s">
        <v>8845</v>
      </c>
      <c r="G1801" s="285">
        <v>102176</v>
      </c>
      <c r="H1801" s="147" t="s">
        <v>12140</v>
      </c>
      <c r="I1801" s="147" t="s">
        <v>18</v>
      </c>
      <c r="J1801" s="147" t="s">
        <v>8846</v>
      </c>
      <c r="K1801" s="286"/>
      <c r="L1801" s="147" t="s">
        <v>8847</v>
      </c>
    </row>
    <row r="1802" spans="1:12" x14ac:dyDescent="0.25">
      <c r="A1802" s="147" t="s">
        <v>8890</v>
      </c>
      <c r="B1802" s="147" t="s">
        <v>8891</v>
      </c>
      <c r="C1802" s="147" t="s">
        <v>8900</v>
      </c>
      <c r="D1802" s="147" t="s">
        <v>9716</v>
      </c>
      <c r="E1802" s="284" t="s">
        <v>8845</v>
      </c>
      <c r="F1802" s="147" t="s">
        <v>8845</v>
      </c>
      <c r="G1802" s="285">
        <v>102177</v>
      </c>
      <c r="H1802" s="147" t="s">
        <v>12141</v>
      </c>
      <c r="I1802" s="147" t="s">
        <v>18</v>
      </c>
      <c r="J1802" s="147" t="s">
        <v>8846</v>
      </c>
      <c r="K1802" s="287"/>
      <c r="L1802" s="147" t="s">
        <v>8847</v>
      </c>
    </row>
    <row r="1803" spans="1:12" x14ac:dyDescent="0.25">
      <c r="A1803" s="147" t="s">
        <v>8890</v>
      </c>
      <c r="B1803" s="147" t="s">
        <v>8891</v>
      </c>
      <c r="C1803" s="147" t="s">
        <v>8900</v>
      </c>
      <c r="D1803" s="147" t="s">
        <v>9716</v>
      </c>
      <c r="E1803" s="284" t="s">
        <v>8845</v>
      </c>
      <c r="F1803" s="147" t="s">
        <v>8845</v>
      </c>
      <c r="G1803" s="285">
        <v>102178</v>
      </c>
      <c r="H1803" s="147" t="s">
        <v>12142</v>
      </c>
      <c r="I1803" s="147" t="s">
        <v>18</v>
      </c>
      <c r="J1803" s="147" t="s">
        <v>8846</v>
      </c>
      <c r="K1803" s="287"/>
      <c r="L1803" s="147" t="s">
        <v>8847</v>
      </c>
    </row>
    <row r="1804" spans="1:12" x14ac:dyDescent="0.25">
      <c r="A1804" s="147" t="s">
        <v>8890</v>
      </c>
      <c r="B1804" s="147" t="s">
        <v>8891</v>
      </c>
      <c r="C1804" s="147" t="s">
        <v>8900</v>
      </c>
      <c r="D1804" s="147" t="s">
        <v>9716</v>
      </c>
      <c r="E1804" s="284" t="s">
        <v>8845</v>
      </c>
      <c r="F1804" s="147" t="s">
        <v>8845</v>
      </c>
      <c r="G1804" s="285">
        <v>102179</v>
      </c>
      <c r="H1804" s="147" t="s">
        <v>12143</v>
      </c>
      <c r="I1804" s="147" t="s">
        <v>18</v>
      </c>
      <c r="J1804" s="147" t="s">
        <v>8846</v>
      </c>
      <c r="K1804" s="286"/>
      <c r="L1804" s="147" t="s">
        <v>8847</v>
      </c>
    </row>
    <row r="1805" spans="1:12" x14ac:dyDescent="0.25">
      <c r="A1805" s="147" t="s">
        <v>8890</v>
      </c>
      <c r="B1805" s="147" t="s">
        <v>8891</v>
      </c>
      <c r="C1805" s="147" t="s">
        <v>8900</v>
      </c>
      <c r="D1805" s="147" t="s">
        <v>9716</v>
      </c>
      <c r="E1805" s="284" t="s">
        <v>8845</v>
      </c>
      <c r="F1805" s="147" t="s">
        <v>8845</v>
      </c>
      <c r="G1805" s="285">
        <v>102180</v>
      </c>
      <c r="H1805" s="147" t="s">
        <v>12144</v>
      </c>
      <c r="I1805" s="147" t="s">
        <v>18</v>
      </c>
      <c r="J1805" s="147" t="s">
        <v>8846</v>
      </c>
      <c r="K1805" s="286"/>
      <c r="L1805" s="147" t="s">
        <v>8847</v>
      </c>
    </row>
    <row r="1806" spans="1:12" x14ac:dyDescent="0.25">
      <c r="A1806" s="147" t="s">
        <v>8890</v>
      </c>
      <c r="B1806" s="147" t="s">
        <v>8891</v>
      </c>
      <c r="C1806" s="147" t="s">
        <v>8900</v>
      </c>
      <c r="D1806" s="147" t="s">
        <v>9716</v>
      </c>
      <c r="E1806" s="284" t="s">
        <v>8845</v>
      </c>
      <c r="F1806" s="147" t="s">
        <v>8845</v>
      </c>
      <c r="G1806" s="285">
        <v>102181</v>
      </c>
      <c r="H1806" s="147" t="s">
        <v>12145</v>
      </c>
      <c r="I1806" s="147" t="s">
        <v>18</v>
      </c>
      <c r="J1806" s="147" t="s">
        <v>8846</v>
      </c>
      <c r="K1806" s="286"/>
      <c r="L1806" s="147" t="s">
        <v>8847</v>
      </c>
    </row>
    <row r="1807" spans="1:12" x14ac:dyDescent="0.25">
      <c r="A1807" s="147" t="s">
        <v>8890</v>
      </c>
      <c r="B1807" s="147" t="s">
        <v>8891</v>
      </c>
      <c r="C1807" s="147" t="s">
        <v>8900</v>
      </c>
      <c r="D1807" s="147" t="s">
        <v>9716</v>
      </c>
      <c r="E1807" s="284" t="s">
        <v>8845</v>
      </c>
      <c r="F1807" s="147" t="s">
        <v>8845</v>
      </c>
      <c r="G1807" s="285">
        <v>102182</v>
      </c>
      <c r="H1807" s="147" t="s">
        <v>12146</v>
      </c>
      <c r="I1807" s="147" t="s">
        <v>15</v>
      </c>
      <c r="J1807" s="147" t="s">
        <v>8850</v>
      </c>
      <c r="K1807" s="286"/>
      <c r="L1807" s="147" t="s">
        <v>8847</v>
      </c>
    </row>
    <row r="1808" spans="1:12" x14ac:dyDescent="0.25">
      <c r="A1808" s="147" t="s">
        <v>8890</v>
      </c>
      <c r="B1808" s="147" t="s">
        <v>8891</v>
      </c>
      <c r="C1808" s="147" t="s">
        <v>8900</v>
      </c>
      <c r="D1808" s="147" t="s">
        <v>9716</v>
      </c>
      <c r="E1808" s="284" t="s">
        <v>8845</v>
      </c>
      <c r="F1808" s="147" t="s">
        <v>8845</v>
      </c>
      <c r="G1808" s="285">
        <v>102183</v>
      </c>
      <c r="H1808" s="147" t="s">
        <v>12147</v>
      </c>
      <c r="I1808" s="147" t="s">
        <v>15</v>
      </c>
      <c r="J1808" s="147" t="s">
        <v>8850</v>
      </c>
      <c r="K1808" s="287"/>
      <c r="L1808" s="147" t="s">
        <v>8847</v>
      </c>
    </row>
    <row r="1809" spans="1:12" x14ac:dyDescent="0.25">
      <c r="A1809" s="147" t="s">
        <v>8890</v>
      </c>
      <c r="B1809" s="147" t="s">
        <v>8891</v>
      </c>
      <c r="C1809" s="147" t="s">
        <v>8900</v>
      </c>
      <c r="D1809" s="147" t="s">
        <v>9716</v>
      </c>
      <c r="E1809" s="284" t="s">
        <v>8845</v>
      </c>
      <c r="F1809" s="147" t="s">
        <v>8845</v>
      </c>
      <c r="G1809" s="285">
        <v>102184</v>
      </c>
      <c r="H1809" s="147" t="s">
        <v>12148</v>
      </c>
      <c r="I1809" s="147" t="s">
        <v>15</v>
      </c>
      <c r="J1809" s="147" t="s">
        <v>8850</v>
      </c>
      <c r="K1809" s="287"/>
      <c r="L1809" s="147" t="s">
        <v>8847</v>
      </c>
    </row>
    <row r="1810" spans="1:12" x14ac:dyDescent="0.25">
      <c r="A1810" s="147" t="s">
        <v>8890</v>
      </c>
      <c r="B1810" s="147" t="s">
        <v>8891</v>
      </c>
      <c r="C1810" s="147" t="s">
        <v>8900</v>
      </c>
      <c r="D1810" s="147" t="s">
        <v>9716</v>
      </c>
      <c r="E1810" s="284" t="s">
        <v>8845</v>
      </c>
      <c r="F1810" s="147" t="s">
        <v>8845</v>
      </c>
      <c r="G1810" s="285">
        <v>102185</v>
      </c>
      <c r="H1810" s="147" t="s">
        <v>12149</v>
      </c>
      <c r="I1810" s="147" t="s">
        <v>15</v>
      </c>
      <c r="J1810" s="147" t="s">
        <v>8850</v>
      </c>
      <c r="K1810" s="287"/>
      <c r="L1810" s="147" t="s">
        <v>8847</v>
      </c>
    </row>
    <row r="1811" spans="1:12" x14ac:dyDescent="0.25">
      <c r="A1811" s="147" t="s">
        <v>8890</v>
      </c>
      <c r="B1811" s="147" t="s">
        <v>8891</v>
      </c>
      <c r="C1811" s="147" t="s">
        <v>8900</v>
      </c>
      <c r="D1811" s="147" t="s">
        <v>9716</v>
      </c>
      <c r="E1811" s="284" t="s">
        <v>8845</v>
      </c>
      <c r="F1811" s="147" t="s">
        <v>8845</v>
      </c>
      <c r="G1811" s="285">
        <v>102190</v>
      </c>
      <c r="H1811" s="147" t="s">
        <v>12150</v>
      </c>
      <c r="I1811" s="147" t="s">
        <v>18</v>
      </c>
      <c r="J1811" s="147" t="s">
        <v>8850</v>
      </c>
      <c r="K1811" s="286"/>
      <c r="L1811" s="147" t="s">
        <v>8847</v>
      </c>
    </row>
    <row r="1812" spans="1:12" x14ac:dyDescent="0.25">
      <c r="A1812" s="147" t="s">
        <v>8890</v>
      </c>
      <c r="B1812" s="147" t="s">
        <v>8891</v>
      </c>
      <c r="C1812" s="147" t="s">
        <v>8900</v>
      </c>
      <c r="D1812" s="147" t="s">
        <v>9716</v>
      </c>
      <c r="E1812" s="284" t="s">
        <v>8845</v>
      </c>
      <c r="F1812" s="147" t="s">
        <v>8845</v>
      </c>
      <c r="G1812" s="285">
        <v>102191</v>
      </c>
      <c r="H1812" s="147" t="s">
        <v>12151</v>
      </c>
      <c r="I1812" s="147" t="s">
        <v>18</v>
      </c>
      <c r="J1812" s="147" t="s">
        <v>8850</v>
      </c>
      <c r="K1812" s="286"/>
      <c r="L1812" s="147" t="s">
        <v>8847</v>
      </c>
    </row>
    <row r="1813" spans="1:12" x14ac:dyDescent="0.25">
      <c r="A1813" s="147" t="s">
        <v>8890</v>
      </c>
      <c r="B1813" s="147" t="s">
        <v>8891</v>
      </c>
      <c r="C1813" s="147" t="s">
        <v>8900</v>
      </c>
      <c r="D1813" s="147" t="s">
        <v>9716</v>
      </c>
      <c r="E1813" s="284" t="s">
        <v>8845</v>
      </c>
      <c r="F1813" s="147" t="s">
        <v>8845</v>
      </c>
      <c r="G1813" s="285">
        <v>102192</v>
      </c>
      <c r="H1813" s="147" t="s">
        <v>12152</v>
      </c>
      <c r="I1813" s="147" t="s">
        <v>18</v>
      </c>
      <c r="J1813" s="147" t="s">
        <v>8850</v>
      </c>
      <c r="K1813" s="286"/>
      <c r="L1813" s="147" t="s">
        <v>8847</v>
      </c>
    </row>
    <row r="1814" spans="1:12" x14ac:dyDescent="0.25">
      <c r="A1814" s="147" t="s">
        <v>8890</v>
      </c>
      <c r="B1814" s="147" t="s">
        <v>8891</v>
      </c>
      <c r="C1814" s="147" t="s">
        <v>8901</v>
      </c>
      <c r="D1814" s="147" t="s">
        <v>9717</v>
      </c>
      <c r="E1814" s="284" t="s">
        <v>8845</v>
      </c>
      <c r="F1814" s="147" t="s">
        <v>8845</v>
      </c>
      <c r="G1814" s="285">
        <v>94569</v>
      </c>
      <c r="H1814" s="147" t="s">
        <v>9365</v>
      </c>
      <c r="I1814" s="147" t="s">
        <v>18</v>
      </c>
      <c r="J1814" s="147" t="s">
        <v>8846</v>
      </c>
      <c r="K1814" s="286"/>
      <c r="L1814" s="147" t="s">
        <v>8847</v>
      </c>
    </row>
    <row r="1815" spans="1:12" x14ac:dyDescent="0.25">
      <c r="A1815" s="147" t="s">
        <v>8890</v>
      </c>
      <c r="B1815" s="147" t="s">
        <v>8891</v>
      </c>
      <c r="C1815" s="147" t="s">
        <v>8901</v>
      </c>
      <c r="D1815" s="147" t="s">
        <v>9717</v>
      </c>
      <c r="E1815" s="284" t="s">
        <v>8845</v>
      </c>
      <c r="F1815" s="147" t="s">
        <v>8845</v>
      </c>
      <c r="G1815" s="285">
        <v>94570</v>
      </c>
      <c r="H1815" s="147" t="s">
        <v>9366</v>
      </c>
      <c r="I1815" s="147" t="s">
        <v>18</v>
      </c>
      <c r="J1815" s="147" t="s">
        <v>8846</v>
      </c>
      <c r="K1815" s="286"/>
      <c r="L1815" s="147" t="s">
        <v>8847</v>
      </c>
    </row>
    <row r="1816" spans="1:12" x14ac:dyDescent="0.25">
      <c r="A1816" s="147" t="s">
        <v>8890</v>
      </c>
      <c r="B1816" s="147" t="s">
        <v>8891</v>
      </c>
      <c r="C1816" s="147" t="s">
        <v>8901</v>
      </c>
      <c r="D1816" s="147" t="s">
        <v>9717</v>
      </c>
      <c r="E1816" s="284" t="s">
        <v>8845</v>
      </c>
      <c r="F1816" s="147" t="s">
        <v>8845</v>
      </c>
      <c r="G1816" s="285">
        <v>94572</v>
      </c>
      <c r="H1816" s="147" t="s">
        <v>9367</v>
      </c>
      <c r="I1816" s="147" t="s">
        <v>18</v>
      </c>
      <c r="J1816" s="147" t="s">
        <v>8846</v>
      </c>
      <c r="K1816" s="286"/>
      <c r="L1816" s="147" t="s">
        <v>8847</v>
      </c>
    </row>
    <row r="1817" spans="1:12" x14ac:dyDescent="0.25">
      <c r="A1817" s="147" t="s">
        <v>8890</v>
      </c>
      <c r="B1817" s="147" t="s">
        <v>8891</v>
      </c>
      <c r="C1817" s="147" t="s">
        <v>8901</v>
      </c>
      <c r="D1817" s="147" t="s">
        <v>9717</v>
      </c>
      <c r="E1817" s="284" t="s">
        <v>8845</v>
      </c>
      <c r="F1817" s="147" t="s">
        <v>8845</v>
      </c>
      <c r="G1817" s="285">
        <v>94573</v>
      </c>
      <c r="H1817" s="147" t="s">
        <v>9368</v>
      </c>
      <c r="I1817" s="147" t="s">
        <v>18</v>
      </c>
      <c r="J1817" s="147" t="s">
        <v>8846</v>
      </c>
      <c r="K1817" s="286"/>
      <c r="L1817" s="147" t="s">
        <v>8847</v>
      </c>
    </row>
    <row r="1818" spans="1:12" x14ac:dyDescent="0.25">
      <c r="A1818" s="147" t="s">
        <v>8890</v>
      </c>
      <c r="B1818" s="147" t="s">
        <v>8891</v>
      </c>
      <c r="C1818" s="147" t="s">
        <v>8901</v>
      </c>
      <c r="D1818" s="147" t="s">
        <v>9717</v>
      </c>
      <c r="E1818" s="284" t="s">
        <v>8845</v>
      </c>
      <c r="F1818" s="147" t="s">
        <v>8845</v>
      </c>
      <c r="G1818" s="285">
        <v>94580</v>
      </c>
      <c r="H1818" s="147" t="s">
        <v>9369</v>
      </c>
      <c r="I1818" s="147" t="s">
        <v>18</v>
      </c>
      <c r="J1818" s="147" t="s">
        <v>8846</v>
      </c>
      <c r="K1818" s="286"/>
      <c r="L1818" s="147" t="s">
        <v>8847</v>
      </c>
    </row>
    <row r="1819" spans="1:12" x14ac:dyDescent="0.25">
      <c r="A1819" s="147" t="s">
        <v>8890</v>
      </c>
      <c r="B1819" s="147" t="s">
        <v>8891</v>
      </c>
      <c r="C1819" s="147" t="s">
        <v>8901</v>
      </c>
      <c r="D1819" s="147" t="s">
        <v>9717</v>
      </c>
      <c r="E1819" s="284" t="s">
        <v>8845</v>
      </c>
      <c r="F1819" s="147" t="s">
        <v>8845</v>
      </c>
      <c r="G1819" s="285">
        <v>100674</v>
      </c>
      <c r="H1819" s="147" t="s">
        <v>9370</v>
      </c>
      <c r="I1819" s="147" t="s">
        <v>18</v>
      </c>
      <c r="J1819" s="147" t="s">
        <v>8846</v>
      </c>
      <c r="K1819" s="286"/>
      <c r="L1819" s="147" t="s">
        <v>8847</v>
      </c>
    </row>
    <row r="1820" spans="1:12" x14ac:dyDescent="0.25">
      <c r="A1820" s="147" t="s">
        <v>8902</v>
      </c>
      <c r="B1820" s="147" t="s">
        <v>8903</v>
      </c>
      <c r="C1820" s="147" t="s">
        <v>8904</v>
      </c>
      <c r="D1820" s="147" t="s">
        <v>9718</v>
      </c>
      <c r="E1820" s="284" t="s">
        <v>8845</v>
      </c>
      <c r="F1820" s="147" t="s">
        <v>8845</v>
      </c>
      <c r="G1820" s="285">
        <v>101096</v>
      </c>
      <c r="H1820" s="147" t="s">
        <v>9926</v>
      </c>
      <c r="I1820" s="147" t="s">
        <v>20</v>
      </c>
      <c r="J1820" s="147" t="s">
        <v>8846</v>
      </c>
      <c r="K1820" s="287"/>
      <c r="L1820" s="147" t="s">
        <v>8847</v>
      </c>
    </row>
    <row r="1821" spans="1:12" x14ac:dyDescent="0.25">
      <c r="A1821" s="147" t="s">
        <v>8902</v>
      </c>
      <c r="B1821" s="147" t="s">
        <v>8903</v>
      </c>
      <c r="C1821" s="147" t="s">
        <v>8904</v>
      </c>
      <c r="D1821" s="147" t="s">
        <v>9718</v>
      </c>
      <c r="E1821" s="284" t="s">
        <v>8845</v>
      </c>
      <c r="F1821" s="147" t="s">
        <v>8845</v>
      </c>
      <c r="G1821" s="285">
        <v>101097</v>
      </c>
      <c r="H1821" s="147" t="s">
        <v>9927</v>
      </c>
      <c r="I1821" s="147" t="s">
        <v>20</v>
      </c>
      <c r="J1821" s="147" t="s">
        <v>8846</v>
      </c>
      <c r="K1821" s="287"/>
      <c r="L1821" s="147" t="s">
        <v>8847</v>
      </c>
    </row>
    <row r="1822" spans="1:12" x14ac:dyDescent="0.25">
      <c r="A1822" s="147" t="s">
        <v>8902</v>
      </c>
      <c r="B1822" s="147" t="s">
        <v>8903</v>
      </c>
      <c r="C1822" s="147" t="s">
        <v>8904</v>
      </c>
      <c r="D1822" s="147" t="s">
        <v>9718</v>
      </c>
      <c r="E1822" s="284" t="s">
        <v>8845</v>
      </c>
      <c r="F1822" s="147" t="s">
        <v>8845</v>
      </c>
      <c r="G1822" s="285">
        <v>101098</v>
      </c>
      <c r="H1822" s="147" t="s">
        <v>9928</v>
      </c>
      <c r="I1822" s="147" t="s">
        <v>20</v>
      </c>
      <c r="J1822" s="147" t="s">
        <v>8846</v>
      </c>
      <c r="K1822" s="286"/>
      <c r="L1822" s="147" t="s">
        <v>8847</v>
      </c>
    </row>
    <row r="1823" spans="1:12" x14ac:dyDescent="0.25">
      <c r="A1823" s="147" t="s">
        <v>8902</v>
      </c>
      <c r="B1823" s="147" t="s">
        <v>8903</v>
      </c>
      <c r="C1823" s="147" t="s">
        <v>8904</v>
      </c>
      <c r="D1823" s="147" t="s">
        <v>9718</v>
      </c>
      <c r="E1823" s="284" t="s">
        <v>8845</v>
      </c>
      <c r="F1823" s="147" t="s">
        <v>8845</v>
      </c>
      <c r="G1823" s="285">
        <v>101099</v>
      </c>
      <c r="H1823" s="147" t="s">
        <v>9929</v>
      </c>
      <c r="I1823" s="147" t="s">
        <v>20</v>
      </c>
      <c r="J1823" s="147" t="s">
        <v>8846</v>
      </c>
      <c r="K1823" s="286"/>
      <c r="L1823" s="147" t="s">
        <v>8847</v>
      </c>
    </row>
    <row r="1824" spans="1:12" x14ac:dyDescent="0.25">
      <c r="A1824" s="147" t="s">
        <v>8902</v>
      </c>
      <c r="B1824" s="147" t="s">
        <v>8903</v>
      </c>
      <c r="C1824" s="147" t="s">
        <v>8904</v>
      </c>
      <c r="D1824" s="147" t="s">
        <v>9718</v>
      </c>
      <c r="E1824" s="284" t="s">
        <v>8845</v>
      </c>
      <c r="F1824" s="147" t="s">
        <v>8845</v>
      </c>
      <c r="G1824" s="285">
        <v>101100</v>
      </c>
      <c r="H1824" s="147" t="s">
        <v>9930</v>
      </c>
      <c r="I1824" s="147" t="s">
        <v>20</v>
      </c>
      <c r="J1824" s="147" t="s">
        <v>8846</v>
      </c>
      <c r="K1824" s="286"/>
      <c r="L1824" s="147" t="s">
        <v>8847</v>
      </c>
    </row>
    <row r="1825" spans="1:12" x14ac:dyDescent="0.25">
      <c r="A1825" s="147" t="s">
        <v>8902</v>
      </c>
      <c r="B1825" s="147" t="s">
        <v>8903</v>
      </c>
      <c r="C1825" s="147" t="s">
        <v>8904</v>
      </c>
      <c r="D1825" s="147" t="s">
        <v>9718</v>
      </c>
      <c r="E1825" s="284" t="s">
        <v>8845</v>
      </c>
      <c r="F1825" s="147" t="s">
        <v>8845</v>
      </c>
      <c r="G1825" s="285">
        <v>101101</v>
      </c>
      <c r="H1825" s="147" t="s">
        <v>9931</v>
      </c>
      <c r="I1825" s="147" t="s">
        <v>20</v>
      </c>
      <c r="J1825" s="147" t="s">
        <v>8846</v>
      </c>
      <c r="K1825" s="286"/>
      <c r="L1825" s="147" t="s">
        <v>8847</v>
      </c>
    </row>
    <row r="1826" spans="1:12" x14ac:dyDescent="0.25">
      <c r="A1826" s="147" t="s">
        <v>8902</v>
      </c>
      <c r="B1826" s="147" t="s">
        <v>8903</v>
      </c>
      <c r="C1826" s="147" t="s">
        <v>8904</v>
      </c>
      <c r="D1826" s="147" t="s">
        <v>9718</v>
      </c>
      <c r="E1826" s="284" t="s">
        <v>8845</v>
      </c>
      <c r="F1826" s="147" t="s">
        <v>8845</v>
      </c>
      <c r="G1826" s="285">
        <v>101102</v>
      </c>
      <c r="H1826" s="147" t="s">
        <v>9932</v>
      </c>
      <c r="I1826" s="147" t="s">
        <v>20</v>
      </c>
      <c r="J1826" s="147" t="s">
        <v>8846</v>
      </c>
      <c r="K1826" s="286"/>
      <c r="L1826" s="147" t="s">
        <v>8847</v>
      </c>
    </row>
    <row r="1827" spans="1:12" x14ac:dyDescent="0.25">
      <c r="A1827" s="147" t="s">
        <v>8902</v>
      </c>
      <c r="B1827" s="147" t="s">
        <v>8903</v>
      </c>
      <c r="C1827" s="147" t="s">
        <v>8904</v>
      </c>
      <c r="D1827" s="147" t="s">
        <v>9718</v>
      </c>
      <c r="E1827" s="284" t="s">
        <v>8845</v>
      </c>
      <c r="F1827" s="147" t="s">
        <v>8845</v>
      </c>
      <c r="G1827" s="285">
        <v>101103</v>
      </c>
      <c r="H1827" s="147" t="s">
        <v>9933</v>
      </c>
      <c r="I1827" s="147" t="s">
        <v>20</v>
      </c>
      <c r="J1827" s="147" t="s">
        <v>8846</v>
      </c>
      <c r="K1827" s="286"/>
      <c r="L1827" s="147" t="s">
        <v>8847</v>
      </c>
    </row>
    <row r="1828" spans="1:12" x14ac:dyDescent="0.25">
      <c r="A1828" s="147" t="s">
        <v>8902</v>
      </c>
      <c r="B1828" s="147" t="s">
        <v>8903</v>
      </c>
      <c r="C1828" s="147" t="s">
        <v>8904</v>
      </c>
      <c r="D1828" s="147" t="s">
        <v>9718</v>
      </c>
      <c r="E1828" s="284" t="s">
        <v>8845</v>
      </c>
      <c r="F1828" s="147" t="s">
        <v>8845</v>
      </c>
      <c r="G1828" s="285">
        <v>101104</v>
      </c>
      <c r="H1828" s="147" t="s">
        <v>9934</v>
      </c>
      <c r="I1828" s="147" t="s">
        <v>20</v>
      </c>
      <c r="J1828" s="147" t="s">
        <v>8846</v>
      </c>
      <c r="K1828" s="286"/>
      <c r="L1828" s="147" t="s">
        <v>8847</v>
      </c>
    </row>
    <row r="1829" spans="1:12" x14ac:dyDescent="0.25">
      <c r="A1829" s="147" t="s">
        <v>8902</v>
      </c>
      <c r="B1829" s="147" t="s">
        <v>8903</v>
      </c>
      <c r="C1829" s="147" t="s">
        <v>8904</v>
      </c>
      <c r="D1829" s="147" t="s">
        <v>9718</v>
      </c>
      <c r="E1829" s="284" t="s">
        <v>8845</v>
      </c>
      <c r="F1829" s="147" t="s">
        <v>8845</v>
      </c>
      <c r="G1829" s="285">
        <v>101105</v>
      </c>
      <c r="H1829" s="147" t="s">
        <v>9935</v>
      </c>
      <c r="I1829" s="147" t="s">
        <v>20</v>
      </c>
      <c r="J1829" s="147" t="s">
        <v>8846</v>
      </c>
      <c r="K1829" s="286"/>
      <c r="L1829" s="147" t="s">
        <v>8847</v>
      </c>
    </row>
    <row r="1830" spans="1:12" x14ac:dyDescent="0.25">
      <c r="A1830" s="147" t="s">
        <v>8902</v>
      </c>
      <c r="B1830" s="147" t="s">
        <v>8903</v>
      </c>
      <c r="C1830" s="147" t="s">
        <v>8904</v>
      </c>
      <c r="D1830" s="147" t="s">
        <v>9718</v>
      </c>
      <c r="E1830" s="284" t="s">
        <v>8845</v>
      </c>
      <c r="F1830" s="147" t="s">
        <v>8845</v>
      </c>
      <c r="G1830" s="285">
        <v>101106</v>
      </c>
      <c r="H1830" s="147" t="s">
        <v>9936</v>
      </c>
      <c r="I1830" s="147" t="s">
        <v>20</v>
      </c>
      <c r="J1830" s="147" t="s">
        <v>8846</v>
      </c>
      <c r="K1830" s="286"/>
      <c r="L1830" s="147" t="s">
        <v>8847</v>
      </c>
    </row>
    <row r="1831" spans="1:12" x14ac:dyDescent="0.25">
      <c r="A1831" s="147" t="s">
        <v>8902</v>
      </c>
      <c r="B1831" s="147" t="s">
        <v>8903</v>
      </c>
      <c r="C1831" s="147" t="s">
        <v>8904</v>
      </c>
      <c r="D1831" s="147" t="s">
        <v>9718</v>
      </c>
      <c r="E1831" s="284" t="s">
        <v>8845</v>
      </c>
      <c r="F1831" s="147" t="s">
        <v>8845</v>
      </c>
      <c r="G1831" s="285">
        <v>101107</v>
      </c>
      <c r="H1831" s="147" t="s">
        <v>9937</v>
      </c>
      <c r="I1831" s="147" t="s">
        <v>20</v>
      </c>
      <c r="J1831" s="147" t="s">
        <v>8846</v>
      </c>
      <c r="K1831" s="286"/>
      <c r="L1831" s="147" t="s">
        <v>8847</v>
      </c>
    </row>
    <row r="1832" spans="1:12" x14ac:dyDescent="0.25">
      <c r="A1832" s="147" t="s">
        <v>8902</v>
      </c>
      <c r="B1832" s="147" t="s">
        <v>8903</v>
      </c>
      <c r="C1832" s="147" t="s">
        <v>8904</v>
      </c>
      <c r="D1832" s="147" t="s">
        <v>9718</v>
      </c>
      <c r="E1832" s="284" t="s">
        <v>8845</v>
      </c>
      <c r="F1832" s="147" t="s">
        <v>8845</v>
      </c>
      <c r="G1832" s="285">
        <v>101108</v>
      </c>
      <c r="H1832" s="147" t="s">
        <v>9938</v>
      </c>
      <c r="I1832" s="147" t="s">
        <v>20</v>
      </c>
      <c r="J1832" s="147" t="s">
        <v>8846</v>
      </c>
      <c r="K1832" s="286"/>
      <c r="L1832" s="147" t="s">
        <v>8847</v>
      </c>
    </row>
    <row r="1833" spans="1:12" x14ac:dyDescent="0.25">
      <c r="A1833" s="147" t="s">
        <v>8902</v>
      </c>
      <c r="B1833" s="147" t="s">
        <v>8903</v>
      </c>
      <c r="C1833" s="147" t="s">
        <v>8904</v>
      </c>
      <c r="D1833" s="147" t="s">
        <v>9718</v>
      </c>
      <c r="E1833" s="284" t="s">
        <v>8845</v>
      </c>
      <c r="F1833" s="147" t="s">
        <v>8845</v>
      </c>
      <c r="G1833" s="285">
        <v>101109</v>
      </c>
      <c r="H1833" s="147" t="s">
        <v>9939</v>
      </c>
      <c r="I1833" s="147" t="s">
        <v>20</v>
      </c>
      <c r="J1833" s="147" t="s">
        <v>8846</v>
      </c>
      <c r="K1833" s="286"/>
      <c r="L1833" s="147" t="s">
        <v>8847</v>
      </c>
    </row>
    <row r="1834" spans="1:12" x14ac:dyDescent="0.25">
      <c r="A1834" s="147" t="s">
        <v>8902</v>
      </c>
      <c r="B1834" s="147" t="s">
        <v>8903</v>
      </c>
      <c r="C1834" s="147" t="s">
        <v>8904</v>
      </c>
      <c r="D1834" s="147" t="s">
        <v>9718</v>
      </c>
      <c r="E1834" s="284" t="s">
        <v>8845</v>
      </c>
      <c r="F1834" s="147" t="s">
        <v>8845</v>
      </c>
      <c r="G1834" s="285">
        <v>101110</v>
      </c>
      <c r="H1834" s="147" t="s">
        <v>9940</v>
      </c>
      <c r="I1834" s="147" t="s">
        <v>20</v>
      </c>
      <c r="J1834" s="147" t="s">
        <v>8846</v>
      </c>
      <c r="K1834" s="286"/>
      <c r="L1834" s="147" t="s">
        <v>8847</v>
      </c>
    </row>
    <row r="1835" spans="1:12" x14ac:dyDescent="0.25">
      <c r="A1835" s="147" t="s">
        <v>8902</v>
      </c>
      <c r="B1835" s="147" t="s">
        <v>8903</v>
      </c>
      <c r="C1835" s="147" t="s">
        <v>8904</v>
      </c>
      <c r="D1835" s="147" t="s">
        <v>9718</v>
      </c>
      <c r="E1835" s="284" t="s">
        <v>8845</v>
      </c>
      <c r="F1835" s="147" t="s">
        <v>8845</v>
      </c>
      <c r="G1835" s="285">
        <v>101111</v>
      </c>
      <c r="H1835" s="147" t="s">
        <v>9941</v>
      </c>
      <c r="I1835" s="147" t="s">
        <v>20</v>
      </c>
      <c r="J1835" s="147" t="s">
        <v>8846</v>
      </c>
      <c r="K1835" s="286"/>
      <c r="L1835" s="147" t="s">
        <v>8847</v>
      </c>
    </row>
    <row r="1836" spans="1:12" x14ac:dyDescent="0.25">
      <c r="A1836" s="147" t="s">
        <v>8902</v>
      </c>
      <c r="B1836" s="147" t="s">
        <v>8903</v>
      </c>
      <c r="C1836" s="147" t="s">
        <v>8904</v>
      </c>
      <c r="D1836" s="147" t="s">
        <v>9718</v>
      </c>
      <c r="E1836" s="284" t="s">
        <v>8845</v>
      </c>
      <c r="F1836" s="147" t="s">
        <v>8845</v>
      </c>
      <c r="G1836" s="285">
        <v>101112</v>
      </c>
      <c r="H1836" s="147" t="s">
        <v>9942</v>
      </c>
      <c r="I1836" s="147" t="s">
        <v>20</v>
      </c>
      <c r="J1836" s="147" t="s">
        <v>8846</v>
      </c>
      <c r="K1836" s="286"/>
      <c r="L1836" s="147" t="s">
        <v>8847</v>
      </c>
    </row>
    <row r="1837" spans="1:12" x14ac:dyDescent="0.25">
      <c r="A1837" s="147" t="s">
        <v>8902</v>
      </c>
      <c r="B1837" s="147" t="s">
        <v>8903</v>
      </c>
      <c r="C1837" s="147" t="s">
        <v>8904</v>
      </c>
      <c r="D1837" s="147" t="s">
        <v>9718</v>
      </c>
      <c r="E1837" s="284" t="s">
        <v>8845</v>
      </c>
      <c r="F1837" s="147" t="s">
        <v>8845</v>
      </c>
      <c r="G1837" s="285">
        <v>101113</v>
      </c>
      <c r="H1837" s="147" t="s">
        <v>9943</v>
      </c>
      <c r="I1837" s="147" t="s">
        <v>20</v>
      </c>
      <c r="J1837" s="147" t="s">
        <v>8846</v>
      </c>
      <c r="K1837" s="286"/>
      <c r="L1837" s="147" t="s">
        <v>8847</v>
      </c>
    </row>
    <row r="1838" spans="1:12" x14ac:dyDescent="0.25">
      <c r="A1838" s="147" t="s">
        <v>8902</v>
      </c>
      <c r="B1838" s="147" t="s">
        <v>8903</v>
      </c>
      <c r="C1838" s="147" t="s">
        <v>8905</v>
      </c>
      <c r="D1838" s="147" t="s">
        <v>9719</v>
      </c>
      <c r="E1838" s="284" t="s">
        <v>8845</v>
      </c>
      <c r="F1838" s="147" t="s">
        <v>8845</v>
      </c>
      <c r="G1838" s="285">
        <v>95601</v>
      </c>
      <c r="H1838" s="147" t="s">
        <v>12289</v>
      </c>
      <c r="I1838" s="147" t="s">
        <v>15</v>
      </c>
      <c r="J1838" s="147" t="s">
        <v>8846</v>
      </c>
      <c r="K1838" s="286"/>
      <c r="L1838" s="147" t="s">
        <v>8847</v>
      </c>
    </row>
    <row r="1839" spans="1:12" x14ac:dyDescent="0.25">
      <c r="A1839" s="147" t="s">
        <v>8902</v>
      </c>
      <c r="B1839" s="147" t="s">
        <v>8903</v>
      </c>
      <c r="C1839" s="147" t="s">
        <v>8905</v>
      </c>
      <c r="D1839" s="147" t="s">
        <v>9719</v>
      </c>
      <c r="E1839" s="284" t="s">
        <v>8845</v>
      </c>
      <c r="F1839" s="147" t="s">
        <v>8845</v>
      </c>
      <c r="G1839" s="285">
        <v>95602</v>
      </c>
      <c r="H1839" s="147" t="s">
        <v>12290</v>
      </c>
      <c r="I1839" s="147" t="s">
        <v>15</v>
      </c>
      <c r="J1839" s="147" t="s">
        <v>8846</v>
      </c>
      <c r="K1839" s="286"/>
      <c r="L1839" s="147" t="s">
        <v>8847</v>
      </c>
    </row>
    <row r="1840" spans="1:12" x14ac:dyDescent="0.25">
      <c r="A1840" s="147" t="s">
        <v>8902</v>
      </c>
      <c r="B1840" s="147" t="s">
        <v>8903</v>
      </c>
      <c r="C1840" s="147" t="s">
        <v>8905</v>
      </c>
      <c r="D1840" s="147" t="s">
        <v>9719</v>
      </c>
      <c r="E1840" s="284" t="s">
        <v>8845</v>
      </c>
      <c r="F1840" s="147" t="s">
        <v>8845</v>
      </c>
      <c r="G1840" s="285">
        <v>95603</v>
      </c>
      <c r="H1840" s="147" t="s">
        <v>12291</v>
      </c>
      <c r="I1840" s="147" t="s">
        <v>15</v>
      </c>
      <c r="J1840" s="147" t="s">
        <v>8846</v>
      </c>
      <c r="K1840" s="286"/>
      <c r="L1840" s="147" t="s">
        <v>8847</v>
      </c>
    </row>
    <row r="1841" spans="1:12" x14ac:dyDescent="0.25">
      <c r="A1841" s="147" t="s">
        <v>8902</v>
      </c>
      <c r="B1841" s="147" t="s">
        <v>8903</v>
      </c>
      <c r="C1841" s="147" t="s">
        <v>8905</v>
      </c>
      <c r="D1841" s="147" t="s">
        <v>9719</v>
      </c>
      <c r="E1841" s="284" t="s">
        <v>8845</v>
      </c>
      <c r="F1841" s="147" t="s">
        <v>8845</v>
      </c>
      <c r="G1841" s="285">
        <v>95604</v>
      </c>
      <c r="H1841" s="147" t="s">
        <v>12292</v>
      </c>
      <c r="I1841" s="147" t="s">
        <v>15</v>
      </c>
      <c r="J1841" s="147" t="s">
        <v>8846</v>
      </c>
      <c r="K1841" s="286"/>
      <c r="L1841" s="147" t="s">
        <v>8847</v>
      </c>
    </row>
    <row r="1842" spans="1:12" x14ac:dyDescent="0.25">
      <c r="A1842" s="147" t="s">
        <v>8902</v>
      </c>
      <c r="B1842" s="147" t="s">
        <v>8903</v>
      </c>
      <c r="C1842" s="147" t="s">
        <v>8905</v>
      </c>
      <c r="D1842" s="147" t="s">
        <v>9719</v>
      </c>
      <c r="E1842" s="284" t="s">
        <v>8845</v>
      </c>
      <c r="F1842" s="147" t="s">
        <v>8845</v>
      </c>
      <c r="G1842" s="285">
        <v>95605</v>
      </c>
      <c r="H1842" s="147" t="s">
        <v>12293</v>
      </c>
      <c r="I1842" s="147" t="s">
        <v>15</v>
      </c>
      <c r="J1842" s="147" t="s">
        <v>8846</v>
      </c>
      <c r="K1842" s="286"/>
      <c r="L1842" s="147" t="s">
        <v>8847</v>
      </c>
    </row>
    <row r="1843" spans="1:12" x14ac:dyDescent="0.25">
      <c r="A1843" s="147" t="s">
        <v>8902</v>
      </c>
      <c r="B1843" s="147" t="s">
        <v>8903</v>
      </c>
      <c r="C1843" s="147" t="s">
        <v>8905</v>
      </c>
      <c r="D1843" s="147" t="s">
        <v>9719</v>
      </c>
      <c r="E1843" s="284" t="s">
        <v>8845</v>
      </c>
      <c r="F1843" s="147" t="s">
        <v>8845</v>
      </c>
      <c r="G1843" s="285">
        <v>95607</v>
      </c>
      <c r="H1843" s="147" t="s">
        <v>12294</v>
      </c>
      <c r="I1843" s="147" t="s">
        <v>15</v>
      </c>
      <c r="J1843" s="147" t="s">
        <v>8846</v>
      </c>
      <c r="K1843" s="286"/>
      <c r="L1843" s="147" t="s">
        <v>8847</v>
      </c>
    </row>
    <row r="1844" spans="1:12" x14ac:dyDescent="0.25">
      <c r="A1844" s="147" t="s">
        <v>8902</v>
      </c>
      <c r="B1844" s="147" t="s">
        <v>8903</v>
      </c>
      <c r="C1844" s="147" t="s">
        <v>8905</v>
      </c>
      <c r="D1844" s="147" t="s">
        <v>9719</v>
      </c>
      <c r="E1844" s="284" t="s">
        <v>8845</v>
      </c>
      <c r="F1844" s="147" t="s">
        <v>8845</v>
      </c>
      <c r="G1844" s="285">
        <v>95608</v>
      </c>
      <c r="H1844" s="147" t="s">
        <v>12295</v>
      </c>
      <c r="I1844" s="147" t="s">
        <v>15</v>
      </c>
      <c r="J1844" s="147" t="s">
        <v>8846</v>
      </c>
      <c r="K1844" s="286"/>
      <c r="L1844" s="147" t="s">
        <v>8847</v>
      </c>
    </row>
    <row r="1845" spans="1:12" x14ac:dyDescent="0.25">
      <c r="A1845" s="147" t="s">
        <v>8902</v>
      </c>
      <c r="B1845" s="147" t="s">
        <v>8903</v>
      </c>
      <c r="C1845" s="147" t="s">
        <v>8905</v>
      </c>
      <c r="D1845" s="147" t="s">
        <v>9719</v>
      </c>
      <c r="E1845" s="284" t="s">
        <v>8845</v>
      </c>
      <c r="F1845" s="147" t="s">
        <v>8845</v>
      </c>
      <c r="G1845" s="285">
        <v>95609</v>
      </c>
      <c r="H1845" s="147" t="s">
        <v>12296</v>
      </c>
      <c r="I1845" s="147" t="s">
        <v>15</v>
      </c>
      <c r="J1845" s="147" t="s">
        <v>8846</v>
      </c>
      <c r="K1845" s="286"/>
      <c r="L1845" s="147" t="s">
        <v>8847</v>
      </c>
    </row>
    <row r="1846" spans="1:12" x14ac:dyDescent="0.25">
      <c r="A1846" s="147" t="s">
        <v>8902</v>
      </c>
      <c r="B1846" s="147" t="s">
        <v>8903</v>
      </c>
      <c r="C1846" s="147" t="s">
        <v>8905</v>
      </c>
      <c r="D1846" s="147" t="s">
        <v>9719</v>
      </c>
      <c r="E1846" s="284" t="s">
        <v>8845</v>
      </c>
      <c r="F1846" s="147" t="s">
        <v>8845</v>
      </c>
      <c r="G1846" s="285">
        <v>100651</v>
      </c>
      <c r="H1846" s="147" t="s">
        <v>10938</v>
      </c>
      <c r="I1846" s="147" t="s">
        <v>10</v>
      </c>
      <c r="J1846" s="147" t="s">
        <v>8846</v>
      </c>
      <c r="K1846" s="286"/>
      <c r="L1846" s="147" t="s">
        <v>8847</v>
      </c>
    </row>
    <row r="1847" spans="1:12" x14ac:dyDescent="0.25">
      <c r="A1847" s="147" t="s">
        <v>8902</v>
      </c>
      <c r="B1847" s="147" t="s">
        <v>8903</v>
      </c>
      <c r="C1847" s="147" t="s">
        <v>8905</v>
      </c>
      <c r="D1847" s="147" t="s">
        <v>9719</v>
      </c>
      <c r="E1847" s="284" t="s">
        <v>8845</v>
      </c>
      <c r="F1847" s="147" t="s">
        <v>8845</v>
      </c>
      <c r="G1847" s="285">
        <v>100652</v>
      </c>
      <c r="H1847" s="147" t="s">
        <v>10939</v>
      </c>
      <c r="I1847" s="147" t="s">
        <v>10</v>
      </c>
      <c r="J1847" s="147" t="s">
        <v>8846</v>
      </c>
      <c r="K1847" s="286"/>
      <c r="L1847" s="147" t="s">
        <v>8847</v>
      </c>
    </row>
    <row r="1848" spans="1:12" x14ac:dyDescent="0.25">
      <c r="A1848" s="147" t="s">
        <v>8902</v>
      </c>
      <c r="B1848" s="147" t="s">
        <v>8903</v>
      </c>
      <c r="C1848" s="147" t="s">
        <v>8905</v>
      </c>
      <c r="D1848" s="147" t="s">
        <v>9719</v>
      </c>
      <c r="E1848" s="284" t="s">
        <v>8845</v>
      </c>
      <c r="F1848" s="147" t="s">
        <v>8845</v>
      </c>
      <c r="G1848" s="285">
        <v>100653</v>
      </c>
      <c r="H1848" s="147" t="s">
        <v>10940</v>
      </c>
      <c r="I1848" s="147" t="s">
        <v>10</v>
      </c>
      <c r="J1848" s="147" t="s">
        <v>8846</v>
      </c>
      <c r="K1848" s="286"/>
      <c r="L1848" s="147" t="s">
        <v>8847</v>
      </c>
    </row>
    <row r="1849" spans="1:12" x14ac:dyDescent="0.25">
      <c r="A1849" s="147" t="s">
        <v>8902</v>
      </c>
      <c r="B1849" s="147" t="s">
        <v>8903</v>
      </c>
      <c r="C1849" s="147" t="s">
        <v>8905</v>
      </c>
      <c r="D1849" s="147" t="s">
        <v>9719</v>
      </c>
      <c r="E1849" s="284" t="s">
        <v>8845</v>
      </c>
      <c r="F1849" s="147" t="s">
        <v>8845</v>
      </c>
      <c r="G1849" s="285">
        <v>100654</v>
      </c>
      <c r="H1849" s="147" t="s">
        <v>10941</v>
      </c>
      <c r="I1849" s="147" t="s">
        <v>10</v>
      </c>
      <c r="J1849" s="147" t="s">
        <v>8846</v>
      </c>
      <c r="K1849" s="286"/>
      <c r="L1849" s="147" t="s">
        <v>8847</v>
      </c>
    </row>
    <row r="1850" spans="1:12" x14ac:dyDescent="0.25">
      <c r="A1850" s="147" t="s">
        <v>8902</v>
      </c>
      <c r="B1850" s="147" t="s">
        <v>8903</v>
      </c>
      <c r="C1850" s="147" t="s">
        <v>8905</v>
      </c>
      <c r="D1850" s="147" t="s">
        <v>9719</v>
      </c>
      <c r="E1850" s="284" t="s">
        <v>8845</v>
      </c>
      <c r="F1850" s="147" t="s">
        <v>8845</v>
      </c>
      <c r="G1850" s="285">
        <v>100655</v>
      </c>
      <c r="H1850" s="147" t="s">
        <v>10942</v>
      </c>
      <c r="I1850" s="147" t="s">
        <v>10</v>
      </c>
      <c r="J1850" s="147" t="s">
        <v>8846</v>
      </c>
      <c r="K1850" s="286"/>
      <c r="L1850" s="147" t="s">
        <v>8847</v>
      </c>
    </row>
    <row r="1851" spans="1:12" x14ac:dyDescent="0.25">
      <c r="A1851" s="147" t="s">
        <v>8902</v>
      </c>
      <c r="B1851" s="147" t="s">
        <v>8903</v>
      </c>
      <c r="C1851" s="147" t="s">
        <v>8905</v>
      </c>
      <c r="D1851" s="147" t="s">
        <v>9719</v>
      </c>
      <c r="E1851" s="284" t="s">
        <v>8845</v>
      </c>
      <c r="F1851" s="147" t="s">
        <v>8845</v>
      </c>
      <c r="G1851" s="285">
        <v>100656</v>
      </c>
      <c r="H1851" s="147" t="s">
        <v>9371</v>
      </c>
      <c r="I1851" s="147" t="s">
        <v>10</v>
      </c>
      <c r="J1851" s="147" t="s">
        <v>8846</v>
      </c>
      <c r="K1851" s="286"/>
      <c r="L1851" s="147" t="s">
        <v>8847</v>
      </c>
    </row>
    <row r="1852" spans="1:12" x14ac:dyDescent="0.25">
      <c r="A1852" s="147" t="s">
        <v>8902</v>
      </c>
      <c r="B1852" s="147" t="s">
        <v>8903</v>
      </c>
      <c r="C1852" s="147" t="s">
        <v>8905</v>
      </c>
      <c r="D1852" s="147" t="s">
        <v>9719</v>
      </c>
      <c r="E1852" s="284" t="s">
        <v>8845</v>
      </c>
      <c r="F1852" s="147" t="s">
        <v>8845</v>
      </c>
      <c r="G1852" s="285">
        <v>100657</v>
      </c>
      <c r="H1852" s="147" t="s">
        <v>9372</v>
      </c>
      <c r="I1852" s="147" t="s">
        <v>10</v>
      </c>
      <c r="J1852" s="147" t="s">
        <v>8846</v>
      </c>
      <c r="K1852" s="286"/>
      <c r="L1852" s="147" t="s">
        <v>8847</v>
      </c>
    </row>
    <row r="1853" spans="1:12" x14ac:dyDescent="0.25">
      <c r="A1853" s="147" t="s">
        <v>8902</v>
      </c>
      <c r="B1853" s="147" t="s">
        <v>8903</v>
      </c>
      <c r="C1853" s="147" t="s">
        <v>8905</v>
      </c>
      <c r="D1853" s="147" t="s">
        <v>9719</v>
      </c>
      <c r="E1853" s="284" t="s">
        <v>8845</v>
      </c>
      <c r="F1853" s="147" t="s">
        <v>8845</v>
      </c>
      <c r="G1853" s="285">
        <v>100658</v>
      </c>
      <c r="H1853" s="147" t="s">
        <v>9373</v>
      </c>
      <c r="I1853" s="147" t="s">
        <v>10</v>
      </c>
      <c r="J1853" s="147" t="s">
        <v>8846</v>
      </c>
      <c r="K1853" s="286"/>
      <c r="L1853" s="147" t="s">
        <v>8847</v>
      </c>
    </row>
    <row r="1854" spans="1:12" x14ac:dyDescent="0.25">
      <c r="A1854" s="147" t="s">
        <v>8902</v>
      </c>
      <c r="B1854" s="147" t="s">
        <v>8903</v>
      </c>
      <c r="C1854" s="147" t="s">
        <v>8905</v>
      </c>
      <c r="D1854" s="147" t="s">
        <v>9719</v>
      </c>
      <c r="E1854" s="284" t="s">
        <v>8845</v>
      </c>
      <c r="F1854" s="147" t="s">
        <v>8845</v>
      </c>
      <c r="G1854" s="285">
        <v>100889</v>
      </c>
      <c r="H1854" s="147" t="s">
        <v>9508</v>
      </c>
      <c r="I1854" s="147" t="s">
        <v>163</v>
      </c>
      <c r="J1854" s="147" t="s">
        <v>8846</v>
      </c>
      <c r="K1854" s="286"/>
      <c r="L1854" s="147" t="s">
        <v>8847</v>
      </c>
    </row>
    <row r="1855" spans="1:12" x14ac:dyDescent="0.25">
      <c r="A1855" s="147" t="s">
        <v>8902</v>
      </c>
      <c r="B1855" s="147" t="s">
        <v>8903</v>
      </c>
      <c r="C1855" s="147" t="s">
        <v>8905</v>
      </c>
      <c r="D1855" s="147" t="s">
        <v>9719</v>
      </c>
      <c r="E1855" s="284" t="s">
        <v>8845</v>
      </c>
      <c r="F1855" s="147" t="s">
        <v>8845</v>
      </c>
      <c r="G1855" s="285">
        <v>100890</v>
      </c>
      <c r="H1855" s="147" t="s">
        <v>9509</v>
      </c>
      <c r="I1855" s="147" t="s">
        <v>163</v>
      </c>
      <c r="J1855" s="147" t="s">
        <v>8846</v>
      </c>
      <c r="K1855" s="286"/>
      <c r="L1855" s="147" t="s">
        <v>8847</v>
      </c>
    </row>
    <row r="1856" spans="1:12" x14ac:dyDescent="0.25">
      <c r="A1856" s="147" t="s">
        <v>8902</v>
      </c>
      <c r="B1856" s="147" t="s">
        <v>8903</v>
      </c>
      <c r="C1856" s="147" t="s">
        <v>8905</v>
      </c>
      <c r="D1856" s="147" t="s">
        <v>9719</v>
      </c>
      <c r="E1856" s="284" t="s">
        <v>8845</v>
      </c>
      <c r="F1856" s="147" t="s">
        <v>8845</v>
      </c>
      <c r="G1856" s="285">
        <v>100892</v>
      </c>
      <c r="H1856" s="147" t="s">
        <v>9510</v>
      </c>
      <c r="I1856" s="147" t="s">
        <v>163</v>
      </c>
      <c r="J1856" s="147" t="s">
        <v>8846</v>
      </c>
      <c r="K1856" s="286"/>
      <c r="L1856" s="147" t="s">
        <v>8847</v>
      </c>
    </row>
    <row r="1857" spans="1:12" x14ac:dyDescent="0.25">
      <c r="A1857" s="147" t="s">
        <v>8902</v>
      </c>
      <c r="B1857" s="147" t="s">
        <v>8903</v>
      </c>
      <c r="C1857" s="147" t="s">
        <v>8905</v>
      </c>
      <c r="D1857" s="147" t="s">
        <v>9719</v>
      </c>
      <c r="E1857" s="284" t="s">
        <v>8845</v>
      </c>
      <c r="F1857" s="147" t="s">
        <v>8845</v>
      </c>
      <c r="G1857" s="285">
        <v>100893</v>
      </c>
      <c r="H1857" s="147" t="s">
        <v>9511</v>
      </c>
      <c r="I1857" s="147" t="s">
        <v>163</v>
      </c>
      <c r="J1857" s="147" t="s">
        <v>8846</v>
      </c>
      <c r="K1857" s="286"/>
      <c r="L1857" s="147" t="s">
        <v>8847</v>
      </c>
    </row>
    <row r="1858" spans="1:12" x14ac:dyDescent="0.25">
      <c r="A1858" s="147" t="s">
        <v>8902</v>
      </c>
      <c r="B1858" s="147" t="s">
        <v>8903</v>
      </c>
      <c r="C1858" s="147" t="s">
        <v>8905</v>
      </c>
      <c r="D1858" s="147" t="s">
        <v>9719</v>
      </c>
      <c r="E1858" s="284" t="s">
        <v>8845</v>
      </c>
      <c r="F1858" s="147" t="s">
        <v>8845</v>
      </c>
      <c r="G1858" s="285">
        <v>100894</v>
      </c>
      <c r="H1858" s="147" t="s">
        <v>9512</v>
      </c>
      <c r="I1858" s="147" t="s">
        <v>163</v>
      </c>
      <c r="J1858" s="147" t="s">
        <v>8846</v>
      </c>
      <c r="K1858" s="286"/>
      <c r="L1858" s="147" t="s">
        <v>8847</v>
      </c>
    </row>
    <row r="1859" spans="1:12" x14ac:dyDescent="0.25">
      <c r="A1859" s="147" t="s">
        <v>8902</v>
      </c>
      <c r="B1859" s="147" t="s">
        <v>8903</v>
      </c>
      <c r="C1859" s="147" t="s">
        <v>8905</v>
      </c>
      <c r="D1859" s="147" t="s">
        <v>9719</v>
      </c>
      <c r="E1859" s="284" t="s">
        <v>8845</v>
      </c>
      <c r="F1859" s="147" t="s">
        <v>8845</v>
      </c>
      <c r="G1859" s="285">
        <v>100896</v>
      </c>
      <c r="H1859" s="147" t="s">
        <v>9513</v>
      </c>
      <c r="I1859" s="147" t="s">
        <v>10</v>
      </c>
      <c r="J1859" s="147" t="s">
        <v>8846</v>
      </c>
      <c r="K1859" s="286"/>
      <c r="L1859" s="147" t="s">
        <v>8847</v>
      </c>
    </row>
    <row r="1860" spans="1:12" x14ac:dyDescent="0.25">
      <c r="A1860" s="147" t="s">
        <v>8902</v>
      </c>
      <c r="B1860" s="147" t="s">
        <v>8903</v>
      </c>
      <c r="C1860" s="147" t="s">
        <v>8905</v>
      </c>
      <c r="D1860" s="147" t="s">
        <v>9719</v>
      </c>
      <c r="E1860" s="284" t="s">
        <v>8845</v>
      </c>
      <c r="F1860" s="147" t="s">
        <v>8845</v>
      </c>
      <c r="G1860" s="285">
        <v>100897</v>
      </c>
      <c r="H1860" s="147" t="s">
        <v>9514</v>
      </c>
      <c r="I1860" s="147" t="s">
        <v>10</v>
      </c>
      <c r="J1860" s="147" t="s">
        <v>8846</v>
      </c>
      <c r="K1860" s="286"/>
      <c r="L1860" s="147" t="s">
        <v>8847</v>
      </c>
    </row>
    <row r="1861" spans="1:12" x14ac:dyDescent="0.25">
      <c r="A1861" s="147" t="s">
        <v>8902</v>
      </c>
      <c r="B1861" s="147" t="s">
        <v>8903</v>
      </c>
      <c r="C1861" s="147" t="s">
        <v>8905</v>
      </c>
      <c r="D1861" s="147" t="s">
        <v>9719</v>
      </c>
      <c r="E1861" s="284" t="s">
        <v>8845</v>
      </c>
      <c r="F1861" s="147" t="s">
        <v>8845</v>
      </c>
      <c r="G1861" s="285">
        <v>100898</v>
      </c>
      <c r="H1861" s="147" t="s">
        <v>9515</v>
      </c>
      <c r="I1861" s="147" t="s">
        <v>10</v>
      </c>
      <c r="J1861" s="147" t="s">
        <v>8846</v>
      </c>
      <c r="K1861" s="286"/>
      <c r="L1861" s="147" t="s">
        <v>8847</v>
      </c>
    </row>
    <row r="1862" spans="1:12" x14ac:dyDescent="0.25">
      <c r="A1862" s="147" t="s">
        <v>8902</v>
      </c>
      <c r="B1862" s="147" t="s">
        <v>8903</v>
      </c>
      <c r="C1862" s="147" t="s">
        <v>8905</v>
      </c>
      <c r="D1862" s="147" t="s">
        <v>9719</v>
      </c>
      <c r="E1862" s="284" t="s">
        <v>8845</v>
      </c>
      <c r="F1862" s="147" t="s">
        <v>8845</v>
      </c>
      <c r="G1862" s="285">
        <v>100899</v>
      </c>
      <c r="H1862" s="147" t="s">
        <v>9516</v>
      </c>
      <c r="I1862" s="147" t="s">
        <v>10</v>
      </c>
      <c r="J1862" s="147" t="s">
        <v>8846</v>
      </c>
      <c r="K1862" s="286"/>
      <c r="L1862" s="147" t="s">
        <v>8847</v>
      </c>
    </row>
    <row r="1863" spans="1:12" x14ac:dyDescent="0.25">
      <c r="A1863" s="147" t="s">
        <v>8902</v>
      </c>
      <c r="B1863" s="147" t="s">
        <v>8903</v>
      </c>
      <c r="C1863" s="147" t="s">
        <v>8905</v>
      </c>
      <c r="D1863" s="147" t="s">
        <v>9719</v>
      </c>
      <c r="E1863" s="284" t="s">
        <v>8845</v>
      </c>
      <c r="F1863" s="147" t="s">
        <v>8845</v>
      </c>
      <c r="G1863" s="285">
        <v>100900</v>
      </c>
      <c r="H1863" s="147" t="s">
        <v>9517</v>
      </c>
      <c r="I1863" s="147" t="s">
        <v>10</v>
      </c>
      <c r="J1863" s="147" t="s">
        <v>8846</v>
      </c>
      <c r="K1863" s="286"/>
      <c r="L1863" s="147" t="s">
        <v>8847</v>
      </c>
    </row>
    <row r="1864" spans="1:12" x14ac:dyDescent="0.25">
      <c r="A1864" s="147" t="s">
        <v>8902</v>
      </c>
      <c r="B1864" s="147" t="s">
        <v>8903</v>
      </c>
      <c r="C1864" s="147" t="s">
        <v>8905</v>
      </c>
      <c r="D1864" s="147" t="s">
        <v>9719</v>
      </c>
      <c r="E1864" s="284" t="s">
        <v>8845</v>
      </c>
      <c r="F1864" s="147" t="s">
        <v>8845</v>
      </c>
      <c r="G1864" s="285">
        <v>100929</v>
      </c>
      <c r="H1864" s="147" t="s">
        <v>12297</v>
      </c>
      <c r="I1864" s="147" t="s">
        <v>10</v>
      </c>
      <c r="J1864" s="147" t="s">
        <v>8846</v>
      </c>
      <c r="K1864" s="286"/>
      <c r="L1864" s="147" t="s">
        <v>8847</v>
      </c>
    </row>
    <row r="1865" spans="1:12" x14ac:dyDescent="0.25">
      <c r="A1865" s="147" t="s">
        <v>8902</v>
      </c>
      <c r="B1865" s="147" t="s">
        <v>8903</v>
      </c>
      <c r="C1865" s="147" t="s">
        <v>8905</v>
      </c>
      <c r="D1865" s="147" t="s">
        <v>9719</v>
      </c>
      <c r="E1865" s="284" t="s">
        <v>8845</v>
      </c>
      <c r="F1865" s="147" t="s">
        <v>8845</v>
      </c>
      <c r="G1865" s="285">
        <v>100930</v>
      </c>
      <c r="H1865" s="147" t="s">
        <v>12494</v>
      </c>
      <c r="I1865" s="147" t="s">
        <v>10</v>
      </c>
      <c r="J1865" s="147" t="s">
        <v>8846</v>
      </c>
      <c r="K1865" s="286"/>
      <c r="L1865" s="147" t="s">
        <v>8847</v>
      </c>
    </row>
    <row r="1866" spans="1:12" x14ac:dyDescent="0.25">
      <c r="A1866" s="147" t="s">
        <v>8902</v>
      </c>
      <c r="B1866" s="147" t="s">
        <v>8903</v>
      </c>
      <c r="C1866" s="147" t="s">
        <v>8905</v>
      </c>
      <c r="D1866" s="147" t="s">
        <v>9719</v>
      </c>
      <c r="E1866" s="284" t="s">
        <v>8845</v>
      </c>
      <c r="F1866" s="147" t="s">
        <v>8845</v>
      </c>
      <c r="G1866" s="285">
        <v>100931</v>
      </c>
      <c r="H1866" s="147" t="s">
        <v>12298</v>
      </c>
      <c r="I1866" s="147" t="s">
        <v>10</v>
      </c>
      <c r="J1866" s="147" t="s">
        <v>8846</v>
      </c>
      <c r="K1866" s="286"/>
      <c r="L1866" s="147" t="s">
        <v>8847</v>
      </c>
    </row>
    <row r="1867" spans="1:12" x14ac:dyDescent="0.25">
      <c r="A1867" s="147" t="s">
        <v>8902</v>
      </c>
      <c r="B1867" s="147" t="s">
        <v>8903</v>
      </c>
      <c r="C1867" s="147" t="s">
        <v>8905</v>
      </c>
      <c r="D1867" s="147" t="s">
        <v>9719</v>
      </c>
      <c r="E1867" s="284" t="s">
        <v>8845</v>
      </c>
      <c r="F1867" s="147" t="s">
        <v>8845</v>
      </c>
      <c r="G1867" s="285">
        <v>100932</v>
      </c>
      <c r="H1867" s="147" t="s">
        <v>12299</v>
      </c>
      <c r="I1867" s="147" t="s">
        <v>10</v>
      </c>
      <c r="J1867" s="147" t="s">
        <v>8846</v>
      </c>
      <c r="K1867" s="286"/>
      <c r="L1867" s="147" t="s">
        <v>8847</v>
      </c>
    </row>
    <row r="1868" spans="1:12" x14ac:dyDescent="0.25">
      <c r="A1868" s="147" t="s">
        <v>8902</v>
      </c>
      <c r="B1868" s="147" t="s">
        <v>8903</v>
      </c>
      <c r="C1868" s="147" t="s">
        <v>8905</v>
      </c>
      <c r="D1868" s="147" t="s">
        <v>9719</v>
      </c>
      <c r="E1868" s="284" t="s">
        <v>8845</v>
      </c>
      <c r="F1868" s="147" t="s">
        <v>8845</v>
      </c>
      <c r="G1868" s="285">
        <v>100933</v>
      </c>
      <c r="H1868" s="147" t="s">
        <v>12300</v>
      </c>
      <c r="I1868" s="147" t="s">
        <v>10</v>
      </c>
      <c r="J1868" s="147" t="s">
        <v>8846</v>
      </c>
      <c r="K1868" s="286"/>
      <c r="L1868" s="147" t="s">
        <v>8847</v>
      </c>
    </row>
    <row r="1869" spans="1:12" x14ac:dyDescent="0.25">
      <c r="A1869" s="147" t="s">
        <v>8902</v>
      </c>
      <c r="B1869" s="147" t="s">
        <v>8903</v>
      </c>
      <c r="C1869" s="147" t="s">
        <v>8905</v>
      </c>
      <c r="D1869" s="147" t="s">
        <v>9719</v>
      </c>
      <c r="E1869" s="284" t="s">
        <v>8845</v>
      </c>
      <c r="F1869" s="147" t="s">
        <v>8845</v>
      </c>
      <c r="G1869" s="285">
        <v>100934</v>
      </c>
      <c r="H1869" s="147" t="s">
        <v>12301</v>
      </c>
      <c r="I1869" s="147" t="s">
        <v>10</v>
      </c>
      <c r="J1869" s="147" t="s">
        <v>8846</v>
      </c>
      <c r="K1869" s="286"/>
      <c r="L1869" s="147" t="s">
        <v>8847</v>
      </c>
    </row>
    <row r="1870" spans="1:12" x14ac:dyDescent="0.25">
      <c r="A1870" s="147" t="s">
        <v>8902</v>
      </c>
      <c r="B1870" s="147" t="s">
        <v>8903</v>
      </c>
      <c r="C1870" s="147" t="s">
        <v>8905</v>
      </c>
      <c r="D1870" s="147" t="s">
        <v>9719</v>
      </c>
      <c r="E1870" s="284" t="s">
        <v>8845</v>
      </c>
      <c r="F1870" s="147" t="s">
        <v>8845</v>
      </c>
      <c r="G1870" s="285">
        <v>100935</v>
      </c>
      <c r="H1870" s="147" t="s">
        <v>12302</v>
      </c>
      <c r="I1870" s="147" t="s">
        <v>10</v>
      </c>
      <c r="J1870" s="147" t="s">
        <v>8846</v>
      </c>
      <c r="K1870" s="286"/>
      <c r="L1870" s="147" t="s">
        <v>8847</v>
      </c>
    </row>
    <row r="1871" spans="1:12" x14ac:dyDescent="0.25">
      <c r="A1871" s="147" t="s">
        <v>8902</v>
      </c>
      <c r="B1871" s="147" t="s">
        <v>8903</v>
      </c>
      <c r="C1871" s="147" t="s">
        <v>8905</v>
      </c>
      <c r="D1871" s="147" t="s">
        <v>9719</v>
      </c>
      <c r="E1871" s="284" t="s">
        <v>8845</v>
      </c>
      <c r="F1871" s="147" t="s">
        <v>8845</v>
      </c>
      <c r="G1871" s="285">
        <v>100936</v>
      </c>
      <c r="H1871" s="147" t="s">
        <v>12495</v>
      </c>
      <c r="I1871" s="147" t="s">
        <v>10</v>
      </c>
      <c r="J1871" s="147" t="s">
        <v>8846</v>
      </c>
      <c r="K1871" s="286"/>
      <c r="L1871" s="147" t="s">
        <v>8847</v>
      </c>
    </row>
    <row r="1872" spans="1:12" x14ac:dyDescent="0.25">
      <c r="A1872" s="147" t="s">
        <v>8902</v>
      </c>
      <c r="B1872" s="147" t="s">
        <v>8903</v>
      </c>
      <c r="C1872" s="147" t="s">
        <v>8905</v>
      </c>
      <c r="D1872" s="147" t="s">
        <v>9719</v>
      </c>
      <c r="E1872" s="284" t="s">
        <v>8845</v>
      </c>
      <c r="F1872" s="147" t="s">
        <v>8845</v>
      </c>
      <c r="G1872" s="285">
        <v>101173</v>
      </c>
      <c r="H1872" s="147" t="s">
        <v>9944</v>
      </c>
      <c r="I1872" s="147" t="s">
        <v>10</v>
      </c>
      <c r="J1872" s="147" t="s">
        <v>8846</v>
      </c>
      <c r="K1872" s="286"/>
      <c r="L1872" s="147" t="s">
        <v>8847</v>
      </c>
    </row>
    <row r="1873" spans="1:12" x14ac:dyDescent="0.25">
      <c r="A1873" s="147" t="s">
        <v>8902</v>
      </c>
      <c r="B1873" s="147" t="s">
        <v>8903</v>
      </c>
      <c r="C1873" s="147" t="s">
        <v>8905</v>
      </c>
      <c r="D1873" s="147" t="s">
        <v>9719</v>
      </c>
      <c r="E1873" s="284" t="s">
        <v>8845</v>
      </c>
      <c r="F1873" s="147" t="s">
        <v>8845</v>
      </c>
      <c r="G1873" s="285">
        <v>101174</v>
      </c>
      <c r="H1873" s="147" t="s">
        <v>9945</v>
      </c>
      <c r="I1873" s="147" t="s">
        <v>10</v>
      </c>
      <c r="J1873" s="147" t="s">
        <v>8846</v>
      </c>
      <c r="K1873" s="286"/>
      <c r="L1873" s="147" t="s">
        <v>8847</v>
      </c>
    </row>
    <row r="1874" spans="1:12" x14ac:dyDescent="0.25">
      <c r="A1874" s="147" t="s">
        <v>8902</v>
      </c>
      <c r="B1874" s="147" t="s">
        <v>8903</v>
      </c>
      <c r="C1874" s="147" t="s">
        <v>8905</v>
      </c>
      <c r="D1874" s="147" t="s">
        <v>9719</v>
      </c>
      <c r="E1874" s="284" t="s">
        <v>8845</v>
      </c>
      <c r="F1874" s="147" t="s">
        <v>8845</v>
      </c>
      <c r="G1874" s="285">
        <v>101175</v>
      </c>
      <c r="H1874" s="147" t="s">
        <v>9946</v>
      </c>
      <c r="I1874" s="147" t="s">
        <v>10</v>
      </c>
      <c r="J1874" s="147" t="s">
        <v>8846</v>
      </c>
      <c r="K1874" s="286"/>
      <c r="L1874" s="147" t="s">
        <v>8847</v>
      </c>
    </row>
    <row r="1875" spans="1:12" x14ac:dyDescent="0.25">
      <c r="A1875" s="147" t="s">
        <v>8902</v>
      </c>
      <c r="B1875" s="147" t="s">
        <v>8903</v>
      </c>
      <c r="C1875" s="147" t="s">
        <v>8905</v>
      </c>
      <c r="D1875" s="147" t="s">
        <v>9719</v>
      </c>
      <c r="E1875" s="284" t="s">
        <v>8845</v>
      </c>
      <c r="F1875" s="147" t="s">
        <v>8845</v>
      </c>
      <c r="G1875" s="285">
        <v>101176</v>
      </c>
      <c r="H1875" s="147" t="s">
        <v>9947</v>
      </c>
      <c r="I1875" s="147" t="s">
        <v>10</v>
      </c>
      <c r="J1875" s="147" t="s">
        <v>8846</v>
      </c>
      <c r="K1875" s="286"/>
      <c r="L1875" s="147" t="s">
        <v>8847</v>
      </c>
    </row>
    <row r="1876" spans="1:12" x14ac:dyDescent="0.25">
      <c r="A1876" s="147" t="s">
        <v>8902</v>
      </c>
      <c r="B1876" s="147" t="s">
        <v>8903</v>
      </c>
      <c r="C1876" s="147" t="s">
        <v>8905</v>
      </c>
      <c r="D1876" s="147" t="s">
        <v>9719</v>
      </c>
      <c r="E1876" s="284" t="s">
        <v>8845</v>
      </c>
      <c r="F1876" s="147" t="s">
        <v>8845</v>
      </c>
      <c r="G1876" s="285">
        <v>102521</v>
      </c>
      <c r="H1876" s="147" t="s">
        <v>12303</v>
      </c>
      <c r="I1876" s="147" t="s">
        <v>15</v>
      </c>
      <c r="J1876" s="147" t="s">
        <v>8846</v>
      </c>
      <c r="K1876" s="286"/>
      <c r="L1876" s="147" t="s">
        <v>8847</v>
      </c>
    </row>
    <row r="1877" spans="1:12" x14ac:dyDescent="0.25">
      <c r="A1877" s="147" t="s">
        <v>8902</v>
      </c>
      <c r="B1877" s="147" t="s">
        <v>8903</v>
      </c>
      <c r="C1877" s="147" t="s">
        <v>8905</v>
      </c>
      <c r="D1877" s="147" t="s">
        <v>9719</v>
      </c>
      <c r="E1877" s="284" t="s">
        <v>8845</v>
      </c>
      <c r="F1877" s="147" t="s">
        <v>8845</v>
      </c>
      <c r="G1877" s="285">
        <v>102522</v>
      </c>
      <c r="H1877" s="147" t="s">
        <v>12304</v>
      </c>
      <c r="I1877" s="147" t="s">
        <v>15</v>
      </c>
      <c r="J1877" s="147" t="s">
        <v>8846</v>
      </c>
      <c r="K1877" s="286"/>
      <c r="L1877" s="147" t="s">
        <v>8847</v>
      </c>
    </row>
    <row r="1878" spans="1:12" x14ac:dyDescent="0.25">
      <c r="A1878" s="147" t="s">
        <v>8902</v>
      </c>
      <c r="B1878" s="147" t="s">
        <v>8903</v>
      </c>
      <c r="C1878" s="147" t="s">
        <v>8905</v>
      </c>
      <c r="D1878" s="147" t="s">
        <v>9719</v>
      </c>
      <c r="E1878" s="284" t="s">
        <v>8845</v>
      </c>
      <c r="F1878" s="147" t="s">
        <v>8845</v>
      </c>
      <c r="G1878" s="285">
        <v>102523</v>
      </c>
      <c r="H1878" s="147" t="s">
        <v>12305</v>
      </c>
      <c r="I1878" s="147" t="s">
        <v>15</v>
      </c>
      <c r="J1878" s="147" t="s">
        <v>8846</v>
      </c>
      <c r="K1878" s="286"/>
      <c r="L1878" s="147" t="s">
        <v>8847</v>
      </c>
    </row>
    <row r="1879" spans="1:12" x14ac:dyDescent="0.25">
      <c r="A1879" s="147" t="s">
        <v>8902</v>
      </c>
      <c r="B1879" s="147" t="s">
        <v>8903</v>
      </c>
      <c r="C1879" s="147" t="s">
        <v>8906</v>
      </c>
      <c r="D1879" s="147" t="s">
        <v>9720</v>
      </c>
      <c r="E1879" s="284" t="s">
        <v>8845</v>
      </c>
      <c r="F1879" s="147" t="s">
        <v>8845</v>
      </c>
      <c r="G1879" s="285">
        <v>95240</v>
      </c>
      <c r="H1879" s="147" t="s">
        <v>12153</v>
      </c>
      <c r="I1879" s="147" t="s">
        <v>18</v>
      </c>
      <c r="J1879" s="147" t="s">
        <v>8846</v>
      </c>
      <c r="K1879" s="286"/>
      <c r="L1879" s="147" t="s">
        <v>8847</v>
      </c>
    </row>
    <row r="1880" spans="1:12" x14ac:dyDescent="0.25">
      <c r="A1880" s="147" t="s">
        <v>8902</v>
      </c>
      <c r="B1880" s="147" t="s">
        <v>8903</v>
      </c>
      <c r="C1880" s="147" t="s">
        <v>8906</v>
      </c>
      <c r="D1880" s="147" t="s">
        <v>9720</v>
      </c>
      <c r="E1880" s="284" t="s">
        <v>8845</v>
      </c>
      <c r="F1880" s="147" t="s">
        <v>8845</v>
      </c>
      <c r="G1880" s="285">
        <v>95241</v>
      </c>
      <c r="H1880" s="147" t="s">
        <v>12154</v>
      </c>
      <c r="I1880" s="147" t="s">
        <v>18</v>
      </c>
      <c r="J1880" s="147" t="s">
        <v>8846</v>
      </c>
      <c r="K1880" s="286"/>
      <c r="L1880" s="147" t="s">
        <v>8847</v>
      </c>
    </row>
    <row r="1881" spans="1:12" x14ac:dyDescent="0.25">
      <c r="A1881" s="147" t="s">
        <v>8902</v>
      </c>
      <c r="B1881" s="147" t="s">
        <v>8903</v>
      </c>
      <c r="C1881" s="147" t="s">
        <v>8906</v>
      </c>
      <c r="D1881" s="147" t="s">
        <v>9720</v>
      </c>
      <c r="E1881" s="284" t="s">
        <v>8845</v>
      </c>
      <c r="F1881" s="147" t="s">
        <v>8845</v>
      </c>
      <c r="G1881" s="285">
        <v>96616</v>
      </c>
      <c r="H1881" s="147" t="s">
        <v>1375</v>
      </c>
      <c r="I1881" s="147" t="s">
        <v>20</v>
      </c>
      <c r="J1881" s="147" t="s">
        <v>8846</v>
      </c>
      <c r="K1881" s="286"/>
      <c r="L1881" s="147" t="s">
        <v>8847</v>
      </c>
    </row>
    <row r="1882" spans="1:12" x14ac:dyDescent="0.25">
      <c r="A1882" s="147" t="s">
        <v>8902</v>
      </c>
      <c r="B1882" s="147" t="s">
        <v>8903</v>
      </c>
      <c r="C1882" s="147" t="s">
        <v>8906</v>
      </c>
      <c r="D1882" s="147" t="s">
        <v>9720</v>
      </c>
      <c r="E1882" s="284" t="s">
        <v>8845</v>
      </c>
      <c r="F1882" s="147" t="s">
        <v>8845</v>
      </c>
      <c r="G1882" s="285">
        <v>96617</v>
      </c>
      <c r="H1882" s="147" t="s">
        <v>1376</v>
      </c>
      <c r="I1882" s="147" t="s">
        <v>18</v>
      </c>
      <c r="J1882" s="147" t="s">
        <v>8846</v>
      </c>
      <c r="K1882" s="286"/>
      <c r="L1882" s="147" t="s">
        <v>8847</v>
      </c>
    </row>
    <row r="1883" spans="1:12" x14ac:dyDescent="0.25">
      <c r="A1883" s="147" t="s">
        <v>8902</v>
      </c>
      <c r="B1883" s="147" t="s">
        <v>8903</v>
      </c>
      <c r="C1883" s="147" t="s">
        <v>8906</v>
      </c>
      <c r="D1883" s="147" t="s">
        <v>9720</v>
      </c>
      <c r="E1883" s="284" t="s">
        <v>8845</v>
      </c>
      <c r="F1883" s="147" t="s">
        <v>8845</v>
      </c>
      <c r="G1883" s="285">
        <v>96619</v>
      </c>
      <c r="H1883" s="147" t="s">
        <v>1377</v>
      </c>
      <c r="I1883" s="147" t="s">
        <v>18</v>
      </c>
      <c r="J1883" s="147" t="s">
        <v>8846</v>
      </c>
      <c r="K1883" s="286"/>
      <c r="L1883" s="147" t="s">
        <v>8847</v>
      </c>
    </row>
    <row r="1884" spans="1:12" x14ac:dyDescent="0.25">
      <c r="A1884" s="147" t="s">
        <v>8902</v>
      </c>
      <c r="B1884" s="147" t="s">
        <v>8903</v>
      </c>
      <c r="C1884" s="147" t="s">
        <v>8906</v>
      </c>
      <c r="D1884" s="147" t="s">
        <v>9720</v>
      </c>
      <c r="E1884" s="284" t="s">
        <v>8845</v>
      </c>
      <c r="F1884" s="147" t="s">
        <v>8845</v>
      </c>
      <c r="G1884" s="285">
        <v>96620</v>
      </c>
      <c r="H1884" s="147" t="s">
        <v>12155</v>
      </c>
      <c r="I1884" s="147" t="s">
        <v>20</v>
      </c>
      <c r="J1884" s="147" t="s">
        <v>8846</v>
      </c>
      <c r="K1884" s="286"/>
      <c r="L1884" s="147" t="s">
        <v>8847</v>
      </c>
    </row>
    <row r="1885" spans="1:12" x14ac:dyDescent="0.25">
      <c r="A1885" s="147" t="s">
        <v>8902</v>
      </c>
      <c r="B1885" s="147" t="s">
        <v>8903</v>
      </c>
      <c r="C1885" s="147" t="s">
        <v>8906</v>
      </c>
      <c r="D1885" s="147" t="s">
        <v>9720</v>
      </c>
      <c r="E1885" s="284" t="s">
        <v>8845</v>
      </c>
      <c r="F1885" s="147" t="s">
        <v>8845</v>
      </c>
      <c r="G1885" s="285">
        <v>96621</v>
      </c>
      <c r="H1885" s="147" t="s">
        <v>1378</v>
      </c>
      <c r="I1885" s="147" t="s">
        <v>20</v>
      </c>
      <c r="J1885" s="147" t="s">
        <v>8846</v>
      </c>
      <c r="K1885" s="286"/>
      <c r="L1885" s="147" t="s">
        <v>8847</v>
      </c>
    </row>
    <row r="1886" spans="1:12" x14ac:dyDescent="0.25">
      <c r="A1886" s="147" t="s">
        <v>8902</v>
      </c>
      <c r="B1886" s="147" t="s">
        <v>8903</v>
      </c>
      <c r="C1886" s="147" t="s">
        <v>8906</v>
      </c>
      <c r="D1886" s="147" t="s">
        <v>9720</v>
      </c>
      <c r="E1886" s="284" t="s">
        <v>8845</v>
      </c>
      <c r="F1886" s="147" t="s">
        <v>8845</v>
      </c>
      <c r="G1886" s="285">
        <v>96622</v>
      </c>
      <c r="H1886" s="147" t="s">
        <v>12156</v>
      </c>
      <c r="I1886" s="147" t="s">
        <v>20</v>
      </c>
      <c r="J1886" s="147" t="s">
        <v>8846</v>
      </c>
      <c r="K1886" s="286"/>
      <c r="L1886" s="147" t="s">
        <v>8847</v>
      </c>
    </row>
    <row r="1887" spans="1:12" x14ac:dyDescent="0.25">
      <c r="A1887" s="147" t="s">
        <v>8902</v>
      </c>
      <c r="B1887" s="147" t="s">
        <v>8903</v>
      </c>
      <c r="C1887" s="147" t="s">
        <v>8906</v>
      </c>
      <c r="D1887" s="147" t="s">
        <v>9720</v>
      </c>
      <c r="E1887" s="284" t="s">
        <v>8845</v>
      </c>
      <c r="F1887" s="147" t="s">
        <v>8845</v>
      </c>
      <c r="G1887" s="285">
        <v>96623</v>
      </c>
      <c r="H1887" s="147" t="s">
        <v>1379</v>
      </c>
      <c r="I1887" s="147" t="s">
        <v>20</v>
      </c>
      <c r="J1887" s="147" t="s">
        <v>8846</v>
      </c>
      <c r="K1887" s="286"/>
      <c r="L1887" s="147" t="s">
        <v>8847</v>
      </c>
    </row>
    <row r="1888" spans="1:12" x14ac:dyDescent="0.25">
      <c r="A1888" s="147" t="s">
        <v>8902</v>
      </c>
      <c r="B1888" s="147" t="s">
        <v>8903</v>
      </c>
      <c r="C1888" s="147" t="s">
        <v>8906</v>
      </c>
      <c r="D1888" s="147" t="s">
        <v>9720</v>
      </c>
      <c r="E1888" s="284" t="s">
        <v>8845</v>
      </c>
      <c r="F1888" s="147" t="s">
        <v>8845</v>
      </c>
      <c r="G1888" s="285">
        <v>96624</v>
      </c>
      <c r="H1888" s="147" t="s">
        <v>12157</v>
      </c>
      <c r="I1888" s="147" t="s">
        <v>20</v>
      </c>
      <c r="J1888" s="147" t="s">
        <v>8846</v>
      </c>
      <c r="K1888" s="286"/>
      <c r="L1888" s="147" t="s">
        <v>8847</v>
      </c>
    </row>
    <row r="1889" spans="1:12" x14ac:dyDescent="0.25">
      <c r="A1889" s="147" t="s">
        <v>8902</v>
      </c>
      <c r="B1889" s="147" t="s">
        <v>8903</v>
      </c>
      <c r="C1889" s="147" t="s">
        <v>8906</v>
      </c>
      <c r="D1889" s="147" t="s">
        <v>9720</v>
      </c>
      <c r="E1889" s="284" t="s">
        <v>8845</v>
      </c>
      <c r="F1889" s="147" t="s">
        <v>8845</v>
      </c>
      <c r="G1889" s="285">
        <v>97082</v>
      </c>
      <c r="H1889" s="147" t="s">
        <v>1380</v>
      </c>
      <c r="I1889" s="147" t="s">
        <v>20</v>
      </c>
      <c r="J1889" s="147" t="s">
        <v>8861</v>
      </c>
      <c r="K1889" s="286"/>
      <c r="L1889" s="147" t="s">
        <v>8847</v>
      </c>
    </row>
    <row r="1890" spans="1:12" x14ac:dyDescent="0.25">
      <c r="A1890" s="147" t="s">
        <v>8902</v>
      </c>
      <c r="B1890" s="147" t="s">
        <v>8903</v>
      </c>
      <c r="C1890" s="147" t="s">
        <v>8906</v>
      </c>
      <c r="D1890" s="147" t="s">
        <v>9720</v>
      </c>
      <c r="E1890" s="284" t="s">
        <v>8845</v>
      </c>
      <c r="F1890" s="147" t="s">
        <v>8845</v>
      </c>
      <c r="G1890" s="285">
        <v>97083</v>
      </c>
      <c r="H1890" s="147" t="s">
        <v>1381</v>
      </c>
      <c r="I1890" s="147" t="s">
        <v>18</v>
      </c>
      <c r="J1890" s="147" t="s">
        <v>8846</v>
      </c>
      <c r="K1890" s="286"/>
      <c r="L1890" s="147" t="s">
        <v>8847</v>
      </c>
    </row>
    <row r="1891" spans="1:12" x14ac:dyDescent="0.25">
      <c r="A1891" s="147" t="s">
        <v>8902</v>
      </c>
      <c r="B1891" s="147" t="s">
        <v>8903</v>
      </c>
      <c r="C1891" s="147" t="s">
        <v>8906</v>
      </c>
      <c r="D1891" s="147" t="s">
        <v>9720</v>
      </c>
      <c r="E1891" s="284" t="s">
        <v>8845</v>
      </c>
      <c r="F1891" s="147" t="s">
        <v>8845</v>
      </c>
      <c r="G1891" s="285">
        <v>97084</v>
      </c>
      <c r="H1891" s="147" t="s">
        <v>1382</v>
      </c>
      <c r="I1891" s="147" t="s">
        <v>18</v>
      </c>
      <c r="J1891" s="147" t="s">
        <v>8846</v>
      </c>
      <c r="K1891" s="286"/>
      <c r="L1891" s="147" t="s">
        <v>8847</v>
      </c>
    </row>
    <row r="1892" spans="1:12" x14ac:dyDescent="0.25">
      <c r="A1892" s="147" t="s">
        <v>8902</v>
      </c>
      <c r="B1892" s="147" t="s">
        <v>8903</v>
      </c>
      <c r="C1892" s="147" t="s">
        <v>8906</v>
      </c>
      <c r="D1892" s="147" t="s">
        <v>9720</v>
      </c>
      <c r="E1892" s="284" t="s">
        <v>8845</v>
      </c>
      <c r="F1892" s="147" t="s">
        <v>8845</v>
      </c>
      <c r="G1892" s="285">
        <v>97086</v>
      </c>
      <c r="H1892" s="147" t="s">
        <v>1383</v>
      </c>
      <c r="I1892" s="147" t="s">
        <v>18</v>
      </c>
      <c r="J1892" s="147" t="s">
        <v>8850</v>
      </c>
      <c r="K1892" s="286"/>
      <c r="L1892" s="147" t="s">
        <v>8847</v>
      </c>
    </row>
    <row r="1893" spans="1:12" x14ac:dyDescent="0.25">
      <c r="A1893" s="147" t="s">
        <v>8902</v>
      </c>
      <c r="B1893" s="147" t="s">
        <v>8903</v>
      </c>
      <c r="C1893" s="147" t="s">
        <v>8906</v>
      </c>
      <c r="D1893" s="147" t="s">
        <v>9720</v>
      </c>
      <c r="E1893" s="284" t="s">
        <v>8845</v>
      </c>
      <c r="F1893" s="147" t="s">
        <v>8845</v>
      </c>
      <c r="G1893" s="285">
        <v>97087</v>
      </c>
      <c r="H1893" s="147" t="s">
        <v>10943</v>
      </c>
      <c r="I1893" s="147" t="s">
        <v>18</v>
      </c>
      <c r="J1893" s="147" t="s">
        <v>8850</v>
      </c>
      <c r="K1893" s="286"/>
      <c r="L1893" s="147" t="s">
        <v>8847</v>
      </c>
    </row>
    <row r="1894" spans="1:12" x14ac:dyDescent="0.25">
      <c r="A1894" s="147" t="s">
        <v>8902</v>
      </c>
      <c r="B1894" s="147" t="s">
        <v>8903</v>
      </c>
      <c r="C1894" s="147" t="s">
        <v>8906</v>
      </c>
      <c r="D1894" s="147" t="s">
        <v>9720</v>
      </c>
      <c r="E1894" s="284" t="s">
        <v>8845</v>
      </c>
      <c r="F1894" s="147" t="s">
        <v>8845</v>
      </c>
      <c r="G1894" s="285">
        <v>97088</v>
      </c>
      <c r="H1894" s="147" t="s">
        <v>10944</v>
      </c>
      <c r="I1894" s="147" t="s">
        <v>163</v>
      </c>
      <c r="J1894" s="147" t="s">
        <v>8850</v>
      </c>
      <c r="K1894" s="286"/>
      <c r="L1894" s="147" t="s">
        <v>8847</v>
      </c>
    </row>
    <row r="1895" spans="1:12" x14ac:dyDescent="0.25">
      <c r="A1895" s="147" t="s">
        <v>8902</v>
      </c>
      <c r="B1895" s="147" t="s">
        <v>8903</v>
      </c>
      <c r="C1895" s="147" t="s">
        <v>8906</v>
      </c>
      <c r="D1895" s="147" t="s">
        <v>9720</v>
      </c>
      <c r="E1895" s="284" t="s">
        <v>8845</v>
      </c>
      <c r="F1895" s="147" t="s">
        <v>8845</v>
      </c>
      <c r="G1895" s="285">
        <v>97089</v>
      </c>
      <c r="H1895" s="147" t="s">
        <v>10945</v>
      </c>
      <c r="I1895" s="147" t="s">
        <v>163</v>
      </c>
      <c r="J1895" s="147" t="s">
        <v>8850</v>
      </c>
      <c r="K1895" s="286"/>
      <c r="L1895" s="147" t="s">
        <v>8847</v>
      </c>
    </row>
    <row r="1896" spans="1:12" x14ac:dyDescent="0.25">
      <c r="A1896" s="147" t="s">
        <v>8902</v>
      </c>
      <c r="B1896" s="147" t="s">
        <v>8903</v>
      </c>
      <c r="C1896" s="147" t="s">
        <v>8906</v>
      </c>
      <c r="D1896" s="147" t="s">
        <v>9720</v>
      </c>
      <c r="E1896" s="284" t="s">
        <v>8845</v>
      </c>
      <c r="F1896" s="147" t="s">
        <v>8845</v>
      </c>
      <c r="G1896" s="285">
        <v>97090</v>
      </c>
      <c r="H1896" s="147" t="s">
        <v>10946</v>
      </c>
      <c r="I1896" s="147" t="s">
        <v>163</v>
      </c>
      <c r="J1896" s="147" t="s">
        <v>8850</v>
      </c>
      <c r="K1896" s="286"/>
      <c r="L1896" s="147" t="s">
        <v>8847</v>
      </c>
    </row>
    <row r="1897" spans="1:12" x14ac:dyDescent="0.25">
      <c r="A1897" s="147" t="s">
        <v>8902</v>
      </c>
      <c r="B1897" s="147" t="s">
        <v>8903</v>
      </c>
      <c r="C1897" s="147" t="s">
        <v>8906</v>
      </c>
      <c r="D1897" s="147" t="s">
        <v>9720</v>
      </c>
      <c r="E1897" s="284" t="s">
        <v>8845</v>
      </c>
      <c r="F1897" s="147" t="s">
        <v>8845</v>
      </c>
      <c r="G1897" s="285">
        <v>97091</v>
      </c>
      <c r="H1897" s="147" t="s">
        <v>10947</v>
      </c>
      <c r="I1897" s="147" t="s">
        <v>163</v>
      </c>
      <c r="J1897" s="147" t="s">
        <v>8850</v>
      </c>
      <c r="K1897" s="286"/>
      <c r="L1897" s="147" t="s">
        <v>8847</v>
      </c>
    </row>
    <row r="1898" spans="1:12" x14ac:dyDescent="0.25">
      <c r="A1898" s="147" t="s">
        <v>8902</v>
      </c>
      <c r="B1898" s="147" t="s">
        <v>8903</v>
      </c>
      <c r="C1898" s="147" t="s">
        <v>8906</v>
      </c>
      <c r="D1898" s="147" t="s">
        <v>9720</v>
      </c>
      <c r="E1898" s="284" t="s">
        <v>8845</v>
      </c>
      <c r="F1898" s="147" t="s">
        <v>8845</v>
      </c>
      <c r="G1898" s="285">
        <v>97092</v>
      </c>
      <c r="H1898" s="147" t="s">
        <v>10948</v>
      </c>
      <c r="I1898" s="147" t="s">
        <v>163</v>
      </c>
      <c r="J1898" s="147" t="s">
        <v>8850</v>
      </c>
      <c r="K1898" s="286"/>
      <c r="L1898" s="147" t="s">
        <v>8847</v>
      </c>
    </row>
    <row r="1899" spans="1:12" x14ac:dyDescent="0.25">
      <c r="A1899" s="147" t="s">
        <v>8902</v>
      </c>
      <c r="B1899" s="147" t="s">
        <v>8903</v>
      </c>
      <c r="C1899" s="147" t="s">
        <v>8906</v>
      </c>
      <c r="D1899" s="147" t="s">
        <v>9720</v>
      </c>
      <c r="E1899" s="284" t="s">
        <v>8845</v>
      </c>
      <c r="F1899" s="147" t="s">
        <v>8845</v>
      </c>
      <c r="G1899" s="285">
        <v>97093</v>
      </c>
      <c r="H1899" s="147" t="s">
        <v>10949</v>
      </c>
      <c r="I1899" s="147" t="s">
        <v>163</v>
      </c>
      <c r="J1899" s="147" t="s">
        <v>8850</v>
      </c>
      <c r="K1899" s="286"/>
      <c r="L1899" s="147" t="s">
        <v>8847</v>
      </c>
    </row>
    <row r="1900" spans="1:12" x14ac:dyDescent="0.25">
      <c r="A1900" s="147" t="s">
        <v>8902</v>
      </c>
      <c r="B1900" s="147" t="s">
        <v>8903</v>
      </c>
      <c r="C1900" s="147" t="s">
        <v>8906</v>
      </c>
      <c r="D1900" s="147" t="s">
        <v>9720</v>
      </c>
      <c r="E1900" s="284" t="s">
        <v>8845</v>
      </c>
      <c r="F1900" s="147" t="s">
        <v>8845</v>
      </c>
      <c r="G1900" s="285">
        <v>97094</v>
      </c>
      <c r="H1900" s="147" t="s">
        <v>1384</v>
      </c>
      <c r="I1900" s="147" t="s">
        <v>20</v>
      </c>
      <c r="J1900" s="147" t="s">
        <v>8846</v>
      </c>
      <c r="K1900" s="286"/>
      <c r="L1900" s="147" t="s">
        <v>8847</v>
      </c>
    </row>
    <row r="1901" spans="1:12" x14ac:dyDescent="0.25">
      <c r="A1901" s="147" t="s">
        <v>8902</v>
      </c>
      <c r="B1901" s="147" t="s">
        <v>8903</v>
      </c>
      <c r="C1901" s="147" t="s">
        <v>8906</v>
      </c>
      <c r="D1901" s="147" t="s">
        <v>9720</v>
      </c>
      <c r="E1901" s="284" t="s">
        <v>8845</v>
      </c>
      <c r="F1901" s="147" t="s">
        <v>8845</v>
      </c>
      <c r="G1901" s="285">
        <v>97095</v>
      </c>
      <c r="H1901" s="147" t="s">
        <v>1385</v>
      </c>
      <c r="I1901" s="147" t="s">
        <v>20</v>
      </c>
      <c r="J1901" s="147" t="s">
        <v>8846</v>
      </c>
      <c r="K1901" s="286"/>
      <c r="L1901" s="147" t="s">
        <v>8847</v>
      </c>
    </row>
    <row r="1902" spans="1:12" x14ac:dyDescent="0.25">
      <c r="A1902" s="147" t="s">
        <v>8902</v>
      </c>
      <c r="B1902" s="147" t="s">
        <v>8903</v>
      </c>
      <c r="C1902" s="147" t="s">
        <v>8906</v>
      </c>
      <c r="D1902" s="147" t="s">
        <v>9720</v>
      </c>
      <c r="E1902" s="284" t="s">
        <v>8845</v>
      </c>
      <c r="F1902" s="147" t="s">
        <v>8845</v>
      </c>
      <c r="G1902" s="285">
        <v>97096</v>
      </c>
      <c r="H1902" s="147" t="s">
        <v>1386</v>
      </c>
      <c r="I1902" s="147" t="s">
        <v>20</v>
      </c>
      <c r="J1902" s="147" t="s">
        <v>8846</v>
      </c>
      <c r="K1902" s="286"/>
      <c r="L1902" s="147" t="s">
        <v>8847</v>
      </c>
    </row>
    <row r="1903" spans="1:12" x14ac:dyDescent="0.25">
      <c r="A1903" s="147" t="s">
        <v>8902</v>
      </c>
      <c r="B1903" s="147" t="s">
        <v>8903</v>
      </c>
      <c r="C1903" s="147" t="s">
        <v>8906</v>
      </c>
      <c r="D1903" s="147" t="s">
        <v>9720</v>
      </c>
      <c r="E1903" s="284" t="s">
        <v>8845</v>
      </c>
      <c r="F1903" s="147" t="s">
        <v>8845</v>
      </c>
      <c r="G1903" s="285">
        <v>97097</v>
      </c>
      <c r="H1903" s="147" t="s">
        <v>9721</v>
      </c>
      <c r="I1903" s="147" t="s">
        <v>18</v>
      </c>
      <c r="J1903" s="147" t="s">
        <v>8846</v>
      </c>
      <c r="K1903" s="286"/>
      <c r="L1903" s="147" t="s">
        <v>8847</v>
      </c>
    </row>
    <row r="1904" spans="1:12" x14ac:dyDescent="0.25">
      <c r="A1904" s="147" t="s">
        <v>8902</v>
      </c>
      <c r="B1904" s="147" t="s">
        <v>8903</v>
      </c>
      <c r="C1904" s="147" t="s">
        <v>8906</v>
      </c>
      <c r="D1904" s="147" t="s">
        <v>9720</v>
      </c>
      <c r="E1904" s="284" t="s">
        <v>8845</v>
      </c>
      <c r="F1904" s="147" t="s">
        <v>8845</v>
      </c>
      <c r="G1904" s="285">
        <v>97101</v>
      </c>
      <c r="H1904" s="147" t="s">
        <v>10950</v>
      </c>
      <c r="I1904" s="147" t="s">
        <v>18</v>
      </c>
      <c r="J1904" s="147" t="s">
        <v>8846</v>
      </c>
      <c r="K1904" s="286"/>
      <c r="L1904" s="147" t="s">
        <v>8847</v>
      </c>
    </row>
    <row r="1905" spans="1:12" x14ac:dyDescent="0.25">
      <c r="A1905" s="147" t="s">
        <v>8902</v>
      </c>
      <c r="B1905" s="147" t="s">
        <v>8903</v>
      </c>
      <c r="C1905" s="147" t="s">
        <v>8906</v>
      </c>
      <c r="D1905" s="147" t="s">
        <v>9720</v>
      </c>
      <c r="E1905" s="284" t="s">
        <v>8845</v>
      </c>
      <c r="F1905" s="147" t="s">
        <v>8845</v>
      </c>
      <c r="G1905" s="285">
        <v>97102</v>
      </c>
      <c r="H1905" s="147" t="s">
        <v>10951</v>
      </c>
      <c r="I1905" s="147" t="s">
        <v>18</v>
      </c>
      <c r="J1905" s="147" t="s">
        <v>8846</v>
      </c>
      <c r="K1905" s="286"/>
      <c r="L1905" s="147" t="s">
        <v>8847</v>
      </c>
    </row>
    <row r="1906" spans="1:12" x14ac:dyDescent="0.25">
      <c r="A1906" s="147" t="s">
        <v>8902</v>
      </c>
      <c r="B1906" s="147" t="s">
        <v>8903</v>
      </c>
      <c r="C1906" s="147" t="s">
        <v>8906</v>
      </c>
      <c r="D1906" s="147" t="s">
        <v>9720</v>
      </c>
      <c r="E1906" s="284" t="s">
        <v>8845</v>
      </c>
      <c r="F1906" s="147" t="s">
        <v>8845</v>
      </c>
      <c r="G1906" s="285">
        <v>97103</v>
      </c>
      <c r="H1906" s="147" t="s">
        <v>10952</v>
      </c>
      <c r="I1906" s="147" t="s">
        <v>18</v>
      </c>
      <c r="J1906" s="147" t="s">
        <v>8846</v>
      </c>
      <c r="K1906" s="286"/>
      <c r="L1906" s="147" t="s">
        <v>8847</v>
      </c>
    </row>
    <row r="1907" spans="1:12" x14ac:dyDescent="0.25">
      <c r="A1907" s="147" t="s">
        <v>8902</v>
      </c>
      <c r="B1907" s="147" t="s">
        <v>8903</v>
      </c>
      <c r="C1907" s="147" t="s">
        <v>8906</v>
      </c>
      <c r="D1907" s="147" t="s">
        <v>9720</v>
      </c>
      <c r="E1907" s="284" t="s">
        <v>8845</v>
      </c>
      <c r="F1907" s="147" t="s">
        <v>8845</v>
      </c>
      <c r="G1907" s="285">
        <v>100322</v>
      </c>
      <c r="H1907" s="147" t="s">
        <v>12158</v>
      </c>
      <c r="I1907" s="147" t="s">
        <v>20</v>
      </c>
      <c r="J1907" s="147" t="s">
        <v>8846</v>
      </c>
      <c r="K1907" s="286"/>
      <c r="L1907" s="147" t="s">
        <v>8847</v>
      </c>
    </row>
    <row r="1908" spans="1:12" x14ac:dyDescent="0.25">
      <c r="A1908" s="147" t="s">
        <v>8902</v>
      </c>
      <c r="B1908" s="147" t="s">
        <v>8903</v>
      </c>
      <c r="C1908" s="147" t="s">
        <v>8906</v>
      </c>
      <c r="D1908" s="147" t="s">
        <v>9720</v>
      </c>
      <c r="E1908" s="284" t="s">
        <v>8845</v>
      </c>
      <c r="F1908" s="147" t="s">
        <v>8845</v>
      </c>
      <c r="G1908" s="285">
        <v>100323</v>
      </c>
      <c r="H1908" s="147" t="s">
        <v>12159</v>
      </c>
      <c r="I1908" s="147" t="s">
        <v>20</v>
      </c>
      <c r="J1908" s="147" t="s">
        <v>8846</v>
      </c>
      <c r="K1908" s="286"/>
      <c r="L1908" s="147" t="s">
        <v>8847</v>
      </c>
    </row>
    <row r="1909" spans="1:12" x14ac:dyDescent="0.25">
      <c r="A1909" s="147" t="s">
        <v>8902</v>
      </c>
      <c r="B1909" s="147" t="s">
        <v>8903</v>
      </c>
      <c r="C1909" s="147" t="s">
        <v>8906</v>
      </c>
      <c r="D1909" s="147" t="s">
        <v>9720</v>
      </c>
      <c r="E1909" s="284" t="s">
        <v>8845</v>
      </c>
      <c r="F1909" s="147" t="s">
        <v>8845</v>
      </c>
      <c r="G1909" s="285">
        <v>100324</v>
      </c>
      <c r="H1909" s="147" t="s">
        <v>12160</v>
      </c>
      <c r="I1909" s="147" t="s">
        <v>20</v>
      </c>
      <c r="J1909" s="147" t="s">
        <v>8846</v>
      </c>
      <c r="K1909" s="286"/>
      <c r="L1909" s="147" t="s">
        <v>8847</v>
      </c>
    </row>
    <row r="1910" spans="1:12" x14ac:dyDescent="0.25">
      <c r="A1910" s="147" t="s">
        <v>8902</v>
      </c>
      <c r="B1910" s="147" t="s">
        <v>8903</v>
      </c>
      <c r="C1910" s="147" t="s">
        <v>8907</v>
      </c>
      <c r="D1910" s="147" t="s">
        <v>9722</v>
      </c>
      <c r="E1910" s="284" t="s">
        <v>8845</v>
      </c>
      <c r="F1910" s="147" t="s">
        <v>8845</v>
      </c>
      <c r="G1910" s="285">
        <v>92263</v>
      </c>
      <c r="H1910" s="147" t="s">
        <v>10740</v>
      </c>
      <c r="I1910" s="147" t="s">
        <v>18</v>
      </c>
      <c r="J1910" s="147" t="s">
        <v>8850</v>
      </c>
      <c r="K1910" s="286"/>
      <c r="L1910" s="147" t="s">
        <v>8847</v>
      </c>
    </row>
    <row r="1911" spans="1:12" x14ac:dyDescent="0.25">
      <c r="A1911" s="147" t="s">
        <v>8902</v>
      </c>
      <c r="B1911" s="147" t="s">
        <v>8903</v>
      </c>
      <c r="C1911" s="147" t="s">
        <v>8907</v>
      </c>
      <c r="D1911" s="147" t="s">
        <v>9722</v>
      </c>
      <c r="E1911" s="284" t="s">
        <v>8845</v>
      </c>
      <c r="F1911" s="147" t="s">
        <v>8845</v>
      </c>
      <c r="G1911" s="285">
        <v>92264</v>
      </c>
      <c r="H1911" s="147" t="s">
        <v>10741</v>
      </c>
      <c r="I1911" s="147" t="s">
        <v>18</v>
      </c>
      <c r="J1911" s="147" t="s">
        <v>8850</v>
      </c>
      <c r="K1911" s="286"/>
      <c r="L1911" s="147" t="s">
        <v>8847</v>
      </c>
    </row>
    <row r="1912" spans="1:12" x14ac:dyDescent="0.25">
      <c r="A1912" s="147" t="s">
        <v>8902</v>
      </c>
      <c r="B1912" s="147" t="s">
        <v>8903</v>
      </c>
      <c r="C1912" s="147" t="s">
        <v>8907</v>
      </c>
      <c r="D1912" s="147" t="s">
        <v>9722</v>
      </c>
      <c r="E1912" s="284" t="s">
        <v>8845</v>
      </c>
      <c r="F1912" s="147" t="s">
        <v>8845</v>
      </c>
      <c r="G1912" s="285">
        <v>92265</v>
      </c>
      <c r="H1912" s="147" t="s">
        <v>10742</v>
      </c>
      <c r="I1912" s="147" t="s">
        <v>18</v>
      </c>
      <c r="J1912" s="147" t="s">
        <v>8850</v>
      </c>
      <c r="K1912" s="286"/>
      <c r="L1912" s="147" t="s">
        <v>8847</v>
      </c>
    </row>
    <row r="1913" spans="1:12" x14ac:dyDescent="0.25">
      <c r="A1913" s="147" t="s">
        <v>8902</v>
      </c>
      <c r="B1913" s="147" t="s">
        <v>8903</v>
      </c>
      <c r="C1913" s="147" t="s">
        <v>8907</v>
      </c>
      <c r="D1913" s="147" t="s">
        <v>9722</v>
      </c>
      <c r="E1913" s="284" t="s">
        <v>8845</v>
      </c>
      <c r="F1913" s="147" t="s">
        <v>8845</v>
      </c>
      <c r="G1913" s="285">
        <v>92266</v>
      </c>
      <c r="H1913" s="147" t="s">
        <v>10743</v>
      </c>
      <c r="I1913" s="147" t="s">
        <v>18</v>
      </c>
      <c r="J1913" s="147" t="s">
        <v>8850</v>
      </c>
      <c r="K1913" s="286"/>
      <c r="L1913" s="147" t="s">
        <v>8847</v>
      </c>
    </row>
    <row r="1914" spans="1:12" x14ac:dyDescent="0.25">
      <c r="A1914" s="147" t="s">
        <v>8902</v>
      </c>
      <c r="B1914" s="147" t="s">
        <v>8903</v>
      </c>
      <c r="C1914" s="147" t="s">
        <v>8907</v>
      </c>
      <c r="D1914" s="147" t="s">
        <v>9722</v>
      </c>
      <c r="E1914" s="284" t="s">
        <v>8845</v>
      </c>
      <c r="F1914" s="147" t="s">
        <v>8845</v>
      </c>
      <c r="G1914" s="285">
        <v>92267</v>
      </c>
      <c r="H1914" s="147" t="s">
        <v>10744</v>
      </c>
      <c r="I1914" s="147" t="s">
        <v>18</v>
      </c>
      <c r="J1914" s="147" t="s">
        <v>8850</v>
      </c>
      <c r="K1914" s="286"/>
      <c r="L1914" s="147" t="s">
        <v>8847</v>
      </c>
    </row>
    <row r="1915" spans="1:12" x14ac:dyDescent="0.25">
      <c r="A1915" s="147" t="s">
        <v>8902</v>
      </c>
      <c r="B1915" s="147" t="s">
        <v>8903</v>
      </c>
      <c r="C1915" s="147" t="s">
        <v>8907</v>
      </c>
      <c r="D1915" s="147" t="s">
        <v>9722</v>
      </c>
      <c r="E1915" s="284" t="s">
        <v>8845</v>
      </c>
      <c r="F1915" s="147" t="s">
        <v>8845</v>
      </c>
      <c r="G1915" s="285">
        <v>92268</v>
      </c>
      <c r="H1915" s="147" t="s">
        <v>10745</v>
      </c>
      <c r="I1915" s="147" t="s">
        <v>18</v>
      </c>
      <c r="J1915" s="147" t="s">
        <v>8850</v>
      </c>
      <c r="K1915" s="286"/>
      <c r="L1915" s="147" t="s">
        <v>8847</v>
      </c>
    </row>
    <row r="1916" spans="1:12" x14ac:dyDescent="0.25">
      <c r="A1916" s="147" t="s">
        <v>8902</v>
      </c>
      <c r="B1916" s="147" t="s">
        <v>8903</v>
      </c>
      <c r="C1916" s="147" t="s">
        <v>8907</v>
      </c>
      <c r="D1916" s="147" t="s">
        <v>9722</v>
      </c>
      <c r="E1916" s="284" t="s">
        <v>8845</v>
      </c>
      <c r="F1916" s="147" t="s">
        <v>8845</v>
      </c>
      <c r="G1916" s="285">
        <v>92269</v>
      </c>
      <c r="H1916" s="147" t="s">
        <v>10746</v>
      </c>
      <c r="I1916" s="147" t="s">
        <v>18</v>
      </c>
      <c r="J1916" s="147" t="s">
        <v>8850</v>
      </c>
      <c r="K1916" s="286"/>
      <c r="L1916" s="147" t="s">
        <v>8847</v>
      </c>
    </row>
    <row r="1917" spans="1:12" x14ac:dyDescent="0.25">
      <c r="A1917" s="147" t="s">
        <v>8902</v>
      </c>
      <c r="B1917" s="147" t="s">
        <v>8903</v>
      </c>
      <c r="C1917" s="147" t="s">
        <v>8907</v>
      </c>
      <c r="D1917" s="147" t="s">
        <v>9722</v>
      </c>
      <c r="E1917" s="284" t="s">
        <v>8845</v>
      </c>
      <c r="F1917" s="147" t="s">
        <v>8845</v>
      </c>
      <c r="G1917" s="285">
        <v>92270</v>
      </c>
      <c r="H1917" s="147" t="s">
        <v>10747</v>
      </c>
      <c r="I1917" s="147" t="s">
        <v>18</v>
      </c>
      <c r="J1917" s="147" t="s">
        <v>8850</v>
      </c>
      <c r="K1917" s="286"/>
      <c r="L1917" s="147" t="s">
        <v>8847</v>
      </c>
    </row>
    <row r="1918" spans="1:12" x14ac:dyDescent="0.25">
      <c r="A1918" s="147" t="s">
        <v>8902</v>
      </c>
      <c r="B1918" s="147" t="s">
        <v>8903</v>
      </c>
      <c r="C1918" s="147" t="s">
        <v>8907</v>
      </c>
      <c r="D1918" s="147" t="s">
        <v>9722</v>
      </c>
      <c r="E1918" s="284" t="s">
        <v>8845</v>
      </c>
      <c r="F1918" s="147" t="s">
        <v>8845</v>
      </c>
      <c r="G1918" s="285">
        <v>92271</v>
      </c>
      <c r="H1918" s="147" t="s">
        <v>10748</v>
      </c>
      <c r="I1918" s="147" t="s">
        <v>18</v>
      </c>
      <c r="J1918" s="147" t="s">
        <v>8850</v>
      </c>
      <c r="K1918" s="286"/>
      <c r="L1918" s="147" t="s">
        <v>8847</v>
      </c>
    </row>
    <row r="1919" spans="1:12" x14ac:dyDescent="0.25">
      <c r="A1919" s="147" t="s">
        <v>8902</v>
      </c>
      <c r="B1919" s="147" t="s">
        <v>8903</v>
      </c>
      <c r="C1919" s="147" t="s">
        <v>8907</v>
      </c>
      <c r="D1919" s="147" t="s">
        <v>9722</v>
      </c>
      <c r="E1919" s="284" t="s">
        <v>8845</v>
      </c>
      <c r="F1919" s="147" t="s">
        <v>8845</v>
      </c>
      <c r="G1919" s="285">
        <v>92272</v>
      </c>
      <c r="H1919" s="147" t="s">
        <v>10749</v>
      </c>
      <c r="I1919" s="147" t="s">
        <v>10</v>
      </c>
      <c r="J1919" s="147" t="s">
        <v>8850</v>
      </c>
      <c r="K1919" s="286"/>
      <c r="L1919" s="147" t="s">
        <v>8847</v>
      </c>
    </row>
    <row r="1920" spans="1:12" x14ac:dyDescent="0.25">
      <c r="A1920" s="147" t="s">
        <v>8902</v>
      </c>
      <c r="B1920" s="147" t="s">
        <v>8903</v>
      </c>
      <c r="C1920" s="147" t="s">
        <v>8907</v>
      </c>
      <c r="D1920" s="147" t="s">
        <v>9722</v>
      </c>
      <c r="E1920" s="284" t="s">
        <v>8845</v>
      </c>
      <c r="F1920" s="147" t="s">
        <v>8845</v>
      </c>
      <c r="G1920" s="285">
        <v>92273</v>
      </c>
      <c r="H1920" s="147" t="s">
        <v>10750</v>
      </c>
      <c r="I1920" s="147" t="s">
        <v>10</v>
      </c>
      <c r="J1920" s="147" t="s">
        <v>8850</v>
      </c>
      <c r="K1920" s="286"/>
      <c r="L1920" s="147" t="s">
        <v>8847</v>
      </c>
    </row>
    <row r="1921" spans="1:12" x14ac:dyDescent="0.25">
      <c r="A1921" s="147" t="s">
        <v>8902</v>
      </c>
      <c r="B1921" s="147" t="s">
        <v>8903</v>
      </c>
      <c r="C1921" s="147" t="s">
        <v>8907</v>
      </c>
      <c r="D1921" s="147" t="s">
        <v>9722</v>
      </c>
      <c r="E1921" s="284" t="s">
        <v>8845</v>
      </c>
      <c r="F1921" s="147" t="s">
        <v>8845</v>
      </c>
      <c r="G1921" s="285">
        <v>92409</v>
      </c>
      <c r="H1921" s="147" t="s">
        <v>10751</v>
      </c>
      <c r="I1921" s="147" t="s">
        <v>18</v>
      </c>
      <c r="J1921" s="147" t="s">
        <v>8850</v>
      </c>
      <c r="K1921" s="286"/>
      <c r="L1921" s="147" t="s">
        <v>8847</v>
      </c>
    </row>
    <row r="1922" spans="1:12" x14ac:dyDescent="0.25">
      <c r="A1922" s="147" t="s">
        <v>8902</v>
      </c>
      <c r="B1922" s="147" t="s">
        <v>8903</v>
      </c>
      <c r="C1922" s="147" t="s">
        <v>8907</v>
      </c>
      <c r="D1922" s="147" t="s">
        <v>9722</v>
      </c>
      <c r="E1922" s="284" t="s">
        <v>8845</v>
      </c>
      <c r="F1922" s="147" t="s">
        <v>8845</v>
      </c>
      <c r="G1922" s="285">
        <v>92411</v>
      </c>
      <c r="H1922" s="147" t="s">
        <v>10752</v>
      </c>
      <c r="I1922" s="147" t="s">
        <v>18</v>
      </c>
      <c r="J1922" s="147" t="s">
        <v>8850</v>
      </c>
      <c r="K1922" s="286"/>
      <c r="L1922" s="147" t="s">
        <v>8847</v>
      </c>
    </row>
    <row r="1923" spans="1:12" x14ac:dyDescent="0.25">
      <c r="A1923" s="147" t="s">
        <v>8902</v>
      </c>
      <c r="B1923" s="147" t="s">
        <v>8903</v>
      </c>
      <c r="C1923" s="147" t="s">
        <v>8907</v>
      </c>
      <c r="D1923" s="147" t="s">
        <v>9722</v>
      </c>
      <c r="E1923" s="284" t="s">
        <v>8845</v>
      </c>
      <c r="F1923" s="147" t="s">
        <v>8845</v>
      </c>
      <c r="G1923" s="285">
        <v>92413</v>
      </c>
      <c r="H1923" s="147" t="s">
        <v>10753</v>
      </c>
      <c r="I1923" s="147" t="s">
        <v>18</v>
      </c>
      <c r="J1923" s="147" t="s">
        <v>8850</v>
      </c>
      <c r="K1923" s="286"/>
      <c r="L1923" s="147" t="s">
        <v>8847</v>
      </c>
    </row>
    <row r="1924" spans="1:12" x14ac:dyDescent="0.25">
      <c r="A1924" s="147" t="s">
        <v>8902</v>
      </c>
      <c r="B1924" s="147" t="s">
        <v>8903</v>
      </c>
      <c r="C1924" s="147" t="s">
        <v>8907</v>
      </c>
      <c r="D1924" s="147" t="s">
        <v>9722</v>
      </c>
      <c r="E1924" s="284" t="s">
        <v>8845</v>
      </c>
      <c r="F1924" s="147" t="s">
        <v>8845</v>
      </c>
      <c r="G1924" s="285">
        <v>92415</v>
      </c>
      <c r="H1924" s="147" t="s">
        <v>10754</v>
      </c>
      <c r="I1924" s="147" t="s">
        <v>18</v>
      </c>
      <c r="J1924" s="147" t="s">
        <v>8850</v>
      </c>
      <c r="K1924" s="286"/>
      <c r="L1924" s="147" t="s">
        <v>8847</v>
      </c>
    </row>
    <row r="1925" spans="1:12" x14ac:dyDescent="0.25">
      <c r="A1925" s="147" t="s">
        <v>8902</v>
      </c>
      <c r="B1925" s="147" t="s">
        <v>8903</v>
      </c>
      <c r="C1925" s="147" t="s">
        <v>8907</v>
      </c>
      <c r="D1925" s="147" t="s">
        <v>9722</v>
      </c>
      <c r="E1925" s="284" t="s">
        <v>8845</v>
      </c>
      <c r="F1925" s="147" t="s">
        <v>8845</v>
      </c>
      <c r="G1925" s="285">
        <v>92417</v>
      </c>
      <c r="H1925" s="147" t="s">
        <v>10755</v>
      </c>
      <c r="I1925" s="147" t="s">
        <v>18</v>
      </c>
      <c r="J1925" s="147" t="s">
        <v>8850</v>
      </c>
      <c r="K1925" s="286"/>
      <c r="L1925" s="147" t="s">
        <v>8847</v>
      </c>
    </row>
    <row r="1926" spans="1:12" x14ac:dyDescent="0.25">
      <c r="A1926" s="147" t="s">
        <v>8902</v>
      </c>
      <c r="B1926" s="147" t="s">
        <v>8903</v>
      </c>
      <c r="C1926" s="147" t="s">
        <v>8907</v>
      </c>
      <c r="D1926" s="147" t="s">
        <v>9722</v>
      </c>
      <c r="E1926" s="284" t="s">
        <v>8845</v>
      </c>
      <c r="F1926" s="147" t="s">
        <v>8845</v>
      </c>
      <c r="G1926" s="285">
        <v>92419</v>
      </c>
      <c r="H1926" s="147" t="s">
        <v>10756</v>
      </c>
      <c r="I1926" s="147" t="s">
        <v>18</v>
      </c>
      <c r="J1926" s="147" t="s">
        <v>8850</v>
      </c>
      <c r="K1926" s="286"/>
      <c r="L1926" s="147" t="s">
        <v>8847</v>
      </c>
    </row>
    <row r="1927" spans="1:12" x14ac:dyDescent="0.25">
      <c r="A1927" s="147" t="s">
        <v>8902</v>
      </c>
      <c r="B1927" s="147" t="s">
        <v>8903</v>
      </c>
      <c r="C1927" s="147" t="s">
        <v>8907</v>
      </c>
      <c r="D1927" s="147" t="s">
        <v>9722</v>
      </c>
      <c r="E1927" s="284" t="s">
        <v>8845</v>
      </c>
      <c r="F1927" s="147" t="s">
        <v>8845</v>
      </c>
      <c r="G1927" s="285">
        <v>92421</v>
      </c>
      <c r="H1927" s="147" t="s">
        <v>10757</v>
      </c>
      <c r="I1927" s="147" t="s">
        <v>18</v>
      </c>
      <c r="J1927" s="147" t="s">
        <v>8850</v>
      </c>
      <c r="K1927" s="286"/>
      <c r="L1927" s="147" t="s">
        <v>8847</v>
      </c>
    </row>
    <row r="1928" spans="1:12" x14ac:dyDescent="0.25">
      <c r="A1928" s="147" t="s">
        <v>8902</v>
      </c>
      <c r="B1928" s="147" t="s">
        <v>8903</v>
      </c>
      <c r="C1928" s="147" t="s">
        <v>8907</v>
      </c>
      <c r="D1928" s="147" t="s">
        <v>9722</v>
      </c>
      <c r="E1928" s="284" t="s">
        <v>8845</v>
      </c>
      <c r="F1928" s="147" t="s">
        <v>8845</v>
      </c>
      <c r="G1928" s="285">
        <v>92423</v>
      </c>
      <c r="H1928" s="147" t="s">
        <v>10758</v>
      </c>
      <c r="I1928" s="147" t="s">
        <v>18</v>
      </c>
      <c r="J1928" s="147" t="s">
        <v>8850</v>
      </c>
      <c r="K1928" s="286"/>
      <c r="L1928" s="147" t="s">
        <v>8847</v>
      </c>
    </row>
    <row r="1929" spans="1:12" x14ac:dyDescent="0.25">
      <c r="A1929" s="147" t="s">
        <v>8902</v>
      </c>
      <c r="B1929" s="147" t="s">
        <v>8903</v>
      </c>
      <c r="C1929" s="147" t="s">
        <v>8907</v>
      </c>
      <c r="D1929" s="147" t="s">
        <v>9722</v>
      </c>
      <c r="E1929" s="284" t="s">
        <v>8845</v>
      </c>
      <c r="F1929" s="147" t="s">
        <v>8845</v>
      </c>
      <c r="G1929" s="285">
        <v>92425</v>
      </c>
      <c r="H1929" s="147" t="s">
        <v>10759</v>
      </c>
      <c r="I1929" s="147" t="s">
        <v>18</v>
      </c>
      <c r="J1929" s="147" t="s">
        <v>8850</v>
      </c>
      <c r="K1929" s="286"/>
      <c r="L1929" s="147" t="s">
        <v>8847</v>
      </c>
    </row>
    <row r="1930" spans="1:12" x14ac:dyDescent="0.25">
      <c r="A1930" s="147" t="s">
        <v>8902</v>
      </c>
      <c r="B1930" s="147" t="s">
        <v>8903</v>
      </c>
      <c r="C1930" s="147" t="s">
        <v>8907</v>
      </c>
      <c r="D1930" s="147" t="s">
        <v>9722</v>
      </c>
      <c r="E1930" s="284" t="s">
        <v>8845</v>
      </c>
      <c r="F1930" s="147" t="s">
        <v>8845</v>
      </c>
      <c r="G1930" s="285">
        <v>92427</v>
      </c>
      <c r="H1930" s="147" t="s">
        <v>10760</v>
      </c>
      <c r="I1930" s="147" t="s">
        <v>18</v>
      </c>
      <c r="J1930" s="147" t="s">
        <v>8850</v>
      </c>
      <c r="K1930" s="286"/>
      <c r="L1930" s="147" t="s">
        <v>8847</v>
      </c>
    </row>
    <row r="1931" spans="1:12" x14ac:dyDescent="0.25">
      <c r="A1931" s="147" t="s">
        <v>8902</v>
      </c>
      <c r="B1931" s="147" t="s">
        <v>8903</v>
      </c>
      <c r="C1931" s="147" t="s">
        <v>8907</v>
      </c>
      <c r="D1931" s="147" t="s">
        <v>9722</v>
      </c>
      <c r="E1931" s="284" t="s">
        <v>8845</v>
      </c>
      <c r="F1931" s="147" t="s">
        <v>8845</v>
      </c>
      <c r="G1931" s="285">
        <v>92429</v>
      </c>
      <c r="H1931" s="147" t="s">
        <v>10761</v>
      </c>
      <c r="I1931" s="147" t="s">
        <v>18</v>
      </c>
      <c r="J1931" s="147" t="s">
        <v>8850</v>
      </c>
      <c r="K1931" s="286"/>
      <c r="L1931" s="147" t="s">
        <v>8847</v>
      </c>
    </row>
    <row r="1932" spans="1:12" x14ac:dyDescent="0.25">
      <c r="A1932" s="147" t="s">
        <v>8902</v>
      </c>
      <c r="B1932" s="147" t="s">
        <v>8903</v>
      </c>
      <c r="C1932" s="147" t="s">
        <v>8907</v>
      </c>
      <c r="D1932" s="147" t="s">
        <v>9722</v>
      </c>
      <c r="E1932" s="284" t="s">
        <v>8845</v>
      </c>
      <c r="F1932" s="147" t="s">
        <v>8845</v>
      </c>
      <c r="G1932" s="285">
        <v>92431</v>
      </c>
      <c r="H1932" s="147" t="s">
        <v>10762</v>
      </c>
      <c r="I1932" s="147" t="s">
        <v>18</v>
      </c>
      <c r="J1932" s="147" t="s">
        <v>8850</v>
      </c>
      <c r="K1932" s="286"/>
      <c r="L1932" s="147" t="s">
        <v>8847</v>
      </c>
    </row>
    <row r="1933" spans="1:12" x14ac:dyDescent="0.25">
      <c r="A1933" s="147" t="s">
        <v>8902</v>
      </c>
      <c r="B1933" s="147" t="s">
        <v>8903</v>
      </c>
      <c r="C1933" s="147" t="s">
        <v>8907</v>
      </c>
      <c r="D1933" s="147" t="s">
        <v>9722</v>
      </c>
      <c r="E1933" s="284" t="s">
        <v>8845</v>
      </c>
      <c r="F1933" s="147" t="s">
        <v>8845</v>
      </c>
      <c r="G1933" s="285">
        <v>92433</v>
      </c>
      <c r="H1933" s="147" t="s">
        <v>10763</v>
      </c>
      <c r="I1933" s="147" t="s">
        <v>18</v>
      </c>
      <c r="J1933" s="147" t="s">
        <v>8850</v>
      </c>
      <c r="K1933" s="286"/>
      <c r="L1933" s="147" t="s">
        <v>8847</v>
      </c>
    </row>
    <row r="1934" spans="1:12" x14ac:dyDescent="0.25">
      <c r="A1934" s="147" t="s">
        <v>8902</v>
      </c>
      <c r="B1934" s="147" t="s">
        <v>8903</v>
      </c>
      <c r="C1934" s="147" t="s">
        <v>8907</v>
      </c>
      <c r="D1934" s="147" t="s">
        <v>9722</v>
      </c>
      <c r="E1934" s="284" t="s">
        <v>8845</v>
      </c>
      <c r="F1934" s="147" t="s">
        <v>8845</v>
      </c>
      <c r="G1934" s="285">
        <v>92435</v>
      </c>
      <c r="H1934" s="147" t="s">
        <v>10764</v>
      </c>
      <c r="I1934" s="147" t="s">
        <v>18</v>
      </c>
      <c r="J1934" s="147" t="s">
        <v>8850</v>
      </c>
      <c r="K1934" s="286"/>
      <c r="L1934" s="147" t="s">
        <v>8847</v>
      </c>
    </row>
    <row r="1935" spans="1:12" x14ac:dyDescent="0.25">
      <c r="A1935" s="147" t="s">
        <v>8902</v>
      </c>
      <c r="B1935" s="147" t="s">
        <v>8903</v>
      </c>
      <c r="C1935" s="147" t="s">
        <v>8907</v>
      </c>
      <c r="D1935" s="147" t="s">
        <v>9722</v>
      </c>
      <c r="E1935" s="284" t="s">
        <v>8845</v>
      </c>
      <c r="F1935" s="147" t="s">
        <v>8845</v>
      </c>
      <c r="G1935" s="285">
        <v>92437</v>
      </c>
      <c r="H1935" s="147" t="s">
        <v>10765</v>
      </c>
      <c r="I1935" s="147" t="s">
        <v>18</v>
      </c>
      <c r="J1935" s="147" t="s">
        <v>8850</v>
      </c>
      <c r="K1935" s="286"/>
      <c r="L1935" s="147" t="s">
        <v>8847</v>
      </c>
    </row>
    <row r="1936" spans="1:12" x14ac:dyDescent="0.25">
      <c r="A1936" s="147" t="s">
        <v>8902</v>
      </c>
      <c r="B1936" s="147" t="s">
        <v>8903</v>
      </c>
      <c r="C1936" s="147" t="s">
        <v>8907</v>
      </c>
      <c r="D1936" s="147" t="s">
        <v>9722</v>
      </c>
      <c r="E1936" s="284" t="s">
        <v>8845</v>
      </c>
      <c r="F1936" s="147" t="s">
        <v>8845</v>
      </c>
      <c r="G1936" s="285">
        <v>92439</v>
      </c>
      <c r="H1936" s="147" t="s">
        <v>10766</v>
      </c>
      <c r="I1936" s="147" t="s">
        <v>18</v>
      </c>
      <c r="J1936" s="147" t="s">
        <v>8850</v>
      </c>
      <c r="K1936" s="286"/>
      <c r="L1936" s="147" t="s">
        <v>8847</v>
      </c>
    </row>
    <row r="1937" spans="1:12" x14ac:dyDescent="0.25">
      <c r="A1937" s="147" t="s">
        <v>8902</v>
      </c>
      <c r="B1937" s="147" t="s">
        <v>8903</v>
      </c>
      <c r="C1937" s="147" t="s">
        <v>8907</v>
      </c>
      <c r="D1937" s="147" t="s">
        <v>9722</v>
      </c>
      <c r="E1937" s="284" t="s">
        <v>8845</v>
      </c>
      <c r="F1937" s="147" t="s">
        <v>8845</v>
      </c>
      <c r="G1937" s="285">
        <v>92441</v>
      </c>
      <c r="H1937" s="147" t="s">
        <v>10767</v>
      </c>
      <c r="I1937" s="147" t="s">
        <v>18</v>
      </c>
      <c r="J1937" s="147" t="s">
        <v>8850</v>
      </c>
      <c r="K1937" s="286"/>
      <c r="L1937" s="147" t="s">
        <v>8847</v>
      </c>
    </row>
    <row r="1938" spans="1:12" x14ac:dyDescent="0.25">
      <c r="A1938" s="147" t="s">
        <v>8902</v>
      </c>
      <c r="B1938" s="147" t="s">
        <v>8903</v>
      </c>
      <c r="C1938" s="147" t="s">
        <v>8907</v>
      </c>
      <c r="D1938" s="147" t="s">
        <v>9722</v>
      </c>
      <c r="E1938" s="284" t="s">
        <v>8845</v>
      </c>
      <c r="F1938" s="147" t="s">
        <v>8845</v>
      </c>
      <c r="G1938" s="285">
        <v>92443</v>
      </c>
      <c r="H1938" s="147" t="s">
        <v>10768</v>
      </c>
      <c r="I1938" s="147" t="s">
        <v>18</v>
      </c>
      <c r="J1938" s="147" t="s">
        <v>8850</v>
      </c>
      <c r="K1938" s="286"/>
      <c r="L1938" s="147" t="s">
        <v>8847</v>
      </c>
    </row>
    <row r="1939" spans="1:12" x14ac:dyDescent="0.25">
      <c r="A1939" s="147" t="s">
        <v>8902</v>
      </c>
      <c r="B1939" s="147" t="s">
        <v>8903</v>
      </c>
      <c r="C1939" s="147" t="s">
        <v>8907</v>
      </c>
      <c r="D1939" s="147" t="s">
        <v>9722</v>
      </c>
      <c r="E1939" s="284" t="s">
        <v>8845</v>
      </c>
      <c r="F1939" s="147" t="s">
        <v>8845</v>
      </c>
      <c r="G1939" s="285">
        <v>92445</v>
      </c>
      <c r="H1939" s="147" t="s">
        <v>10769</v>
      </c>
      <c r="I1939" s="147" t="s">
        <v>18</v>
      </c>
      <c r="J1939" s="147" t="s">
        <v>8850</v>
      </c>
      <c r="K1939" s="286"/>
      <c r="L1939" s="147" t="s">
        <v>8847</v>
      </c>
    </row>
    <row r="1940" spans="1:12" x14ac:dyDescent="0.25">
      <c r="A1940" s="147" t="s">
        <v>8902</v>
      </c>
      <c r="B1940" s="147" t="s">
        <v>8903</v>
      </c>
      <c r="C1940" s="147" t="s">
        <v>8907</v>
      </c>
      <c r="D1940" s="147" t="s">
        <v>9722</v>
      </c>
      <c r="E1940" s="284" t="s">
        <v>8845</v>
      </c>
      <c r="F1940" s="147" t="s">
        <v>8845</v>
      </c>
      <c r="G1940" s="285">
        <v>92446</v>
      </c>
      <c r="H1940" s="147" t="s">
        <v>10770</v>
      </c>
      <c r="I1940" s="147" t="s">
        <v>18</v>
      </c>
      <c r="J1940" s="147" t="s">
        <v>8850</v>
      </c>
      <c r="K1940" s="286"/>
      <c r="L1940" s="147" t="s">
        <v>8847</v>
      </c>
    </row>
    <row r="1941" spans="1:12" x14ac:dyDescent="0.25">
      <c r="A1941" s="147" t="s">
        <v>8902</v>
      </c>
      <c r="B1941" s="147" t="s">
        <v>8903</v>
      </c>
      <c r="C1941" s="147" t="s">
        <v>8907</v>
      </c>
      <c r="D1941" s="147" t="s">
        <v>9722</v>
      </c>
      <c r="E1941" s="284" t="s">
        <v>8845</v>
      </c>
      <c r="F1941" s="147" t="s">
        <v>8845</v>
      </c>
      <c r="G1941" s="285">
        <v>92447</v>
      </c>
      <c r="H1941" s="147" t="s">
        <v>10771</v>
      </c>
      <c r="I1941" s="147" t="s">
        <v>18</v>
      </c>
      <c r="J1941" s="147" t="s">
        <v>8850</v>
      </c>
      <c r="K1941" s="286"/>
      <c r="L1941" s="147" t="s">
        <v>8847</v>
      </c>
    </row>
    <row r="1942" spans="1:12" x14ac:dyDescent="0.25">
      <c r="A1942" s="147" t="s">
        <v>8902</v>
      </c>
      <c r="B1942" s="147" t="s">
        <v>8903</v>
      </c>
      <c r="C1942" s="147" t="s">
        <v>8907</v>
      </c>
      <c r="D1942" s="147" t="s">
        <v>9722</v>
      </c>
      <c r="E1942" s="284" t="s">
        <v>8845</v>
      </c>
      <c r="F1942" s="147" t="s">
        <v>8845</v>
      </c>
      <c r="G1942" s="285">
        <v>92448</v>
      </c>
      <c r="H1942" s="147" t="s">
        <v>10772</v>
      </c>
      <c r="I1942" s="147" t="s">
        <v>18</v>
      </c>
      <c r="J1942" s="147" t="s">
        <v>8850</v>
      </c>
      <c r="K1942" s="286"/>
      <c r="L1942" s="147" t="s">
        <v>8847</v>
      </c>
    </row>
    <row r="1943" spans="1:12" x14ac:dyDescent="0.25">
      <c r="A1943" s="147" t="s">
        <v>8902</v>
      </c>
      <c r="B1943" s="147" t="s">
        <v>8903</v>
      </c>
      <c r="C1943" s="147" t="s">
        <v>8907</v>
      </c>
      <c r="D1943" s="147" t="s">
        <v>9722</v>
      </c>
      <c r="E1943" s="284" t="s">
        <v>8845</v>
      </c>
      <c r="F1943" s="147" t="s">
        <v>8845</v>
      </c>
      <c r="G1943" s="285">
        <v>92449</v>
      </c>
      <c r="H1943" s="147" t="s">
        <v>10773</v>
      </c>
      <c r="I1943" s="147" t="s">
        <v>18</v>
      </c>
      <c r="J1943" s="147" t="s">
        <v>8850</v>
      </c>
      <c r="K1943" s="286"/>
      <c r="L1943" s="147" t="s">
        <v>8847</v>
      </c>
    </row>
    <row r="1944" spans="1:12" x14ac:dyDescent="0.25">
      <c r="A1944" s="147" t="s">
        <v>8902</v>
      </c>
      <c r="B1944" s="147" t="s">
        <v>8903</v>
      </c>
      <c r="C1944" s="147" t="s">
        <v>8907</v>
      </c>
      <c r="D1944" s="147" t="s">
        <v>9722</v>
      </c>
      <c r="E1944" s="284" t="s">
        <v>8845</v>
      </c>
      <c r="F1944" s="147" t="s">
        <v>8845</v>
      </c>
      <c r="G1944" s="285">
        <v>92450</v>
      </c>
      <c r="H1944" s="147" t="s">
        <v>10774</v>
      </c>
      <c r="I1944" s="147" t="s">
        <v>18</v>
      </c>
      <c r="J1944" s="147" t="s">
        <v>8850</v>
      </c>
      <c r="K1944" s="286"/>
      <c r="L1944" s="147" t="s">
        <v>8847</v>
      </c>
    </row>
    <row r="1945" spans="1:12" x14ac:dyDescent="0.25">
      <c r="A1945" s="147" t="s">
        <v>8902</v>
      </c>
      <c r="B1945" s="147" t="s">
        <v>8903</v>
      </c>
      <c r="C1945" s="147" t="s">
        <v>8907</v>
      </c>
      <c r="D1945" s="147" t="s">
        <v>9722</v>
      </c>
      <c r="E1945" s="284" t="s">
        <v>8845</v>
      </c>
      <c r="F1945" s="147" t="s">
        <v>8845</v>
      </c>
      <c r="G1945" s="285">
        <v>92451</v>
      </c>
      <c r="H1945" s="147" t="s">
        <v>10775</v>
      </c>
      <c r="I1945" s="147" t="s">
        <v>18</v>
      </c>
      <c r="J1945" s="147" t="s">
        <v>8850</v>
      </c>
      <c r="K1945" s="286"/>
      <c r="L1945" s="147" t="s">
        <v>8847</v>
      </c>
    </row>
    <row r="1946" spans="1:12" x14ac:dyDescent="0.25">
      <c r="A1946" s="147" t="s">
        <v>8902</v>
      </c>
      <c r="B1946" s="147" t="s">
        <v>8903</v>
      </c>
      <c r="C1946" s="147" t="s">
        <v>8907</v>
      </c>
      <c r="D1946" s="147" t="s">
        <v>9722</v>
      </c>
      <c r="E1946" s="284" t="s">
        <v>8845</v>
      </c>
      <c r="F1946" s="147" t="s">
        <v>8845</v>
      </c>
      <c r="G1946" s="285">
        <v>92452</v>
      </c>
      <c r="H1946" s="147" t="s">
        <v>10776</v>
      </c>
      <c r="I1946" s="147" t="s">
        <v>18</v>
      </c>
      <c r="J1946" s="147" t="s">
        <v>8850</v>
      </c>
      <c r="K1946" s="286"/>
      <c r="L1946" s="147" t="s">
        <v>8847</v>
      </c>
    </row>
    <row r="1947" spans="1:12" x14ac:dyDescent="0.25">
      <c r="A1947" s="147" t="s">
        <v>8902</v>
      </c>
      <c r="B1947" s="147" t="s">
        <v>8903</v>
      </c>
      <c r="C1947" s="147" t="s">
        <v>8907</v>
      </c>
      <c r="D1947" s="147" t="s">
        <v>9722</v>
      </c>
      <c r="E1947" s="284" t="s">
        <v>8845</v>
      </c>
      <c r="F1947" s="147" t="s">
        <v>8845</v>
      </c>
      <c r="G1947" s="285">
        <v>92453</v>
      </c>
      <c r="H1947" s="147" t="s">
        <v>10777</v>
      </c>
      <c r="I1947" s="147" t="s">
        <v>18</v>
      </c>
      <c r="J1947" s="147" t="s">
        <v>8850</v>
      </c>
      <c r="K1947" s="286"/>
      <c r="L1947" s="147" t="s">
        <v>8847</v>
      </c>
    </row>
    <row r="1948" spans="1:12" x14ac:dyDescent="0.25">
      <c r="A1948" s="147" t="s">
        <v>8902</v>
      </c>
      <c r="B1948" s="147" t="s">
        <v>8903</v>
      </c>
      <c r="C1948" s="147" t="s">
        <v>8907</v>
      </c>
      <c r="D1948" s="147" t="s">
        <v>9722</v>
      </c>
      <c r="E1948" s="284" t="s">
        <v>8845</v>
      </c>
      <c r="F1948" s="147" t="s">
        <v>8845</v>
      </c>
      <c r="G1948" s="285">
        <v>92454</v>
      </c>
      <c r="H1948" s="147" t="s">
        <v>10778</v>
      </c>
      <c r="I1948" s="147" t="s">
        <v>18</v>
      </c>
      <c r="J1948" s="147" t="s">
        <v>8850</v>
      </c>
      <c r="K1948" s="286"/>
      <c r="L1948" s="147" t="s">
        <v>8847</v>
      </c>
    </row>
    <row r="1949" spans="1:12" x14ac:dyDescent="0.25">
      <c r="A1949" s="147" t="s">
        <v>8902</v>
      </c>
      <c r="B1949" s="147" t="s">
        <v>8903</v>
      </c>
      <c r="C1949" s="147" t="s">
        <v>8907</v>
      </c>
      <c r="D1949" s="147" t="s">
        <v>9722</v>
      </c>
      <c r="E1949" s="284" t="s">
        <v>8845</v>
      </c>
      <c r="F1949" s="147" t="s">
        <v>8845</v>
      </c>
      <c r="G1949" s="285">
        <v>92455</v>
      </c>
      <c r="H1949" s="147" t="s">
        <v>10779</v>
      </c>
      <c r="I1949" s="147" t="s">
        <v>18</v>
      </c>
      <c r="J1949" s="147" t="s">
        <v>8850</v>
      </c>
      <c r="K1949" s="286"/>
      <c r="L1949" s="147" t="s">
        <v>8847</v>
      </c>
    </row>
    <row r="1950" spans="1:12" x14ac:dyDescent="0.25">
      <c r="A1950" s="147" t="s">
        <v>8902</v>
      </c>
      <c r="B1950" s="147" t="s">
        <v>8903</v>
      </c>
      <c r="C1950" s="147" t="s">
        <v>8907</v>
      </c>
      <c r="D1950" s="147" t="s">
        <v>9722</v>
      </c>
      <c r="E1950" s="284" t="s">
        <v>8845</v>
      </c>
      <c r="F1950" s="147" t="s">
        <v>8845</v>
      </c>
      <c r="G1950" s="285">
        <v>92456</v>
      </c>
      <c r="H1950" s="147" t="s">
        <v>10780</v>
      </c>
      <c r="I1950" s="147" t="s">
        <v>18</v>
      </c>
      <c r="J1950" s="147" t="s">
        <v>8850</v>
      </c>
      <c r="K1950" s="286"/>
      <c r="L1950" s="147" t="s">
        <v>8847</v>
      </c>
    </row>
    <row r="1951" spans="1:12" x14ac:dyDescent="0.25">
      <c r="A1951" s="147" t="s">
        <v>8902</v>
      </c>
      <c r="B1951" s="147" t="s">
        <v>8903</v>
      </c>
      <c r="C1951" s="147" t="s">
        <v>8907</v>
      </c>
      <c r="D1951" s="147" t="s">
        <v>9722</v>
      </c>
      <c r="E1951" s="284" t="s">
        <v>8845</v>
      </c>
      <c r="F1951" s="147" t="s">
        <v>8845</v>
      </c>
      <c r="G1951" s="285">
        <v>92457</v>
      </c>
      <c r="H1951" s="147" t="s">
        <v>10781</v>
      </c>
      <c r="I1951" s="147" t="s">
        <v>18</v>
      </c>
      <c r="J1951" s="147" t="s">
        <v>8850</v>
      </c>
      <c r="K1951" s="286"/>
      <c r="L1951" s="147" t="s">
        <v>8847</v>
      </c>
    </row>
    <row r="1952" spans="1:12" x14ac:dyDescent="0.25">
      <c r="A1952" s="147" t="s">
        <v>8902</v>
      </c>
      <c r="B1952" s="147" t="s">
        <v>8903</v>
      </c>
      <c r="C1952" s="147" t="s">
        <v>8907</v>
      </c>
      <c r="D1952" s="147" t="s">
        <v>9722</v>
      </c>
      <c r="E1952" s="284" t="s">
        <v>8845</v>
      </c>
      <c r="F1952" s="147" t="s">
        <v>8845</v>
      </c>
      <c r="G1952" s="285">
        <v>92458</v>
      </c>
      <c r="H1952" s="147" t="s">
        <v>1387</v>
      </c>
      <c r="I1952" s="147" t="s">
        <v>18</v>
      </c>
      <c r="J1952" s="147" t="s">
        <v>8850</v>
      </c>
      <c r="K1952" s="286"/>
      <c r="L1952" s="147" t="s">
        <v>8847</v>
      </c>
    </row>
    <row r="1953" spans="1:12" x14ac:dyDescent="0.25">
      <c r="A1953" s="147" t="s">
        <v>8902</v>
      </c>
      <c r="B1953" s="147" t="s">
        <v>8903</v>
      </c>
      <c r="C1953" s="147" t="s">
        <v>8907</v>
      </c>
      <c r="D1953" s="147" t="s">
        <v>9722</v>
      </c>
      <c r="E1953" s="284" t="s">
        <v>8845</v>
      </c>
      <c r="F1953" s="147" t="s">
        <v>8845</v>
      </c>
      <c r="G1953" s="285">
        <v>92459</v>
      </c>
      <c r="H1953" s="147" t="s">
        <v>10782</v>
      </c>
      <c r="I1953" s="147" t="s">
        <v>18</v>
      </c>
      <c r="J1953" s="147" t="s">
        <v>8850</v>
      </c>
      <c r="K1953" s="286"/>
      <c r="L1953" s="147" t="s">
        <v>8847</v>
      </c>
    </row>
    <row r="1954" spans="1:12" x14ac:dyDescent="0.25">
      <c r="A1954" s="147" t="s">
        <v>8902</v>
      </c>
      <c r="B1954" s="147" t="s">
        <v>8903</v>
      </c>
      <c r="C1954" s="147" t="s">
        <v>8907</v>
      </c>
      <c r="D1954" s="147" t="s">
        <v>9722</v>
      </c>
      <c r="E1954" s="284" t="s">
        <v>8845</v>
      </c>
      <c r="F1954" s="147" t="s">
        <v>8845</v>
      </c>
      <c r="G1954" s="285">
        <v>92460</v>
      </c>
      <c r="H1954" s="147" t="s">
        <v>10783</v>
      </c>
      <c r="I1954" s="147" t="s">
        <v>18</v>
      </c>
      <c r="J1954" s="147" t="s">
        <v>8850</v>
      </c>
      <c r="K1954" s="286"/>
      <c r="L1954" s="147" t="s">
        <v>8847</v>
      </c>
    </row>
    <row r="1955" spans="1:12" x14ac:dyDescent="0.25">
      <c r="A1955" s="147" t="s">
        <v>8902</v>
      </c>
      <c r="B1955" s="147" t="s">
        <v>8903</v>
      </c>
      <c r="C1955" s="147" t="s">
        <v>8907</v>
      </c>
      <c r="D1955" s="147" t="s">
        <v>9722</v>
      </c>
      <c r="E1955" s="284" t="s">
        <v>8845</v>
      </c>
      <c r="F1955" s="147" t="s">
        <v>8845</v>
      </c>
      <c r="G1955" s="285">
        <v>92461</v>
      </c>
      <c r="H1955" s="147" t="s">
        <v>10784</v>
      </c>
      <c r="I1955" s="147" t="s">
        <v>18</v>
      </c>
      <c r="J1955" s="147" t="s">
        <v>8850</v>
      </c>
      <c r="K1955" s="286"/>
      <c r="L1955" s="147" t="s">
        <v>8847</v>
      </c>
    </row>
    <row r="1956" spans="1:12" x14ac:dyDescent="0.25">
      <c r="A1956" s="147" t="s">
        <v>8902</v>
      </c>
      <c r="B1956" s="147" t="s">
        <v>8903</v>
      </c>
      <c r="C1956" s="147" t="s">
        <v>8907</v>
      </c>
      <c r="D1956" s="147" t="s">
        <v>9722</v>
      </c>
      <c r="E1956" s="284" t="s">
        <v>8845</v>
      </c>
      <c r="F1956" s="147" t="s">
        <v>8845</v>
      </c>
      <c r="G1956" s="285">
        <v>92462</v>
      </c>
      <c r="H1956" s="147" t="s">
        <v>10785</v>
      </c>
      <c r="I1956" s="147" t="s">
        <v>18</v>
      </c>
      <c r="J1956" s="147" t="s">
        <v>8850</v>
      </c>
      <c r="K1956" s="286"/>
      <c r="L1956" s="147" t="s">
        <v>8847</v>
      </c>
    </row>
    <row r="1957" spans="1:12" x14ac:dyDescent="0.25">
      <c r="A1957" s="147" t="s">
        <v>8902</v>
      </c>
      <c r="B1957" s="147" t="s">
        <v>8903</v>
      </c>
      <c r="C1957" s="147" t="s">
        <v>8907</v>
      </c>
      <c r="D1957" s="147" t="s">
        <v>9722</v>
      </c>
      <c r="E1957" s="284" t="s">
        <v>8845</v>
      </c>
      <c r="F1957" s="147" t="s">
        <v>8845</v>
      </c>
      <c r="G1957" s="285">
        <v>92463</v>
      </c>
      <c r="H1957" s="147" t="s">
        <v>10786</v>
      </c>
      <c r="I1957" s="147" t="s">
        <v>18</v>
      </c>
      <c r="J1957" s="147" t="s">
        <v>8850</v>
      </c>
      <c r="K1957" s="286"/>
      <c r="L1957" s="147" t="s">
        <v>8847</v>
      </c>
    </row>
    <row r="1958" spans="1:12" x14ac:dyDescent="0.25">
      <c r="A1958" s="147" t="s">
        <v>8902</v>
      </c>
      <c r="B1958" s="147" t="s">
        <v>8903</v>
      </c>
      <c r="C1958" s="147" t="s">
        <v>8907</v>
      </c>
      <c r="D1958" s="147" t="s">
        <v>9722</v>
      </c>
      <c r="E1958" s="284" t="s">
        <v>8845</v>
      </c>
      <c r="F1958" s="147" t="s">
        <v>8845</v>
      </c>
      <c r="G1958" s="285">
        <v>92464</v>
      </c>
      <c r="H1958" s="147" t="s">
        <v>10787</v>
      </c>
      <c r="I1958" s="147" t="s">
        <v>18</v>
      </c>
      <c r="J1958" s="147" t="s">
        <v>8850</v>
      </c>
      <c r="K1958" s="286"/>
      <c r="L1958" s="147" t="s">
        <v>8847</v>
      </c>
    </row>
    <row r="1959" spans="1:12" x14ac:dyDescent="0.25">
      <c r="A1959" s="147" t="s">
        <v>8902</v>
      </c>
      <c r="B1959" s="147" t="s">
        <v>8903</v>
      </c>
      <c r="C1959" s="147" t="s">
        <v>8907</v>
      </c>
      <c r="D1959" s="147" t="s">
        <v>9722</v>
      </c>
      <c r="E1959" s="284" t="s">
        <v>8845</v>
      </c>
      <c r="F1959" s="147" t="s">
        <v>8845</v>
      </c>
      <c r="G1959" s="285">
        <v>92465</v>
      </c>
      <c r="H1959" s="147" t="s">
        <v>10788</v>
      </c>
      <c r="I1959" s="147" t="s">
        <v>18</v>
      </c>
      <c r="J1959" s="147" t="s">
        <v>8850</v>
      </c>
      <c r="K1959" s="286"/>
      <c r="L1959" s="147" t="s">
        <v>8847</v>
      </c>
    </row>
    <row r="1960" spans="1:12" x14ac:dyDescent="0.25">
      <c r="A1960" s="147" t="s">
        <v>8902</v>
      </c>
      <c r="B1960" s="147" t="s">
        <v>8903</v>
      </c>
      <c r="C1960" s="147" t="s">
        <v>8907</v>
      </c>
      <c r="D1960" s="147" t="s">
        <v>9722</v>
      </c>
      <c r="E1960" s="284" t="s">
        <v>8845</v>
      </c>
      <c r="F1960" s="147" t="s">
        <v>8845</v>
      </c>
      <c r="G1960" s="285">
        <v>92466</v>
      </c>
      <c r="H1960" s="147" t="s">
        <v>10789</v>
      </c>
      <c r="I1960" s="147" t="s">
        <v>18</v>
      </c>
      <c r="J1960" s="147" t="s">
        <v>8850</v>
      </c>
      <c r="K1960" s="286"/>
      <c r="L1960" s="147" t="s">
        <v>8847</v>
      </c>
    </row>
    <row r="1961" spans="1:12" x14ac:dyDescent="0.25">
      <c r="A1961" s="147" t="s">
        <v>8902</v>
      </c>
      <c r="B1961" s="147" t="s">
        <v>8903</v>
      </c>
      <c r="C1961" s="147" t="s">
        <v>8907</v>
      </c>
      <c r="D1961" s="147" t="s">
        <v>9722</v>
      </c>
      <c r="E1961" s="284" t="s">
        <v>8845</v>
      </c>
      <c r="F1961" s="147" t="s">
        <v>8845</v>
      </c>
      <c r="G1961" s="285">
        <v>92467</v>
      </c>
      <c r="H1961" s="147" t="s">
        <v>10790</v>
      </c>
      <c r="I1961" s="147" t="s">
        <v>18</v>
      </c>
      <c r="J1961" s="147" t="s">
        <v>8850</v>
      </c>
      <c r="K1961" s="286"/>
      <c r="L1961" s="147" t="s">
        <v>8847</v>
      </c>
    </row>
    <row r="1962" spans="1:12" x14ac:dyDescent="0.25">
      <c r="A1962" s="147" t="s">
        <v>8902</v>
      </c>
      <c r="B1962" s="147" t="s">
        <v>8903</v>
      </c>
      <c r="C1962" s="147" t="s">
        <v>8907</v>
      </c>
      <c r="D1962" s="147" t="s">
        <v>9722</v>
      </c>
      <c r="E1962" s="284" t="s">
        <v>8845</v>
      </c>
      <c r="F1962" s="147" t="s">
        <v>8845</v>
      </c>
      <c r="G1962" s="285">
        <v>92468</v>
      </c>
      <c r="H1962" s="147" t="s">
        <v>10791</v>
      </c>
      <c r="I1962" s="147" t="s">
        <v>18</v>
      </c>
      <c r="J1962" s="147" t="s">
        <v>8850</v>
      </c>
      <c r="K1962" s="286"/>
      <c r="L1962" s="147" t="s">
        <v>8847</v>
      </c>
    </row>
    <row r="1963" spans="1:12" x14ac:dyDescent="0.25">
      <c r="A1963" s="147" t="s">
        <v>8902</v>
      </c>
      <c r="B1963" s="147" t="s">
        <v>8903</v>
      </c>
      <c r="C1963" s="147" t="s">
        <v>8907</v>
      </c>
      <c r="D1963" s="147" t="s">
        <v>9722</v>
      </c>
      <c r="E1963" s="284" t="s">
        <v>8845</v>
      </c>
      <c r="F1963" s="147" t="s">
        <v>8845</v>
      </c>
      <c r="G1963" s="285">
        <v>92469</v>
      </c>
      <c r="H1963" s="147" t="s">
        <v>10792</v>
      </c>
      <c r="I1963" s="147" t="s">
        <v>18</v>
      </c>
      <c r="J1963" s="147" t="s">
        <v>8850</v>
      </c>
      <c r="K1963" s="286"/>
      <c r="L1963" s="147" t="s">
        <v>8847</v>
      </c>
    </row>
    <row r="1964" spans="1:12" x14ac:dyDescent="0.25">
      <c r="A1964" s="147" t="s">
        <v>8902</v>
      </c>
      <c r="B1964" s="147" t="s">
        <v>8903</v>
      </c>
      <c r="C1964" s="147" t="s">
        <v>8907</v>
      </c>
      <c r="D1964" s="147" t="s">
        <v>9722</v>
      </c>
      <c r="E1964" s="284" t="s">
        <v>8845</v>
      </c>
      <c r="F1964" s="147" t="s">
        <v>8845</v>
      </c>
      <c r="G1964" s="285">
        <v>92470</v>
      </c>
      <c r="H1964" s="147" t="s">
        <v>10793</v>
      </c>
      <c r="I1964" s="147" t="s">
        <v>18</v>
      </c>
      <c r="J1964" s="147" t="s">
        <v>8850</v>
      </c>
      <c r="K1964" s="286"/>
      <c r="L1964" s="147" t="s">
        <v>8847</v>
      </c>
    </row>
    <row r="1965" spans="1:12" x14ac:dyDescent="0.25">
      <c r="A1965" s="147" t="s">
        <v>8902</v>
      </c>
      <c r="B1965" s="147" t="s">
        <v>8903</v>
      </c>
      <c r="C1965" s="147" t="s">
        <v>8907</v>
      </c>
      <c r="D1965" s="147" t="s">
        <v>9722</v>
      </c>
      <c r="E1965" s="284" t="s">
        <v>8845</v>
      </c>
      <c r="F1965" s="147" t="s">
        <v>8845</v>
      </c>
      <c r="G1965" s="285">
        <v>92471</v>
      </c>
      <c r="H1965" s="147" t="s">
        <v>10794</v>
      </c>
      <c r="I1965" s="147" t="s">
        <v>18</v>
      </c>
      <c r="J1965" s="147" t="s">
        <v>8850</v>
      </c>
      <c r="K1965" s="286"/>
      <c r="L1965" s="147" t="s">
        <v>8847</v>
      </c>
    </row>
    <row r="1966" spans="1:12" x14ac:dyDescent="0.25">
      <c r="A1966" s="147" t="s">
        <v>8902</v>
      </c>
      <c r="B1966" s="147" t="s">
        <v>8903</v>
      </c>
      <c r="C1966" s="147" t="s">
        <v>8907</v>
      </c>
      <c r="D1966" s="147" t="s">
        <v>9722</v>
      </c>
      <c r="E1966" s="284" t="s">
        <v>8845</v>
      </c>
      <c r="F1966" s="147" t="s">
        <v>8845</v>
      </c>
      <c r="G1966" s="285">
        <v>92472</v>
      </c>
      <c r="H1966" s="147" t="s">
        <v>10795</v>
      </c>
      <c r="I1966" s="147" t="s">
        <v>18</v>
      </c>
      <c r="J1966" s="147" t="s">
        <v>8850</v>
      </c>
      <c r="K1966" s="286"/>
      <c r="L1966" s="147" t="s">
        <v>8847</v>
      </c>
    </row>
    <row r="1967" spans="1:12" x14ac:dyDescent="0.25">
      <c r="A1967" s="147" t="s">
        <v>8902</v>
      </c>
      <c r="B1967" s="147" t="s">
        <v>8903</v>
      </c>
      <c r="C1967" s="147" t="s">
        <v>8907</v>
      </c>
      <c r="D1967" s="147" t="s">
        <v>9722</v>
      </c>
      <c r="E1967" s="284" t="s">
        <v>8845</v>
      </c>
      <c r="F1967" s="147" t="s">
        <v>8845</v>
      </c>
      <c r="G1967" s="285">
        <v>92473</v>
      </c>
      <c r="H1967" s="147" t="s">
        <v>10796</v>
      </c>
      <c r="I1967" s="147" t="s">
        <v>18</v>
      </c>
      <c r="J1967" s="147" t="s">
        <v>8850</v>
      </c>
      <c r="K1967" s="286"/>
      <c r="L1967" s="147" t="s">
        <v>8847</v>
      </c>
    </row>
    <row r="1968" spans="1:12" x14ac:dyDescent="0.25">
      <c r="A1968" s="147" t="s">
        <v>8902</v>
      </c>
      <c r="B1968" s="147" t="s">
        <v>8903</v>
      </c>
      <c r="C1968" s="147" t="s">
        <v>8907</v>
      </c>
      <c r="D1968" s="147" t="s">
        <v>9722</v>
      </c>
      <c r="E1968" s="284" t="s">
        <v>8845</v>
      </c>
      <c r="F1968" s="147" t="s">
        <v>8845</v>
      </c>
      <c r="G1968" s="285">
        <v>92474</v>
      </c>
      <c r="H1968" s="147" t="s">
        <v>10797</v>
      </c>
      <c r="I1968" s="147" t="s">
        <v>18</v>
      </c>
      <c r="J1968" s="147" t="s">
        <v>8850</v>
      </c>
      <c r="K1968" s="286"/>
      <c r="L1968" s="147" t="s">
        <v>8847</v>
      </c>
    </row>
    <row r="1969" spans="1:12" x14ac:dyDescent="0.25">
      <c r="A1969" s="147" t="s">
        <v>8902</v>
      </c>
      <c r="B1969" s="147" t="s">
        <v>8903</v>
      </c>
      <c r="C1969" s="147" t="s">
        <v>8907</v>
      </c>
      <c r="D1969" s="147" t="s">
        <v>9722</v>
      </c>
      <c r="E1969" s="284" t="s">
        <v>8845</v>
      </c>
      <c r="F1969" s="147" t="s">
        <v>8845</v>
      </c>
      <c r="G1969" s="285">
        <v>92475</v>
      </c>
      <c r="H1969" s="147" t="s">
        <v>10798</v>
      </c>
      <c r="I1969" s="147" t="s">
        <v>18</v>
      </c>
      <c r="J1969" s="147" t="s">
        <v>8850</v>
      </c>
      <c r="K1969" s="286"/>
      <c r="L1969" s="147" t="s">
        <v>8847</v>
      </c>
    </row>
    <row r="1970" spans="1:12" x14ac:dyDescent="0.25">
      <c r="A1970" s="147" t="s">
        <v>8902</v>
      </c>
      <c r="B1970" s="147" t="s">
        <v>8903</v>
      </c>
      <c r="C1970" s="147" t="s">
        <v>8907</v>
      </c>
      <c r="D1970" s="147" t="s">
        <v>9722</v>
      </c>
      <c r="E1970" s="284" t="s">
        <v>8845</v>
      </c>
      <c r="F1970" s="147" t="s">
        <v>8845</v>
      </c>
      <c r="G1970" s="285">
        <v>92476</v>
      </c>
      <c r="H1970" s="147" t="s">
        <v>10799</v>
      </c>
      <c r="I1970" s="147" t="s">
        <v>18</v>
      </c>
      <c r="J1970" s="147" t="s">
        <v>8850</v>
      </c>
      <c r="K1970" s="286"/>
      <c r="L1970" s="147" t="s">
        <v>8847</v>
      </c>
    </row>
    <row r="1971" spans="1:12" x14ac:dyDescent="0.25">
      <c r="A1971" s="147" t="s">
        <v>8902</v>
      </c>
      <c r="B1971" s="147" t="s">
        <v>8903</v>
      </c>
      <c r="C1971" s="147" t="s">
        <v>8907</v>
      </c>
      <c r="D1971" s="147" t="s">
        <v>9722</v>
      </c>
      <c r="E1971" s="284" t="s">
        <v>8845</v>
      </c>
      <c r="F1971" s="147" t="s">
        <v>8845</v>
      </c>
      <c r="G1971" s="285">
        <v>92477</v>
      </c>
      <c r="H1971" s="147" t="s">
        <v>10800</v>
      </c>
      <c r="I1971" s="147" t="s">
        <v>18</v>
      </c>
      <c r="J1971" s="147" t="s">
        <v>8850</v>
      </c>
      <c r="K1971" s="286"/>
      <c r="L1971" s="147" t="s">
        <v>8847</v>
      </c>
    </row>
    <row r="1972" spans="1:12" x14ac:dyDescent="0.25">
      <c r="A1972" s="147" t="s">
        <v>8902</v>
      </c>
      <c r="B1972" s="147" t="s">
        <v>8903</v>
      </c>
      <c r="C1972" s="147" t="s">
        <v>8907</v>
      </c>
      <c r="D1972" s="147" t="s">
        <v>9722</v>
      </c>
      <c r="E1972" s="284" t="s">
        <v>8845</v>
      </c>
      <c r="F1972" s="147" t="s">
        <v>8845</v>
      </c>
      <c r="G1972" s="285">
        <v>92478</v>
      </c>
      <c r="H1972" s="147" t="s">
        <v>10801</v>
      </c>
      <c r="I1972" s="147" t="s">
        <v>18</v>
      </c>
      <c r="J1972" s="147" t="s">
        <v>8850</v>
      </c>
      <c r="K1972" s="286"/>
      <c r="L1972" s="147" t="s">
        <v>8847</v>
      </c>
    </row>
    <row r="1973" spans="1:12" x14ac:dyDescent="0.25">
      <c r="A1973" s="147" t="s">
        <v>8902</v>
      </c>
      <c r="B1973" s="147" t="s">
        <v>8903</v>
      </c>
      <c r="C1973" s="147" t="s">
        <v>8907</v>
      </c>
      <c r="D1973" s="147" t="s">
        <v>9722</v>
      </c>
      <c r="E1973" s="284" t="s">
        <v>8845</v>
      </c>
      <c r="F1973" s="147" t="s">
        <v>8845</v>
      </c>
      <c r="G1973" s="285">
        <v>92479</v>
      </c>
      <c r="H1973" s="147" t="s">
        <v>10802</v>
      </c>
      <c r="I1973" s="147" t="s">
        <v>18</v>
      </c>
      <c r="J1973" s="147" t="s">
        <v>8850</v>
      </c>
      <c r="K1973" s="286"/>
      <c r="L1973" s="147" t="s">
        <v>8847</v>
      </c>
    </row>
    <row r="1974" spans="1:12" x14ac:dyDescent="0.25">
      <c r="A1974" s="147" t="s">
        <v>8902</v>
      </c>
      <c r="B1974" s="147" t="s">
        <v>8903</v>
      </c>
      <c r="C1974" s="147" t="s">
        <v>8907</v>
      </c>
      <c r="D1974" s="147" t="s">
        <v>9722</v>
      </c>
      <c r="E1974" s="284" t="s">
        <v>8845</v>
      </c>
      <c r="F1974" s="147" t="s">
        <v>8845</v>
      </c>
      <c r="G1974" s="285">
        <v>92480</v>
      </c>
      <c r="H1974" s="147" t="s">
        <v>10803</v>
      </c>
      <c r="I1974" s="147" t="s">
        <v>18</v>
      </c>
      <c r="J1974" s="147" t="s">
        <v>8850</v>
      </c>
      <c r="K1974" s="286"/>
      <c r="L1974" s="147" t="s">
        <v>8847</v>
      </c>
    </row>
    <row r="1975" spans="1:12" x14ac:dyDescent="0.25">
      <c r="A1975" s="147" t="s">
        <v>8902</v>
      </c>
      <c r="B1975" s="147" t="s">
        <v>8903</v>
      </c>
      <c r="C1975" s="147" t="s">
        <v>8907</v>
      </c>
      <c r="D1975" s="147" t="s">
        <v>9722</v>
      </c>
      <c r="E1975" s="284" t="s">
        <v>8845</v>
      </c>
      <c r="F1975" s="147" t="s">
        <v>8845</v>
      </c>
      <c r="G1975" s="285">
        <v>92482</v>
      </c>
      <c r="H1975" s="147" t="s">
        <v>10804</v>
      </c>
      <c r="I1975" s="147" t="s">
        <v>18</v>
      </c>
      <c r="J1975" s="147" t="s">
        <v>8850</v>
      </c>
      <c r="K1975" s="286"/>
      <c r="L1975" s="147" t="s">
        <v>8847</v>
      </c>
    </row>
    <row r="1976" spans="1:12" x14ac:dyDescent="0.25">
      <c r="A1976" s="147" t="s">
        <v>8902</v>
      </c>
      <c r="B1976" s="147" t="s">
        <v>8903</v>
      </c>
      <c r="C1976" s="147" t="s">
        <v>8907</v>
      </c>
      <c r="D1976" s="147" t="s">
        <v>9722</v>
      </c>
      <c r="E1976" s="284" t="s">
        <v>8845</v>
      </c>
      <c r="F1976" s="147" t="s">
        <v>8845</v>
      </c>
      <c r="G1976" s="285">
        <v>92484</v>
      </c>
      <c r="H1976" s="147" t="s">
        <v>10805</v>
      </c>
      <c r="I1976" s="147" t="s">
        <v>18</v>
      </c>
      <c r="J1976" s="147" t="s">
        <v>8850</v>
      </c>
      <c r="K1976" s="286"/>
      <c r="L1976" s="147" t="s">
        <v>8847</v>
      </c>
    </row>
    <row r="1977" spans="1:12" x14ac:dyDescent="0.25">
      <c r="A1977" s="147" t="s">
        <v>8902</v>
      </c>
      <c r="B1977" s="147" t="s">
        <v>8903</v>
      </c>
      <c r="C1977" s="147" t="s">
        <v>8907</v>
      </c>
      <c r="D1977" s="147" t="s">
        <v>9722</v>
      </c>
      <c r="E1977" s="284" t="s">
        <v>8845</v>
      </c>
      <c r="F1977" s="147" t="s">
        <v>8845</v>
      </c>
      <c r="G1977" s="285">
        <v>92486</v>
      </c>
      <c r="H1977" s="147" t="s">
        <v>10806</v>
      </c>
      <c r="I1977" s="147" t="s">
        <v>18</v>
      </c>
      <c r="J1977" s="147" t="s">
        <v>8850</v>
      </c>
      <c r="K1977" s="286"/>
      <c r="L1977" s="147" t="s">
        <v>8847</v>
      </c>
    </row>
    <row r="1978" spans="1:12" x14ac:dyDescent="0.25">
      <c r="A1978" s="147" t="s">
        <v>8902</v>
      </c>
      <c r="B1978" s="147" t="s">
        <v>8903</v>
      </c>
      <c r="C1978" s="147" t="s">
        <v>8907</v>
      </c>
      <c r="D1978" s="147" t="s">
        <v>9722</v>
      </c>
      <c r="E1978" s="284" t="s">
        <v>8845</v>
      </c>
      <c r="F1978" s="147" t="s">
        <v>8845</v>
      </c>
      <c r="G1978" s="285">
        <v>92488</v>
      </c>
      <c r="H1978" s="147" t="s">
        <v>10807</v>
      </c>
      <c r="I1978" s="147" t="s">
        <v>18</v>
      </c>
      <c r="J1978" s="147" t="s">
        <v>8846</v>
      </c>
      <c r="K1978" s="286"/>
      <c r="L1978" s="147" t="s">
        <v>8847</v>
      </c>
    </row>
    <row r="1979" spans="1:12" x14ac:dyDescent="0.25">
      <c r="A1979" s="147" t="s">
        <v>8902</v>
      </c>
      <c r="B1979" s="147" t="s">
        <v>8903</v>
      </c>
      <c r="C1979" s="147" t="s">
        <v>8907</v>
      </c>
      <c r="D1979" s="147" t="s">
        <v>9722</v>
      </c>
      <c r="E1979" s="284" t="s">
        <v>8845</v>
      </c>
      <c r="F1979" s="147" t="s">
        <v>8845</v>
      </c>
      <c r="G1979" s="285">
        <v>92490</v>
      </c>
      <c r="H1979" s="147" t="s">
        <v>10808</v>
      </c>
      <c r="I1979" s="147" t="s">
        <v>18</v>
      </c>
      <c r="J1979" s="147" t="s">
        <v>8846</v>
      </c>
      <c r="K1979" s="286"/>
      <c r="L1979" s="147" t="s">
        <v>8847</v>
      </c>
    </row>
    <row r="1980" spans="1:12" x14ac:dyDescent="0.25">
      <c r="A1980" s="147" t="s">
        <v>8902</v>
      </c>
      <c r="B1980" s="147" t="s">
        <v>8903</v>
      </c>
      <c r="C1980" s="147" t="s">
        <v>8907</v>
      </c>
      <c r="D1980" s="147" t="s">
        <v>9722</v>
      </c>
      <c r="E1980" s="284" t="s">
        <v>8845</v>
      </c>
      <c r="F1980" s="147" t="s">
        <v>8845</v>
      </c>
      <c r="G1980" s="285">
        <v>92492</v>
      </c>
      <c r="H1980" s="147" t="s">
        <v>10809</v>
      </c>
      <c r="I1980" s="147" t="s">
        <v>18</v>
      </c>
      <c r="J1980" s="147" t="s">
        <v>8846</v>
      </c>
      <c r="K1980" s="286"/>
      <c r="L1980" s="147" t="s">
        <v>8847</v>
      </c>
    </row>
    <row r="1981" spans="1:12" x14ac:dyDescent="0.25">
      <c r="A1981" s="147" t="s">
        <v>8902</v>
      </c>
      <c r="B1981" s="147" t="s">
        <v>8903</v>
      </c>
      <c r="C1981" s="147" t="s">
        <v>8907</v>
      </c>
      <c r="D1981" s="147" t="s">
        <v>9722</v>
      </c>
      <c r="E1981" s="284" t="s">
        <v>8845</v>
      </c>
      <c r="F1981" s="147" t="s">
        <v>8845</v>
      </c>
      <c r="G1981" s="285">
        <v>92494</v>
      </c>
      <c r="H1981" s="147" t="s">
        <v>10810</v>
      </c>
      <c r="I1981" s="147" t="s">
        <v>18</v>
      </c>
      <c r="J1981" s="147" t="s">
        <v>8846</v>
      </c>
      <c r="K1981" s="286"/>
      <c r="L1981" s="147" t="s">
        <v>8847</v>
      </c>
    </row>
    <row r="1982" spans="1:12" x14ac:dyDescent="0.25">
      <c r="A1982" s="147" t="s">
        <v>8902</v>
      </c>
      <c r="B1982" s="147" t="s">
        <v>8903</v>
      </c>
      <c r="C1982" s="147" t="s">
        <v>8907</v>
      </c>
      <c r="D1982" s="147" t="s">
        <v>9722</v>
      </c>
      <c r="E1982" s="284" t="s">
        <v>8845</v>
      </c>
      <c r="F1982" s="147" t="s">
        <v>8845</v>
      </c>
      <c r="G1982" s="285">
        <v>92496</v>
      </c>
      <c r="H1982" s="147" t="s">
        <v>10811</v>
      </c>
      <c r="I1982" s="147" t="s">
        <v>18</v>
      </c>
      <c r="J1982" s="147" t="s">
        <v>8846</v>
      </c>
      <c r="K1982" s="286"/>
      <c r="L1982" s="147" t="s">
        <v>8847</v>
      </c>
    </row>
    <row r="1983" spans="1:12" x14ac:dyDescent="0.25">
      <c r="A1983" s="147" t="s">
        <v>8902</v>
      </c>
      <c r="B1983" s="147" t="s">
        <v>8903</v>
      </c>
      <c r="C1983" s="147" t="s">
        <v>8907</v>
      </c>
      <c r="D1983" s="147" t="s">
        <v>9722</v>
      </c>
      <c r="E1983" s="284" t="s">
        <v>8845</v>
      </c>
      <c r="F1983" s="147" t="s">
        <v>8845</v>
      </c>
      <c r="G1983" s="285">
        <v>92498</v>
      </c>
      <c r="H1983" s="147" t="s">
        <v>10812</v>
      </c>
      <c r="I1983" s="147" t="s">
        <v>18</v>
      </c>
      <c r="J1983" s="147" t="s">
        <v>8846</v>
      </c>
      <c r="K1983" s="286"/>
      <c r="L1983" s="147" t="s">
        <v>8847</v>
      </c>
    </row>
    <row r="1984" spans="1:12" x14ac:dyDescent="0.25">
      <c r="A1984" s="147" t="s">
        <v>8902</v>
      </c>
      <c r="B1984" s="147" t="s">
        <v>8903</v>
      </c>
      <c r="C1984" s="147" t="s">
        <v>8907</v>
      </c>
      <c r="D1984" s="147" t="s">
        <v>9722</v>
      </c>
      <c r="E1984" s="284" t="s">
        <v>8845</v>
      </c>
      <c r="F1984" s="147" t="s">
        <v>8845</v>
      </c>
      <c r="G1984" s="285">
        <v>92500</v>
      </c>
      <c r="H1984" s="147" t="s">
        <v>10813</v>
      </c>
      <c r="I1984" s="147" t="s">
        <v>18</v>
      </c>
      <c r="J1984" s="147" t="s">
        <v>8846</v>
      </c>
      <c r="K1984" s="286"/>
      <c r="L1984" s="147" t="s">
        <v>8847</v>
      </c>
    </row>
    <row r="1985" spans="1:12" x14ac:dyDescent="0.25">
      <c r="A1985" s="147" t="s">
        <v>8902</v>
      </c>
      <c r="B1985" s="147" t="s">
        <v>8903</v>
      </c>
      <c r="C1985" s="147" t="s">
        <v>8907</v>
      </c>
      <c r="D1985" s="147" t="s">
        <v>9722</v>
      </c>
      <c r="E1985" s="284" t="s">
        <v>8845</v>
      </c>
      <c r="F1985" s="147" t="s">
        <v>8845</v>
      </c>
      <c r="G1985" s="285">
        <v>92502</v>
      </c>
      <c r="H1985" s="147" t="s">
        <v>10814</v>
      </c>
      <c r="I1985" s="147" t="s">
        <v>18</v>
      </c>
      <c r="J1985" s="147" t="s">
        <v>8846</v>
      </c>
      <c r="K1985" s="286"/>
      <c r="L1985" s="147" t="s">
        <v>8847</v>
      </c>
    </row>
    <row r="1986" spans="1:12" x14ac:dyDescent="0.25">
      <c r="A1986" s="147" t="s">
        <v>8902</v>
      </c>
      <c r="B1986" s="147" t="s">
        <v>8903</v>
      </c>
      <c r="C1986" s="147" t="s">
        <v>8907</v>
      </c>
      <c r="D1986" s="147" t="s">
        <v>9722</v>
      </c>
      <c r="E1986" s="284" t="s">
        <v>8845</v>
      </c>
      <c r="F1986" s="147" t="s">
        <v>8845</v>
      </c>
      <c r="G1986" s="285">
        <v>92504</v>
      </c>
      <c r="H1986" s="147" t="s">
        <v>10815</v>
      </c>
      <c r="I1986" s="147" t="s">
        <v>18</v>
      </c>
      <c r="J1986" s="147" t="s">
        <v>8846</v>
      </c>
      <c r="K1986" s="286"/>
      <c r="L1986" s="147" t="s">
        <v>8847</v>
      </c>
    </row>
    <row r="1987" spans="1:12" x14ac:dyDescent="0.25">
      <c r="A1987" s="147" t="s">
        <v>8902</v>
      </c>
      <c r="B1987" s="147" t="s">
        <v>8903</v>
      </c>
      <c r="C1987" s="147" t="s">
        <v>8907</v>
      </c>
      <c r="D1987" s="147" t="s">
        <v>9722</v>
      </c>
      <c r="E1987" s="284" t="s">
        <v>8845</v>
      </c>
      <c r="F1987" s="147" t="s">
        <v>8845</v>
      </c>
      <c r="G1987" s="285">
        <v>92506</v>
      </c>
      <c r="H1987" s="147" t="s">
        <v>10816</v>
      </c>
      <c r="I1987" s="147" t="s">
        <v>18</v>
      </c>
      <c r="J1987" s="147" t="s">
        <v>8846</v>
      </c>
      <c r="K1987" s="286"/>
      <c r="L1987" s="147" t="s">
        <v>8847</v>
      </c>
    </row>
    <row r="1988" spans="1:12" x14ac:dyDescent="0.25">
      <c r="A1988" s="147" t="s">
        <v>8902</v>
      </c>
      <c r="B1988" s="147" t="s">
        <v>8903</v>
      </c>
      <c r="C1988" s="147" t="s">
        <v>8907</v>
      </c>
      <c r="D1988" s="147" t="s">
        <v>9722</v>
      </c>
      <c r="E1988" s="284" t="s">
        <v>8845</v>
      </c>
      <c r="F1988" s="147" t="s">
        <v>8845</v>
      </c>
      <c r="G1988" s="285">
        <v>92508</v>
      </c>
      <c r="H1988" s="147" t="s">
        <v>10817</v>
      </c>
      <c r="I1988" s="147" t="s">
        <v>18</v>
      </c>
      <c r="J1988" s="147" t="s">
        <v>8846</v>
      </c>
      <c r="K1988" s="286"/>
      <c r="L1988" s="147" t="s">
        <v>8847</v>
      </c>
    </row>
    <row r="1989" spans="1:12" x14ac:dyDescent="0.25">
      <c r="A1989" s="147" t="s">
        <v>8902</v>
      </c>
      <c r="B1989" s="147" t="s">
        <v>8903</v>
      </c>
      <c r="C1989" s="147" t="s">
        <v>8907</v>
      </c>
      <c r="D1989" s="147" t="s">
        <v>9722</v>
      </c>
      <c r="E1989" s="284" t="s">
        <v>8845</v>
      </c>
      <c r="F1989" s="147" t="s">
        <v>8845</v>
      </c>
      <c r="G1989" s="285">
        <v>92510</v>
      </c>
      <c r="H1989" s="147" t="s">
        <v>10818</v>
      </c>
      <c r="I1989" s="147" t="s">
        <v>18</v>
      </c>
      <c r="J1989" s="147" t="s">
        <v>8846</v>
      </c>
      <c r="K1989" s="286"/>
      <c r="L1989" s="147" t="s">
        <v>8847</v>
      </c>
    </row>
    <row r="1990" spans="1:12" x14ac:dyDescent="0.25">
      <c r="A1990" s="147" t="s">
        <v>8902</v>
      </c>
      <c r="B1990" s="147" t="s">
        <v>8903</v>
      </c>
      <c r="C1990" s="147" t="s">
        <v>8907</v>
      </c>
      <c r="D1990" s="147" t="s">
        <v>9722</v>
      </c>
      <c r="E1990" s="284" t="s">
        <v>8845</v>
      </c>
      <c r="F1990" s="147" t="s">
        <v>8845</v>
      </c>
      <c r="G1990" s="285">
        <v>92512</v>
      </c>
      <c r="H1990" s="147" t="s">
        <v>10819</v>
      </c>
      <c r="I1990" s="147" t="s">
        <v>18</v>
      </c>
      <c r="J1990" s="147" t="s">
        <v>8846</v>
      </c>
      <c r="K1990" s="286"/>
      <c r="L1990" s="147" t="s">
        <v>8847</v>
      </c>
    </row>
    <row r="1991" spans="1:12" x14ac:dyDescent="0.25">
      <c r="A1991" s="147" t="s">
        <v>8902</v>
      </c>
      <c r="B1991" s="147" t="s">
        <v>8903</v>
      </c>
      <c r="C1991" s="147" t="s">
        <v>8907</v>
      </c>
      <c r="D1991" s="147" t="s">
        <v>9722</v>
      </c>
      <c r="E1991" s="284" t="s">
        <v>8845</v>
      </c>
      <c r="F1991" s="147" t="s">
        <v>8845</v>
      </c>
      <c r="G1991" s="285">
        <v>92514</v>
      </c>
      <c r="H1991" s="147" t="s">
        <v>10820</v>
      </c>
      <c r="I1991" s="147" t="s">
        <v>18</v>
      </c>
      <c r="J1991" s="147" t="s">
        <v>8846</v>
      </c>
      <c r="K1991" s="286"/>
      <c r="L1991" s="147" t="s">
        <v>8847</v>
      </c>
    </row>
    <row r="1992" spans="1:12" x14ac:dyDescent="0.25">
      <c r="A1992" s="147" t="s">
        <v>8902</v>
      </c>
      <c r="B1992" s="147" t="s">
        <v>8903</v>
      </c>
      <c r="C1992" s="147" t="s">
        <v>8907</v>
      </c>
      <c r="D1992" s="147" t="s">
        <v>9722</v>
      </c>
      <c r="E1992" s="284" t="s">
        <v>8845</v>
      </c>
      <c r="F1992" s="147" t="s">
        <v>8845</v>
      </c>
      <c r="G1992" s="285">
        <v>92515</v>
      </c>
      <c r="H1992" s="147" t="s">
        <v>10821</v>
      </c>
      <c r="I1992" s="147" t="s">
        <v>18</v>
      </c>
      <c r="J1992" s="147" t="s">
        <v>8846</v>
      </c>
      <c r="K1992" s="286"/>
      <c r="L1992" s="147" t="s">
        <v>8847</v>
      </c>
    </row>
    <row r="1993" spans="1:12" x14ac:dyDescent="0.25">
      <c r="A1993" s="147" t="s">
        <v>8902</v>
      </c>
      <c r="B1993" s="147" t="s">
        <v>8903</v>
      </c>
      <c r="C1993" s="147" t="s">
        <v>8907</v>
      </c>
      <c r="D1993" s="147" t="s">
        <v>9722</v>
      </c>
      <c r="E1993" s="284" t="s">
        <v>8845</v>
      </c>
      <c r="F1993" s="147" t="s">
        <v>8845</v>
      </c>
      <c r="G1993" s="285">
        <v>92518</v>
      </c>
      <c r="H1993" s="147" t="s">
        <v>10822</v>
      </c>
      <c r="I1993" s="147" t="s">
        <v>18</v>
      </c>
      <c r="J1993" s="147" t="s">
        <v>8846</v>
      </c>
      <c r="K1993" s="286"/>
      <c r="L1993" s="147" t="s">
        <v>8847</v>
      </c>
    </row>
    <row r="1994" spans="1:12" x14ac:dyDescent="0.25">
      <c r="A1994" s="147" t="s">
        <v>8902</v>
      </c>
      <c r="B1994" s="147" t="s">
        <v>8903</v>
      </c>
      <c r="C1994" s="147" t="s">
        <v>8907</v>
      </c>
      <c r="D1994" s="147" t="s">
        <v>9722</v>
      </c>
      <c r="E1994" s="284" t="s">
        <v>8845</v>
      </c>
      <c r="F1994" s="147" t="s">
        <v>8845</v>
      </c>
      <c r="G1994" s="285">
        <v>92520</v>
      </c>
      <c r="H1994" s="147" t="s">
        <v>10823</v>
      </c>
      <c r="I1994" s="147" t="s">
        <v>18</v>
      </c>
      <c r="J1994" s="147" t="s">
        <v>8846</v>
      </c>
      <c r="K1994" s="286"/>
      <c r="L1994" s="147" t="s">
        <v>8847</v>
      </c>
    </row>
    <row r="1995" spans="1:12" x14ac:dyDescent="0.25">
      <c r="A1995" s="147" t="s">
        <v>8902</v>
      </c>
      <c r="B1995" s="147" t="s">
        <v>8903</v>
      </c>
      <c r="C1995" s="147" t="s">
        <v>8907</v>
      </c>
      <c r="D1995" s="147" t="s">
        <v>9722</v>
      </c>
      <c r="E1995" s="284" t="s">
        <v>8845</v>
      </c>
      <c r="F1995" s="147" t="s">
        <v>8845</v>
      </c>
      <c r="G1995" s="285">
        <v>92522</v>
      </c>
      <c r="H1995" s="147" t="s">
        <v>10824</v>
      </c>
      <c r="I1995" s="147" t="s">
        <v>18</v>
      </c>
      <c r="J1995" s="147" t="s">
        <v>8846</v>
      </c>
      <c r="K1995" s="286"/>
      <c r="L1995" s="147" t="s">
        <v>8847</v>
      </c>
    </row>
    <row r="1996" spans="1:12" x14ac:dyDescent="0.25">
      <c r="A1996" s="147" t="s">
        <v>8902</v>
      </c>
      <c r="B1996" s="147" t="s">
        <v>8903</v>
      </c>
      <c r="C1996" s="147" t="s">
        <v>8907</v>
      </c>
      <c r="D1996" s="147" t="s">
        <v>9722</v>
      </c>
      <c r="E1996" s="284" t="s">
        <v>8845</v>
      </c>
      <c r="F1996" s="147" t="s">
        <v>8845</v>
      </c>
      <c r="G1996" s="285">
        <v>92524</v>
      </c>
      <c r="H1996" s="147" t="s">
        <v>10825</v>
      </c>
      <c r="I1996" s="147" t="s">
        <v>18</v>
      </c>
      <c r="J1996" s="147" t="s">
        <v>8846</v>
      </c>
      <c r="K1996" s="286"/>
      <c r="L1996" s="147" t="s">
        <v>8847</v>
      </c>
    </row>
    <row r="1997" spans="1:12" x14ac:dyDescent="0.25">
      <c r="A1997" s="147" t="s">
        <v>8902</v>
      </c>
      <c r="B1997" s="147" t="s">
        <v>8903</v>
      </c>
      <c r="C1997" s="147" t="s">
        <v>8907</v>
      </c>
      <c r="D1997" s="147" t="s">
        <v>9722</v>
      </c>
      <c r="E1997" s="284" t="s">
        <v>8845</v>
      </c>
      <c r="F1997" s="147" t="s">
        <v>8845</v>
      </c>
      <c r="G1997" s="285">
        <v>92526</v>
      </c>
      <c r="H1997" s="147" t="s">
        <v>10826</v>
      </c>
      <c r="I1997" s="147" t="s">
        <v>18</v>
      </c>
      <c r="J1997" s="147" t="s">
        <v>8846</v>
      </c>
      <c r="K1997" s="286"/>
      <c r="L1997" s="147" t="s">
        <v>8847</v>
      </c>
    </row>
    <row r="1998" spans="1:12" x14ac:dyDescent="0.25">
      <c r="A1998" s="147" t="s">
        <v>8902</v>
      </c>
      <c r="B1998" s="147" t="s">
        <v>8903</v>
      </c>
      <c r="C1998" s="147" t="s">
        <v>8907</v>
      </c>
      <c r="D1998" s="147" t="s">
        <v>9722</v>
      </c>
      <c r="E1998" s="284" t="s">
        <v>8845</v>
      </c>
      <c r="F1998" s="147" t="s">
        <v>8845</v>
      </c>
      <c r="G1998" s="285">
        <v>92528</v>
      </c>
      <c r="H1998" s="147" t="s">
        <v>10827</v>
      </c>
      <c r="I1998" s="147" t="s">
        <v>18</v>
      </c>
      <c r="J1998" s="147" t="s">
        <v>8846</v>
      </c>
      <c r="K1998" s="286"/>
      <c r="L1998" s="147" t="s">
        <v>8847</v>
      </c>
    </row>
    <row r="1999" spans="1:12" x14ac:dyDescent="0.25">
      <c r="A1999" s="147" t="s">
        <v>8902</v>
      </c>
      <c r="B1999" s="147" t="s">
        <v>8903</v>
      </c>
      <c r="C1999" s="147" t="s">
        <v>8907</v>
      </c>
      <c r="D1999" s="147" t="s">
        <v>9722</v>
      </c>
      <c r="E1999" s="284" t="s">
        <v>8845</v>
      </c>
      <c r="F1999" s="147" t="s">
        <v>8845</v>
      </c>
      <c r="G1999" s="285">
        <v>92530</v>
      </c>
      <c r="H1999" s="147" t="s">
        <v>10828</v>
      </c>
      <c r="I1999" s="147" t="s">
        <v>18</v>
      </c>
      <c r="J1999" s="147" t="s">
        <v>8846</v>
      </c>
      <c r="K1999" s="286"/>
      <c r="L1999" s="147" t="s">
        <v>8847</v>
      </c>
    </row>
    <row r="2000" spans="1:12" x14ac:dyDescent="0.25">
      <c r="A2000" s="147" t="s">
        <v>8902</v>
      </c>
      <c r="B2000" s="147" t="s">
        <v>8903</v>
      </c>
      <c r="C2000" s="147" t="s">
        <v>8907</v>
      </c>
      <c r="D2000" s="147" t="s">
        <v>9722</v>
      </c>
      <c r="E2000" s="284" t="s">
        <v>8845</v>
      </c>
      <c r="F2000" s="147" t="s">
        <v>8845</v>
      </c>
      <c r="G2000" s="285">
        <v>92532</v>
      </c>
      <c r="H2000" s="147" t="s">
        <v>10829</v>
      </c>
      <c r="I2000" s="147" t="s">
        <v>18</v>
      </c>
      <c r="J2000" s="147" t="s">
        <v>8846</v>
      </c>
      <c r="K2000" s="286"/>
      <c r="L2000" s="147" t="s">
        <v>8847</v>
      </c>
    </row>
    <row r="2001" spans="1:12" x14ac:dyDescent="0.25">
      <c r="A2001" s="147" t="s">
        <v>8902</v>
      </c>
      <c r="B2001" s="147" t="s">
        <v>8903</v>
      </c>
      <c r="C2001" s="147" t="s">
        <v>8907</v>
      </c>
      <c r="D2001" s="147" t="s">
        <v>9722</v>
      </c>
      <c r="E2001" s="284" t="s">
        <v>8845</v>
      </c>
      <c r="F2001" s="147" t="s">
        <v>8845</v>
      </c>
      <c r="G2001" s="285">
        <v>92534</v>
      </c>
      <c r="H2001" s="147" t="s">
        <v>10830</v>
      </c>
      <c r="I2001" s="147" t="s">
        <v>18</v>
      </c>
      <c r="J2001" s="147" t="s">
        <v>8846</v>
      </c>
      <c r="K2001" s="286"/>
      <c r="L2001" s="147" t="s">
        <v>8847</v>
      </c>
    </row>
    <row r="2002" spans="1:12" x14ac:dyDescent="0.25">
      <c r="A2002" s="147" t="s">
        <v>8902</v>
      </c>
      <c r="B2002" s="147" t="s">
        <v>8903</v>
      </c>
      <c r="C2002" s="147" t="s">
        <v>8907</v>
      </c>
      <c r="D2002" s="147" t="s">
        <v>9722</v>
      </c>
      <c r="E2002" s="284" t="s">
        <v>8845</v>
      </c>
      <c r="F2002" s="147" t="s">
        <v>8845</v>
      </c>
      <c r="G2002" s="285">
        <v>92536</v>
      </c>
      <c r="H2002" s="147" t="s">
        <v>10831</v>
      </c>
      <c r="I2002" s="147" t="s">
        <v>18</v>
      </c>
      <c r="J2002" s="147" t="s">
        <v>8846</v>
      </c>
      <c r="K2002" s="286"/>
      <c r="L2002" s="147" t="s">
        <v>8847</v>
      </c>
    </row>
    <row r="2003" spans="1:12" x14ac:dyDescent="0.25">
      <c r="A2003" s="147" t="s">
        <v>8902</v>
      </c>
      <c r="B2003" s="147" t="s">
        <v>8903</v>
      </c>
      <c r="C2003" s="147" t="s">
        <v>8907</v>
      </c>
      <c r="D2003" s="147" t="s">
        <v>9722</v>
      </c>
      <c r="E2003" s="284" t="s">
        <v>8845</v>
      </c>
      <c r="F2003" s="147" t="s">
        <v>8845</v>
      </c>
      <c r="G2003" s="285">
        <v>92538</v>
      </c>
      <c r="H2003" s="147" t="s">
        <v>10832</v>
      </c>
      <c r="I2003" s="147" t="s">
        <v>18</v>
      </c>
      <c r="J2003" s="147" t="s">
        <v>8846</v>
      </c>
      <c r="K2003" s="286"/>
      <c r="L2003" s="147" t="s">
        <v>8847</v>
      </c>
    </row>
    <row r="2004" spans="1:12" x14ac:dyDescent="0.25">
      <c r="A2004" s="147" t="s">
        <v>8902</v>
      </c>
      <c r="B2004" s="147" t="s">
        <v>8903</v>
      </c>
      <c r="C2004" s="147" t="s">
        <v>8907</v>
      </c>
      <c r="D2004" s="147" t="s">
        <v>9722</v>
      </c>
      <c r="E2004" s="284" t="s">
        <v>8845</v>
      </c>
      <c r="F2004" s="147" t="s">
        <v>8845</v>
      </c>
      <c r="G2004" s="285">
        <v>96252</v>
      </c>
      <c r="H2004" s="147" t="s">
        <v>1388</v>
      </c>
      <c r="I2004" s="147" t="s">
        <v>18</v>
      </c>
      <c r="J2004" s="147" t="s">
        <v>8850</v>
      </c>
      <c r="K2004" s="286"/>
      <c r="L2004" s="147" t="s">
        <v>8847</v>
      </c>
    </row>
    <row r="2005" spans="1:12" x14ac:dyDescent="0.25">
      <c r="A2005" s="147" t="s">
        <v>8902</v>
      </c>
      <c r="B2005" s="147" t="s">
        <v>8903</v>
      </c>
      <c r="C2005" s="147" t="s">
        <v>8907</v>
      </c>
      <c r="D2005" s="147" t="s">
        <v>9722</v>
      </c>
      <c r="E2005" s="284" t="s">
        <v>8845</v>
      </c>
      <c r="F2005" s="147" t="s">
        <v>8845</v>
      </c>
      <c r="G2005" s="285">
        <v>96257</v>
      </c>
      <c r="H2005" s="147" t="s">
        <v>1389</v>
      </c>
      <c r="I2005" s="147" t="s">
        <v>18</v>
      </c>
      <c r="J2005" s="147" t="s">
        <v>8850</v>
      </c>
      <c r="K2005" s="286"/>
      <c r="L2005" s="147" t="s">
        <v>8847</v>
      </c>
    </row>
    <row r="2006" spans="1:12" x14ac:dyDescent="0.25">
      <c r="A2006" s="147" t="s">
        <v>8902</v>
      </c>
      <c r="B2006" s="147" t="s">
        <v>8903</v>
      </c>
      <c r="C2006" s="147" t="s">
        <v>8907</v>
      </c>
      <c r="D2006" s="147" t="s">
        <v>9722</v>
      </c>
      <c r="E2006" s="284" t="s">
        <v>8845</v>
      </c>
      <c r="F2006" s="147" t="s">
        <v>8845</v>
      </c>
      <c r="G2006" s="285">
        <v>96258</v>
      </c>
      <c r="H2006" s="147" t="s">
        <v>1390</v>
      </c>
      <c r="I2006" s="147" t="s">
        <v>18</v>
      </c>
      <c r="J2006" s="147" t="s">
        <v>8850</v>
      </c>
      <c r="K2006" s="286"/>
      <c r="L2006" s="147" t="s">
        <v>8847</v>
      </c>
    </row>
    <row r="2007" spans="1:12" x14ac:dyDescent="0.25">
      <c r="A2007" s="147" t="s">
        <v>8902</v>
      </c>
      <c r="B2007" s="147" t="s">
        <v>8903</v>
      </c>
      <c r="C2007" s="147" t="s">
        <v>8907</v>
      </c>
      <c r="D2007" s="147" t="s">
        <v>9722</v>
      </c>
      <c r="E2007" s="284" t="s">
        <v>8845</v>
      </c>
      <c r="F2007" s="147" t="s">
        <v>8845</v>
      </c>
      <c r="G2007" s="285">
        <v>96259</v>
      </c>
      <c r="H2007" s="147" t="s">
        <v>1391</v>
      </c>
      <c r="I2007" s="147" t="s">
        <v>18</v>
      </c>
      <c r="J2007" s="147" t="s">
        <v>8850</v>
      </c>
      <c r="K2007" s="286"/>
      <c r="L2007" s="147" t="s">
        <v>8847</v>
      </c>
    </row>
    <row r="2008" spans="1:12" x14ac:dyDescent="0.25">
      <c r="A2008" s="147" t="s">
        <v>8902</v>
      </c>
      <c r="B2008" s="147" t="s">
        <v>8903</v>
      </c>
      <c r="C2008" s="147" t="s">
        <v>8907</v>
      </c>
      <c r="D2008" s="147" t="s">
        <v>9722</v>
      </c>
      <c r="E2008" s="284" t="s">
        <v>8845</v>
      </c>
      <c r="F2008" s="147" t="s">
        <v>8845</v>
      </c>
      <c r="G2008" s="285">
        <v>96529</v>
      </c>
      <c r="H2008" s="147" t="s">
        <v>1392</v>
      </c>
      <c r="I2008" s="147" t="s">
        <v>18</v>
      </c>
      <c r="J2008" s="147" t="s">
        <v>8850</v>
      </c>
      <c r="K2008" s="286"/>
      <c r="L2008" s="147" t="s">
        <v>8847</v>
      </c>
    </row>
    <row r="2009" spans="1:12" x14ac:dyDescent="0.25">
      <c r="A2009" s="147" t="s">
        <v>8902</v>
      </c>
      <c r="B2009" s="147" t="s">
        <v>8903</v>
      </c>
      <c r="C2009" s="147" t="s">
        <v>8907</v>
      </c>
      <c r="D2009" s="147" t="s">
        <v>9722</v>
      </c>
      <c r="E2009" s="284" t="s">
        <v>8845</v>
      </c>
      <c r="F2009" s="147" t="s">
        <v>8845</v>
      </c>
      <c r="G2009" s="285">
        <v>96530</v>
      </c>
      <c r="H2009" s="147" t="s">
        <v>1393</v>
      </c>
      <c r="I2009" s="147" t="s">
        <v>18</v>
      </c>
      <c r="J2009" s="147" t="s">
        <v>8850</v>
      </c>
      <c r="K2009" s="286"/>
      <c r="L2009" s="147" t="s">
        <v>8847</v>
      </c>
    </row>
    <row r="2010" spans="1:12" x14ac:dyDescent="0.25">
      <c r="A2010" s="147" t="s">
        <v>8902</v>
      </c>
      <c r="B2010" s="147" t="s">
        <v>8903</v>
      </c>
      <c r="C2010" s="147" t="s">
        <v>8907</v>
      </c>
      <c r="D2010" s="147" t="s">
        <v>9722</v>
      </c>
      <c r="E2010" s="284" t="s">
        <v>8845</v>
      </c>
      <c r="F2010" s="147" t="s">
        <v>8845</v>
      </c>
      <c r="G2010" s="285">
        <v>96531</v>
      </c>
      <c r="H2010" s="147" t="s">
        <v>1394</v>
      </c>
      <c r="I2010" s="147" t="s">
        <v>18</v>
      </c>
      <c r="J2010" s="147" t="s">
        <v>8850</v>
      </c>
      <c r="K2010" s="286"/>
      <c r="L2010" s="147" t="s">
        <v>8847</v>
      </c>
    </row>
    <row r="2011" spans="1:12" x14ac:dyDescent="0.25">
      <c r="A2011" s="147" t="s">
        <v>8902</v>
      </c>
      <c r="B2011" s="147" t="s">
        <v>8903</v>
      </c>
      <c r="C2011" s="147" t="s">
        <v>8907</v>
      </c>
      <c r="D2011" s="147" t="s">
        <v>9722</v>
      </c>
      <c r="E2011" s="284" t="s">
        <v>8845</v>
      </c>
      <c r="F2011" s="147" t="s">
        <v>8845</v>
      </c>
      <c r="G2011" s="285">
        <v>96532</v>
      </c>
      <c r="H2011" s="147" t="s">
        <v>1395</v>
      </c>
      <c r="I2011" s="147" t="s">
        <v>18</v>
      </c>
      <c r="J2011" s="147" t="s">
        <v>8850</v>
      </c>
      <c r="K2011" s="286"/>
      <c r="L2011" s="147" t="s">
        <v>8847</v>
      </c>
    </row>
    <row r="2012" spans="1:12" x14ac:dyDescent="0.25">
      <c r="A2012" s="147" t="s">
        <v>8902</v>
      </c>
      <c r="B2012" s="147" t="s">
        <v>8903</v>
      </c>
      <c r="C2012" s="147" t="s">
        <v>8907</v>
      </c>
      <c r="D2012" s="147" t="s">
        <v>9722</v>
      </c>
      <c r="E2012" s="284" t="s">
        <v>8845</v>
      </c>
      <c r="F2012" s="147" t="s">
        <v>8845</v>
      </c>
      <c r="G2012" s="285">
        <v>96533</v>
      </c>
      <c r="H2012" s="147" t="s">
        <v>1396</v>
      </c>
      <c r="I2012" s="147" t="s">
        <v>18</v>
      </c>
      <c r="J2012" s="147" t="s">
        <v>8850</v>
      </c>
      <c r="K2012" s="286"/>
      <c r="L2012" s="147" t="s">
        <v>8847</v>
      </c>
    </row>
    <row r="2013" spans="1:12" x14ac:dyDescent="0.25">
      <c r="A2013" s="147" t="s">
        <v>8902</v>
      </c>
      <c r="B2013" s="147" t="s">
        <v>8903</v>
      </c>
      <c r="C2013" s="147" t="s">
        <v>8907</v>
      </c>
      <c r="D2013" s="147" t="s">
        <v>9722</v>
      </c>
      <c r="E2013" s="284" t="s">
        <v>8845</v>
      </c>
      <c r="F2013" s="147" t="s">
        <v>8845</v>
      </c>
      <c r="G2013" s="285">
        <v>96534</v>
      </c>
      <c r="H2013" s="147" t="s">
        <v>1397</v>
      </c>
      <c r="I2013" s="147" t="s">
        <v>18</v>
      </c>
      <c r="J2013" s="147" t="s">
        <v>8850</v>
      </c>
      <c r="K2013" s="286"/>
      <c r="L2013" s="147" t="s">
        <v>8847</v>
      </c>
    </row>
    <row r="2014" spans="1:12" x14ac:dyDescent="0.25">
      <c r="A2014" s="147" t="s">
        <v>8902</v>
      </c>
      <c r="B2014" s="147" t="s">
        <v>8903</v>
      </c>
      <c r="C2014" s="147" t="s">
        <v>8907</v>
      </c>
      <c r="D2014" s="147" t="s">
        <v>9722</v>
      </c>
      <c r="E2014" s="284" t="s">
        <v>8845</v>
      </c>
      <c r="F2014" s="147" t="s">
        <v>8845</v>
      </c>
      <c r="G2014" s="285">
        <v>96535</v>
      </c>
      <c r="H2014" s="147" t="s">
        <v>1398</v>
      </c>
      <c r="I2014" s="147" t="s">
        <v>18</v>
      </c>
      <c r="J2014" s="147" t="s">
        <v>8850</v>
      </c>
      <c r="K2014" s="286"/>
      <c r="L2014" s="147" t="s">
        <v>8847</v>
      </c>
    </row>
    <row r="2015" spans="1:12" x14ac:dyDescent="0.25">
      <c r="A2015" s="147" t="s">
        <v>8902</v>
      </c>
      <c r="B2015" s="147" t="s">
        <v>8903</v>
      </c>
      <c r="C2015" s="147" t="s">
        <v>8907</v>
      </c>
      <c r="D2015" s="147" t="s">
        <v>9722</v>
      </c>
      <c r="E2015" s="284" t="s">
        <v>8845</v>
      </c>
      <c r="F2015" s="147" t="s">
        <v>8845</v>
      </c>
      <c r="G2015" s="285">
        <v>96536</v>
      </c>
      <c r="H2015" s="147" t="s">
        <v>1399</v>
      </c>
      <c r="I2015" s="147" t="s">
        <v>18</v>
      </c>
      <c r="J2015" s="147" t="s">
        <v>8850</v>
      </c>
      <c r="K2015" s="286"/>
      <c r="L2015" s="147" t="s">
        <v>8847</v>
      </c>
    </row>
    <row r="2016" spans="1:12" x14ac:dyDescent="0.25">
      <c r="A2016" s="147" t="s">
        <v>8902</v>
      </c>
      <c r="B2016" s="147" t="s">
        <v>8903</v>
      </c>
      <c r="C2016" s="147" t="s">
        <v>8907</v>
      </c>
      <c r="D2016" s="147" t="s">
        <v>9722</v>
      </c>
      <c r="E2016" s="284" t="s">
        <v>8845</v>
      </c>
      <c r="F2016" s="147" t="s">
        <v>8845</v>
      </c>
      <c r="G2016" s="285">
        <v>96537</v>
      </c>
      <c r="H2016" s="147" t="s">
        <v>1400</v>
      </c>
      <c r="I2016" s="147" t="s">
        <v>18</v>
      </c>
      <c r="J2016" s="147" t="s">
        <v>8850</v>
      </c>
      <c r="K2016" s="286"/>
      <c r="L2016" s="147" t="s">
        <v>8847</v>
      </c>
    </row>
    <row r="2017" spans="1:12" x14ac:dyDescent="0.25">
      <c r="A2017" s="147" t="s">
        <v>8902</v>
      </c>
      <c r="B2017" s="147" t="s">
        <v>8903</v>
      </c>
      <c r="C2017" s="147" t="s">
        <v>8907</v>
      </c>
      <c r="D2017" s="147" t="s">
        <v>9722</v>
      </c>
      <c r="E2017" s="284" t="s">
        <v>8845</v>
      </c>
      <c r="F2017" s="147" t="s">
        <v>8845</v>
      </c>
      <c r="G2017" s="285">
        <v>96538</v>
      </c>
      <c r="H2017" s="147" t="s">
        <v>1401</v>
      </c>
      <c r="I2017" s="147" t="s">
        <v>18</v>
      </c>
      <c r="J2017" s="147" t="s">
        <v>8850</v>
      </c>
      <c r="K2017" s="286"/>
      <c r="L2017" s="147" t="s">
        <v>8847</v>
      </c>
    </row>
    <row r="2018" spans="1:12" x14ac:dyDescent="0.25">
      <c r="A2018" s="147" t="s">
        <v>8902</v>
      </c>
      <c r="B2018" s="147" t="s">
        <v>8903</v>
      </c>
      <c r="C2018" s="147" t="s">
        <v>8907</v>
      </c>
      <c r="D2018" s="147" t="s">
        <v>9722</v>
      </c>
      <c r="E2018" s="284" t="s">
        <v>8845</v>
      </c>
      <c r="F2018" s="147" t="s">
        <v>8845</v>
      </c>
      <c r="G2018" s="285">
        <v>96539</v>
      </c>
      <c r="H2018" s="147" t="s">
        <v>1402</v>
      </c>
      <c r="I2018" s="147" t="s">
        <v>18</v>
      </c>
      <c r="J2018" s="147" t="s">
        <v>8850</v>
      </c>
      <c r="K2018" s="286"/>
      <c r="L2018" s="147" t="s">
        <v>8847</v>
      </c>
    </row>
    <row r="2019" spans="1:12" x14ac:dyDescent="0.25">
      <c r="A2019" s="147" t="s">
        <v>8902</v>
      </c>
      <c r="B2019" s="147" t="s">
        <v>8903</v>
      </c>
      <c r="C2019" s="147" t="s">
        <v>8907</v>
      </c>
      <c r="D2019" s="147" t="s">
        <v>9722</v>
      </c>
      <c r="E2019" s="284" t="s">
        <v>8845</v>
      </c>
      <c r="F2019" s="147" t="s">
        <v>8845</v>
      </c>
      <c r="G2019" s="285">
        <v>96540</v>
      </c>
      <c r="H2019" s="147" t="s">
        <v>1403</v>
      </c>
      <c r="I2019" s="147" t="s">
        <v>18</v>
      </c>
      <c r="J2019" s="147" t="s">
        <v>8850</v>
      </c>
      <c r="K2019" s="286"/>
      <c r="L2019" s="147" t="s">
        <v>8847</v>
      </c>
    </row>
    <row r="2020" spans="1:12" x14ac:dyDescent="0.25">
      <c r="A2020" s="147" t="s">
        <v>8902</v>
      </c>
      <c r="B2020" s="147" t="s">
        <v>8903</v>
      </c>
      <c r="C2020" s="147" t="s">
        <v>8907</v>
      </c>
      <c r="D2020" s="147" t="s">
        <v>9722</v>
      </c>
      <c r="E2020" s="284" t="s">
        <v>8845</v>
      </c>
      <c r="F2020" s="147" t="s">
        <v>8845</v>
      </c>
      <c r="G2020" s="285">
        <v>96541</v>
      </c>
      <c r="H2020" s="147" t="s">
        <v>1404</v>
      </c>
      <c r="I2020" s="147" t="s">
        <v>18</v>
      </c>
      <c r="J2020" s="147" t="s">
        <v>8850</v>
      </c>
      <c r="K2020" s="286"/>
      <c r="L2020" s="147" t="s">
        <v>8847</v>
      </c>
    </row>
    <row r="2021" spans="1:12" x14ac:dyDescent="0.25">
      <c r="A2021" s="147" t="s">
        <v>8902</v>
      </c>
      <c r="B2021" s="147" t="s">
        <v>8903</v>
      </c>
      <c r="C2021" s="147" t="s">
        <v>8907</v>
      </c>
      <c r="D2021" s="147" t="s">
        <v>9722</v>
      </c>
      <c r="E2021" s="284" t="s">
        <v>8845</v>
      </c>
      <c r="F2021" s="147" t="s">
        <v>8845</v>
      </c>
      <c r="G2021" s="285">
        <v>96542</v>
      </c>
      <c r="H2021" s="147" t="s">
        <v>1405</v>
      </c>
      <c r="I2021" s="147" t="s">
        <v>18</v>
      </c>
      <c r="J2021" s="147" t="s">
        <v>8850</v>
      </c>
      <c r="K2021" s="286"/>
      <c r="L2021" s="147" t="s">
        <v>8847</v>
      </c>
    </row>
    <row r="2022" spans="1:12" x14ac:dyDescent="0.25">
      <c r="A2022" s="147" t="s">
        <v>8902</v>
      </c>
      <c r="B2022" s="147" t="s">
        <v>8903</v>
      </c>
      <c r="C2022" s="147" t="s">
        <v>8907</v>
      </c>
      <c r="D2022" s="147" t="s">
        <v>9722</v>
      </c>
      <c r="E2022" s="284" t="s">
        <v>8845</v>
      </c>
      <c r="F2022" s="147" t="s">
        <v>8845</v>
      </c>
      <c r="G2022" s="285">
        <v>96543</v>
      </c>
      <c r="H2022" s="147" t="s">
        <v>1406</v>
      </c>
      <c r="I2022" s="147" t="s">
        <v>163</v>
      </c>
      <c r="J2022" s="147" t="s">
        <v>8846</v>
      </c>
      <c r="K2022" s="286"/>
      <c r="L2022" s="147" t="s">
        <v>8847</v>
      </c>
    </row>
    <row r="2023" spans="1:12" x14ac:dyDescent="0.25">
      <c r="A2023" s="147" t="s">
        <v>8902</v>
      </c>
      <c r="B2023" s="147" t="s">
        <v>8903</v>
      </c>
      <c r="C2023" s="147" t="s">
        <v>8907</v>
      </c>
      <c r="D2023" s="147" t="s">
        <v>9722</v>
      </c>
      <c r="E2023" s="284" t="s">
        <v>8845</v>
      </c>
      <c r="F2023" s="147" t="s">
        <v>8845</v>
      </c>
      <c r="G2023" s="285">
        <v>97747</v>
      </c>
      <c r="H2023" s="147" t="s">
        <v>1407</v>
      </c>
      <c r="I2023" s="147" t="s">
        <v>18</v>
      </c>
      <c r="J2023" s="147" t="s">
        <v>8850</v>
      </c>
      <c r="K2023" s="286"/>
      <c r="L2023" s="147" t="s">
        <v>8847</v>
      </c>
    </row>
    <row r="2024" spans="1:12" x14ac:dyDescent="0.25">
      <c r="A2024" s="147" t="s">
        <v>8902</v>
      </c>
      <c r="B2024" s="147" t="s">
        <v>8903</v>
      </c>
      <c r="C2024" s="147" t="s">
        <v>8907</v>
      </c>
      <c r="D2024" s="147" t="s">
        <v>9722</v>
      </c>
      <c r="E2024" s="284" t="s">
        <v>8845</v>
      </c>
      <c r="F2024" s="147" t="s">
        <v>8845</v>
      </c>
      <c r="G2024" s="285">
        <v>101791</v>
      </c>
      <c r="H2024" s="147" t="s">
        <v>10833</v>
      </c>
      <c r="I2024" s="147" t="s">
        <v>10</v>
      </c>
      <c r="J2024" s="147" t="s">
        <v>8850</v>
      </c>
      <c r="K2024" s="286"/>
      <c r="L2024" s="147" t="s">
        <v>8847</v>
      </c>
    </row>
    <row r="2025" spans="1:12" x14ac:dyDescent="0.25">
      <c r="A2025" s="147" t="s">
        <v>8902</v>
      </c>
      <c r="B2025" s="147" t="s">
        <v>8903</v>
      </c>
      <c r="C2025" s="147" t="s">
        <v>8907</v>
      </c>
      <c r="D2025" s="147" t="s">
        <v>9722</v>
      </c>
      <c r="E2025" s="284" t="s">
        <v>8845</v>
      </c>
      <c r="F2025" s="147" t="s">
        <v>8845</v>
      </c>
      <c r="G2025" s="285">
        <v>101792</v>
      </c>
      <c r="H2025" s="147" t="s">
        <v>10834</v>
      </c>
      <c r="I2025" s="147" t="s">
        <v>20</v>
      </c>
      <c r="J2025" s="147" t="s">
        <v>8850</v>
      </c>
      <c r="K2025" s="286"/>
      <c r="L2025" s="147" t="s">
        <v>8847</v>
      </c>
    </row>
    <row r="2026" spans="1:12" x14ac:dyDescent="0.25">
      <c r="A2026" s="147" t="s">
        <v>8902</v>
      </c>
      <c r="B2026" s="147" t="s">
        <v>8903</v>
      </c>
      <c r="C2026" s="147" t="s">
        <v>8907</v>
      </c>
      <c r="D2026" s="147" t="s">
        <v>9722</v>
      </c>
      <c r="E2026" s="284" t="s">
        <v>8845</v>
      </c>
      <c r="F2026" s="147" t="s">
        <v>8845</v>
      </c>
      <c r="G2026" s="285">
        <v>101793</v>
      </c>
      <c r="H2026" s="147" t="s">
        <v>10835</v>
      </c>
      <c r="I2026" s="147" t="s">
        <v>20</v>
      </c>
      <c r="J2026" s="147" t="s">
        <v>8850</v>
      </c>
      <c r="K2026" s="286"/>
      <c r="L2026" s="147" t="s">
        <v>8847</v>
      </c>
    </row>
    <row r="2027" spans="1:12" x14ac:dyDescent="0.25">
      <c r="A2027" s="147" t="s">
        <v>8902</v>
      </c>
      <c r="B2027" s="147" t="s">
        <v>8903</v>
      </c>
      <c r="C2027" s="147" t="s">
        <v>8907</v>
      </c>
      <c r="D2027" s="147" t="s">
        <v>9722</v>
      </c>
      <c r="E2027" s="284" t="s">
        <v>8845</v>
      </c>
      <c r="F2027" s="147" t="s">
        <v>8845</v>
      </c>
      <c r="G2027" s="285">
        <v>101969</v>
      </c>
      <c r="H2027" s="147" t="s">
        <v>10953</v>
      </c>
      <c r="I2027" s="147" t="s">
        <v>18</v>
      </c>
      <c r="J2027" s="147" t="s">
        <v>8850</v>
      </c>
      <c r="K2027" s="286"/>
      <c r="L2027" s="147" t="s">
        <v>8847</v>
      </c>
    </row>
    <row r="2028" spans="1:12" x14ac:dyDescent="0.25">
      <c r="A2028" s="147" t="s">
        <v>8902</v>
      </c>
      <c r="B2028" s="147" t="s">
        <v>8903</v>
      </c>
      <c r="C2028" s="147" t="s">
        <v>8907</v>
      </c>
      <c r="D2028" s="147" t="s">
        <v>9722</v>
      </c>
      <c r="E2028" s="284" t="s">
        <v>8845</v>
      </c>
      <c r="F2028" s="147" t="s">
        <v>8845</v>
      </c>
      <c r="G2028" s="285">
        <v>101971</v>
      </c>
      <c r="H2028" s="147" t="s">
        <v>10954</v>
      </c>
      <c r="I2028" s="147" t="s">
        <v>18</v>
      </c>
      <c r="J2028" s="147" t="s">
        <v>8850</v>
      </c>
      <c r="K2028" s="286"/>
      <c r="L2028" s="147" t="s">
        <v>8847</v>
      </c>
    </row>
    <row r="2029" spans="1:12" x14ac:dyDescent="0.25">
      <c r="A2029" s="147" t="s">
        <v>8902</v>
      </c>
      <c r="B2029" s="147" t="s">
        <v>8903</v>
      </c>
      <c r="C2029" s="147" t="s">
        <v>8907</v>
      </c>
      <c r="D2029" s="147" t="s">
        <v>9722</v>
      </c>
      <c r="E2029" s="284" t="s">
        <v>8845</v>
      </c>
      <c r="F2029" s="147" t="s">
        <v>8845</v>
      </c>
      <c r="G2029" s="285">
        <v>101973</v>
      </c>
      <c r="H2029" s="147" t="s">
        <v>10955</v>
      </c>
      <c r="I2029" s="147" t="s">
        <v>18</v>
      </c>
      <c r="J2029" s="147" t="s">
        <v>8850</v>
      </c>
      <c r="K2029" s="286"/>
      <c r="L2029" s="147" t="s">
        <v>8847</v>
      </c>
    </row>
    <row r="2030" spans="1:12" x14ac:dyDescent="0.25">
      <c r="A2030" s="147" t="s">
        <v>8902</v>
      </c>
      <c r="B2030" s="147" t="s">
        <v>8903</v>
      </c>
      <c r="C2030" s="147" t="s">
        <v>8907</v>
      </c>
      <c r="D2030" s="147" t="s">
        <v>9722</v>
      </c>
      <c r="E2030" s="284" t="s">
        <v>8845</v>
      </c>
      <c r="F2030" s="147" t="s">
        <v>8845</v>
      </c>
      <c r="G2030" s="285">
        <v>101974</v>
      </c>
      <c r="H2030" s="147" t="s">
        <v>10956</v>
      </c>
      <c r="I2030" s="147" t="s">
        <v>18</v>
      </c>
      <c r="J2030" s="147" t="s">
        <v>8850</v>
      </c>
      <c r="K2030" s="286"/>
      <c r="L2030" s="147" t="s">
        <v>8847</v>
      </c>
    </row>
    <row r="2031" spans="1:12" x14ac:dyDescent="0.25">
      <c r="A2031" s="147" t="s">
        <v>8902</v>
      </c>
      <c r="B2031" s="147" t="s">
        <v>8903</v>
      </c>
      <c r="C2031" s="147" t="s">
        <v>8907</v>
      </c>
      <c r="D2031" s="147" t="s">
        <v>9722</v>
      </c>
      <c r="E2031" s="284" t="s">
        <v>8845</v>
      </c>
      <c r="F2031" s="147" t="s">
        <v>8845</v>
      </c>
      <c r="G2031" s="285">
        <v>101975</v>
      </c>
      <c r="H2031" s="147" t="s">
        <v>10957</v>
      </c>
      <c r="I2031" s="147" t="s">
        <v>18</v>
      </c>
      <c r="J2031" s="147" t="s">
        <v>8850</v>
      </c>
      <c r="K2031" s="286"/>
      <c r="L2031" s="147" t="s">
        <v>8847</v>
      </c>
    </row>
    <row r="2032" spans="1:12" x14ac:dyDescent="0.25">
      <c r="A2032" s="147" t="s">
        <v>8902</v>
      </c>
      <c r="B2032" s="147" t="s">
        <v>8903</v>
      </c>
      <c r="C2032" s="147" t="s">
        <v>8907</v>
      </c>
      <c r="D2032" s="147" t="s">
        <v>9722</v>
      </c>
      <c r="E2032" s="284" t="s">
        <v>8845</v>
      </c>
      <c r="F2032" s="147" t="s">
        <v>8845</v>
      </c>
      <c r="G2032" s="285">
        <v>101977</v>
      </c>
      <c r="H2032" s="147" t="s">
        <v>10958</v>
      </c>
      <c r="I2032" s="147" t="s">
        <v>18</v>
      </c>
      <c r="J2032" s="147" t="s">
        <v>8850</v>
      </c>
      <c r="K2032" s="286"/>
      <c r="L2032" s="147" t="s">
        <v>8847</v>
      </c>
    </row>
    <row r="2033" spans="1:12" x14ac:dyDescent="0.25">
      <c r="A2033" s="147" t="s">
        <v>8902</v>
      </c>
      <c r="B2033" s="147" t="s">
        <v>8903</v>
      </c>
      <c r="C2033" s="147" t="s">
        <v>8907</v>
      </c>
      <c r="D2033" s="147" t="s">
        <v>9722</v>
      </c>
      <c r="E2033" s="284" t="s">
        <v>8845</v>
      </c>
      <c r="F2033" s="147" t="s">
        <v>8845</v>
      </c>
      <c r="G2033" s="285">
        <v>101980</v>
      </c>
      <c r="H2033" s="147" t="s">
        <v>10959</v>
      </c>
      <c r="I2033" s="147" t="s">
        <v>18</v>
      </c>
      <c r="J2033" s="147" t="s">
        <v>8850</v>
      </c>
      <c r="K2033" s="286"/>
      <c r="L2033" s="147" t="s">
        <v>8847</v>
      </c>
    </row>
    <row r="2034" spans="1:12" x14ac:dyDescent="0.25">
      <c r="A2034" s="147" t="s">
        <v>8902</v>
      </c>
      <c r="B2034" s="147" t="s">
        <v>8903</v>
      </c>
      <c r="C2034" s="147" t="s">
        <v>8907</v>
      </c>
      <c r="D2034" s="147" t="s">
        <v>9722</v>
      </c>
      <c r="E2034" s="284" t="s">
        <v>8845</v>
      </c>
      <c r="F2034" s="147" t="s">
        <v>8845</v>
      </c>
      <c r="G2034" s="285">
        <v>101981</v>
      </c>
      <c r="H2034" s="147" t="s">
        <v>10960</v>
      </c>
      <c r="I2034" s="147" t="s">
        <v>18</v>
      </c>
      <c r="J2034" s="147" t="s">
        <v>8850</v>
      </c>
      <c r="K2034" s="286"/>
      <c r="L2034" s="147" t="s">
        <v>8847</v>
      </c>
    </row>
    <row r="2035" spans="1:12" x14ac:dyDescent="0.25">
      <c r="A2035" s="147" t="s">
        <v>8902</v>
      </c>
      <c r="B2035" s="147" t="s">
        <v>8903</v>
      </c>
      <c r="C2035" s="147" t="s">
        <v>8907</v>
      </c>
      <c r="D2035" s="147" t="s">
        <v>9722</v>
      </c>
      <c r="E2035" s="284" t="s">
        <v>8845</v>
      </c>
      <c r="F2035" s="147" t="s">
        <v>8845</v>
      </c>
      <c r="G2035" s="285">
        <v>101982</v>
      </c>
      <c r="H2035" s="147" t="s">
        <v>10961</v>
      </c>
      <c r="I2035" s="147" t="s">
        <v>18</v>
      </c>
      <c r="J2035" s="147" t="s">
        <v>8850</v>
      </c>
      <c r="K2035" s="286"/>
      <c r="L2035" s="147" t="s">
        <v>8847</v>
      </c>
    </row>
    <row r="2036" spans="1:12" x14ac:dyDescent="0.25">
      <c r="A2036" s="147" t="s">
        <v>8902</v>
      </c>
      <c r="B2036" s="147" t="s">
        <v>8903</v>
      </c>
      <c r="C2036" s="147" t="s">
        <v>8907</v>
      </c>
      <c r="D2036" s="147" t="s">
        <v>9722</v>
      </c>
      <c r="E2036" s="284" t="s">
        <v>8845</v>
      </c>
      <c r="F2036" s="147" t="s">
        <v>8845</v>
      </c>
      <c r="G2036" s="285">
        <v>101983</v>
      </c>
      <c r="H2036" s="147" t="s">
        <v>10962</v>
      </c>
      <c r="I2036" s="147" t="s">
        <v>18</v>
      </c>
      <c r="J2036" s="147" t="s">
        <v>8850</v>
      </c>
      <c r="K2036" s="286"/>
      <c r="L2036" s="147" t="s">
        <v>8847</v>
      </c>
    </row>
    <row r="2037" spans="1:12" x14ac:dyDescent="0.25">
      <c r="A2037" s="147" t="s">
        <v>8902</v>
      </c>
      <c r="B2037" s="147" t="s">
        <v>8903</v>
      </c>
      <c r="C2037" s="147" t="s">
        <v>8907</v>
      </c>
      <c r="D2037" s="147" t="s">
        <v>9722</v>
      </c>
      <c r="E2037" s="284" t="s">
        <v>8845</v>
      </c>
      <c r="F2037" s="147" t="s">
        <v>8845</v>
      </c>
      <c r="G2037" s="285">
        <v>101985</v>
      </c>
      <c r="H2037" s="147" t="s">
        <v>10963</v>
      </c>
      <c r="I2037" s="147" t="s">
        <v>18</v>
      </c>
      <c r="J2037" s="147" t="s">
        <v>8850</v>
      </c>
      <c r="K2037" s="286"/>
      <c r="L2037" s="147" t="s">
        <v>8847</v>
      </c>
    </row>
    <row r="2038" spans="1:12" x14ac:dyDescent="0.25">
      <c r="A2038" s="147" t="s">
        <v>8902</v>
      </c>
      <c r="B2038" s="147" t="s">
        <v>8903</v>
      </c>
      <c r="C2038" s="147" t="s">
        <v>8907</v>
      </c>
      <c r="D2038" s="147" t="s">
        <v>9722</v>
      </c>
      <c r="E2038" s="284" t="s">
        <v>8845</v>
      </c>
      <c r="F2038" s="147" t="s">
        <v>8845</v>
      </c>
      <c r="G2038" s="285">
        <v>101986</v>
      </c>
      <c r="H2038" s="147" t="s">
        <v>10964</v>
      </c>
      <c r="I2038" s="147" t="s">
        <v>18</v>
      </c>
      <c r="J2038" s="147" t="s">
        <v>8850</v>
      </c>
      <c r="K2038" s="286"/>
      <c r="L2038" s="147" t="s">
        <v>8847</v>
      </c>
    </row>
    <row r="2039" spans="1:12" x14ac:dyDescent="0.25">
      <c r="A2039" s="147" t="s">
        <v>8902</v>
      </c>
      <c r="B2039" s="147" t="s">
        <v>8903</v>
      </c>
      <c r="C2039" s="147" t="s">
        <v>8907</v>
      </c>
      <c r="D2039" s="147" t="s">
        <v>9722</v>
      </c>
      <c r="E2039" s="284" t="s">
        <v>8845</v>
      </c>
      <c r="F2039" s="147" t="s">
        <v>8845</v>
      </c>
      <c r="G2039" s="285">
        <v>101987</v>
      </c>
      <c r="H2039" s="147" t="s">
        <v>10965</v>
      </c>
      <c r="I2039" s="147" t="s">
        <v>18</v>
      </c>
      <c r="J2039" s="147" t="s">
        <v>8850</v>
      </c>
      <c r="K2039" s="286"/>
      <c r="L2039" s="147" t="s">
        <v>8847</v>
      </c>
    </row>
    <row r="2040" spans="1:12" x14ac:dyDescent="0.25">
      <c r="A2040" s="147" t="s">
        <v>8902</v>
      </c>
      <c r="B2040" s="147" t="s">
        <v>8903</v>
      </c>
      <c r="C2040" s="147" t="s">
        <v>8907</v>
      </c>
      <c r="D2040" s="147" t="s">
        <v>9722</v>
      </c>
      <c r="E2040" s="284" t="s">
        <v>8845</v>
      </c>
      <c r="F2040" s="147" t="s">
        <v>8845</v>
      </c>
      <c r="G2040" s="285">
        <v>101988</v>
      </c>
      <c r="H2040" s="147" t="s">
        <v>10966</v>
      </c>
      <c r="I2040" s="147" t="s">
        <v>18</v>
      </c>
      <c r="J2040" s="147" t="s">
        <v>8850</v>
      </c>
      <c r="K2040" s="286"/>
      <c r="L2040" s="147" t="s">
        <v>8847</v>
      </c>
    </row>
    <row r="2041" spans="1:12" x14ac:dyDescent="0.25">
      <c r="A2041" s="147" t="s">
        <v>8902</v>
      </c>
      <c r="B2041" s="147" t="s">
        <v>8903</v>
      </c>
      <c r="C2041" s="147" t="s">
        <v>8907</v>
      </c>
      <c r="D2041" s="147" t="s">
        <v>9722</v>
      </c>
      <c r="E2041" s="284" t="s">
        <v>8845</v>
      </c>
      <c r="F2041" s="147" t="s">
        <v>8845</v>
      </c>
      <c r="G2041" s="285">
        <v>101989</v>
      </c>
      <c r="H2041" s="147" t="s">
        <v>10967</v>
      </c>
      <c r="I2041" s="147" t="s">
        <v>18</v>
      </c>
      <c r="J2041" s="147" t="s">
        <v>8850</v>
      </c>
      <c r="K2041" s="286"/>
      <c r="L2041" s="147" t="s">
        <v>8847</v>
      </c>
    </row>
    <row r="2042" spans="1:12" x14ac:dyDescent="0.25">
      <c r="A2042" s="147" t="s">
        <v>8902</v>
      </c>
      <c r="B2042" s="147" t="s">
        <v>8903</v>
      </c>
      <c r="C2042" s="147" t="s">
        <v>8907</v>
      </c>
      <c r="D2042" s="147" t="s">
        <v>9722</v>
      </c>
      <c r="E2042" s="284" t="s">
        <v>8845</v>
      </c>
      <c r="F2042" s="147" t="s">
        <v>8845</v>
      </c>
      <c r="G2042" s="285">
        <v>101990</v>
      </c>
      <c r="H2042" s="147" t="s">
        <v>10968</v>
      </c>
      <c r="I2042" s="147" t="s">
        <v>18</v>
      </c>
      <c r="J2042" s="147" t="s">
        <v>8850</v>
      </c>
      <c r="K2042" s="286"/>
      <c r="L2042" s="147" t="s">
        <v>8847</v>
      </c>
    </row>
    <row r="2043" spans="1:12" x14ac:dyDescent="0.25">
      <c r="A2043" s="147" t="s">
        <v>8902</v>
      </c>
      <c r="B2043" s="147" t="s">
        <v>8903</v>
      </c>
      <c r="C2043" s="147" t="s">
        <v>8907</v>
      </c>
      <c r="D2043" s="147" t="s">
        <v>9722</v>
      </c>
      <c r="E2043" s="284" t="s">
        <v>8845</v>
      </c>
      <c r="F2043" s="147" t="s">
        <v>8845</v>
      </c>
      <c r="G2043" s="285">
        <v>101991</v>
      </c>
      <c r="H2043" s="147" t="s">
        <v>10969</v>
      </c>
      <c r="I2043" s="147" t="s">
        <v>18</v>
      </c>
      <c r="J2043" s="147" t="s">
        <v>8850</v>
      </c>
      <c r="K2043" s="286"/>
      <c r="L2043" s="147" t="s">
        <v>8847</v>
      </c>
    </row>
    <row r="2044" spans="1:12" x14ac:dyDescent="0.25">
      <c r="A2044" s="147" t="s">
        <v>8902</v>
      </c>
      <c r="B2044" s="147" t="s">
        <v>8903</v>
      </c>
      <c r="C2044" s="147" t="s">
        <v>8907</v>
      </c>
      <c r="D2044" s="147" t="s">
        <v>9722</v>
      </c>
      <c r="E2044" s="284" t="s">
        <v>8845</v>
      </c>
      <c r="F2044" s="147" t="s">
        <v>8845</v>
      </c>
      <c r="G2044" s="285">
        <v>101992</v>
      </c>
      <c r="H2044" s="147" t="s">
        <v>10970</v>
      </c>
      <c r="I2044" s="147" t="s">
        <v>18</v>
      </c>
      <c r="J2044" s="147" t="s">
        <v>8850</v>
      </c>
      <c r="K2044" s="286"/>
      <c r="L2044" s="147" t="s">
        <v>8847</v>
      </c>
    </row>
    <row r="2045" spans="1:12" x14ac:dyDescent="0.25">
      <c r="A2045" s="147" t="s">
        <v>8902</v>
      </c>
      <c r="B2045" s="147" t="s">
        <v>8903</v>
      </c>
      <c r="C2045" s="147" t="s">
        <v>8907</v>
      </c>
      <c r="D2045" s="147" t="s">
        <v>9722</v>
      </c>
      <c r="E2045" s="284" t="s">
        <v>8845</v>
      </c>
      <c r="F2045" s="147" t="s">
        <v>8845</v>
      </c>
      <c r="G2045" s="285">
        <v>101993</v>
      </c>
      <c r="H2045" s="147" t="s">
        <v>10971</v>
      </c>
      <c r="I2045" s="147" t="s">
        <v>18</v>
      </c>
      <c r="J2045" s="147" t="s">
        <v>8850</v>
      </c>
      <c r="K2045" s="286"/>
      <c r="L2045" s="147" t="s">
        <v>8847</v>
      </c>
    </row>
    <row r="2046" spans="1:12" x14ac:dyDescent="0.25">
      <c r="A2046" s="147" t="s">
        <v>8902</v>
      </c>
      <c r="B2046" s="147" t="s">
        <v>8903</v>
      </c>
      <c r="C2046" s="147" t="s">
        <v>8907</v>
      </c>
      <c r="D2046" s="147" t="s">
        <v>9722</v>
      </c>
      <c r="E2046" s="284" t="s">
        <v>8845</v>
      </c>
      <c r="F2046" s="147" t="s">
        <v>8845</v>
      </c>
      <c r="G2046" s="285">
        <v>101994</v>
      </c>
      <c r="H2046" s="147" t="s">
        <v>10972</v>
      </c>
      <c r="I2046" s="147" t="s">
        <v>18</v>
      </c>
      <c r="J2046" s="147" t="s">
        <v>8850</v>
      </c>
      <c r="K2046" s="286"/>
      <c r="L2046" s="147" t="s">
        <v>8847</v>
      </c>
    </row>
    <row r="2047" spans="1:12" x14ac:dyDescent="0.25">
      <c r="A2047" s="147" t="s">
        <v>8902</v>
      </c>
      <c r="B2047" s="147" t="s">
        <v>8903</v>
      </c>
      <c r="C2047" s="147" t="s">
        <v>8907</v>
      </c>
      <c r="D2047" s="147" t="s">
        <v>9722</v>
      </c>
      <c r="E2047" s="284" t="s">
        <v>8845</v>
      </c>
      <c r="F2047" s="147" t="s">
        <v>8845</v>
      </c>
      <c r="G2047" s="285">
        <v>101995</v>
      </c>
      <c r="H2047" s="147" t="s">
        <v>10973</v>
      </c>
      <c r="I2047" s="147" t="s">
        <v>18</v>
      </c>
      <c r="J2047" s="147" t="s">
        <v>8850</v>
      </c>
      <c r="K2047" s="286"/>
      <c r="L2047" s="147" t="s">
        <v>8847</v>
      </c>
    </row>
    <row r="2048" spans="1:12" x14ac:dyDescent="0.25">
      <c r="A2048" s="147" t="s">
        <v>8902</v>
      </c>
      <c r="B2048" s="147" t="s">
        <v>8903</v>
      </c>
      <c r="C2048" s="147" t="s">
        <v>8907</v>
      </c>
      <c r="D2048" s="147" t="s">
        <v>9722</v>
      </c>
      <c r="E2048" s="284" t="s">
        <v>8845</v>
      </c>
      <c r="F2048" s="147" t="s">
        <v>8845</v>
      </c>
      <c r="G2048" s="285">
        <v>101996</v>
      </c>
      <c r="H2048" s="147" t="s">
        <v>10974</v>
      </c>
      <c r="I2048" s="147" t="s">
        <v>18</v>
      </c>
      <c r="J2048" s="147" t="s">
        <v>8850</v>
      </c>
      <c r="K2048" s="286"/>
      <c r="L2048" s="147" t="s">
        <v>8847</v>
      </c>
    </row>
    <row r="2049" spans="1:12" x14ac:dyDescent="0.25">
      <c r="A2049" s="147" t="s">
        <v>8902</v>
      </c>
      <c r="B2049" s="147" t="s">
        <v>8903</v>
      </c>
      <c r="C2049" s="147" t="s">
        <v>8907</v>
      </c>
      <c r="D2049" s="147" t="s">
        <v>9722</v>
      </c>
      <c r="E2049" s="284" t="s">
        <v>8845</v>
      </c>
      <c r="F2049" s="147" t="s">
        <v>8845</v>
      </c>
      <c r="G2049" s="285">
        <v>101997</v>
      </c>
      <c r="H2049" s="147" t="s">
        <v>10975</v>
      </c>
      <c r="I2049" s="147" t="s">
        <v>18</v>
      </c>
      <c r="J2049" s="147" t="s">
        <v>8850</v>
      </c>
      <c r="K2049" s="286"/>
      <c r="L2049" s="147" t="s">
        <v>8847</v>
      </c>
    </row>
    <row r="2050" spans="1:12" x14ac:dyDescent="0.25">
      <c r="A2050" s="147" t="s">
        <v>8902</v>
      </c>
      <c r="B2050" s="147" t="s">
        <v>8903</v>
      </c>
      <c r="C2050" s="147" t="s">
        <v>8907</v>
      </c>
      <c r="D2050" s="147" t="s">
        <v>9722</v>
      </c>
      <c r="E2050" s="284" t="s">
        <v>8845</v>
      </c>
      <c r="F2050" s="147" t="s">
        <v>8845</v>
      </c>
      <c r="G2050" s="285">
        <v>101998</v>
      </c>
      <c r="H2050" s="147" t="s">
        <v>10976</v>
      </c>
      <c r="I2050" s="147" t="s">
        <v>18</v>
      </c>
      <c r="J2050" s="147" t="s">
        <v>8850</v>
      </c>
      <c r="K2050" s="286"/>
      <c r="L2050" s="147" t="s">
        <v>8847</v>
      </c>
    </row>
    <row r="2051" spans="1:12" x14ac:dyDescent="0.25">
      <c r="A2051" s="147" t="s">
        <v>8902</v>
      </c>
      <c r="B2051" s="147" t="s">
        <v>8903</v>
      </c>
      <c r="C2051" s="147" t="s">
        <v>8907</v>
      </c>
      <c r="D2051" s="147" t="s">
        <v>9722</v>
      </c>
      <c r="E2051" s="284" t="s">
        <v>8845</v>
      </c>
      <c r="F2051" s="147" t="s">
        <v>8845</v>
      </c>
      <c r="G2051" s="285">
        <v>101999</v>
      </c>
      <c r="H2051" s="147" t="s">
        <v>10977</v>
      </c>
      <c r="I2051" s="147" t="s">
        <v>18</v>
      </c>
      <c r="J2051" s="147" t="s">
        <v>8850</v>
      </c>
      <c r="K2051" s="286"/>
      <c r="L2051" s="147" t="s">
        <v>8847</v>
      </c>
    </row>
    <row r="2052" spans="1:12" x14ac:dyDescent="0.25">
      <c r="A2052" s="147" t="s">
        <v>8902</v>
      </c>
      <c r="B2052" s="147" t="s">
        <v>8903</v>
      </c>
      <c r="C2052" s="147" t="s">
        <v>8907</v>
      </c>
      <c r="D2052" s="147" t="s">
        <v>9722</v>
      </c>
      <c r="E2052" s="284" t="s">
        <v>8845</v>
      </c>
      <c r="F2052" s="147" t="s">
        <v>8845</v>
      </c>
      <c r="G2052" s="285">
        <v>102000</v>
      </c>
      <c r="H2052" s="147" t="s">
        <v>10978</v>
      </c>
      <c r="I2052" s="147" t="s">
        <v>18</v>
      </c>
      <c r="J2052" s="147" t="s">
        <v>8850</v>
      </c>
      <c r="K2052" s="286"/>
      <c r="L2052" s="147" t="s">
        <v>8847</v>
      </c>
    </row>
    <row r="2053" spans="1:12" x14ac:dyDescent="0.25">
      <c r="A2053" s="147" t="s">
        <v>8902</v>
      </c>
      <c r="B2053" s="147" t="s">
        <v>8903</v>
      </c>
      <c r="C2053" s="147" t="s">
        <v>8907</v>
      </c>
      <c r="D2053" s="147" t="s">
        <v>9722</v>
      </c>
      <c r="E2053" s="284" t="s">
        <v>8845</v>
      </c>
      <c r="F2053" s="147" t="s">
        <v>8845</v>
      </c>
      <c r="G2053" s="285">
        <v>102001</v>
      </c>
      <c r="H2053" s="147" t="s">
        <v>10979</v>
      </c>
      <c r="I2053" s="147" t="s">
        <v>18</v>
      </c>
      <c r="J2053" s="147" t="s">
        <v>8850</v>
      </c>
      <c r="K2053" s="286"/>
      <c r="L2053" s="147" t="s">
        <v>8847</v>
      </c>
    </row>
    <row r="2054" spans="1:12" x14ac:dyDescent="0.25">
      <c r="A2054" s="147" t="s">
        <v>8902</v>
      </c>
      <c r="B2054" s="147" t="s">
        <v>8903</v>
      </c>
      <c r="C2054" s="147" t="s">
        <v>8907</v>
      </c>
      <c r="D2054" s="147" t="s">
        <v>9722</v>
      </c>
      <c r="E2054" s="284" t="s">
        <v>8845</v>
      </c>
      <c r="F2054" s="147" t="s">
        <v>8845</v>
      </c>
      <c r="G2054" s="285">
        <v>102002</v>
      </c>
      <c r="H2054" s="147" t="s">
        <v>10980</v>
      </c>
      <c r="I2054" s="147" t="s">
        <v>18</v>
      </c>
      <c r="J2054" s="147" t="s">
        <v>8850</v>
      </c>
      <c r="K2054" s="286"/>
      <c r="L2054" s="147" t="s">
        <v>8847</v>
      </c>
    </row>
    <row r="2055" spans="1:12" x14ac:dyDescent="0.25">
      <c r="A2055" s="147" t="s">
        <v>8902</v>
      </c>
      <c r="B2055" s="147" t="s">
        <v>8903</v>
      </c>
      <c r="C2055" s="147" t="s">
        <v>8907</v>
      </c>
      <c r="D2055" s="147" t="s">
        <v>9722</v>
      </c>
      <c r="E2055" s="284" t="s">
        <v>8845</v>
      </c>
      <c r="F2055" s="147" t="s">
        <v>8845</v>
      </c>
      <c r="G2055" s="285">
        <v>102003</v>
      </c>
      <c r="H2055" s="147" t="s">
        <v>10981</v>
      </c>
      <c r="I2055" s="147" t="s">
        <v>18</v>
      </c>
      <c r="J2055" s="147" t="s">
        <v>8850</v>
      </c>
      <c r="K2055" s="286"/>
      <c r="L2055" s="147" t="s">
        <v>8847</v>
      </c>
    </row>
    <row r="2056" spans="1:12" x14ac:dyDescent="0.25">
      <c r="A2056" s="147" t="s">
        <v>8902</v>
      </c>
      <c r="B2056" s="147" t="s">
        <v>8903</v>
      </c>
      <c r="C2056" s="147" t="s">
        <v>8907</v>
      </c>
      <c r="D2056" s="147" t="s">
        <v>9722</v>
      </c>
      <c r="E2056" s="284" t="s">
        <v>8845</v>
      </c>
      <c r="F2056" s="147" t="s">
        <v>8845</v>
      </c>
      <c r="G2056" s="285">
        <v>102004</v>
      </c>
      <c r="H2056" s="147" t="s">
        <v>10982</v>
      </c>
      <c r="I2056" s="147" t="s">
        <v>18</v>
      </c>
      <c r="J2056" s="147" t="s">
        <v>8850</v>
      </c>
      <c r="K2056" s="286"/>
      <c r="L2056" s="147" t="s">
        <v>8847</v>
      </c>
    </row>
    <row r="2057" spans="1:12" x14ac:dyDescent="0.25">
      <c r="A2057" s="147" t="s">
        <v>8902</v>
      </c>
      <c r="B2057" s="147" t="s">
        <v>8903</v>
      </c>
      <c r="C2057" s="147" t="s">
        <v>8907</v>
      </c>
      <c r="D2057" s="147" t="s">
        <v>9722</v>
      </c>
      <c r="E2057" s="284" t="s">
        <v>8845</v>
      </c>
      <c r="F2057" s="147" t="s">
        <v>8845</v>
      </c>
      <c r="G2057" s="285">
        <v>102005</v>
      </c>
      <c r="H2057" s="147" t="s">
        <v>10983</v>
      </c>
      <c r="I2057" s="147" t="s">
        <v>18</v>
      </c>
      <c r="J2057" s="147" t="s">
        <v>8850</v>
      </c>
      <c r="K2057" s="286"/>
      <c r="L2057" s="147" t="s">
        <v>8847</v>
      </c>
    </row>
    <row r="2058" spans="1:12" x14ac:dyDescent="0.25">
      <c r="A2058" s="147" t="s">
        <v>8902</v>
      </c>
      <c r="B2058" s="147" t="s">
        <v>8903</v>
      </c>
      <c r="C2058" s="147" t="s">
        <v>8907</v>
      </c>
      <c r="D2058" s="147" t="s">
        <v>9722</v>
      </c>
      <c r="E2058" s="284" t="s">
        <v>8845</v>
      </c>
      <c r="F2058" s="147" t="s">
        <v>8845</v>
      </c>
      <c r="G2058" s="285">
        <v>102006</v>
      </c>
      <c r="H2058" s="147" t="s">
        <v>10984</v>
      </c>
      <c r="I2058" s="147" t="s">
        <v>18</v>
      </c>
      <c r="J2058" s="147" t="s">
        <v>8850</v>
      </c>
      <c r="K2058" s="286"/>
      <c r="L2058" s="147" t="s">
        <v>8847</v>
      </c>
    </row>
    <row r="2059" spans="1:12" x14ac:dyDescent="0.25">
      <c r="A2059" s="147" t="s">
        <v>8902</v>
      </c>
      <c r="B2059" s="147" t="s">
        <v>8903</v>
      </c>
      <c r="C2059" s="147" t="s">
        <v>8907</v>
      </c>
      <c r="D2059" s="147" t="s">
        <v>9722</v>
      </c>
      <c r="E2059" s="284" t="s">
        <v>8845</v>
      </c>
      <c r="F2059" s="147" t="s">
        <v>8845</v>
      </c>
      <c r="G2059" s="285">
        <v>102007</v>
      </c>
      <c r="H2059" s="147" t="s">
        <v>10985</v>
      </c>
      <c r="I2059" s="147" t="s">
        <v>18</v>
      </c>
      <c r="J2059" s="147" t="s">
        <v>8850</v>
      </c>
      <c r="K2059" s="286"/>
      <c r="L2059" s="147" t="s">
        <v>8847</v>
      </c>
    </row>
    <row r="2060" spans="1:12" x14ac:dyDescent="0.25">
      <c r="A2060" s="147" t="s">
        <v>8902</v>
      </c>
      <c r="B2060" s="147" t="s">
        <v>8903</v>
      </c>
      <c r="C2060" s="147" t="s">
        <v>8907</v>
      </c>
      <c r="D2060" s="147" t="s">
        <v>9722</v>
      </c>
      <c r="E2060" s="284" t="s">
        <v>8845</v>
      </c>
      <c r="F2060" s="147" t="s">
        <v>8845</v>
      </c>
      <c r="G2060" s="285">
        <v>102008</v>
      </c>
      <c r="H2060" s="147" t="s">
        <v>10986</v>
      </c>
      <c r="I2060" s="147" t="s">
        <v>18</v>
      </c>
      <c r="J2060" s="147" t="s">
        <v>8850</v>
      </c>
      <c r="K2060" s="286"/>
      <c r="L2060" s="147" t="s">
        <v>8847</v>
      </c>
    </row>
    <row r="2061" spans="1:12" x14ac:dyDescent="0.25">
      <c r="A2061" s="147" t="s">
        <v>8902</v>
      </c>
      <c r="B2061" s="147" t="s">
        <v>8903</v>
      </c>
      <c r="C2061" s="147" t="s">
        <v>8907</v>
      </c>
      <c r="D2061" s="147" t="s">
        <v>9722</v>
      </c>
      <c r="E2061" s="284" t="s">
        <v>8845</v>
      </c>
      <c r="F2061" s="147" t="s">
        <v>8845</v>
      </c>
      <c r="G2061" s="285">
        <v>102009</v>
      </c>
      <c r="H2061" s="147" t="s">
        <v>10987</v>
      </c>
      <c r="I2061" s="147" t="s">
        <v>18</v>
      </c>
      <c r="J2061" s="147" t="s">
        <v>8850</v>
      </c>
      <c r="K2061" s="286"/>
      <c r="L2061" s="147" t="s">
        <v>8847</v>
      </c>
    </row>
    <row r="2062" spans="1:12" x14ac:dyDescent="0.25">
      <c r="A2062" s="147" t="s">
        <v>8902</v>
      </c>
      <c r="B2062" s="147" t="s">
        <v>8903</v>
      </c>
      <c r="C2062" s="147" t="s">
        <v>8907</v>
      </c>
      <c r="D2062" s="147" t="s">
        <v>9722</v>
      </c>
      <c r="E2062" s="284" t="s">
        <v>8845</v>
      </c>
      <c r="F2062" s="147" t="s">
        <v>8845</v>
      </c>
      <c r="G2062" s="285">
        <v>102010</v>
      </c>
      <c r="H2062" s="147" t="s">
        <v>10988</v>
      </c>
      <c r="I2062" s="147" t="s">
        <v>18</v>
      </c>
      <c r="J2062" s="147" t="s">
        <v>8850</v>
      </c>
      <c r="K2062" s="286"/>
      <c r="L2062" s="147" t="s">
        <v>8847</v>
      </c>
    </row>
    <row r="2063" spans="1:12" x14ac:dyDescent="0.25">
      <c r="A2063" s="147" t="s">
        <v>8902</v>
      </c>
      <c r="B2063" s="147" t="s">
        <v>8903</v>
      </c>
      <c r="C2063" s="147" t="s">
        <v>8907</v>
      </c>
      <c r="D2063" s="147" t="s">
        <v>9722</v>
      </c>
      <c r="E2063" s="284" t="s">
        <v>8845</v>
      </c>
      <c r="F2063" s="147" t="s">
        <v>8845</v>
      </c>
      <c r="G2063" s="285">
        <v>102011</v>
      </c>
      <c r="H2063" s="147" t="s">
        <v>10989</v>
      </c>
      <c r="I2063" s="147" t="s">
        <v>18</v>
      </c>
      <c r="J2063" s="147" t="s">
        <v>8850</v>
      </c>
      <c r="K2063" s="286"/>
      <c r="L2063" s="147" t="s">
        <v>8847</v>
      </c>
    </row>
    <row r="2064" spans="1:12" x14ac:dyDescent="0.25">
      <c r="A2064" s="147" t="s">
        <v>8902</v>
      </c>
      <c r="B2064" s="147" t="s">
        <v>8903</v>
      </c>
      <c r="C2064" s="147" t="s">
        <v>8907</v>
      </c>
      <c r="D2064" s="147" t="s">
        <v>9722</v>
      </c>
      <c r="E2064" s="284" t="s">
        <v>8845</v>
      </c>
      <c r="F2064" s="147" t="s">
        <v>8845</v>
      </c>
      <c r="G2064" s="285">
        <v>102012</v>
      </c>
      <c r="H2064" s="147" t="s">
        <v>10990</v>
      </c>
      <c r="I2064" s="147" t="s">
        <v>18</v>
      </c>
      <c r="J2064" s="147" t="s">
        <v>8850</v>
      </c>
      <c r="K2064" s="286"/>
      <c r="L2064" s="147" t="s">
        <v>8847</v>
      </c>
    </row>
    <row r="2065" spans="1:12" x14ac:dyDescent="0.25">
      <c r="A2065" s="147" t="s">
        <v>8902</v>
      </c>
      <c r="B2065" s="147" t="s">
        <v>8903</v>
      </c>
      <c r="C2065" s="147" t="s">
        <v>8907</v>
      </c>
      <c r="D2065" s="147" t="s">
        <v>9722</v>
      </c>
      <c r="E2065" s="284" t="s">
        <v>8845</v>
      </c>
      <c r="F2065" s="147" t="s">
        <v>8845</v>
      </c>
      <c r="G2065" s="285">
        <v>102013</v>
      </c>
      <c r="H2065" s="147" t="s">
        <v>10991</v>
      </c>
      <c r="I2065" s="147" t="s">
        <v>18</v>
      </c>
      <c r="J2065" s="147" t="s">
        <v>8850</v>
      </c>
      <c r="K2065" s="286"/>
      <c r="L2065" s="147" t="s">
        <v>8847</v>
      </c>
    </row>
    <row r="2066" spans="1:12" x14ac:dyDescent="0.25">
      <c r="A2066" s="147" t="s">
        <v>8902</v>
      </c>
      <c r="B2066" s="147" t="s">
        <v>8903</v>
      </c>
      <c r="C2066" s="147" t="s">
        <v>8907</v>
      </c>
      <c r="D2066" s="147" t="s">
        <v>9722</v>
      </c>
      <c r="E2066" s="284" t="s">
        <v>8845</v>
      </c>
      <c r="F2066" s="147" t="s">
        <v>8845</v>
      </c>
      <c r="G2066" s="285">
        <v>102014</v>
      </c>
      <c r="H2066" s="147" t="s">
        <v>10992</v>
      </c>
      <c r="I2066" s="147" t="s">
        <v>18</v>
      </c>
      <c r="J2066" s="147" t="s">
        <v>8850</v>
      </c>
      <c r="K2066" s="286"/>
      <c r="L2066" s="147" t="s">
        <v>8847</v>
      </c>
    </row>
    <row r="2067" spans="1:12" x14ac:dyDescent="0.25">
      <c r="A2067" s="147" t="s">
        <v>8902</v>
      </c>
      <c r="B2067" s="147" t="s">
        <v>8903</v>
      </c>
      <c r="C2067" s="147" t="s">
        <v>8907</v>
      </c>
      <c r="D2067" s="147" t="s">
        <v>9722</v>
      </c>
      <c r="E2067" s="284" t="s">
        <v>8845</v>
      </c>
      <c r="F2067" s="147" t="s">
        <v>8845</v>
      </c>
      <c r="G2067" s="285">
        <v>102015</v>
      </c>
      <c r="H2067" s="147" t="s">
        <v>10993</v>
      </c>
      <c r="I2067" s="147" t="s">
        <v>18</v>
      </c>
      <c r="J2067" s="147" t="s">
        <v>8850</v>
      </c>
      <c r="K2067" s="286"/>
      <c r="L2067" s="147" t="s">
        <v>8847</v>
      </c>
    </row>
    <row r="2068" spans="1:12" x14ac:dyDescent="0.25">
      <c r="A2068" s="147" t="s">
        <v>8902</v>
      </c>
      <c r="B2068" s="147" t="s">
        <v>8903</v>
      </c>
      <c r="C2068" s="147" t="s">
        <v>8907</v>
      </c>
      <c r="D2068" s="147" t="s">
        <v>9722</v>
      </c>
      <c r="E2068" s="284" t="s">
        <v>8845</v>
      </c>
      <c r="F2068" s="147" t="s">
        <v>8845</v>
      </c>
      <c r="G2068" s="285">
        <v>102016</v>
      </c>
      <c r="H2068" s="147" t="s">
        <v>10994</v>
      </c>
      <c r="I2068" s="147" t="s">
        <v>18</v>
      </c>
      <c r="J2068" s="147" t="s">
        <v>8850</v>
      </c>
      <c r="K2068" s="286"/>
      <c r="L2068" s="147" t="s">
        <v>8847</v>
      </c>
    </row>
    <row r="2069" spans="1:12" x14ac:dyDescent="0.25">
      <c r="A2069" s="147" t="s">
        <v>8902</v>
      </c>
      <c r="B2069" s="147" t="s">
        <v>8903</v>
      </c>
      <c r="C2069" s="147" t="s">
        <v>8907</v>
      </c>
      <c r="D2069" s="147" t="s">
        <v>9722</v>
      </c>
      <c r="E2069" s="284" t="s">
        <v>8845</v>
      </c>
      <c r="F2069" s="147" t="s">
        <v>8845</v>
      </c>
      <c r="G2069" s="285">
        <v>102017</v>
      </c>
      <c r="H2069" s="147" t="s">
        <v>10995</v>
      </c>
      <c r="I2069" s="147" t="s">
        <v>18</v>
      </c>
      <c r="J2069" s="147" t="s">
        <v>8850</v>
      </c>
      <c r="K2069" s="286"/>
      <c r="L2069" s="147" t="s">
        <v>8847</v>
      </c>
    </row>
    <row r="2070" spans="1:12" x14ac:dyDescent="0.25">
      <c r="A2070" s="147" t="s">
        <v>8902</v>
      </c>
      <c r="B2070" s="147" t="s">
        <v>8903</v>
      </c>
      <c r="C2070" s="147" t="s">
        <v>8907</v>
      </c>
      <c r="D2070" s="147" t="s">
        <v>9722</v>
      </c>
      <c r="E2070" s="284" t="s">
        <v>8845</v>
      </c>
      <c r="F2070" s="147" t="s">
        <v>8845</v>
      </c>
      <c r="G2070" s="285">
        <v>102036</v>
      </c>
      <c r="H2070" s="147" t="s">
        <v>10996</v>
      </c>
      <c r="I2070" s="147" t="s">
        <v>18</v>
      </c>
      <c r="J2070" s="147" t="s">
        <v>8850</v>
      </c>
      <c r="K2070" s="286"/>
      <c r="L2070" s="147" t="s">
        <v>8847</v>
      </c>
    </row>
    <row r="2071" spans="1:12" x14ac:dyDescent="0.25">
      <c r="A2071" s="147" t="s">
        <v>8902</v>
      </c>
      <c r="B2071" s="147" t="s">
        <v>8903</v>
      </c>
      <c r="C2071" s="147" t="s">
        <v>8907</v>
      </c>
      <c r="D2071" s="147" t="s">
        <v>9722</v>
      </c>
      <c r="E2071" s="284" t="s">
        <v>8845</v>
      </c>
      <c r="F2071" s="147" t="s">
        <v>8845</v>
      </c>
      <c r="G2071" s="285">
        <v>102037</v>
      </c>
      <c r="H2071" s="147" t="s">
        <v>10997</v>
      </c>
      <c r="I2071" s="147" t="s">
        <v>18</v>
      </c>
      <c r="J2071" s="147" t="s">
        <v>8850</v>
      </c>
      <c r="K2071" s="286"/>
      <c r="L2071" s="147" t="s">
        <v>8847</v>
      </c>
    </row>
    <row r="2072" spans="1:12" x14ac:dyDescent="0.25">
      <c r="A2072" s="147" t="s">
        <v>8902</v>
      </c>
      <c r="B2072" s="147" t="s">
        <v>8903</v>
      </c>
      <c r="C2072" s="147" t="s">
        <v>8907</v>
      </c>
      <c r="D2072" s="147" t="s">
        <v>9722</v>
      </c>
      <c r="E2072" s="284" t="s">
        <v>8845</v>
      </c>
      <c r="F2072" s="147" t="s">
        <v>8845</v>
      </c>
      <c r="G2072" s="285">
        <v>102038</v>
      </c>
      <c r="H2072" s="147" t="s">
        <v>10998</v>
      </c>
      <c r="I2072" s="147" t="s">
        <v>18</v>
      </c>
      <c r="J2072" s="147" t="s">
        <v>8850</v>
      </c>
      <c r="K2072" s="286"/>
      <c r="L2072" s="147" t="s">
        <v>8847</v>
      </c>
    </row>
    <row r="2073" spans="1:12" x14ac:dyDescent="0.25">
      <c r="A2073" s="147" t="s">
        <v>8902</v>
      </c>
      <c r="B2073" s="147" t="s">
        <v>8903</v>
      </c>
      <c r="C2073" s="147" t="s">
        <v>8907</v>
      </c>
      <c r="D2073" s="147" t="s">
        <v>9722</v>
      </c>
      <c r="E2073" s="284" t="s">
        <v>8845</v>
      </c>
      <c r="F2073" s="147" t="s">
        <v>8845</v>
      </c>
      <c r="G2073" s="285">
        <v>102039</v>
      </c>
      <c r="H2073" s="147" t="s">
        <v>10999</v>
      </c>
      <c r="I2073" s="147" t="s">
        <v>18</v>
      </c>
      <c r="J2073" s="147" t="s">
        <v>8850</v>
      </c>
      <c r="K2073" s="286"/>
      <c r="L2073" s="147" t="s">
        <v>8847</v>
      </c>
    </row>
    <row r="2074" spans="1:12" x14ac:dyDescent="0.25">
      <c r="A2074" s="147" t="s">
        <v>8902</v>
      </c>
      <c r="B2074" s="147" t="s">
        <v>8903</v>
      </c>
      <c r="C2074" s="147" t="s">
        <v>8907</v>
      </c>
      <c r="D2074" s="147" t="s">
        <v>9722</v>
      </c>
      <c r="E2074" s="284" t="s">
        <v>8845</v>
      </c>
      <c r="F2074" s="147" t="s">
        <v>8845</v>
      </c>
      <c r="G2074" s="285">
        <v>102040</v>
      </c>
      <c r="H2074" s="147" t="s">
        <v>11000</v>
      </c>
      <c r="I2074" s="147" t="s">
        <v>18</v>
      </c>
      <c r="J2074" s="147" t="s">
        <v>8850</v>
      </c>
      <c r="K2074" s="286"/>
      <c r="L2074" s="147" t="s">
        <v>8847</v>
      </c>
    </row>
    <row r="2075" spans="1:12" x14ac:dyDescent="0.25">
      <c r="A2075" s="147" t="s">
        <v>8902</v>
      </c>
      <c r="B2075" s="147" t="s">
        <v>8903</v>
      </c>
      <c r="C2075" s="147" t="s">
        <v>8907</v>
      </c>
      <c r="D2075" s="147" t="s">
        <v>9722</v>
      </c>
      <c r="E2075" s="284" t="s">
        <v>8845</v>
      </c>
      <c r="F2075" s="147" t="s">
        <v>8845</v>
      </c>
      <c r="G2075" s="285">
        <v>102041</v>
      </c>
      <c r="H2075" s="147" t="s">
        <v>11001</v>
      </c>
      <c r="I2075" s="147" t="s">
        <v>18</v>
      </c>
      <c r="J2075" s="147" t="s">
        <v>8850</v>
      </c>
      <c r="K2075" s="286"/>
      <c r="L2075" s="147" t="s">
        <v>8847</v>
      </c>
    </row>
    <row r="2076" spans="1:12" x14ac:dyDescent="0.25">
      <c r="A2076" s="147" t="s">
        <v>8902</v>
      </c>
      <c r="B2076" s="147" t="s">
        <v>8903</v>
      </c>
      <c r="C2076" s="147" t="s">
        <v>8907</v>
      </c>
      <c r="D2076" s="147" t="s">
        <v>9722</v>
      </c>
      <c r="E2076" s="284" t="s">
        <v>8845</v>
      </c>
      <c r="F2076" s="147" t="s">
        <v>8845</v>
      </c>
      <c r="G2076" s="285">
        <v>102042</v>
      </c>
      <c r="H2076" s="147" t="s">
        <v>11002</v>
      </c>
      <c r="I2076" s="147" t="s">
        <v>18</v>
      </c>
      <c r="J2076" s="147" t="s">
        <v>8850</v>
      </c>
      <c r="K2076" s="286"/>
      <c r="L2076" s="147" t="s">
        <v>8847</v>
      </c>
    </row>
    <row r="2077" spans="1:12" x14ac:dyDescent="0.25">
      <c r="A2077" s="147" t="s">
        <v>8902</v>
      </c>
      <c r="B2077" s="147" t="s">
        <v>8903</v>
      </c>
      <c r="C2077" s="147" t="s">
        <v>8907</v>
      </c>
      <c r="D2077" s="147" t="s">
        <v>9722</v>
      </c>
      <c r="E2077" s="284" t="s">
        <v>8845</v>
      </c>
      <c r="F2077" s="147" t="s">
        <v>8845</v>
      </c>
      <c r="G2077" s="285">
        <v>102043</v>
      </c>
      <c r="H2077" s="147" t="s">
        <v>11003</v>
      </c>
      <c r="I2077" s="147" t="s">
        <v>18</v>
      </c>
      <c r="J2077" s="147" t="s">
        <v>8850</v>
      </c>
      <c r="K2077" s="286"/>
      <c r="L2077" s="147" t="s">
        <v>8847</v>
      </c>
    </row>
    <row r="2078" spans="1:12" x14ac:dyDescent="0.25">
      <c r="A2078" s="147" t="s">
        <v>8902</v>
      </c>
      <c r="B2078" s="147" t="s">
        <v>8903</v>
      </c>
      <c r="C2078" s="147" t="s">
        <v>8907</v>
      </c>
      <c r="D2078" s="147" t="s">
        <v>9722</v>
      </c>
      <c r="E2078" s="284" t="s">
        <v>8845</v>
      </c>
      <c r="F2078" s="147" t="s">
        <v>8845</v>
      </c>
      <c r="G2078" s="285">
        <v>102044</v>
      </c>
      <c r="H2078" s="147" t="s">
        <v>11004</v>
      </c>
      <c r="I2078" s="147" t="s">
        <v>18</v>
      </c>
      <c r="J2078" s="147" t="s">
        <v>8850</v>
      </c>
      <c r="K2078" s="286"/>
      <c r="L2078" s="147" t="s">
        <v>8847</v>
      </c>
    </row>
    <row r="2079" spans="1:12" x14ac:dyDescent="0.25">
      <c r="A2079" s="147" t="s">
        <v>8902</v>
      </c>
      <c r="B2079" s="147" t="s">
        <v>8903</v>
      </c>
      <c r="C2079" s="147" t="s">
        <v>8907</v>
      </c>
      <c r="D2079" s="147" t="s">
        <v>9722</v>
      </c>
      <c r="E2079" s="284" t="s">
        <v>8845</v>
      </c>
      <c r="F2079" s="147" t="s">
        <v>8845</v>
      </c>
      <c r="G2079" s="285">
        <v>102045</v>
      </c>
      <c r="H2079" s="147" t="s">
        <v>11005</v>
      </c>
      <c r="I2079" s="147" t="s">
        <v>18</v>
      </c>
      <c r="J2079" s="147" t="s">
        <v>8850</v>
      </c>
      <c r="K2079" s="286"/>
      <c r="L2079" s="147" t="s">
        <v>8847</v>
      </c>
    </row>
    <row r="2080" spans="1:12" x14ac:dyDescent="0.25">
      <c r="A2080" s="147" t="s">
        <v>8902</v>
      </c>
      <c r="B2080" s="147" t="s">
        <v>8903</v>
      </c>
      <c r="C2080" s="147" t="s">
        <v>8907</v>
      </c>
      <c r="D2080" s="147" t="s">
        <v>9722</v>
      </c>
      <c r="E2080" s="284" t="s">
        <v>8845</v>
      </c>
      <c r="F2080" s="147" t="s">
        <v>8845</v>
      </c>
      <c r="G2080" s="285">
        <v>102046</v>
      </c>
      <c r="H2080" s="147" t="s">
        <v>11006</v>
      </c>
      <c r="I2080" s="147" t="s">
        <v>18</v>
      </c>
      <c r="J2080" s="147" t="s">
        <v>8850</v>
      </c>
      <c r="K2080" s="286"/>
      <c r="L2080" s="147" t="s">
        <v>8847</v>
      </c>
    </row>
    <row r="2081" spans="1:12" x14ac:dyDescent="0.25">
      <c r="A2081" s="147" t="s">
        <v>8902</v>
      </c>
      <c r="B2081" s="147" t="s">
        <v>8903</v>
      </c>
      <c r="C2081" s="147" t="s">
        <v>8907</v>
      </c>
      <c r="D2081" s="147" t="s">
        <v>9722</v>
      </c>
      <c r="E2081" s="284" t="s">
        <v>8845</v>
      </c>
      <c r="F2081" s="147" t="s">
        <v>8845</v>
      </c>
      <c r="G2081" s="285">
        <v>102047</v>
      </c>
      <c r="H2081" s="147" t="s">
        <v>11007</v>
      </c>
      <c r="I2081" s="147" t="s">
        <v>18</v>
      </c>
      <c r="J2081" s="147" t="s">
        <v>8850</v>
      </c>
      <c r="K2081" s="286"/>
      <c r="L2081" s="147" t="s">
        <v>8847</v>
      </c>
    </row>
    <row r="2082" spans="1:12" x14ac:dyDescent="0.25">
      <c r="A2082" s="147" t="s">
        <v>8902</v>
      </c>
      <c r="B2082" s="147" t="s">
        <v>8903</v>
      </c>
      <c r="C2082" s="147" t="s">
        <v>8907</v>
      </c>
      <c r="D2082" s="147" t="s">
        <v>9722</v>
      </c>
      <c r="E2082" s="284" t="s">
        <v>8845</v>
      </c>
      <c r="F2082" s="147" t="s">
        <v>8845</v>
      </c>
      <c r="G2082" s="285">
        <v>102048</v>
      </c>
      <c r="H2082" s="147" t="s">
        <v>11008</v>
      </c>
      <c r="I2082" s="147" t="s">
        <v>18</v>
      </c>
      <c r="J2082" s="147" t="s">
        <v>8850</v>
      </c>
      <c r="K2082" s="286"/>
      <c r="L2082" s="147" t="s">
        <v>8847</v>
      </c>
    </row>
    <row r="2083" spans="1:12" x14ac:dyDescent="0.25">
      <c r="A2083" s="147" t="s">
        <v>8902</v>
      </c>
      <c r="B2083" s="147" t="s">
        <v>8903</v>
      </c>
      <c r="C2083" s="147" t="s">
        <v>8907</v>
      </c>
      <c r="D2083" s="147" t="s">
        <v>9722</v>
      </c>
      <c r="E2083" s="284" t="s">
        <v>8845</v>
      </c>
      <c r="F2083" s="147" t="s">
        <v>8845</v>
      </c>
      <c r="G2083" s="285">
        <v>102049</v>
      </c>
      <c r="H2083" s="147" t="s">
        <v>11009</v>
      </c>
      <c r="I2083" s="147" t="s">
        <v>18</v>
      </c>
      <c r="J2083" s="147" t="s">
        <v>8850</v>
      </c>
      <c r="K2083" s="286"/>
      <c r="L2083" s="147" t="s">
        <v>8847</v>
      </c>
    </row>
    <row r="2084" spans="1:12" x14ac:dyDescent="0.25">
      <c r="A2084" s="147" t="s">
        <v>8902</v>
      </c>
      <c r="B2084" s="147" t="s">
        <v>8903</v>
      </c>
      <c r="C2084" s="147" t="s">
        <v>8907</v>
      </c>
      <c r="D2084" s="147" t="s">
        <v>9722</v>
      </c>
      <c r="E2084" s="284" t="s">
        <v>8845</v>
      </c>
      <c r="F2084" s="147" t="s">
        <v>8845</v>
      </c>
      <c r="G2084" s="285">
        <v>102050</v>
      </c>
      <c r="H2084" s="147" t="s">
        <v>11010</v>
      </c>
      <c r="I2084" s="147" t="s">
        <v>18</v>
      </c>
      <c r="J2084" s="147" t="s">
        <v>8850</v>
      </c>
      <c r="K2084" s="286"/>
      <c r="L2084" s="147" t="s">
        <v>8847</v>
      </c>
    </row>
    <row r="2085" spans="1:12" x14ac:dyDescent="0.25">
      <c r="A2085" s="147" t="s">
        <v>8902</v>
      </c>
      <c r="B2085" s="147" t="s">
        <v>8903</v>
      </c>
      <c r="C2085" s="147" t="s">
        <v>8907</v>
      </c>
      <c r="D2085" s="147" t="s">
        <v>9722</v>
      </c>
      <c r="E2085" s="284" t="s">
        <v>8845</v>
      </c>
      <c r="F2085" s="147" t="s">
        <v>8845</v>
      </c>
      <c r="G2085" s="285">
        <v>102051</v>
      </c>
      <c r="H2085" s="147" t="s">
        <v>11011</v>
      </c>
      <c r="I2085" s="147" t="s">
        <v>18</v>
      </c>
      <c r="J2085" s="147" t="s">
        <v>8850</v>
      </c>
      <c r="K2085" s="286"/>
      <c r="L2085" s="147" t="s">
        <v>8847</v>
      </c>
    </row>
    <row r="2086" spans="1:12" x14ac:dyDescent="0.25">
      <c r="A2086" s="147" t="s">
        <v>8902</v>
      </c>
      <c r="B2086" s="147" t="s">
        <v>8903</v>
      </c>
      <c r="C2086" s="147" t="s">
        <v>8907</v>
      </c>
      <c r="D2086" s="147" t="s">
        <v>9722</v>
      </c>
      <c r="E2086" s="284" t="s">
        <v>8845</v>
      </c>
      <c r="F2086" s="147" t="s">
        <v>8845</v>
      </c>
      <c r="G2086" s="285">
        <v>102052</v>
      </c>
      <c r="H2086" s="147" t="s">
        <v>11012</v>
      </c>
      <c r="I2086" s="147" t="s">
        <v>18</v>
      </c>
      <c r="J2086" s="147" t="s">
        <v>8850</v>
      </c>
      <c r="K2086" s="286"/>
      <c r="L2086" s="147" t="s">
        <v>8847</v>
      </c>
    </row>
    <row r="2087" spans="1:12" x14ac:dyDescent="0.25">
      <c r="A2087" s="147" t="s">
        <v>8902</v>
      </c>
      <c r="B2087" s="147" t="s">
        <v>8903</v>
      </c>
      <c r="C2087" s="147" t="s">
        <v>8907</v>
      </c>
      <c r="D2087" s="147" t="s">
        <v>9722</v>
      </c>
      <c r="E2087" s="284" t="s">
        <v>8845</v>
      </c>
      <c r="F2087" s="147" t="s">
        <v>8845</v>
      </c>
      <c r="G2087" s="285">
        <v>102059</v>
      </c>
      <c r="H2087" s="147" t="s">
        <v>11013</v>
      </c>
      <c r="I2087" s="147" t="s">
        <v>18</v>
      </c>
      <c r="J2087" s="147" t="s">
        <v>8850</v>
      </c>
      <c r="K2087" s="286"/>
      <c r="L2087" s="147" t="s">
        <v>8847</v>
      </c>
    </row>
    <row r="2088" spans="1:12" x14ac:dyDescent="0.25">
      <c r="A2088" s="147" t="s">
        <v>8902</v>
      </c>
      <c r="B2088" s="147" t="s">
        <v>8903</v>
      </c>
      <c r="C2088" s="147" t="s">
        <v>8907</v>
      </c>
      <c r="D2088" s="147" t="s">
        <v>9722</v>
      </c>
      <c r="E2088" s="284" t="s">
        <v>8845</v>
      </c>
      <c r="F2088" s="147" t="s">
        <v>8845</v>
      </c>
      <c r="G2088" s="285">
        <v>102060</v>
      </c>
      <c r="H2088" s="147" t="s">
        <v>11014</v>
      </c>
      <c r="I2088" s="147" t="s">
        <v>18</v>
      </c>
      <c r="J2088" s="147" t="s">
        <v>8850</v>
      </c>
      <c r="K2088" s="286"/>
      <c r="L2088" s="147" t="s">
        <v>8847</v>
      </c>
    </row>
    <row r="2089" spans="1:12" x14ac:dyDescent="0.25">
      <c r="A2089" s="147" t="s">
        <v>8902</v>
      </c>
      <c r="B2089" s="147" t="s">
        <v>8903</v>
      </c>
      <c r="C2089" s="147" t="s">
        <v>8907</v>
      </c>
      <c r="D2089" s="147" t="s">
        <v>9722</v>
      </c>
      <c r="E2089" s="284" t="s">
        <v>8845</v>
      </c>
      <c r="F2089" s="147" t="s">
        <v>8845</v>
      </c>
      <c r="G2089" s="285">
        <v>102061</v>
      </c>
      <c r="H2089" s="147" t="s">
        <v>11015</v>
      </c>
      <c r="I2089" s="147" t="s">
        <v>18</v>
      </c>
      <c r="J2089" s="147" t="s">
        <v>8850</v>
      </c>
      <c r="K2089" s="286"/>
      <c r="L2089" s="147" t="s">
        <v>8847</v>
      </c>
    </row>
    <row r="2090" spans="1:12" x14ac:dyDescent="0.25">
      <c r="A2090" s="147" t="s">
        <v>8902</v>
      </c>
      <c r="B2090" s="147" t="s">
        <v>8903</v>
      </c>
      <c r="C2090" s="147" t="s">
        <v>8907</v>
      </c>
      <c r="D2090" s="147" t="s">
        <v>9722</v>
      </c>
      <c r="E2090" s="284" t="s">
        <v>8845</v>
      </c>
      <c r="F2090" s="147" t="s">
        <v>8845</v>
      </c>
      <c r="G2090" s="285">
        <v>102062</v>
      </c>
      <c r="H2090" s="147" t="s">
        <v>11016</v>
      </c>
      <c r="I2090" s="147" t="s">
        <v>18</v>
      </c>
      <c r="J2090" s="147" t="s">
        <v>8850</v>
      </c>
      <c r="K2090" s="286"/>
      <c r="L2090" s="147" t="s">
        <v>8847</v>
      </c>
    </row>
    <row r="2091" spans="1:12" x14ac:dyDescent="0.25">
      <c r="A2091" s="147" t="s">
        <v>8902</v>
      </c>
      <c r="B2091" s="147" t="s">
        <v>8903</v>
      </c>
      <c r="C2091" s="147" t="s">
        <v>8907</v>
      </c>
      <c r="D2091" s="147" t="s">
        <v>9722</v>
      </c>
      <c r="E2091" s="284" t="s">
        <v>8845</v>
      </c>
      <c r="F2091" s="147" t="s">
        <v>8845</v>
      </c>
      <c r="G2091" s="285">
        <v>102063</v>
      </c>
      <c r="H2091" s="147" t="s">
        <v>11017</v>
      </c>
      <c r="I2091" s="147" t="s">
        <v>18</v>
      </c>
      <c r="J2091" s="147" t="s">
        <v>8850</v>
      </c>
      <c r="K2091" s="286"/>
      <c r="L2091" s="147" t="s">
        <v>8847</v>
      </c>
    </row>
    <row r="2092" spans="1:12" x14ac:dyDescent="0.25">
      <c r="A2092" s="147" t="s">
        <v>8902</v>
      </c>
      <c r="B2092" s="147" t="s">
        <v>8903</v>
      </c>
      <c r="C2092" s="147" t="s">
        <v>8907</v>
      </c>
      <c r="D2092" s="147" t="s">
        <v>9722</v>
      </c>
      <c r="E2092" s="284" t="s">
        <v>8845</v>
      </c>
      <c r="F2092" s="147" t="s">
        <v>8845</v>
      </c>
      <c r="G2092" s="285">
        <v>102064</v>
      </c>
      <c r="H2092" s="147" t="s">
        <v>11018</v>
      </c>
      <c r="I2092" s="147" t="s">
        <v>18</v>
      </c>
      <c r="J2092" s="147" t="s">
        <v>8850</v>
      </c>
      <c r="K2092" s="286"/>
      <c r="L2092" s="147" t="s">
        <v>8847</v>
      </c>
    </row>
    <row r="2093" spans="1:12" x14ac:dyDescent="0.25">
      <c r="A2093" s="147" t="s">
        <v>8902</v>
      </c>
      <c r="B2093" s="147" t="s">
        <v>8903</v>
      </c>
      <c r="C2093" s="147" t="s">
        <v>8907</v>
      </c>
      <c r="D2093" s="147" t="s">
        <v>9722</v>
      </c>
      <c r="E2093" s="284" t="s">
        <v>8845</v>
      </c>
      <c r="F2093" s="147" t="s">
        <v>8845</v>
      </c>
      <c r="G2093" s="285">
        <v>102065</v>
      </c>
      <c r="H2093" s="147" t="s">
        <v>11019</v>
      </c>
      <c r="I2093" s="147" t="s">
        <v>18</v>
      </c>
      <c r="J2093" s="147" t="s">
        <v>8850</v>
      </c>
      <c r="K2093" s="286"/>
      <c r="L2093" s="147" t="s">
        <v>8847</v>
      </c>
    </row>
    <row r="2094" spans="1:12" x14ac:dyDescent="0.25">
      <c r="A2094" s="147" t="s">
        <v>8902</v>
      </c>
      <c r="B2094" s="147" t="s">
        <v>8903</v>
      </c>
      <c r="C2094" s="147" t="s">
        <v>8907</v>
      </c>
      <c r="D2094" s="147" t="s">
        <v>9722</v>
      </c>
      <c r="E2094" s="284" t="s">
        <v>8845</v>
      </c>
      <c r="F2094" s="147" t="s">
        <v>8845</v>
      </c>
      <c r="G2094" s="285">
        <v>102066</v>
      </c>
      <c r="H2094" s="147" t="s">
        <v>11020</v>
      </c>
      <c r="I2094" s="147" t="s">
        <v>18</v>
      </c>
      <c r="J2094" s="147" t="s">
        <v>8850</v>
      </c>
      <c r="K2094" s="286"/>
      <c r="L2094" s="147" t="s">
        <v>8847</v>
      </c>
    </row>
    <row r="2095" spans="1:12" x14ac:dyDescent="0.25">
      <c r="A2095" s="147" t="s">
        <v>8902</v>
      </c>
      <c r="B2095" s="147" t="s">
        <v>8903</v>
      </c>
      <c r="C2095" s="147" t="s">
        <v>8907</v>
      </c>
      <c r="D2095" s="147" t="s">
        <v>9722</v>
      </c>
      <c r="E2095" s="284" t="s">
        <v>8845</v>
      </c>
      <c r="F2095" s="147" t="s">
        <v>8845</v>
      </c>
      <c r="G2095" s="285">
        <v>102067</v>
      </c>
      <c r="H2095" s="147" t="s">
        <v>11021</v>
      </c>
      <c r="I2095" s="147" t="s">
        <v>18</v>
      </c>
      <c r="J2095" s="147" t="s">
        <v>8850</v>
      </c>
      <c r="K2095" s="286"/>
      <c r="L2095" s="147" t="s">
        <v>8847</v>
      </c>
    </row>
    <row r="2096" spans="1:12" x14ac:dyDescent="0.25">
      <c r="A2096" s="147" t="s">
        <v>8902</v>
      </c>
      <c r="B2096" s="147" t="s">
        <v>8903</v>
      </c>
      <c r="C2096" s="147" t="s">
        <v>8907</v>
      </c>
      <c r="D2096" s="147" t="s">
        <v>9722</v>
      </c>
      <c r="E2096" s="284" t="s">
        <v>8845</v>
      </c>
      <c r="F2096" s="147" t="s">
        <v>8845</v>
      </c>
      <c r="G2096" s="285">
        <v>102068</v>
      </c>
      <c r="H2096" s="147" t="s">
        <v>11022</v>
      </c>
      <c r="I2096" s="147" t="s">
        <v>18</v>
      </c>
      <c r="J2096" s="147" t="s">
        <v>8850</v>
      </c>
      <c r="K2096" s="286"/>
      <c r="L2096" s="147" t="s">
        <v>8847</v>
      </c>
    </row>
    <row r="2097" spans="1:12" x14ac:dyDescent="0.25">
      <c r="A2097" s="147" t="s">
        <v>8902</v>
      </c>
      <c r="B2097" s="147" t="s">
        <v>8903</v>
      </c>
      <c r="C2097" s="147" t="s">
        <v>8907</v>
      </c>
      <c r="D2097" s="147" t="s">
        <v>9722</v>
      </c>
      <c r="E2097" s="284" t="s">
        <v>8845</v>
      </c>
      <c r="F2097" s="147" t="s">
        <v>8845</v>
      </c>
      <c r="G2097" s="285">
        <v>102069</v>
      </c>
      <c r="H2097" s="147" t="s">
        <v>11023</v>
      </c>
      <c r="I2097" s="147" t="s">
        <v>18</v>
      </c>
      <c r="J2097" s="147" t="s">
        <v>8850</v>
      </c>
      <c r="K2097" s="286"/>
      <c r="L2097" s="147" t="s">
        <v>8847</v>
      </c>
    </row>
    <row r="2098" spans="1:12" x14ac:dyDescent="0.25">
      <c r="A2098" s="147" t="s">
        <v>8902</v>
      </c>
      <c r="B2098" s="147" t="s">
        <v>8903</v>
      </c>
      <c r="C2098" s="147" t="s">
        <v>8907</v>
      </c>
      <c r="D2098" s="147" t="s">
        <v>9722</v>
      </c>
      <c r="E2098" s="284" t="s">
        <v>8845</v>
      </c>
      <c r="F2098" s="147" t="s">
        <v>8845</v>
      </c>
      <c r="G2098" s="285">
        <v>102070</v>
      </c>
      <c r="H2098" s="147" t="s">
        <v>11024</v>
      </c>
      <c r="I2098" s="147" t="s">
        <v>18</v>
      </c>
      <c r="J2098" s="147" t="s">
        <v>8850</v>
      </c>
      <c r="K2098" s="286"/>
      <c r="L2098" s="147" t="s">
        <v>8847</v>
      </c>
    </row>
    <row r="2099" spans="1:12" x14ac:dyDescent="0.25">
      <c r="A2099" s="147" t="s">
        <v>8902</v>
      </c>
      <c r="B2099" s="147" t="s">
        <v>8903</v>
      </c>
      <c r="C2099" s="147" t="s">
        <v>8907</v>
      </c>
      <c r="D2099" s="147" t="s">
        <v>9722</v>
      </c>
      <c r="E2099" s="284" t="s">
        <v>8845</v>
      </c>
      <c r="F2099" s="147" t="s">
        <v>8845</v>
      </c>
      <c r="G2099" s="285">
        <v>102071</v>
      </c>
      <c r="H2099" s="147" t="s">
        <v>11025</v>
      </c>
      <c r="I2099" s="147" t="s">
        <v>18</v>
      </c>
      <c r="J2099" s="147" t="s">
        <v>8850</v>
      </c>
      <c r="K2099" s="286"/>
      <c r="L2099" s="147" t="s">
        <v>8847</v>
      </c>
    </row>
    <row r="2100" spans="1:12" x14ac:dyDescent="0.25">
      <c r="A2100" s="147" t="s">
        <v>8902</v>
      </c>
      <c r="B2100" s="147" t="s">
        <v>8903</v>
      </c>
      <c r="C2100" s="147" t="s">
        <v>8907</v>
      </c>
      <c r="D2100" s="147" t="s">
        <v>9722</v>
      </c>
      <c r="E2100" s="284" t="s">
        <v>8845</v>
      </c>
      <c r="F2100" s="147" t="s">
        <v>8845</v>
      </c>
      <c r="G2100" s="285">
        <v>102072</v>
      </c>
      <c r="H2100" s="147" t="s">
        <v>11026</v>
      </c>
      <c r="I2100" s="147" t="s">
        <v>18</v>
      </c>
      <c r="J2100" s="147" t="s">
        <v>8850</v>
      </c>
      <c r="K2100" s="286"/>
      <c r="L2100" s="147" t="s">
        <v>8847</v>
      </c>
    </row>
    <row r="2101" spans="1:12" x14ac:dyDescent="0.25">
      <c r="A2101" s="147" t="s">
        <v>8902</v>
      </c>
      <c r="B2101" s="147" t="s">
        <v>8903</v>
      </c>
      <c r="C2101" s="147" t="s">
        <v>8907</v>
      </c>
      <c r="D2101" s="147" t="s">
        <v>9722</v>
      </c>
      <c r="E2101" s="284" t="s">
        <v>8845</v>
      </c>
      <c r="F2101" s="147" t="s">
        <v>8845</v>
      </c>
      <c r="G2101" s="285">
        <v>102073</v>
      </c>
      <c r="H2101" s="147" t="s">
        <v>11027</v>
      </c>
      <c r="I2101" s="147" t="s">
        <v>20</v>
      </c>
      <c r="J2101" s="147" t="s">
        <v>8846</v>
      </c>
      <c r="K2101" s="287"/>
      <c r="L2101" s="147" t="s">
        <v>8847</v>
      </c>
    </row>
    <row r="2102" spans="1:12" x14ac:dyDescent="0.25">
      <c r="A2102" s="147" t="s">
        <v>8902</v>
      </c>
      <c r="B2102" s="147" t="s">
        <v>8903</v>
      </c>
      <c r="C2102" s="147" t="s">
        <v>8907</v>
      </c>
      <c r="D2102" s="147" t="s">
        <v>9722</v>
      </c>
      <c r="E2102" s="284" t="s">
        <v>8845</v>
      </c>
      <c r="F2102" s="147" t="s">
        <v>8845</v>
      </c>
      <c r="G2102" s="285">
        <v>102074</v>
      </c>
      <c r="H2102" s="147" t="s">
        <v>11028</v>
      </c>
      <c r="I2102" s="147" t="s">
        <v>20</v>
      </c>
      <c r="J2102" s="147" t="s">
        <v>8846</v>
      </c>
      <c r="K2102" s="287"/>
      <c r="L2102" s="147" t="s">
        <v>8847</v>
      </c>
    </row>
    <row r="2103" spans="1:12" x14ac:dyDescent="0.25">
      <c r="A2103" s="147" t="s">
        <v>8902</v>
      </c>
      <c r="B2103" s="147" t="s">
        <v>8903</v>
      </c>
      <c r="C2103" s="147" t="s">
        <v>8907</v>
      </c>
      <c r="D2103" s="147" t="s">
        <v>9722</v>
      </c>
      <c r="E2103" s="284" t="s">
        <v>8845</v>
      </c>
      <c r="F2103" s="147" t="s">
        <v>8845</v>
      </c>
      <c r="G2103" s="285">
        <v>102075</v>
      </c>
      <c r="H2103" s="147" t="s">
        <v>11029</v>
      </c>
      <c r="I2103" s="147" t="s">
        <v>20</v>
      </c>
      <c r="J2103" s="147" t="s">
        <v>8846</v>
      </c>
      <c r="K2103" s="287"/>
      <c r="L2103" s="147" t="s">
        <v>8847</v>
      </c>
    </row>
    <row r="2104" spans="1:12" x14ac:dyDescent="0.25">
      <c r="A2104" s="147" t="s">
        <v>8902</v>
      </c>
      <c r="B2104" s="147" t="s">
        <v>8903</v>
      </c>
      <c r="C2104" s="147" t="s">
        <v>8907</v>
      </c>
      <c r="D2104" s="147" t="s">
        <v>9722</v>
      </c>
      <c r="E2104" s="284" t="s">
        <v>8845</v>
      </c>
      <c r="F2104" s="147" t="s">
        <v>8845</v>
      </c>
      <c r="G2104" s="285">
        <v>102076</v>
      </c>
      <c r="H2104" s="147" t="s">
        <v>11030</v>
      </c>
      <c r="I2104" s="147" t="s">
        <v>20</v>
      </c>
      <c r="J2104" s="147" t="s">
        <v>8846</v>
      </c>
      <c r="K2104" s="287"/>
      <c r="L2104" s="147" t="s">
        <v>8847</v>
      </c>
    </row>
    <row r="2105" spans="1:12" x14ac:dyDescent="0.25">
      <c r="A2105" s="147" t="s">
        <v>8902</v>
      </c>
      <c r="B2105" s="147" t="s">
        <v>8903</v>
      </c>
      <c r="C2105" s="147" t="s">
        <v>8907</v>
      </c>
      <c r="D2105" s="147" t="s">
        <v>9722</v>
      </c>
      <c r="E2105" s="284" t="s">
        <v>8845</v>
      </c>
      <c r="F2105" s="147" t="s">
        <v>8845</v>
      </c>
      <c r="G2105" s="285">
        <v>102077</v>
      </c>
      <c r="H2105" s="147" t="s">
        <v>11031</v>
      </c>
      <c r="I2105" s="147" t="s">
        <v>20</v>
      </c>
      <c r="J2105" s="147" t="s">
        <v>8846</v>
      </c>
      <c r="K2105" s="287"/>
      <c r="L2105" s="147" t="s">
        <v>8847</v>
      </c>
    </row>
    <row r="2106" spans="1:12" x14ac:dyDescent="0.25">
      <c r="A2106" s="147" t="s">
        <v>8902</v>
      </c>
      <c r="B2106" s="147" t="s">
        <v>8903</v>
      </c>
      <c r="C2106" s="147" t="s">
        <v>8907</v>
      </c>
      <c r="D2106" s="147" t="s">
        <v>9722</v>
      </c>
      <c r="E2106" s="284" t="s">
        <v>8845</v>
      </c>
      <c r="F2106" s="147" t="s">
        <v>8845</v>
      </c>
      <c r="G2106" s="285">
        <v>102078</v>
      </c>
      <c r="H2106" s="147" t="s">
        <v>11032</v>
      </c>
      <c r="I2106" s="147" t="s">
        <v>20</v>
      </c>
      <c r="J2106" s="147" t="s">
        <v>8846</v>
      </c>
      <c r="K2106" s="287"/>
      <c r="L2106" s="147" t="s">
        <v>8847</v>
      </c>
    </row>
    <row r="2107" spans="1:12" x14ac:dyDescent="0.25">
      <c r="A2107" s="147" t="s">
        <v>8902</v>
      </c>
      <c r="B2107" s="147" t="s">
        <v>8903</v>
      </c>
      <c r="C2107" s="147" t="s">
        <v>8907</v>
      </c>
      <c r="D2107" s="147" t="s">
        <v>9722</v>
      </c>
      <c r="E2107" s="284" t="s">
        <v>8845</v>
      </c>
      <c r="F2107" s="147" t="s">
        <v>8845</v>
      </c>
      <c r="G2107" s="285">
        <v>102079</v>
      </c>
      <c r="H2107" s="147" t="s">
        <v>11033</v>
      </c>
      <c r="I2107" s="147" t="s">
        <v>20</v>
      </c>
      <c r="J2107" s="147" t="s">
        <v>8846</v>
      </c>
      <c r="K2107" s="287"/>
      <c r="L2107" s="147" t="s">
        <v>8847</v>
      </c>
    </row>
    <row r="2108" spans="1:12" x14ac:dyDescent="0.25">
      <c r="A2108" s="147" t="s">
        <v>8902</v>
      </c>
      <c r="B2108" s="147" t="s">
        <v>8903</v>
      </c>
      <c r="C2108" s="147" t="s">
        <v>8907</v>
      </c>
      <c r="D2108" s="147" t="s">
        <v>9722</v>
      </c>
      <c r="E2108" s="284" t="s">
        <v>8845</v>
      </c>
      <c r="F2108" s="147" t="s">
        <v>8845</v>
      </c>
      <c r="G2108" s="285">
        <v>102080</v>
      </c>
      <c r="H2108" s="147" t="s">
        <v>11034</v>
      </c>
      <c r="I2108" s="147" t="s">
        <v>20</v>
      </c>
      <c r="J2108" s="147" t="s">
        <v>8846</v>
      </c>
      <c r="K2108" s="287"/>
      <c r="L2108" s="147" t="s">
        <v>8847</v>
      </c>
    </row>
    <row r="2109" spans="1:12" x14ac:dyDescent="0.25">
      <c r="A2109" s="147" t="s">
        <v>8902</v>
      </c>
      <c r="B2109" s="147" t="s">
        <v>8903</v>
      </c>
      <c r="C2109" s="147" t="s">
        <v>8907</v>
      </c>
      <c r="D2109" s="147" t="s">
        <v>9722</v>
      </c>
      <c r="E2109" s="284" t="s">
        <v>8845</v>
      </c>
      <c r="F2109" s="147" t="s">
        <v>8845</v>
      </c>
      <c r="G2109" s="285">
        <v>102086</v>
      </c>
      <c r="H2109" s="147" t="s">
        <v>11035</v>
      </c>
      <c r="I2109" s="147" t="s">
        <v>18</v>
      </c>
      <c r="J2109" s="147" t="s">
        <v>8850</v>
      </c>
      <c r="K2109" s="286"/>
      <c r="L2109" s="147" t="s">
        <v>8847</v>
      </c>
    </row>
    <row r="2110" spans="1:12" x14ac:dyDescent="0.25">
      <c r="A2110" s="147" t="s">
        <v>8902</v>
      </c>
      <c r="B2110" s="147" t="s">
        <v>8903</v>
      </c>
      <c r="C2110" s="147" t="s">
        <v>8907</v>
      </c>
      <c r="D2110" s="147" t="s">
        <v>9722</v>
      </c>
      <c r="E2110" s="284" t="s">
        <v>8845</v>
      </c>
      <c r="F2110" s="147" t="s">
        <v>8845</v>
      </c>
      <c r="G2110" s="285">
        <v>102087</v>
      </c>
      <c r="H2110" s="147" t="s">
        <v>11036</v>
      </c>
      <c r="I2110" s="147" t="s">
        <v>18</v>
      </c>
      <c r="J2110" s="147" t="s">
        <v>8850</v>
      </c>
      <c r="K2110" s="286"/>
      <c r="L2110" s="147" t="s">
        <v>8847</v>
      </c>
    </row>
    <row r="2111" spans="1:12" x14ac:dyDescent="0.25">
      <c r="A2111" s="147" t="s">
        <v>8902</v>
      </c>
      <c r="B2111" s="147" t="s">
        <v>8903</v>
      </c>
      <c r="C2111" s="147" t="s">
        <v>8907</v>
      </c>
      <c r="D2111" s="147" t="s">
        <v>9722</v>
      </c>
      <c r="E2111" s="284" t="s">
        <v>8845</v>
      </c>
      <c r="F2111" s="147" t="s">
        <v>8845</v>
      </c>
      <c r="G2111" s="285">
        <v>102088</v>
      </c>
      <c r="H2111" s="147" t="s">
        <v>11037</v>
      </c>
      <c r="I2111" s="147" t="s">
        <v>18</v>
      </c>
      <c r="J2111" s="147" t="s">
        <v>8850</v>
      </c>
      <c r="K2111" s="286"/>
      <c r="L2111" s="147" t="s">
        <v>8847</v>
      </c>
    </row>
    <row r="2112" spans="1:12" x14ac:dyDescent="0.25">
      <c r="A2112" s="147" t="s">
        <v>8902</v>
      </c>
      <c r="B2112" s="147" t="s">
        <v>8903</v>
      </c>
      <c r="C2112" s="147" t="s">
        <v>8907</v>
      </c>
      <c r="D2112" s="147" t="s">
        <v>9722</v>
      </c>
      <c r="E2112" s="284" t="s">
        <v>8845</v>
      </c>
      <c r="F2112" s="147" t="s">
        <v>8845</v>
      </c>
      <c r="G2112" s="285">
        <v>102089</v>
      </c>
      <c r="H2112" s="147" t="s">
        <v>11038</v>
      </c>
      <c r="I2112" s="147" t="s">
        <v>18</v>
      </c>
      <c r="J2112" s="147" t="s">
        <v>8850</v>
      </c>
      <c r="K2112" s="286"/>
      <c r="L2112" s="147" t="s">
        <v>8847</v>
      </c>
    </row>
    <row r="2113" spans="1:12" x14ac:dyDescent="0.25">
      <c r="A2113" s="147" t="s">
        <v>8902</v>
      </c>
      <c r="B2113" s="147" t="s">
        <v>8903</v>
      </c>
      <c r="C2113" s="147" t="s">
        <v>8907</v>
      </c>
      <c r="D2113" s="147" t="s">
        <v>9722</v>
      </c>
      <c r="E2113" s="284" t="s">
        <v>8845</v>
      </c>
      <c r="F2113" s="147" t="s">
        <v>8845</v>
      </c>
      <c r="G2113" s="285">
        <v>102090</v>
      </c>
      <c r="H2113" s="147" t="s">
        <v>11039</v>
      </c>
      <c r="I2113" s="147" t="s">
        <v>18</v>
      </c>
      <c r="J2113" s="147" t="s">
        <v>8850</v>
      </c>
      <c r="K2113" s="286"/>
      <c r="L2113" s="147" t="s">
        <v>8847</v>
      </c>
    </row>
    <row r="2114" spans="1:12" x14ac:dyDescent="0.25">
      <c r="A2114" s="147" t="s">
        <v>8902</v>
      </c>
      <c r="B2114" s="147" t="s">
        <v>8903</v>
      </c>
      <c r="C2114" s="147" t="s">
        <v>8907</v>
      </c>
      <c r="D2114" s="147" t="s">
        <v>9722</v>
      </c>
      <c r="E2114" s="284" t="s">
        <v>8845</v>
      </c>
      <c r="F2114" s="147" t="s">
        <v>8845</v>
      </c>
      <c r="G2114" s="285">
        <v>102091</v>
      </c>
      <c r="H2114" s="147" t="s">
        <v>11040</v>
      </c>
      <c r="I2114" s="147" t="s">
        <v>18</v>
      </c>
      <c r="J2114" s="147" t="s">
        <v>8850</v>
      </c>
      <c r="K2114" s="286"/>
      <c r="L2114" s="147" t="s">
        <v>8847</v>
      </c>
    </row>
    <row r="2115" spans="1:12" x14ac:dyDescent="0.25">
      <c r="A2115" s="147" t="s">
        <v>8902</v>
      </c>
      <c r="B2115" s="147" t="s">
        <v>8903</v>
      </c>
      <c r="C2115" s="147" t="s">
        <v>8908</v>
      </c>
      <c r="D2115" s="147" t="s">
        <v>9723</v>
      </c>
      <c r="E2115" s="284" t="s">
        <v>8845</v>
      </c>
      <c r="F2115" s="147" t="s">
        <v>8845</v>
      </c>
      <c r="G2115" s="285">
        <v>89996</v>
      </c>
      <c r="H2115" s="147" t="s">
        <v>1408</v>
      </c>
      <c r="I2115" s="147" t="s">
        <v>163</v>
      </c>
      <c r="J2115" s="147" t="s">
        <v>8850</v>
      </c>
      <c r="K2115" s="286"/>
      <c r="L2115" s="147" t="s">
        <v>8847</v>
      </c>
    </row>
    <row r="2116" spans="1:12" x14ac:dyDescent="0.25">
      <c r="A2116" s="147" t="s">
        <v>8902</v>
      </c>
      <c r="B2116" s="147" t="s">
        <v>8903</v>
      </c>
      <c r="C2116" s="147" t="s">
        <v>8908</v>
      </c>
      <c r="D2116" s="147" t="s">
        <v>9723</v>
      </c>
      <c r="E2116" s="284" t="s">
        <v>8845</v>
      </c>
      <c r="F2116" s="147" t="s">
        <v>8845</v>
      </c>
      <c r="G2116" s="285">
        <v>89997</v>
      </c>
      <c r="H2116" s="147" t="s">
        <v>1409</v>
      </c>
      <c r="I2116" s="147" t="s">
        <v>163</v>
      </c>
      <c r="J2116" s="147" t="s">
        <v>8861</v>
      </c>
      <c r="K2116" s="286"/>
      <c r="L2116" s="147" t="s">
        <v>8847</v>
      </c>
    </row>
    <row r="2117" spans="1:12" x14ac:dyDescent="0.25">
      <c r="A2117" s="147" t="s">
        <v>8902</v>
      </c>
      <c r="B2117" s="147" t="s">
        <v>8903</v>
      </c>
      <c r="C2117" s="147" t="s">
        <v>8908</v>
      </c>
      <c r="D2117" s="147" t="s">
        <v>9723</v>
      </c>
      <c r="E2117" s="284" t="s">
        <v>8845</v>
      </c>
      <c r="F2117" s="147" t="s">
        <v>8845</v>
      </c>
      <c r="G2117" s="285">
        <v>89998</v>
      </c>
      <c r="H2117" s="147" t="s">
        <v>1410</v>
      </c>
      <c r="I2117" s="147" t="s">
        <v>163</v>
      </c>
      <c r="J2117" s="147" t="s">
        <v>8850</v>
      </c>
      <c r="K2117" s="286"/>
      <c r="L2117" s="147" t="s">
        <v>8847</v>
      </c>
    </row>
    <row r="2118" spans="1:12" x14ac:dyDescent="0.25">
      <c r="A2118" s="147" t="s">
        <v>8902</v>
      </c>
      <c r="B2118" s="147" t="s">
        <v>8903</v>
      </c>
      <c r="C2118" s="147" t="s">
        <v>8908</v>
      </c>
      <c r="D2118" s="147" t="s">
        <v>9723</v>
      </c>
      <c r="E2118" s="284" t="s">
        <v>8845</v>
      </c>
      <c r="F2118" s="147" t="s">
        <v>8845</v>
      </c>
      <c r="G2118" s="285">
        <v>89999</v>
      </c>
      <c r="H2118" s="147" t="s">
        <v>1411</v>
      </c>
      <c r="I2118" s="147" t="s">
        <v>163</v>
      </c>
      <c r="J2118" s="147" t="s">
        <v>8850</v>
      </c>
      <c r="K2118" s="286"/>
      <c r="L2118" s="147" t="s">
        <v>8847</v>
      </c>
    </row>
    <row r="2119" spans="1:12" x14ac:dyDescent="0.25">
      <c r="A2119" s="147" t="s">
        <v>8902</v>
      </c>
      <c r="B2119" s="147" t="s">
        <v>8903</v>
      </c>
      <c r="C2119" s="147" t="s">
        <v>8908</v>
      </c>
      <c r="D2119" s="147" t="s">
        <v>9723</v>
      </c>
      <c r="E2119" s="284" t="s">
        <v>8845</v>
      </c>
      <c r="F2119" s="147" t="s">
        <v>8845</v>
      </c>
      <c r="G2119" s="285">
        <v>90000</v>
      </c>
      <c r="H2119" s="147" t="s">
        <v>1412</v>
      </c>
      <c r="I2119" s="147" t="s">
        <v>163</v>
      </c>
      <c r="J2119" s="147" t="s">
        <v>8850</v>
      </c>
      <c r="K2119" s="286"/>
      <c r="L2119" s="147" t="s">
        <v>8847</v>
      </c>
    </row>
    <row r="2120" spans="1:12" x14ac:dyDescent="0.25">
      <c r="A2120" s="147" t="s">
        <v>8902</v>
      </c>
      <c r="B2120" s="147" t="s">
        <v>8903</v>
      </c>
      <c r="C2120" s="147" t="s">
        <v>8908</v>
      </c>
      <c r="D2120" s="147" t="s">
        <v>9723</v>
      </c>
      <c r="E2120" s="284" t="s">
        <v>8845</v>
      </c>
      <c r="F2120" s="147" t="s">
        <v>8845</v>
      </c>
      <c r="G2120" s="285">
        <v>91593</v>
      </c>
      <c r="H2120" s="147" t="s">
        <v>1413</v>
      </c>
      <c r="I2120" s="147" t="s">
        <v>163</v>
      </c>
      <c r="J2120" s="147" t="s">
        <v>8846</v>
      </c>
      <c r="K2120" s="286"/>
      <c r="L2120" s="147" t="s">
        <v>8847</v>
      </c>
    </row>
    <row r="2121" spans="1:12" x14ac:dyDescent="0.25">
      <c r="A2121" s="147" t="s">
        <v>8902</v>
      </c>
      <c r="B2121" s="147" t="s">
        <v>8903</v>
      </c>
      <c r="C2121" s="147" t="s">
        <v>8908</v>
      </c>
      <c r="D2121" s="147" t="s">
        <v>9723</v>
      </c>
      <c r="E2121" s="284" t="s">
        <v>8845</v>
      </c>
      <c r="F2121" s="147" t="s">
        <v>8845</v>
      </c>
      <c r="G2121" s="285">
        <v>91594</v>
      </c>
      <c r="H2121" s="147" t="s">
        <v>1414</v>
      </c>
      <c r="I2121" s="147" t="s">
        <v>163</v>
      </c>
      <c r="J2121" s="147" t="s">
        <v>8846</v>
      </c>
      <c r="K2121" s="286"/>
      <c r="L2121" s="147" t="s">
        <v>8847</v>
      </c>
    </row>
    <row r="2122" spans="1:12" x14ac:dyDescent="0.25">
      <c r="A2122" s="147" t="s">
        <v>8902</v>
      </c>
      <c r="B2122" s="147" t="s">
        <v>8903</v>
      </c>
      <c r="C2122" s="147" t="s">
        <v>8908</v>
      </c>
      <c r="D2122" s="147" t="s">
        <v>9723</v>
      </c>
      <c r="E2122" s="284" t="s">
        <v>8845</v>
      </c>
      <c r="F2122" s="147" t="s">
        <v>8845</v>
      </c>
      <c r="G2122" s="285">
        <v>91595</v>
      </c>
      <c r="H2122" s="147" t="s">
        <v>1415</v>
      </c>
      <c r="I2122" s="147" t="s">
        <v>163</v>
      </c>
      <c r="J2122" s="147" t="s">
        <v>8846</v>
      </c>
      <c r="K2122" s="286"/>
      <c r="L2122" s="147" t="s">
        <v>8847</v>
      </c>
    </row>
    <row r="2123" spans="1:12" x14ac:dyDescent="0.25">
      <c r="A2123" s="147" t="s">
        <v>8902</v>
      </c>
      <c r="B2123" s="147" t="s">
        <v>8903</v>
      </c>
      <c r="C2123" s="147" t="s">
        <v>8908</v>
      </c>
      <c r="D2123" s="147" t="s">
        <v>9723</v>
      </c>
      <c r="E2123" s="284" t="s">
        <v>8845</v>
      </c>
      <c r="F2123" s="147" t="s">
        <v>8845</v>
      </c>
      <c r="G2123" s="285">
        <v>91596</v>
      </c>
      <c r="H2123" s="147" t="s">
        <v>1416</v>
      </c>
      <c r="I2123" s="147" t="s">
        <v>163</v>
      </c>
      <c r="J2123" s="147" t="s">
        <v>8846</v>
      </c>
      <c r="K2123" s="286"/>
      <c r="L2123" s="147" t="s">
        <v>8847</v>
      </c>
    </row>
    <row r="2124" spans="1:12" x14ac:dyDescent="0.25">
      <c r="A2124" s="147" t="s">
        <v>8902</v>
      </c>
      <c r="B2124" s="147" t="s">
        <v>8903</v>
      </c>
      <c r="C2124" s="147" t="s">
        <v>8908</v>
      </c>
      <c r="D2124" s="147" t="s">
        <v>9723</v>
      </c>
      <c r="E2124" s="284" t="s">
        <v>8845</v>
      </c>
      <c r="F2124" s="147" t="s">
        <v>8845</v>
      </c>
      <c r="G2124" s="285">
        <v>91597</v>
      </c>
      <c r="H2124" s="147" t="s">
        <v>1417</v>
      </c>
      <c r="I2124" s="147" t="s">
        <v>163</v>
      </c>
      <c r="J2124" s="147" t="s">
        <v>8846</v>
      </c>
      <c r="K2124" s="286"/>
      <c r="L2124" s="147" t="s">
        <v>8847</v>
      </c>
    </row>
    <row r="2125" spans="1:12" x14ac:dyDescent="0.25">
      <c r="A2125" s="147" t="s">
        <v>8902</v>
      </c>
      <c r="B2125" s="147" t="s">
        <v>8903</v>
      </c>
      <c r="C2125" s="147" t="s">
        <v>8908</v>
      </c>
      <c r="D2125" s="147" t="s">
        <v>9723</v>
      </c>
      <c r="E2125" s="284" t="s">
        <v>8845</v>
      </c>
      <c r="F2125" s="147" t="s">
        <v>8845</v>
      </c>
      <c r="G2125" s="285">
        <v>91598</v>
      </c>
      <c r="H2125" s="147" t="s">
        <v>1418</v>
      </c>
      <c r="I2125" s="147" t="s">
        <v>163</v>
      </c>
      <c r="J2125" s="147" t="s">
        <v>8846</v>
      </c>
      <c r="K2125" s="286"/>
      <c r="L2125" s="147" t="s">
        <v>8847</v>
      </c>
    </row>
    <row r="2126" spans="1:12" x14ac:dyDescent="0.25">
      <c r="A2126" s="147" t="s">
        <v>8902</v>
      </c>
      <c r="B2126" s="147" t="s">
        <v>8903</v>
      </c>
      <c r="C2126" s="147" t="s">
        <v>8908</v>
      </c>
      <c r="D2126" s="147" t="s">
        <v>9723</v>
      </c>
      <c r="E2126" s="284" t="s">
        <v>8845</v>
      </c>
      <c r="F2126" s="147" t="s">
        <v>8845</v>
      </c>
      <c r="G2126" s="285">
        <v>91599</v>
      </c>
      <c r="H2126" s="147" t="s">
        <v>1419</v>
      </c>
      <c r="I2126" s="147" t="s">
        <v>163</v>
      </c>
      <c r="J2126" s="147" t="s">
        <v>8846</v>
      </c>
      <c r="K2126" s="286"/>
      <c r="L2126" s="147" t="s">
        <v>8847</v>
      </c>
    </row>
    <row r="2127" spans="1:12" x14ac:dyDescent="0.25">
      <c r="A2127" s="147" t="s">
        <v>8902</v>
      </c>
      <c r="B2127" s="147" t="s">
        <v>8903</v>
      </c>
      <c r="C2127" s="147" t="s">
        <v>8908</v>
      </c>
      <c r="D2127" s="147" t="s">
        <v>9723</v>
      </c>
      <c r="E2127" s="284" t="s">
        <v>8845</v>
      </c>
      <c r="F2127" s="147" t="s">
        <v>8845</v>
      </c>
      <c r="G2127" s="285">
        <v>91600</v>
      </c>
      <c r="H2127" s="147" t="s">
        <v>1420</v>
      </c>
      <c r="I2127" s="147" t="s">
        <v>163</v>
      </c>
      <c r="J2127" s="147" t="s">
        <v>8846</v>
      </c>
      <c r="K2127" s="286"/>
      <c r="L2127" s="147" t="s">
        <v>8847</v>
      </c>
    </row>
    <row r="2128" spans="1:12" x14ac:dyDescent="0.25">
      <c r="A2128" s="147" t="s">
        <v>8902</v>
      </c>
      <c r="B2128" s="147" t="s">
        <v>8903</v>
      </c>
      <c r="C2128" s="147" t="s">
        <v>8908</v>
      </c>
      <c r="D2128" s="147" t="s">
        <v>9723</v>
      </c>
      <c r="E2128" s="284" t="s">
        <v>8845</v>
      </c>
      <c r="F2128" s="147" t="s">
        <v>8845</v>
      </c>
      <c r="G2128" s="285">
        <v>91601</v>
      </c>
      <c r="H2128" s="147" t="s">
        <v>1421</v>
      </c>
      <c r="I2128" s="147" t="s">
        <v>163</v>
      </c>
      <c r="J2128" s="147" t="s">
        <v>8850</v>
      </c>
      <c r="K2128" s="286"/>
      <c r="L2128" s="147" t="s">
        <v>8847</v>
      </c>
    </row>
    <row r="2129" spans="1:12" x14ac:dyDescent="0.25">
      <c r="A2129" s="147" t="s">
        <v>8902</v>
      </c>
      <c r="B2129" s="147" t="s">
        <v>8903</v>
      </c>
      <c r="C2129" s="147" t="s">
        <v>8908</v>
      </c>
      <c r="D2129" s="147" t="s">
        <v>9723</v>
      </c>
      <c r="E2129" s="284" t="s">
        <v>8845</v>
      </c>
      <c r="F2129" s="147" t="s">
        <v>8845</v>
      </c>
      <c r="G2129" s="285">
        <v>91602</v>
      </c>
      <c r="H2129" s="147" t="s">
        <v>1422</v>
      </c>
      <c r="I2129" s="147" t="s">
        <v>163</v>
      </c>
      <c r="J2129" s="147" t="s">
        <v>8850</v>
      </c>
      <c r="K2129" s="286"/>
      <c r="L2129" s="147" t="s">
        <v>8847</v>
      </c>
    </row>
    <row r="2130" spans="1:12" x14ac:dyDescent="0.25">
      <c r="A2130" s="147" t="s">
        <v>8902</v>
      </c>
      <c r="B2130" s="147" t="s">
        <v>8903</v>
      </c>
      <c r="C2130" s="147" t="s">
        <v>8908</v>
      </c>
      <c r="D2130" s="147" t="s">
        <v>9723</v>
      </c>
      <c r="E2130" s="284" t="s">
        <v>8845</v>
      </c>
      <c r="F2130" s="147" t="s">
        <v>8845</v>
      </c>
      <c r="G2130" s="285">
        <v>91603</v>
      </c>
      <c r="H2130" s="147" t="s">
        <v>1423</v>
      </c>
      <c r="I2130" s="147" t="s">
        <v>163</v>
      </c>
      <c r="J2130" s="147" t="s">
        <v>8850</v>
      </c>
      <c r="K2130" s="286"/>
      <c r="L2130" s="147" t="s">
        <v>8847</v>
      </c>
    </row>
    <row r="2131" spans="1:12" x14ac:dyDescent="0.25">
      <c r="A2131" s="147" t="s">
        <v>8902</v>
      </c>
      <c r="B2131" s="147" t="s">
        <v>8903</v>
      </c>
      <c r="C2131" s="147" t="s">
        <v>8908</v>
      </c>
      <c r="D2131" s="147" t="s">
        <v>9723</v>
      </c>
      <c r="E2131" s="284" t="s">
        <v>8845</v>
      </c>
      <c r="F2131" s="147" t="s">
        <v>8845</v>
      </c>
      <c r="G2131" s="285">
        <v>92759</v>
      </c>
      <c r="H2131" s="147" t="s">
        <v>1424</v>
      </c>
      <c r="I2131" s="147" t="s">
        <v>163</v>
      </c>
      <c r="J2131" s="147" t="s">
        <v>8846</v>
      </c>
      <c r="K2131" s="286"/>
      <c r="L2131" s="147" t="s">
        <v>8847</v>
      </c>
    </row>
    <row r="2132" spans="1:12" x14ac:dyDescent="0.25">
      <c r="A2132" s="147" t="s">
        <v>8902</v>
      </c>
      <c r="B2132" s="147" t="s">
        <v>8903</v>
      </c>
      <c r="C2132" s="147" t="s">
        <v>8908</v>
      </c>
      <c r="D2132" s="147" t="s">
        <v>9723</v>
      </c>
      <c r="E2132" s="284" t="s">
        <v>8845</v>
      </c>
      <c r="F2132" s="147" t="s">
        <v>8845</v>
      </c>
      <c r="G2132" s="285">
        <v>92760</v>
      </c>
      <c r="H2132" s="147" t="s">
        <v>1425</v>
      </c>
      <c r="I2132" s="147" t="s">
        <v>163</v>
      </c>
      <c r="J2132" s="147" t="s">
        <v>8846</v>
      </c>
      <c r="K2132" s="286"/>
      <c r="L2132" s="147" t="s">
        <v>8847</v>
      </c>
    </row>
    <row r="2133" spans="1:12" x14ac:dyDescent="0.25">
      <c r="A2133" s="147" t="s">
        <v>8902</v>
      </c>
      <c r="B2133" s="147" t="s">
        <v>8903</v>
      </c>
      <c r="C2133" s="147" t="s">
        <v>8908</v>
      </c>
      <c r="D2133" s="147" t="s">
        <v>9723</v>
      </c>
      <c r="E2133" s="284" t="s">
        <v>8845</v>
      </c>
      <c r="F2133" s="147" t="s">
        <v>8845</v>
      </c>
      <c r="G2133" s="285">
        <v>92761</v>
      </c>
      <c r="H2133" s="147" t="s">
        <v>1426</v>
      </c>
      <c r="I2133" s="147" t="s">
        <v>163</v>
      </c>
      <c r="J2133" s="147" t="s">
        <v>8846</v>
      </c>
      <c r="K2133" s="286"/>
      <c r="L2133" s="147" t="s">
        <v>8847</v>
      </c>
    </row>
    <row r="2134" spans="1:12" x14ac:dyDescent="0.25">
      <c r="A2134" s="147" t="s">
        <v>8902</v>
      </c>
      <c r="B2134" s="147" t="s">
        <v>8903</v>
      </c>
      <c r="C2134" s="147" t="s">
        <v>8908</v>
      </c>
      <c r="D2134" s="147" t="s">
        <v>9723</v>
      </c>
      <c r="E2134" s="284" t="s">
        <v>8845</v>
      </c>
      <c r="F2134" s="147" t="s">
        <v>8845</v>
      </c>
      <c r="G2134" s="285">
        <v>92762</v>
      </c>
      <c r="H2134" s="147" t="s">
        <v>1427</v>
      </c>
      <c r="I2134" s="147" t="s">
        <v>163</v>
      </c>
      <c r="J2134" s="147" t="s">
        <v>8846</v>
      </c>
      <c r="K2134" s="286"/>
      <c r="L2134" s="147" t="s">
        <v>8847</v>
      </c>
    </row>
    <row r="2135" spans="1:12" x14ac:dyDescent="0.25">
      <c r="A2135" s="147" t="s">
        <v>8902</v>
      </c>
      <c r="B2135" s="147" t="s">
        <v>8903</v>
      </c>
      <c r="C2135" s="147" t="s">
        <v>8908</v>
      </c>
      <c r="D2135" s="147" t="s">
        <v>9723</v>
      </c>
      <c r="E2135" s="284" t="s">
        <v>8845</v>
      </c>
      <c r="F2135" s="147" t="s">
        <v>8845</v>
      </c>
      <c r="G2135" s="285">
        <v>92763</v>
      </c>
      <c r="H2135" s="147" t="s">
        <v>1428</v>
      </c>
      <c r="I2135" s="147" t="s">
        <v>163</v>
      </c>
      <c r="J2135" s="147" t="s">
        <v>8846</v>
      </c>
      <c r="K2135" s="286"/>
      <c r="L2135" s="147" t="s">
        <v>8847</v>
      </c>
    </row>
    <row r="2136" spans="1:12" x14ac:dyDescent="0.25">
      <c r="A2136" s="147" t="s">
        <v>8902</v>
      </c>
      <c r="B2136" s="147" t="s">
        <v>8903</v>
      </c>
      <c r="C2136" s="147" t="s">
        <v>8908</v>
      </c>
      <c r="D2136" s="147" t="s">
        <v>9723</v>
      </c>
      <c r="E2136" s="284" t="s">
        <v>8845</v>
      </c>
      <c r="F2136" s="147" t="s">
        <v>8845</v>
      </c>
      <c r="G2136" s="285">
        <v>92764</v>
      </c>
      <c r="H2136" s="147" t="s">
        <v>1429</v>
      </c>
      <c r="I2136" s="147" t="s">
        <v>163</v>
      </c>
      <c r="J2136" s="147" t="s">
        <v>8846</v>
      </c>
      <c r="K2136" s="286"/>
      <c r="L2136" s="147" t="s">
        <v>8847</v>
      </c>
    </row>
    <row r="2137" spans="1:12" x14ac:dyDescent="0.25">
      <c r="A2137" s="147" t="s">
        <v>8902</v>
      </c>
      <c r="B2137" s="147" t="s">
        <v>8903</v>
      </c>
      <c r="C2137" s="147" t="s">
        <v>8908</v>
      </c>
      <c r="D2137" s="147" t="s">
        <v>9723</v>
      </c>
      <c r="E2137" s="284" t="s">
        <v>8845</v>
      </c>
      <c r="F2137" s="147" t="s">
        <v>8845</v>
      </c>
      <c r="G2137" s="285">
        <v>92765</v>
      </c>
      <c r="H2137" s="147" t="s">
        <v>1430</v>
      </c>
      <c r="I2137" s="147" t="s">
        <v>163</v>
      </c>
      <c r="J2137" s="147" t="s">
        <v>8846</v>
      </c>
      <c r="K2137" s="286"/>
      <c r="L2137" s="147" t="s">
        <v>8847</v>
      </c>
    </row>
    <row r="2138" spans="1:12" x14ac:dyDescent="0.25">
      <c r="A2138" s="147" t="s">
        <v>8902</v>
      </c>
      <c r="B2138" s="147" t="s">
        <v>8903</v>
      </c>
      <c r="C2138" s="147" t="s">
        <v>8908</v>
      </c>
      <c r="D2138" s="147" t="s">
        <v>9723</v>
      </c>
      <c r="E2138" s="284" t="s">
        <v>8845</v>
      </c>
      <c r="F2138" s="147" t="s">
        <v>8845</v>
      </c>
      <c r="G2138" s="285">
        <v>92766</v>
      </c>
      <c r="H2138" s="147" t="s">
        <v>1431</v>
      </c>
      <c r="I2138" s="147" t="s">
        <v>163</v>
      </c>
      <c r="J2138" s="147" t="s">
        <v>8850</v>
      </c>
      <c r="K2138" s="286"/>
      <c r="L2138" s="147" t="s">
        <v>8847</v>
      </c>
    </row>
    <row r="2139" spans="1:12" x14ac:dyDescent="0.25">
      <c r="A2139" s="147" t="s">
        <v>8902</v>
      </c>
      <c r="B2139" s="147" t="s">
        <v>8903</v>
      </c>
      <c r="C2139" s="147" t="s">
        <v>8908</v>
      </c>
      <c r="D2139" s="147" t="s">
        <v>9723</v>
      </c>
      <c r="E2139" s="284" t="s">
        <v>8845</v>
      </c>
      <c r="F2139" s="147" t="s">
        <v>8845</v>
      </c>
      <c r="G2139" s="285">
        <v>92767</v>
      </c>
      <c r="H2139" s="147" t="s">
        <v>1432</v>
      </c>
      <c r="I2139" s="147" t="s">
        <v>163</v>
      </c>
      <c r="J2139" s="147" t="s">
        <v>8846</v>
      </c>
      <c r="K2139" s="286"/>
      <c r="L2139" s="147" t="s">
        <v>8847</v>
      </c>
    </row>
    <row r="2140" spans="1:12" x14ac:dyDescent="0.25">
      <c r="A2140" s="147" t="s">
        <v>8902</v>
      </c>
      <c r="B2140" s="147" t="s">
        <v>8903</v>
      </c>
      <c r="C2140" s="147" t="s">
        <v>8908</v>
      </c>
      <c r="D2140" s="147" t="s">
        <v>9723</v>
      </c>
      <c r="E2140" s="284" t="s">
        <v>8845</v>
      </c>
      <c r="F2140" s="147" t="s">
        <v>8845</v>
      </c>
      <c r="G2140" s="285">
        <v>92768</v>
      </c>
      <c r="H2140" s="147" t="s">
        <v>1433</v>
      </c>
      <c r="I2140" s="147" t="s">
        <v>163</v>
      </c>
      <c r="J2140" s="147" t="s">
        <v>8846</v>
      </c>
      <c r="K2140" s="286"/>
      <c r="L2140" s="147" t="s">
        <v>8847</v>
      </c>
    </row>
    <row r="2141" spans="1:12" x14ac:dyDescent="0.25">
      <c r="A2141" s="147" t="s">
        <v>8902</v>
      </c>
      <c r="B2141" s="147" t="s">
        <v>8903</v>
      </c>
      <c r="C2141" s="147" t="s">
        <v>8908</v>
      </c>
      <c r="D2141" s="147" t="s">
        <v>9723</v>
      </c>
      <c r="E2141" s="284" t="s">
        <v>8845</v>
      </c>
      <c r="F2141" s="147" t="s">
        <v>8845</v>
      </c>
      <c r="G2141" s="285">
        <v>92769</v>
      </c>
      <c r="H2141" s="147" t="s">
        <v>1434</v>
      </c>
      <c r="I2141" s="147" t="s">
        <v>163</v>
      </c>
      <c r="J2141" s="147" t="s">
        <v>8846</v>
      </c>
      <c r="K2141" s="286"/>
      <c r="L2141" s="147" t="s">
        <v>8847</v>
      </c>
    </row>
    <row r="2142" spans="1:12" x14ac:dyDescent="0.25">
      <c r="A2142" s="147" t="s">
        <v>8902</v>
      </c>
      <c r="B2142" s="147" t="s">
        <v>8903</v>
      </c>
      <c r="C2142" s="147" t="s">
        <v>8908</v>
      </c>
      <c r="D2142" s="147" t="s">
        <v>9723</v>
      </c>
      <c r="E2142" s="284" t="s">
        <v>8845</v>
      </c>
      <c r="F2142" s="147" t="s">
        <v>8845</v>
      </c>
      <c r="G2142" s="285">
        <v>92770</v>
      </c>
      <c r="H2142" s="147" t="s">
        <v>1435</v>
      </c>
      <c r="I2142" s="147" t="s">
        <v>163</v>
      </c>
      <c r="J2142" s="147" t="s">
        <v>8846</v>
      </c>
      <c r="K2142" s="286"/>
      <c r="L2142" s="147" t="s">
        <v>8847</v>
      </c>
    </row>
    <row r="2143" spans="1:12" x14ac:dyDescent="0.25">
      <c r="A2143" s="147" t="s">
        <v>8902</v>
      </c>
      <c r="B2143" s="147" t="s">
        <v>8903</v>
      </c>
      <c r="C2143" s="147" t="s">
        <v>8908</v>
      </c>
      <c r="D2143" s="147" t="s">
        <v>9723</v>
      </c>
      <c r="E2143" s="284" t="s">
        <v>8845</v>
      </c>
      <c r="F2143" s="147" t="s">
        <v>8845</v>
      </c>
      <c r="G2143" s="285">
        <v>92771</v>
      </c>
      <c r="H2143" s="147" t="s">
        <v>1436</v>
      </c>
      <c r="I2143" s="147" t="s">
        <v>163</v>
      </c>
      <c r="J2143" s="147" t="s">
        <v>8846</v>
      </c>
      <c r="K2143" s="286"/>
      <c r="L2143" s="147" t="s">
        <v>8847</v>
      </c>
    </row>
    <row r="2144" spans="1:12" x14ac:dyDescent="0.25">
      <c r="A2144" s="147" t="s">
        <v>8902</v>
      </c>
      <c r="B2144" s="147" t="s">
        <v>8903</v>
      </c>
      <c r="C2144" s="147" t="s">
        <v>8908</v>
      </c>
      <c r="D2144" s="147" t="s">
        <v>9723</v>
      </c>
      <c r="E2144" s="284" t="s">
        <v>8845</v>
      </c>
      <c r="F2144" s="147" t="s">
        <v>8845</v>
      </c>
      <c r="G2144" s="285">
        <v>92772</v>
      </c>
      <c r="H2144" s="147" t="s">
        <v>1437</v>
      </c>
      <c r="I2144" s="147" t="s">
        <v>163</v>
      </c>
      <c r="J2144" s="147" t="s">
        <v>8846</v>
      </c>
      <c r="K2144" s="286"/>
      <c r="L2144" s="147" t="s">
        <v>8847</v>
      </c>
    </row>
    <row r="2145" spans="1:12" x14ac:dyDescent="0.25">
      <c r="A2145" s="147" t="s">
        <v>8902</v>
      </c>
      <c r="B2145" s="147" t="s">
        <v>8903</v>
      </c>
      <c r="C2145" s="147" t="s">
        <v>8908</v>
      </c>
      <c r="D2145" s="147" t="s">
        <v>9723</v>
      </c>
      <c r="E2145" s="284" t="s">
        <v>8845</v>
      </c>
      <c r="F2145" s="147" t="s">
        <v>8845</v>
      </c>
      <c r="G2145" s="285">
        <v>92773</v>
      </c>
      <c r="H2145" s="147" t="s">
        <v>1438</v>
      </c>
      <c r="I2145" s="147" t="s">
        <v>163</v>
      </c>
      <c r="J2145" s="147" t="s">
        <v>8850</v>
      </c>
      <c r="K2145" s="286"/>
      <c r="L2145" s="147" t="s">
        <v>8847</v>
      </c>
    </row>
    <row r="2146" spans="1:12" x14ac:dyDescent="0.25">
      <c r="A2146" s="147" t="s">
        <v>8902</v>
      </c>
      <c r="B2146" s="147" t="s">
        <v>8903</v>
      </c>
      <c r="C2146" s="147" t="s">
        <v>8908</v>
      </c>
      <c r="D2146" s="147" t="s">
        <v>9723</v>
      </c>
      <c r="E2146" s="284" t="s">
        <v>8845</v>
      </c>
      <c r="F2146" s="147" t="s">
        <v>8845</v>
      </c>
      <c r="G2146" s="285">
        <v>92774</v>
      </c>
      <c r="H2146" s="147" t="s">
        <v>1439</v>
      </c>
      <c r="I2146" s="147" t="s">
        <v>163</v>
      </c>
      <c r="J2146" s="147" t="s">
        <v>8850</v>
      </c>
      <c r="K2146" s="286"/>
      <c r="L2146" s="147" t="s">
        <v>8847</v>
      </c>
    </row>
    <row r="2147" spans="1:12" x14ac:dyDescent="0.25">
      <c r="A2147" s="147" t="s">
        <v>8902</v>
      </c>
      <c r="B2147" s="147" t="s">
        <v>8903</v>
      </c>
      <c r="C2147" s="147" t="s">
        <v>8908</v>
      </c>
      <c r="D2147" s="147" t="s">
        <v>9723</v>
      </c>
      <c r="E2147" s="284" t="s">
        <v>8845</v>
      </c>
      <c r="F2147" s="147" t="s">
        <v>8845</v>
      </c>
      <c r="G2147" s="285">
        <v>92775</v>
      </c>
      <c r="H2147" s="147" t="s">
        <v>1440</v>
      </c>
      <c r="I2147" s="147" t="s">
        <v>163</v>
      </c>
      <c r="J2147" s="147" t="s">
        <v>8846</v>
      </c>
      <c r="K2147" s="286"/>
      <c r="L2147" s="147" t="s">
        <v>8847</v>
      </c>
    </row>
    <row r="2148" spans="1:12" x14ac:dyDescent="0.25">
      <c r="A2148" s="147" t="s">
        <v>8902</v>
      </c>
      <c r="B2148" s="147" t="s">
        <v>8903</v>
      </c>
      <c r="C2148" s="147" t="s">
        <v>8908</v>
      </c>
      <c r="D2148" s="147" t="s">
        <v>9723</v>
      </c>
      <c r="E2148" s="284" t="s">
        <v>8845</v>
      </c>
      <c r="F2148" s="147" t="s">
        <v>8845</v>
      </c>
      <c r="G2148" s="285">
        <v>92776</v>
      </c>
      <c r="H2148" s="147" t="s">
        <v>1441</v>
      </c>
      <c r="I2148" s="147" t="s">
        <v>163</v>
      </c>
      <c r="J2148" s="147" t="s">
        <v>8846</v>
      </c>
      <c r="K2148" s="286"/>
      <c r="L2148" s="147" t="s">
        <v>8847</v>
      </c>
    </row>
    <row r="2149" spans="1:12" x14ac:dyDescent="0.25">
      <c r="A2149" s="147" t="s">
        <v>8902</v>
      </c>
      <c r="B2149" s="147" t="s">
        <v>8903</v>
      </c>
      <c r="C2149" s="147" t="s">
        <v>8908</v>
      </c>
      <c r="D2149" s="147" t="s">
        <v>9723</v>
      </c>
      <c r="E2149" s="284" t="s">
        <v>8845</v>
      </c>
      <c r="F2149" s="147" t="s">
        <v>8845</v>
      </c>
      <c r="G2149" s="285">
        <v>92777</v>
      </c>
      <c r="H2149" s="147" t="s">
        <v>1442</v>
      </c>
      <c r="I2149" s="147" t="s">
        <v>163</v>
      </c>
      <c r="J2149" s="147" t="s">
        <v>8846</v>
      </c>
      <c r="K2149" s="286"/>
      <c r="L2149" s="147" t="s">
        <v>8847</v>
      </c>
    </row>
    <row r="2150" spans="1:12" x14ac:dyDescent="0.25">
      <c r="A2150" s="147" t="s">
        <v>8902</v>
      </c>
      <c r="B2150" s="147" t="s">
        <v>8903</v>
      </c>
      <c r="C2150" s="147" t="s">
        <v>8908</v>
      </c>
      <c r="D2150" s="147" t="s">
        <v>9723</v>
      </c>
      <c r="E2150" s="284" t="s">
        <v>8845</v>
      </c>
      <c r="F2150" s="147" t="s">
        <v>8845</v>
      </c>
      <c r="G2150" s="285">
        <v>92778</v>
      </c>
      <c r="H2150" s="147" t="s">
        <v>1443</v>
      </c>
      <c r="I2150" s="147" t="s">
        <v>163</v>
      </c>
      <c r="J2150" s="147" t="s">
        <v>8846</v>
      </c>
      <c r="K2150" s="286"/>
      <c r="L2150" s="147" t="s">
        <v>8847</v>
      </c>
    </row>
    <row r="2151" spans="1:12" x14ac:dyDescent="0.25">
      <c r="A2151" s="147" t="s">
        <v>8902</v>
      </c>
      <c r="B2151" s="147" t="s">
        <v>8903</v>
      </c>
      <c r="C2151" s="147" t="s">
        <v>8908</v>
      </c>
      <c r="D2151" s="147" t="s">
        <v>9723</v>
      </c>
      <c r="E2151" s="284" t="s">
        <v>8845</v>
      </c>
      <c r="F2151" s="147" t="s">
        <v>8845</v>
      </c>
      <c r="G2151" s="285">
        <v>92779</v>
      </c>
      <c r="H2151" s="147" t="s">
        <v>1444</v>
      </c>
      <c r="I2151" s="147" t="s">
        <v>163</v>
      </c>
      <c r="J2151" s="147" t="s">
        <v>8846</v>
      </c>
      <c r="K2151" s="286"/>
      <c r="L2151" s="147" t="s">
        <v>8847</v>
      </c>
    </row>
    <row r="2152" spans="1:12" x14ac:dyDescent="0.25">
      <c r="A2152" s="147" t="s">
        <v>8902</v>
      </c>
      <c r="B2152" s="147" t="s">
        <v>8903</v>
      </c>
      <c r="C2152" s="147" t="s">
        <v>8908</v>
      </c>
      <c r="D2152" s="147" t="s">
        <v>9723</v>
      </c>
      <c r="E2152" s="284" t="s">
        <v>8845</v>
      </c>
      <c r="F2152" s="147" t="s">
        <v>8845</v>
      </c>
      <c r="G2152" s="285">
        <v>92780</v>
      </c>
      <c r="H2152" s="147" t="s">
        <v>1445</v>
      </c>
      <c r="I2152" s="147" t="s">
        <v>163</v>
      </c>
      <c r="J2152" s="147" t="s">
        <v>8846</v>
      </c>
      <c r="K2152" s="286"/>
      <c r="L2152" s="147" t="s">
        <v>8847</v>
      </c>
    </row>
    <row r="2153" spans="1:12" x14ac:dyDescent="0.25">
      <c r="A2153" s="147" t="s">
        <v>8902</v>
      </c>
      <c r="B2153" s="147" t="s">
        <v>8903</v>
      </c>
      <c r="C2153" s="147" t="s">
        <v>8908</v>
      </c>
      <c r="D2153" s="147" t="s">
        <v>9723</v>
      </c>
      <c r="E2153" s="284" t="s">
        <v>8845</v>
      </c>
      <c r="F2153" s="147" t="s">
        <v>8845</v>
      </c>
      <c r="G2153" s="285">
        <v>92781</v>
      </c>
      <c r="H2153" s="147" t="s">
        <v>1446</v>
      </c>
      <c r="I2153" s="147" t="s">
        <v>163</v>
      </c>
      <c r="J2153" s="147" t="s">
        <v>8846</v>
      </c>
      <c r="K2153" s="286"/>
      <c r="L2153" s="147" t="s">
        <v>8847</v>
      </c>
    </row>
    <row r="2154" spans="1:12" x14ac:dyDescent="0.25">
      <c r="A2154" s="147" t="s">
        <v>8902</v>
      </c>
      <c r="B2154" s="147" t="s">
        <v>8903</v>
      </c>
      <c r="C2154" s="147" t="s">
        <v>8908</v>
      </c>
      <c r="D2154" s="147" t="s">
        <v>9723</v>
      </c>
      <c r="E2154" s="284" t="s">
        <v>8845</v>
      </c>
      <c r="F2154" s="147" t="s">
        <v>8845</v>
      </c>
      <c r="G2154" s="285">
        <v>92782</v>
      </c>
      <c r="H2154" s="147" t="s">
        <v>1447</v>
      </c>
      <c r="I2154" s="147" t="s">
        <v>163</v>
      </c>
      <c r="J2154" s="147" t="s">
        <v>8850</v>
      </c>
      <c r="K2154" s="286"/>
      <c r="L2154" s="147" t="s">
        <v>8847</v>
      </c>
    </row>
    <row r="2155" spans="1:12" x14ac:dyDescent="0.25">
      <c r="A2155" s="147" t="s">
        <v>8902</v>
      </c>
      <c r="B2155" s="147" t="s">
        <v>8903</v>
      </c>
      <c r="C2155" s="147" t="s">
        <v>8908</v>
      </c>
      <c r="D2155" s="147" t="s">
        <v>9723</v>
      </c>
      <c r="E2155" s="284" t="s">
        <v>8845</v>
      </c>
      <c r="F2155" s="147" t="s">
        <v>8845</v>
      </c>
      <c r="G2155" s="285">
        <v>92783</v>
      </c>
      <c r="H2155" s="147" t="s">
        <v>1448</v>
      </c>
      <c r="I2155" s="147" t="s">
        <v>163</v>
      </c>
      <c r="J2155" s="147" t="s">
        <v>8846</v>
      </c>
      <c r="K2155" s="286"/>
      <c r="L2155" s="147" t="s">
        <v>8847</v>
      </c>
    </row>
    <row r="2156" spans="1:12" x14ac:dyDescent="0.25">
      <c r="A2156" s="147" t="s">
        <v>8902</v>
      </c>
      <c r="B2156" s="147" t="s">
        <v>8903</v>
      </c>
      <c r="C2156" s="147" t="s">
        <v>8908</v>
      </c>
      <c r="D2156" s="147" t="s">
        <v>9723</v>
      </c>
      <c r="E2156" s="284" t="s">
        <v>8845</v>
      </c>
      <c r="F2156" s="147" t="s">
        <v>8845</v>
      </c>
      <c r="G2156" s="285">
        <v>92784</v>
      </c>
      <c r="H2156" s="147" t="s">
        <v>1449</v>
      </c>
      <c r="I2156" s="147" t="s">
        <v>163</v>
      </c>
      <c r="J2156" s="147" t="s">
        <v>8846</v>
      </c>
      <c r="K2156" s="286"/>
      <c r="L2156" s="147" t="s">
        <v>8847</v>
      </c>
    </row>
    <row r="2157" spans="1:12" x14ac:dyDescent="0.25">
      <c r="A2157" s="147" t="s">
        <v>8902</v>
      </c>
      <c r="B2157" s="147" t="s">
        <v>8903</v>
      </c>
      <c r="C2157" s="147" t="s">
        <v>8908</v>
      </c>
      <c r="D2157" s="147" t="s">
        <v>9723</v>
      </c>
      <c r="E2157" s="284" t="s">
        <v>8845</v>
      </c>
      <c r="F2157" s="147" t="s">
        <v>8845</v>
      </c>
      <c r="G2157" s="285">
        <v>92785</v>
      </c>
      <c r="H2157" s="147" t="s">
        <v>1450</v>
      </c>
      <c r="I2157" s="147" t="s">
        <v>163</v>
      </c>
      <c r="J2157" s="147" t="s">
        <v>8846</v>
      </c>
      <c r="K2157" s="286"/>
      <c r="L2157" s="147" t="s">
        <v>8847</v>
      </c>
    </row>
    <row r="2158" spans="1:12" x14ac:dyDescent="0.25">
      <c r="A2158" s="147" t="s">
        <v>8902</v>
      </c>
      <c r="B2158" s="147" t="s">
        <v>8903</v>
      </c>
      <c r="C2158" s="147" t="s">
        <v>8908</v>
      </c>
      <c r="D2158" s="147" t="s">
        <v>9723</v>
      </c>
      <c r="E2158" s="284" t="s">
        <v>8845</v>
      </c>
      <c r="F2158" s="147" t="s">
        <v>8845</v>
      </c>
      <c r="G2158" s="285">
        <v>92786</v>
      </c>
      <c r="H2158" s="147" t="s">
        <v>1451</v>
      </c>
      <c r="I2158" s="147" t="s">
        <v>163</v>
      </c>
      <c r="J2158" s="147" t="s">
        <v>8846</v>
      </c>
      <c r="K2158" s="286"/>
      <c r="L2158" s="147" t="s">
        <v>8847</v>
      </c>
    </row>
    <row r="2159" spans="1:12" x14ac:dyDescent="0.25">
      <c r="A2159" s="147" t="s">
        <v>8902</v>
      </c>
      <c r="B2159" s="147" t="s">
        <v>8903</v>
      </c>
      <c r="C2159" s="147" t="s">
        <v>8908</v>
      </c>
      <c r="D2159" s="147" t="s">
        <v>9723</v>
      </c>
      <c r="E2159" s="284" t="s">
        <v>8845</v>
      </c>
      <c r="F2159" s="147" t="s">
        <v>8845</v>
      </c>
      <c r="G2159" s="285">
        <v>92787</v>
      </c>
      <c r="H2159" s="147" t="s">
        <v>1452</v>
      </c>
      <c r="I2159" s="147" t="s">
        <v>163</v>
      </c>
      <c r="J2159" s="147" t="s">
        <v>8846</v>
      </c>
      <c r="K2159" s="286"/>
      <c r="L2159" s="147" t="s">
        <v>8847</v>
      </c>
    </row>
    <row r="2160" spans="1:12" x14ac:dyDescent="0.25">
      <c r="A2160" s="147" t="s">
        <v>8902</v>
      </c>
      <c r="B2160" s="147" t="s">
        <v>8903</v>
      </c>
      <c r="C2160" s="147" t="s">
        <v>8908</v>
      </c>
      <c r="D2160" s="147" t="s">
        <v>9723</v>
      </c>
      <c r="E2160" s="284" t="s">
        <v>8845</v>
      </c>
      <c r="F2160" s="147" t="s">
        <v>8845</v>
      </c>
      <c r="G2160" s="285">
        <v>92788</v>
      </c>
      <c r="H2160" s="147" t="s">
        <v>1453</v>
      </c>
      <c r="I2160" s="147" t="s">
        <v>163</v>
      </c>
      <c r="J2160" s="147" t="s">
        <v>8846</v>
      </c>
      <c r="K2160" s="286"/>
      <c r="L2160" s="147" t="s">
        <v>8847</v>
      </c>
    </row>
    <row r="2161" spans="1:12" x14ac:dyDescent="0.25">
      <c r="A2161" s="147" t="s">
        <v>8902</v>
      </c>
      <c r="B2161" s="147" t="s">
        <v>8903</v>
      </c>
      <c r="C2161" s="147" t="s">
        <v>8908</v>
      </c>
      <c r="D2161" s="147" t="s">
        <v>9723</v>
      </c>
      <c r="E2161" s="284" t="s">
        <v>8845</v>
      </c>
      <c r="F2161" s="147" t="s">
        <v>8845</v>
      </c>
      <c r="G2161" s="285">
        <v>92789</v>
      </c>
      <c r="H2161" s="147" t="s">
        <v>1454</v>
      </c>
      <c r="I2161" s="147" t="s">
        <v>163</v>
      </c>
      <c r="J2161" s="147" t="s">
        <v>8850</v>
      </c>
      <c r="K2161" s="286"/>
      <c r="L2161" s="147" t="s">
        <v>8847</v>
      </c>
    </row>
    <row r="2162" spans="1:12" x14ac:dyDescent="0.25">
      <c r="A2162" s="147" t="s">
        <v>8902</v>
      </c>
      <c r="B2162" s="147" t="s">
        <v>8903</v>
      </c>
      <c r="C2162" s="147" t="s">
        <v>8908</v>
      </c>
      <c r="D2162" s="147" t="s">
        <v>9723</v>
      </c>
      <c r="E2162" s="284" t="s">
        <v>8845</v>
      </c>
      <c r="F2162" s="147" t="s">
        <v>8845</v>
      </c>
      <c r="G2162" s="285">
        <v>92790</v>
      </c>
      <c r="H2162" s="147" t="s">
        <v>1455</v>
      </c>
      <c r="I2162" s="147" t="s">
        <v>163</v>
      </c>
      <c r="J2162" s="147" t="s">
        <v>8850</v>
      </c>
      <c r="K2162" s="286"/>
      <c r="L2162" s="147" t="s">
        <v>8847</v>
      </c>
    </row>
    <row r="2163" spans="1:12" x14ac:dyDescent="0.25">
      <c r="A2163" s="147" t="s">
        <v>8902</v>
      </c>
      <c r="B2163" s="147" t="s">
        <v>8903</v>
      </c>
      <c r="C2163" s="147" t="s">
        <v>8908</v>
      </c>
      <c r="D2163" s="147" t="s">
        <v>9723</v>
      </c>
      <c r="E2163" s="284" t="s">
        <v>8845</v>
      </c>
      <c r="F2163" s="147" t="s">
        <v>8845</v>
      </c>
      <c r="G2163" s="285">
        <v>92791</v>
      </c>
      <c r="H2163" s="147" t="s">
        <v>1456</v>
      </c>
      <c r="I2163" s="147" t="s">
        <v>163</v>
      </c>
      <c r="J2163" s="147" t="s">
        <v>8850</v>
      </c>
      <c r="K2163" s="286"/>
      <c r="L2163" s="147" t="s">
        <v>8847</v>
      </c>
    </row>
    <row r="2164" spans="1:12" x14ac:dyDescent="0.25">
      <c r="A2164" s="147" t="s">
        <v>8902</v>
      </c>
      <c r="B2164" s="147" t="s">
        <v>8903</v>
      </c>
      <c r="C2164" s="147" t="s">
        <v>8908</v>
      </c>
      <c r="D2164" s="147" t="s">
        <v>9723</v>
      </c>
      <c r="E2164" s="284" t="s">
        <v>8845</v>
      </c>
      <c r="F2164" s="147" t="s">
        <v>8845</v>
      </c>
      <c r="G2164" s="285">
        <v>92792</v>
      </c>
      <c r="H2164" s="147" t="s">
        <v>1457</v>
      </c>
      <c r="I2164" s="147" t="s">
        <v>163</v>
      </c>
      <c r="J2164" s="147" t="s">
        <v>8850</v>
      </c>
      <c r="K2164" s="286"/>
      <c r="L2164" s="147" t="s">
        <v>8847</v>
      </c>
    </row>
    <row r="2165" spans="1:12" x14ac:dyDescent="0.25">
      <c r="A2165" s="147" t="s">
        <v>8902</v>
      </c>
      <c r="B2165" s="147" t="s">
        <v>8903</v>
      </c>
      <c r="C2165" s="147" t="s">
        <v>8908</v>
      </c>
      <c r="D2165" s="147" t="s">
        <v>9723</v>
      </c>
      <c r="E2165" s="284" t="s">
        <v>8845</v>
      </c>
      <c r="F2165" s="147" t="s">
        <v>8845</v>
      </c>
      <c r="G2165" s="285">
        <v>92793</v>
      </c>
      <c r="H2165" s="147" t="s">
        <v>1458</v>
      </c>
      <c r="I2165" s="147" t="s">
        <v>163</v>
      </c>
      <c r="J2165" s="147" t="s">
        <v>8850</v>
      </c>
      <c r="K2165" s="286"/>
      <c r="L2165" s="147" t="s">
        <v>8847</v>
      </c>
    </row>
    <row r="2166" spans="1:12" x14ac:dyDescent="0.25">
      <c r="A2166" s="147" t="s">
        <v>8902</v>
      </c>
      <c r="B2166" s="147" t="s">
        <v>8903</v>
      </c>
      <c r="C2166" s="147" t="s">
        <v>8908</v>
      </c>
      <c r="D2166" s="147" t="s">
        <v>9723</v>
      </c>
      <c r="E2166" s="284" t="s">
        <v>8845</v>
      </c>
      <c r="F2166" s="147" t="s">
        <v>8845</v>
      </c>
      <c r="G2166" s="285">
        <v>92794</v>
      </c>
      <c r="H2166" s="147" t="s">
        <v>1459</v>
      </c>
      <c r="I2166" s="147" t="s">
        <v>163</v>
      </c>
      <c r="J2166" s="147" t="s">
        <v>8850</v>
      </c>
      <c r="K2166" s="286"/>
      <c r="L2166" s="147" t="s">
        <v>8847</v>
      </c>
    </row>
    <row r="2167" spans="1:12" x14ac:dyDescent="0.25">
      <c r="A2167" s="147" t="s">
        <v>8902</v>
      </c>
      <c r="B2167" s="147" t="s">
        <v>8903</v>
      </c>
      <c r="C2167" s="147" t="s">
        <v>8908</v>
      </c>
      <c r="D2167" s="147" t="s">
        <v>9723</v>
      </c>
      <c r="E2167" s="284" t="s">
        <v>8845</v>
      </c>
      <c r="F2167" s="147" t="s">
        <v>8845</v>
      </c>
      <c r="G2167" s="285">
        <v>92795</v>
      </c>
      <c r="H2167" s="147" t="s">
        <v>1460</v>
      </c>
      <c r="I2167" s="147" t="s">
        <v>163</v>
      </c>
      <c r="J2167" s="147" t="s">
        <v>8850</v>
      </c>
      <c r="K2167" s="286"/>
      <c r="L2167" s="147" t="s">
        <v>8847</v>
      </c>
    </row>
    <row r="2168" spans="1:12" x14ac:dyDescent="0.25">
      <c r="A2168" s="147" t="s">
        <v>8902</v>
      </c>
      <c r="B2168" s="147" t="s">
        <v>8903</v>
      </c>
      <c r="C2168" s="147" t="s">
        <v>8908</v>
      </c>
      <c r="D2168" s="147" t="s">
        <v>9723</v>
      </c>
      <c r="E2168" s="284" t="s">
        <v>8845</v>
      </c>
      <c r="F2168" s="147" t="s">
        <v>8845</v>
      </c>
      <c r="G2168" s="285">
        <v>92796</v>
      </c>
      <c r="H2168" s="147" t="s">
        <v>1461</v>
      </c>
      <c r="I2168" s="147" t="s">
        <v>163</v>
      </c>
      <c r="J2168" s="147" t="s">
        <v>8850</v>
      </c>
      <c r="K2168" s="286"/>
      <c r="L2168" s="147" t="s">
        <v>8847</v>
      </c>
    </row>
    <row r="2169" spans="1:12" x14ac:dyDescent="0.25">
      <c r="A2169" s="147" t="s">
        <v>8902</v>
      </c>
      <c r="B2169" s="147" t="s">
        <v>8903</v>
      </c>
      <c r="C2169" s="147" t="s">
        <v>8908</v>
      </c>
      <c r="D2169" s="147" t="s">
        <v>9723</v>
      </c>
      <c r="E2169" s="284" t="s">
        <v>8845</v>
      </c>
      <c r="F2169" s="147" t="s">
        <v>8845</v>
      </c>
      <c r="G2169" s="285">
        <v>92797</v>
      </c>
      <c r="H2169" s="147" t="s">
        <v>1462</v>
      </c>
      <c r="I2169" s="147" t="s">
        <v>163</v>
      </c>
      <c r="J2169" s="147" t="s">
        <v>8850</v>
      </c>
      <c r="K2169" s="286"/>
      <c r="L2169" s="147" t="s">
        <v>8847</v>
      </c>
    </row>
    <row r="2170" spans="1:12" x14ac:dyDescent="0.25">
      <c r="A2170" s="147" t="s">
        <v>8902</v>
      </c>
      <c r="B2170" s="147" t="s">
        <v>8903</v>
      </c>
      <c r="C2170" s="147" t="s">
        <v>8908</v>
      </c>
      <c r="D2170" s="147" t="s">
        <v>9723</v>
      </c>
      <c r="E2170" s="284" t="s">
        <v>8845</v>
      </c>
      <c r="F2170" s="147" t="s">
        <v>8845</v>
      </c>
      <c r="G2170" s="285">
        <v>92798</v>
      </c>
      <c r="H2170" s="147" t="s">
        <v>1463</v>
      </c>
      <c r="I2170" s="147" t="s">
        <v>163</v>
      </c>
      <c r="J2170" s="147" t="s">
        <v>8850</v>
      </c>
      <c r="K2170" s="286"/>
      <c r="L2170" s="147" t="s">
        <v>8847</v>
      </c>
    </row>
    <row r="2171" spans="1:12" x14ac:dyDescent="0.25">
      <c r="A2171" s="147" t="s">
        <v>8902</v>
      </c>
      <c r="B2171" s="147" t="s">
        <v>8903</v>
      </c>
      <c r="C2171" s="147" t="s">
        <v>8908</v>
      </c>
      <c r="D2171" s="147" t="s">
        <v>9723</v>
      </c>
      <c r="E2171" s="284" t="s">
        <v>8845</v>
      </c>
      <c r="F2171" s="147" t="s">
        <v>8845</v>
      </c>
      <c r="G2171" s="285">
        <v>92799</v>
      </c>
      <c r="H2171" s="147" t="s">
        <v>1464</v>
      </c>
      <c r="I2171" s="147" t="s">
        <v>163</v>
      </c>
      <c r="J2171" s="147" t="s">
        <v>8850</v>
      </c>
      <c r="K2171" s="286"/>
      <c r="L2171" s="147" t="s">
        <v>8847</v>
      </c>
    </row>
    <row r="2172" spans="1:12" x14ac:dyDescent="0.25">
      <c r="A2172" s="147" t="s">
        <v>8902</v>
      </c>
      <c r="B2172" s="147" t="s">
        <v>8903</v>
      </c>
      <c r="C2172" s="147" t="s">
        <v>8908</v>
      </c>
      <c r="D2172" s="147" t="s">
        <v>9723</v>
      </c>
      <c r="E2172" s="284" t="s">
        <v>8845</v>
      </c>
      <c r="F2172" s="147" t="s">
        <v>8845</v>
      </c>
      <c r="G2172" s="285">
        <v>92800</v>
      </c>
      <c r="H2172" s="147" t="s">
        <v>1465</v>
      </c>
      <c r="I2172" s="147" t="s">
        <v>163</v>
      </c>
      <c r="J2172" s="147" t="s">
        <v>8850</v>
      </c>
      <c r="K2172" s="286"/>
      <c r="L2172" s="147" t="s">
        <v>8847</v>
      </c>
    </row>
    <row r="2173" spans="1:12" x14ac:dyDescent="0.25">
      <c r="A2173" s="147" t="s">
        <v>8902</v>
      </c>
      <c r="B2173" s="147" t="s">
        <v>8903</v>
      </c>
      <c r="C2173" s="147" t="s">
        <v>8908</v>
      </c>
      <c r="D2173" s="147" t="s">
        <v>9723</v>
      </c>
      <c r="E2173" s="284" t="s">
        <v>8845</v>
      </c>
      <c r="F2173" s="147" t="s">
        <v>8845</v>
      </c>
      <c r="G2173" s="285">
        <v>92801</v>
      </c>
      <c r="H2173" s="147" t="s">
        <v>1466</v>
      </c>
      <c r="I2173" s="147" t="s">
        <v>163</v>
      </c>
      <c r="J2173" s="147" t="s">
        <v>8850</v>
      </c>
      <c r="K2173" s="286"/>
      <c r="L2173" s="147" t="s">
        <v>8847</v>
      </c>
    </row>
    <row r="2174" spans="1:12" x14ac:dyDescent="0.25">
      <c r="A2174" s="147" t="s">
        <v>8902</v>
      </c>
      <c r="B2174" s="147" t="s">
        <v>8903</v>
      </c>
      <c r="C2174" s="147" t="s">
        <v>8908</v>
      </c>
      <c r="D2174" s="147" t="s">
        <v>9723</v>
      </c>
      <c r="E2174" s="284" t="s">
        <v>8845</v>
      </c>
      <c r="F2174" s="147" t="s">
        <v>8845</v>
      </c>
      <c r="G2174" s="285">
        <v>92802</v>
      </c>
      <c r="H2174" s="147" t="s">
        <v>1467</v>
      </c>
      <c r="I2174" s="147" t="s">
        <v>163</v>
      </c>
      <c r="J2174" s="147" t="s">
        <v>8850</v>
      </c>
      <c r="K2174" s="286"/>
      <c r="L2174" s="147" t="s">
        <v>8847</v>
      </c>
    </row>
    <row r="2175" spans="1:12" x14ac:dyDescent="0.25">
      <c r="A2175" s="147" t="s">
        <v>8902</v>
      </c>
      <c r="B2175" s="147" t="s">
        <v>8903</v>
      </c>
      <c r="C2175" s="147" t="s">
        <v>8908</v>
      </c>
      <c r="D2175" s="147" t="s">
        <v>9723</v>
      </c>
      <c r="E2175" s="284" t="s">
        <v>8845</v>
      </c>
      <c r="F2175" s="147" t="s">
        <v>8845</v>
      </c>
      <c r="G2175" s="285">
        <v>92803</v>
      </c>
      <c r="H2175" s="147" t="s">
        <v>1468</v>
      </c>
      <c r="I2175" s="147" t="s">
        <v>163</v>
      </c>
      <c r="J2175" s="147" t="s">
        <v>8850</v>
      </c>
      <c r="K2175" s="286"/>
      <c r="L2175" s="147" t="s">
        <v>8847</v>
      </c>
    </row>
    <row r="2176" spans="1:12" x14ac:dyDescent="0.25">
      <c r="A2176" s="147" t="s">
        <v>8902</v>
      </c>
      <c r="B2176" s="147" t="s">
        <v>8903</v>
      </c>
      <c r="C2176" s="147" t="s">
        <v>8908</v>
      </c>
      <c r="D2176" s="147" t="s">
        <v>9723</v>
      </c>
      <c r="E2176" s="284" t="s">
        <v>8845</v>
      </c>
      <c r="F2176" s="147" t="s">
        <v>8845</v>
      </c>
      <c r="G2176" s="285">
        <v>92804</v>
      </c>
      <c r="H2176" s="147" t="s">
        <v>1469</v>
      </c>
      <c r="I2176" s="147" t="s">
        <v>163</v>
      </c>
      <c r="J2176" s="147" t="s">
        <v>8850</v>
      </c>
      <c r="K2176" s="286"/>
      <c r="L2176" s="147" t="s">
        <v>8847</v>
      </c>
    </row>
    <row r="2177" spans="1:12" x14ac:dyDescent="0.25">
      <c r="A2177" s="147" t="s">
        <v>8902</v>
      </c>
      <c r="B2177" s="147" t="s">
        <v>8903</v>
      </c>
      <c r="C2177" s="147" t="s">
        <v>8908</v>
      </c>
      <c r="D2177" s="147" t="s">
        <v>9723</v>
      </c>
      <c r="E2177" s="284" t="s">
        <v>8845</v>
      </c>
      <c r="F2177" s="147" t="s">
        <v>8845</v>
      </c>
      <c r="G2177" s="285">
        <v>92805</v>
      </c>
      <c r="H2177" s="147" t="s">
        <v>1470</v>
      </c>
      <c r="I2177" s="147" t="s">
        <v>163</v>
      </c>
      <c r="J2177" s="147" t="s">
        <v>8850</v>
      </c>
      <c r="K2177" s="286"/>
      <c r="L2177" s="147" t="s">
        <v>8847</v>
      </c>
    </row>
    <row r="2178" spans="1:12" x14ac:dyDescent="0.25">
      <c r="A2178" s="147" t="s">
        <v>8902</v>
      </c>
      <c r="B2178" s="147" t="s">
        <v>8903</v>
      </c>
      <c r="C2178" s="147" t="s">
        <v>8908</v>
      </c>
      <c r="D2178" s="147" t="s">
        <v>9723</v>
      </c>
      <c r="E2178" s="284" t="s">
        <v>8845</v>
      </c>
      <c r="F2178" s="147" t="s">
        <v>8845</v>
      </c>
      <c r="G2178" s="285">
        <v>92806</v>
      </c>
      <c r="H2178" s="147" t="s">
        <v>1471</v>
      </c>
      <c r="I2178" s="147" t="s">
        <v>163</v>
      </c>
      <c r="J2178" s="147" t="s">
        <v>8850</v>
      </c>
      <c r="K2178" s="286"/>
      <c r="L2178" s="147" t="s">
        <v>8847</v>
      </c>
    </row>
    <row r="2179" spans="1:12" x14ac:dyDescent="0.25">
      <c r="A2179" s="147" t="s">
        <v>8902</v>
      </c>
      <c r="B2179" s="147" t="s">
        <v>8903</v>
      </c>
      <c r="C2179" s="147" t="s">
        <v>8908</v>
      </c>
      <c r="D2179" s="147" t="s">
        <v>9723</v>
      </c>
      <c r="E2179" s="284" t="s">
        <v>8845</v>
      </c>
      <c r="F2179" s="147" t="s">
        <v>8845</v>
      </c>
      <c r="G2179" s="285">
        <v>92875</v>
      </c>
      <c r="H2179" s="147" t="s">
        <v>1472</v>
      </c>
      <c r="I2179" s="147" t="s">
        <v>163</v>
      </c>
      <c r="J2179" s="147" t="s">
        <v>8850</v>
      </c>
      <c r="K2179" s="286"/>
      <c r="L2179" s="147" t="s">
        <v>8847</v>
      </c>
    </row>
    <row r="2180" spans="1:12" x14ac:dyDescent="0.25">
      <c r="A2180" s="147" t="s">
        <v>8902</v>
      </c>
      <c r="B2180" s="147" t="s">
        <v>8903</v>
      </c>
      <c r="C2180" s="147" t="s">
        <v>8908</v>
      </c>
      <c r="D2180" s="147" t="s">
        <v>9723</v>
      </c>
      <c r="E2180" s="284" t="s">
        <v>8845</v>
      </c>
      <c r="F2180" s="147" t="s">
        <v>8845</v>
      </c>
      <c r="G2180" s="285">
        <v>92876</v>
      </c>
      <c r="H2180" s="147" t="s">
        <v>1473</v>
      </c>
      <c r="I2180" s="147" t="s">
        <v>163</v>
      </c>
      <c r="J2180" s="147" t="s">
        <v>8850</v>
      </c>
      <c r="K2180" s="286"/>
      <c r="L2180" s="147" t="s">
        <v>8847</v>
      </c>
    </row>
    <row r="2181" spans="1:12" x14ac:dyDescent="0.25">
      <c r="A2181" s="147" t="s">
        <v>8902</v>
      </c>
      <c r="B2181" s="147" t="s">
        <v>8903</v>
      </c>
      <c r="C2181" s="147" t="s">
        <v>8908</v>
      </c>
      <c r="D2181" s="147" t="s">
        <v>9723</v>
      </c>
      <c r="E2181" s="284" t="s">
        <v>8845</v>
      </c>
      <c r="F2181" s="147" t="s">
        <v>8845</v>
      </c>
      <c r="G2181" s="285">
        <v>92877</v>
      </c>
      <c r="H2181" s="147" t="s">
        <v>1474</v>
      </c>
      <c r="I2181" s="147" t="s">
        <v>163</v>
      </c>
      <c r="J2181" s="147" t="s">
        <v>8850</v>
      </c>
      <c r="K2181" s="286"/>
      <c r="L2181" s="147" t="s">
        <v>8847</v>
      </c>
    </row>
    <row r="2182" spans="1:12" x14ac:dyDescent="0.25">
      <c r="A2182" s="147" t="s">
        <v>8902</v>
      </c>
      <c r="B2182" s="147" t="s">
        <v>8903</v>
      </c>
      <c r="C2182" s="147" t="s">
        <v>8908</v>
      </c>
      <c r="D2182" s="147" t="s">
        <v>9723</v>
      </c>
      <c r="E2182" s="284" t="s">
        <v>8845</v>
      </c>
      <c r="F2182" s="147" t="s">
        <v>8845</v>
      </c>
      <c r="G2182" s="285">
        <v>92878</v>
      </c>
      <c r="H2182" s="147" t="s">
        <v>1475</v>
      </c>
      <c r="I2182" s="147" t="s">
        <v>163</v>
      </c>
      <c r="J2182" s="147" t="s">
        <v>8850</v>
      </c>
      <c r="K2182" s="286"/>
      <c r="L2182" s="147" t="s">
        <v>8847</v>
      </c>
    </row>
    <row r="2183" spans="1:12" x14ac:dyDescent="0.25">
      <c r="A2183" s="147" t="s">
        <v>8902</v>
      </c>
      <c r="B2183" s="147" t="s">
        <v>8903</v>
      </c>
      <c r="C2183" s="147" t="s">
        <v>8908</v>
      </c>
      <c r="D2183" s="147" t="s">
        <v>9723</v>
      </c>
      <c r="E2183" s="284" t="s">
        <v>8845</v>
      </c>
      <c r="F2183" s="147" t="s">
        <v>8845</v>
      </c>
      <c r="G2183" s="285">
        <v>92879</v>
      </c>
      <c r="H2183" s="147" t="s">
        <v>1476</v>
      </c>
      <c r="I2183" s="147" t="s">
        <v>163</v>
      </c>
      <c r="J2183" s="147" t="s">
        <v>8850</v>
      </c>
      <c r="K2183" s="286"/>
      <c r="L2183" s="147" t="s">
        <v>8847</v>
      </c>
    </row>
    <row r="2184" spans="1:12" x14ac:dyDescent="0.25">
      <c r="A2184" s="147" t="s">
        <v>8902</v>
      </c>
      <c r="B2184" s="147" t="s">
        <v>8903</v>
      </c>
      <c r="C2184" s="147" t="s">
        <v>8908</v>
      </c>
      <c r="D2184" s="147" t="s">
        <v>9723</v>
      </c>
      <c r="E2184" s="284" t="s">
        <v>8845</v>
      </c>
      <c r="F2184" s="147" t="s">
        <v>8845</v>
      </c>
      <c r="G2184" s="285">
        <v>92880</v>
      </c>
      <c r="H2184" s="147" t="s">
        <v>1477</v>
      </c>
      <c r="I2184" s="147" t="s">
        <v>163</v>
      </c>
      <c r="J2184" s="147" t="s">
        <v>8850</v>
      </c>
      <c r="K2184" s="286"/>
      <c r="L2184" s="147" t="s">
        <v>8847</v>
      </c>
    </row>
    <row r="2185" spans="1:12" x14ac:dyDescent="0.25">
      <c r="A2185" s="147" t="s">
        <v>8902</v>
      </c>
      <c r="B2185" s="147" t="s">
        <v>8903</v>
      </c>
      <c r="C2185" s="147" t="s">
        <v>8908</v>
      </c>
      <c r="D2185" s="147" t="s">
        <v>9723</v>
      </c>
      <c r="E2185" s="284" t="s">
        <v>8845</v>
      </c>
      <c r="F2185" s="147" t="s">
        <v>8845</v>
      </c>
      <c r="G2185" s="285">
        <v>92881</v>
      </c>
      <c r="H2185" s="147" t="s">
        <v>1478</v>
      </c>
      <c r="I2185" s="147" t="s">
        <v>163</v>
      </c>
      <c r="J2185" s="147" t="s">
        <v>8850</v>
      </c>
      <c r="K2185" s="286"/>
      <c r="L2185" s="147" t="s">
        <v>8847</v>
      </c>
    </row>
    <row r="2186" spans="1:12" x14ac:dyDescent="0.25">
      <c r="A2186" s="147" t="s">
        <v>8902</v>
      </c>
      <c r="B2186" s="147" t="s">
        <v>8903</v>
      </c>
      <c r="C2186" s="147" t="s">
        <v>8908</v>
      </c>
      <c r="D2186" s="147" t="s">
        <v>9723</v>
      </c>
      <c r="E2186" s="284" t="s">
        <v>8845</v>
      </c>
      <c r="F2186" s="147" t="s">
        <v>8845</v>
      </c>
      <c r="G2186" s="285">
        <v>92882</v>
      </c>
      <c r="H2186" s="147" t="s">
        <v>1479</v>
      </c>
      <c r="I2186" s="147" t="s">
        <v>163</v>
      </c>
      <c r="J2186" s="147" t="s">
        <v>8846</v>
      </c>
      <c r="K2186" s="286"/>
      <c r="L2186" s="147" t="s">
        <v>8847</v>
      </c>
    </row>
    <row r="2187" spans="1:12" x14ac:dyDescent="0.25">
      <c r="A2187" s="147" t="s">
        <v>8902</v>
      </c>
      <c r="B2187" s="147" t="s">
        <v>8903</v>
      </c>
      <c r="C2187" s="147" t="s">
        <v>8908</v>
      </c>
      <c r="D2187" s="147" t="s">
        <v>9723</v>
      </c>
      <c r="E2187" s="284" t="s">
        <v>8845</v>
      </c>
      <c r="F2187" s="147" t="s">
        <v>8845</v>
      </c>
      <c r="G2187" s="285">
        <v>92883</v>
      </c>
      <c r="H2187" s="147" t="s">
        <v>1480</v>
      </c>
      <c r="I2187" s="147" t="s">
        <v>163</v>
      </c>
      <c r="J2187" s="147" t="s">
        <v>8846</v>
      </c>
      <c r="K2187" s="286"/>
      <c r="L2187" s="147" t="s">
        <v>8847</v>
      </c>
    </row>
    <row r="2188" spans="1:12" x14ac:dyDescent="0.25">
      <c r="A2188" s="147" t="s">
        <v>8902</v>
      </c>
      <c r="B2188" s="147" t="s">
        <v>8903</v>
      </c>
      <c r="C2188" s="147" t="s">
        <v>8908</v>
      </c>
      <c r="D2188" s="147" t="s">
        <v>9723</v>
      </c>
      <c r="E2188" s="284" t="s">
        <v>8845</v>
      </c>
      <c r="F2188" s="147" t="s">
        <v>8845</v>
      </c>
      <c r="G2188" s="285">
        <v>92884</v>
      </c>
      <c r="H2188" s="147" t="s">
        <v>1481</v>
      </c>
      <c r="I2188" s="147" t="s">
        <v>163</v>
      </c>
      <c r="J2188" s="147" t="s">
        <v>8846</v>
      </c>
      <c r="K2188" s="286"/>
      <c r="L2188" s="147" t="s">
        <v>8847</v>
      </c>
    </row>
    <row r="2189" spans="1:12" x14ac:dyDescent="0.25">
      <c r="A2189" s="147" t="s">
        <v>8902</v>
      </c>
      <c r="B2189" s="147" t="s">
        <v>8903</v>
      </c>
      <c r="C2189" s="147" t="s">
        <v>8908</v>
      </c>
      <c r="D2189" s="147" t="s">
        <v>9723</v>
      </c>
      <c r="E2189" s="284" t="s">
        <v>8845</v>
      </c>
      <c r="F2189" s="147" t="s">
        <v>8845</v>
      </c>
      <c r="G2189" s="285">
        <v>92885</v>
      </c>
      <c r="H2189" s="147" t="s">
        <v>1482</v>
      </c>
      <c r="I2189" s="147" t="s">
        <v>163</v>
      </c>
      <c r="J2189" s="147" t="s">
        <v>8846</v>
      </c>
      <c r="K2189" s="286"/>
      <c r="L2189" s="147" t="s">
        <v>8847</v>
      </c>
    </row>
    <row r="2190" spans="1:12" x14ac:dyDescent="0.25">
      <c r="A2190" s="147" t="s">
        <v>8902</v>
      </c>
      <c r="B2190" s="147" t="s">
        <v>8903</v>
      </c>
      <c r="C2190" s="147" t="s">
        <v>8908</v>
      </c>
      <c r="D2190" s="147" t="s">
        <v>9723</v>
      </c>
      <c r="E2190" s="284" t="s">
        <v>8845</v>
      </c>
      <c r="F2190" s="147" t="s">
        <v>8845</v>
      </c>
      <c r="G2190" s="285">
        <v>92886</v>
      </c>
      <c r="H2190" s="147" t="s">
        <v>1483</v>
      </c>
      <c r="I2190" s="147" t="s">
        <v>163</v>
      </c>
      <c r="J2190" s="147" t="s">
        <v>8846</v>
      </c>
      <c r="K2190" s="286"/>
      <c r="L2190" s="147" t="s">
        <v>8847</v>
      </c>
    </row>
    <row r="2191" spans="1:12" x14ac:dyDescent="0.25">
      <c r="A2191" s="147" t="s">
        <v>8902</v>
      </c>
      <c r="B2191" s="147" t="s">
        <v>8903</v>
      </c>
      <c r="C2191" s="147" t="s">
        <v>8908</v>
      </c>
      <c r="D2191" s="147" t="s">
        <v>9723</v>
      </c>
      <c r="E2191" s="284" t="s">
        <v>8845</v>
      </c>
      <c r="F2191" s="147" t="s">
        <v>8845</v>
      </c>
      <c r="G2191" s="285">
        <v>92887</v>
      </c>
      <c r="H2191" s="147" t="s">
        <v>1484</v>
      </c>
      <c r="I2191" s="147" t="s">
        <v>163</v>
      </c>
      <c r="J2191" s="147" t="s">
        <v>8846</v>
      </c>
      <c r="K2191" s="286"/>
      <c r="L2191" s="147" t="s">
        <v>8847</v>
      </c>
    </row>
    <row r="2192" spans="1:12" x14ac:dyDescent="0.25">
      <c r="A2192" s="147" t="s">
        <v>8902</v>
      </c>
      <c r="B2192" s="147" t="s">
        <v>8903</v>
      </c>
      <c r="C2192" s="147" t="s">
        <v>8908</v>
      </c>
      <c r="D2192" s="147" t="s">
        <v>9723</v>
      </c>
      <c r="E2192" s="284" t="s">
        <v>8845</v>
      </c>
      <c r="F2192" s="147" t="s">
        <v>8845</v>
      </c>
      <c r="G2192" s="285">
        <v>92888</v>
      </c>
      <c r="H2192" s="147" t="s">
        <v>1485</v>
      </c>
      <c r="I2192" s="147" t="s">
        <v>163</v>
      </c>
      <c r="J2192" s="147" t="s">
        <v>8850</v>
      </c>
      <c r="K2192" s="286"/>
      <c r="L2192" s="147" t="s">
        <v>8847</v>
      </c>
    </row>
    <row r="2193" spans="1:12" x14ac:dyDescent="0.25">
      <c r="A2193" s="147" t="s">
        <v>8902</v>
      </c>
      <c r="B2193" s="147" t="s">
        <v>8903</v>
      </c>
      <c r="C2193" s="147" t="s">
        <v>8908</v>
      </c>
      <c r="D2193" s="147" t="s">
        <v>9723</v>
      </c>
      <c r="E2193" s="284" t="s">
        <v>8845</v>
      </c>
      <c r="F2193" s="147" t="s">
        <v>8845</v>
      </c>
      <c r="G2193" s="285">
        <v>92915</v>
      </c>
      <c r="H2193" s="147" t="s">
        <v>1486</v>
      </c>
      <c r="I2193" s="147" t="s">
        <v>163</v>
      </c>
      <c r="J2193" s="147" t="s">
        <v>8846</v>
      </c>
      <c r="K2193" s="286"/>
      <c r="L2193" s="147" t="s">
        <v>8847</v>
      </c>
    </row>
    <row r="2194" spans="1:12" x14ac:dyDescent="0.25">
      <c r="A2194" s="147" t="s">
        <v>8902</v>
      </c>
      <c r="B2194" s="147" t="s">
        <v>8903</v>
      </c>
      <c r="C2194" s="147" t="s">
        <v>8908</v>
      </c>
      <c r="D2194" s="147" t="s">
        <v>9723</v>
      </c>
      <c r="E2194" s="284" t="s">
        <v>8845</v>
      </c>
      <c r="F2194" s="147" t="s">
        <v>8845</v>
      </c>
      <c r="G2194" s="285">
        <v>92916</v>
      </c>
      <c r="H2194" s="147" t="s">
        <v>1487</v>
      </c>
      <c r="I2194" s="147" t="s">
        <v>163</v>
      </c>
      <c r="J2194" s="147" t="s">
        <v>8846</v>
      </c>
      <c r="K2194" s="286"/>
      <c r="L2194" s="147" t="s">
        <v>8847</v>
      </c>
    </row>
    <row r="2195" spans="1:12" x14ac:dyDescent="0.25">
      <c r="A2195" s="147" t="s">
        <v>8902</v>
      </c>
      <c r="B2195" s="147" t="s">
        <v>8903</v>
      </c>
      <c r="C2195" s="147" t="s">
        <v>8908</v>
      </c>
      <c r="D2195" s="147" t="s">
        <v>9723</v>
      </c>
      <c r="E2195" s="284" t="s">
        <v>8845</v>
      </c>
      <c r="F2195" s="147" t="s">
        <v>8845</v>
      </c>
      <c r="G2195" s="285">
        <v>92917</v>
      </c>
      <c r="H2195" s="147" t="s">
        <v>1488</v>
      </c>
      <c r="I2195" s="147" t="s">
        <v>163</v>
      </c>
      <c r="J2195" s="147" t="s">
        <v>8846</v>
      </c>
      <c r="K2195" s="286"/>
      <c r="L2195" s="147" t="s">
        <v>8847</v>
      </c>
    </row>
    <row r="2196" spans="1:12" x14ac:dyDescent="0.25">
      <c r="A2196" s="147" t="s">
        <v>8902</v>
      </c>
      <c r="B2196" s="147" t="s">
        <v>8903</v>
      </c>
      <c r="C2196" s="147" t="s">
        <v>8908</v>
      </c>
      <c r="D2196" s="147" t="s">
        <v>9723</v>
      </c>
      <c r="E2196" s="284" t="s">
        <v>8845</v>
      </c>
      <c r="F2196" s="147" t="s">
        <v>8845</v>
      </c>
      <c r="G2196" s="285">
        <v>92919</v>
      </c>
      <c r="H2196" s="147" t="s">
        <v>1489</v>
      </c>
      <c r="I2196" s="147" t="s">
        <v>163</v>
      </c>
      <c r="J2196" s="147" t="s">
        <v>8846</v>
      </c>
      <c r="K2196" s="286"/>
      <c r="L2196" s="147" t="s">
        <v>8847</v>
      </c>
    </row>
    <row r="2197" spans="1:12" x14ac:dyDescent="0.25">
      <c r="A2197" s="147" t="s">
        <v>8902</v>
      </c>
      <c r="B2197" s="147" t="s">
        <v>8903</v>
      </c>
      <c r="C2197" s="147" t="s">
        <v>8908</v>
      </c>
      <c r="D2197" s="147" t="s">
        <v>9723</v>
      </c>
      <c r="E2197" s="284" t="s">
        <v>8845</v>
      </c>
      <c r="F2197" s="147" t="s">
        <v>8845</v>
      </c>
      <c r="G2197" s="285">
        <v>92921</v>
      </c>
      <c r="H2197" s="147" t="s">
        <v>1490</v>
      </c>
      <c r="I2197" s="147" t="s">
        <v>163</v>
      </c>
      <c r="J2197" s="147" t="s">
        <v>8846</v>
      </c>
      <c r="K2197" s="286"/>
      <c r="L2197" s="147" t="s">
        <v>8847</v>
      </c>
    </row>
    <row r="2198" spans="1:12" x14ac:dyDescent="0.25">
      <c r="A2198" s="147" t="s">
        <v>8902</v>
      </c>
      <c r="B2198" s="147" t="s">
        <v>8903</v>
      </c>
      <c r="C2198" s="147" t="s">
        <v>8908</v>
      </c>
      <c r="D2198" s="147" t="s">
        <v>9723</v>
      </c>
      <c r="E2198" s="284" t="s">
        <v>8845</v>
      </c>
      <c r="F2198" s="147" t="s">
        <v>8845</v>
      </c>
      <c r="G2198" s="285">
        <v>92922</v>
      </c>
      <c r="H2198" s="147" t="s">
        <v>1491</v>
      </c>
      <c r="I2198" s="147" t="s">
        <v>163</v>
      </c>
      <c r="J2198" s="147" t="s">
        <v>8846</v>
      </c>
      <c r="K2198" s="286"/>
      <c r="L2198" s="147" t="s">
        <v>8847</v>
      </c>
    </row>
    <row r="2199" spans="1:12" x14ac:dyDescent="0.25">
      <c r="A2199" s="147" t="s">
        <v>8902</v>
      </c>
      <c r="B2199" s="147" t="s">
        <v>8903</v>
      </c>
      <c r="C2199" s="147" t="s">
        <v>8908</v>
      </c>
      <c r="D2199" s="147" t="s">
        <v>9723</v>
      </c>
      <c r="E2199" s="284" t="s">
        <v>8845</v>
      </c>
      <c r="F2199" s="147" t="s">
        <v>8845</v>
      </c>
      <c r="G2199" s="285">
        <v>92923</v>
      </c>
      <c r="H2199" s="147" t="s">
        <v>1492</v>
      </c>
      <c r="I2199" s="147" t="s">
        <v>163</v>
      </c>
      <c r="J2199" s="147" t="s">
        <v>8846</v>
      </c>
      <c r="K2199" s="286"/>
      <c r="L2199" s="147" t="s">
        <v>8847</v>
      </c>
    </row>
    <row r="2200" spans="1:12" x14ac:dyDescent="0.25">
      <c r="A2200" s="147" t="s">
        <v>8902</v>
      </c>
      <c r="B2200" s="147" t="s">
        <v>8903</v>
      </c>
      <c r="C2200" s="147" t="s">
        <v>8908</v>
      </c>
      <c r="D2200" s="147" t="s">
        <v>9723</v>
      </c>
      <c r="E2200" s="284" t="s">
        <v>8845</v>
      </c>
      <c r="F2200" s="147" t="s">
        <v>8845</v>
      </c>
      <c r="G2200" s="285">
        <v>92924</v>
      </c>
      <c r="H2200" s="147" t="s">
        <v>1493</v>
      </c>
      <c r="I2200" s="147" t="s">
        <v>163</v>
      </c>
      <c r="J2200" s="147" t="s">
        <v>8850</v>
      </c>
      <c r="K2200" s="286"/>
      <c r="L2200" s="147" t="s">
        <v>8847</v>
      </c>
    </row>
    <row r="2201" spans="1:12" x14ac:dyDescent="0.25">
      <c r="A2201" s="147" t="s">
        <v>8902</v>
      </c>
      <c r="B2201" s="147" t="s">
        <v>8903</v>
      </c>
      <c r="C2201" s="147" t="s">
        <v>8908</v>
      </c>
      <c r="D2201" s="147" t="s">
        <v>9723</v>
      </c>
      <c r="E2201" s="284" t="s">
        <v>8845</v>
      </c>
      <c r="F2201" s="147" t="s">
        <v>8845</v>
      </c>
      <c r="G2201" s="285">
        <v>95445</v>
      </c>
      <c r="H2201" s="147" t="s">
        <v>1494</v>
      </c>
      <c r="I2201" s="147" t="s">
        <v>163</v>
      </c>
      <c r="J2201" s="147" t="s">
        <v>8850</v>
      </c>
      <c r="K2201" s="286"/>
      <c r="L2201" s="147" t="s">
        <v>8847</v>
      </c>
    </row>
    <row r="2202" spans="1:12" x14ac:dyDescent="0.25">
      <c r="A2202" s="147" t="s">
        <v>8902</v>
      </c>
      <c r="B2202" s="147" t="s">
        <v>8903</v>
      </c>
      <c r="C2202" s="147" t="s">
        <v>8908</v>
      </c>
      <c r="D2202" s="147" t="s">
        <v>9723</v>
      </c>
      <c r="E2202" s="284" t="s">
        <v>8845</v>
      </c>
      <c r="F2202" s="147" t="s">
        <v>8845</v>
      </c>
      <c r="G2202" s="285">
        <v>95446</v>
      </c>
      <c r="H2202" s="147" t="s">
        <v>1495</v>
      </c>
      <c r="I2202" s="147" t="s">
        <v>163</v>
      </c>
      <c r="J2202" s="147" t="s">
        <v>8850</v>
      </c>
      <c r="K2202" s="286"/>
      <c r="L2202" s="147" t="s">
        <v>8847</v>
      </c>
    </row>
    <row r="2203" spans="1:12" x14ac:dyDescent="0.25">
      <c r="A2203" s="147" t="s">
        <v>8902</v>
      </c>
      <c r="B2203" s="147" t="s">
        <v>8903</v>
      </c>
      <c r="C2203" s="147" t="s">
        <v>8908</v>
      </c>
      <c r="D2203" s="147" t="s">
        <v>9723</v>
      </c>
      <c r="E2203" s="284" t="s">
        <v>8845</v>
      </c>
      <c r="F2203" s="147" t="s">
        <v>8845</v>
      </c>
      <c r="G2203" s="285">
        <v>95448</v>
      </c>
      <c r="H2203" s="147" t="s">
        <v>9724</v>
      </c>
      <c r="I2203" s="147" t="s">
        <v>163</v>
      </c>
      <c r="J2203" s="147" t="s">
        <v>8850</v>
      </c>
      <c r="K2203" s="286"/>
      <c r="L2203" s="147" t="s">
        <v>8847</v>
      </c>
    </row>
    <row r="2204" spans="1:12" x14ac:dyDescent="0.25">
      <c r="A2204" s="147" t="s">
        <v>8902</v>
      </c>
      <c r="B2204" s="147" t="s">
        <v>8903</v>
      </c>
      <c r="C2204" s="147" t="s">
        <v>8908</v>
      </c>
      <c r="D2204" s="147" t="s">
        <v>9723</v>
      </c>
      <c r="E2204" s="284" t="s">
        <v>8845</v>
      </c>
      <c r="F2204" s="147" t="s">
        <v>8845</v>
      </c>
      <c r="G2204" s="285">
        <v>95576</v>
      </c>
      <c r="H2204" s="147" t="s">
        <v>1496</v>
      </c>
      <c r="I2204" s="147" t="s">
        <v>163</v>
      </c>
      <c r="J2204" s="147" t="s">
        <v>8850</v>
      </c>
      <c r="K2204" s="286"/>
      <c r="L2204" s="147" t="s">
        <v>8847</v>
      </c>
    </row>
    <row r="2205" spans="1:12" x14ac:dyDescent="0.25">
      <c r="A2205" s="147" t="s">
        <v>8902</v>
      </c>
      <c r="B2205" s="147" t="s">
        <v>8903</v>
      </c>
      <c r="C2205" s="147" t="s">
        <v>8908</v>
      </c>
      <c r="D2205" s="147" t="s">
        <v>9723</v>
      </c>
      <c r="E2205" s="284" t="s">
        <v>8845</v>
      </c>
      <c r="F2205" s="147" t="s">
        <v>8845</v>
      </c>
      <c r="G2205" s="285">
        <v>95577</v>
      </c>
      <c r="H2205" s="147" t="s">
        <v>1497</v>
      </c>
      <c r="I2205" s="147" t="s">
        <v>163</v>
      </c>
      <c r="J2205" s="147" t="s">
        <v>8850</v>
      </c>
      <c r="K2205" s="286"/>
      <c r="L2205" s="147" t="s">
        <v>8847</v>
      </c>
    </row>
    <row r="2206" spans="1:12" x14ac:dyDescent="0.25">
      <c r="A2206" s="147" t="s">
        <v>8902</v>
      </c>
      <c r="B2206" s="147" t="s">
        <v>8903</v>
      </c>
      <c r="C2206" s="147" t="s">
        <v>8908</v>
      </c>
      <c r="D2206" s="147" t="s">
        <v>9723</v>
      </c>
      <c r="E2206" s="284" t="s">
        <v>8845</v>
      </c>
      <c r="F2206" s="147" t="s">
        <v>8845</v>
      </c>
      <c r="G2206" s="285">
        <v>95578</v>
      </c>
      <c r="H2206" s="147" t="s">
        <v>1498</v>
      </c>
      <c r="I2206" s="147" t="s">
        <v>163</v>
      </c>
      <c r="J2206" s="147" t="s">
        <v>8850</v>
      </c>
      <c r="K2206" s="286"/>
      <c r="L2206" s="147" t="s">
        <v>8847</v>
      </c>
    </row>
    <row r="2207" spans="1:12" x14ac:dyDescent="0.25">
      <c r="A2207" s="147" t="s">
        <v>8902</v>
      </c>
      <c r="B2207" s="147" t="s">
        <v>8903</v>
      </c>
      <c r="C2207" s="147" t="s">
        <v>8908</v>
      </c>
      <c r="D2207" s="147" t="s">
        <v>9723</v>
      </c>
      <c r="E2207" s="284" t="s">
        <v>8845</v>
      </c>
      <c r="F2207" s="147" t="s">
        <v>8845</v>
      </c>
      <c r="G2207" s="285">
        <v>95579</v>
      </c>
      <c r="H2207" s="147" t="s">
        <v>1499</v>
      </c>
      <c r="I2207" s="147" t="s">
        <v>163</v>
      </c>
      <c r="J2207" s="147" t="s">
        <v>8850</v>
      </c>
      <c r="K2207" s="286"/>
      <c r="L2207" s="147" t="s">
        <v>8847</v>
      </c>
    </row>
    <row r="2208" spans="1:12" x14ac:dyDescent="0.25">
      <c r="A2208" s="147" t="s">
        <v>8902</v>
      </c>
      <c r="B2208" s="147" t="s">
        <v>8903</v>
      </c>
      <c r="C2208" s="147" t="s">
        <v>8908</v>
      </c>
      <c r="D2208" s="147" t="s">
        <v>9723</v>
      </c>
      <c r="E2208" s="284" t="s">
        <v>8845</v>
      </c>
      <c r="F2208" s="147" t="s">
        <v>8845</v>
      </c>
      <c r="G2208" s="285">
        <v>95580</v>
      </c>
      <c r="H2208" s="147" t="s">
        <v>1500</v>
      </c>
      <c r="I2208" s="147" t="s">
        <v>163</v>
      </c>
      <c r="J2208" s="147" t="s">
        <v>8850</v>
      </c>
      <c r="K2208" s="286"/>
      <c r="L2208" s="147" t="s">
        <v>8847</v>
      </c>
    </row>
    <row r="2209" spans="1:12" x14ac:dyDescent="0.25">
      <c r="A2209" s="147" t="s">
        <v>8902</v>
      </c>
      <c r="B2209" s="147" t="s">
        <v>8903</v>
      </c>
      <c r="C2209" s="147" t="s">
        <v>8908</v>
      </c>
      <c r="D2209" s="147" t="s">
        <v>9723</v>
      </c>
      <c r="E2209" s="284" t="s">
        <v>8845</v>
      </c>
      <c r="F2209" s="147" t="s">
        <v>8845</v>
      </c>
      <c r="G2209" s="285">
        <v>95581</v>
      </c>
      <c r="H2209" s="147" t="s">
        <v>1501</v>
      </c>
      <c r="I2209" s="147" t="s">
        <v>163</v>
      </c>
      <c r="J2209" s="147" t="s">
        <v>8850</v>
      </c>
      <c r="K2209" s="286"/>
      <c r="L2209" s="147" t="s">
        <v>8847</v>
      </c>
    </row>
    <row r="2210" spans="1:12" x14ac:dyDescent="0.25">
      <c r="A2210" s="147" t="s">
        <v>8902</v>
      </c>
      <c r="B2210" s="147" t="s">
        <v>8903</v>
      </c>
      <c r="C2210" s="147" t="s">
        <v>8908</v>
      </c>
      <c r="D2210" s="147" t="s">
        <v>9723</v>
      </c>
      <c r="E2210" s="284" t="s">
        <v>8845</v>
      </c>
      <c r="F2210" s="147" t="s">
        <v>8845</v>
      </c>
      <c r="G2210" s="285">
        <v>95582</v>
      </c>
      <c r="H2210" s="147" t="s">
        <v>9725</v>
      </c>
      <c r="I2210" s="147" t="s">
        <v>163</v>
      </c>
      <c r="J2210" s="147" t="s">
        <v>8850</v>
      </c>
      <c r="K2210" s="286"/>
      <c r="L2210" s="147" t="s">
        <v>8847</v>
      </c>
    </row>
    <row r="2211" spans="1:12" x14ac:dyDescent="0.25">
      <c r="A2211" s="147" t="s">
        <v>8902</v>
      </c>
      <c r="B2211" s="147" t="s">
        <v>8903</v>
      </c>
      <c r="C2211" s="147" t="s">
        <v>8908</v>
      </c>
      <c r="D2211" s="147" t="s">
        <v>9723</v>
      </c>
      <c r="E2211" s="284" t="s">
        <v>8845</v>
      </c>
      <c r="F2211" s="147" t="s">
        <v>8845</v>
      </c>
      <c r="G2211" s="285">
        <v>95583</v>
      </c>
      <c r="H2211" s="147" t="s">
        <v>1502</v>
      </c>
      <c r="I2211" s="147" t="s">
        <v>163</v>
      </c>
      <c r="J2211" s="147" t="s">
        <v>8850</v>
      </c>
      <c r="K2211" s="286"/>
      <c r="L2211" s="147" t="s">
        <v>8847</v>
      </c>
    </row>
    <row r="2212" spans="1:12" x14ac:dyDescent="0.25">
      <c r="A2212" s="147" t="s">
        <v>8902</v>
      </c>
      <c r="B2212" s="147" t="s">
        <v>8903</v>
      </c>
      <c r="C2212" s="147" t="s">
        <v>8908</v>
      </c>
      <c r="D2212" s="147" t="s">
        <v>9723</v>
      </c>
      <c r="E2212" s="284" t="s">
        <v>8845</v>
      </c>
      <c r="F2212" s="147" t="s">
        <v>8845</v>
      </c>
      <c r="G2212" s="285">
        <v>95584</v>
      </c>
      <c r="H2212" s="147" t="s">
        <v>1503</v>
      </c>
      <c r="I2212" s="147" t="s">
        <v>163</v>
      </c>
      <c r="J2212" s="147" t="s">
        <v>8850</v>
      </c>
      <c r="K2212" s="286"/>
      <c r="L2212" s="147" t="s">
        <v>8847</v>
      </c>
    </row>
    <row r="2213" spans="1:12" x14ac:dyDescent="0.25">
      <c r="A2213" s="147" t="s">
        <v>8902</v>
      </c>
      <c r="B2213" s="147" t="s">
        <v>8903</v>
      </c>
      <c r="C2213" s="147" t="s">
        <v>8908</v>
      </c>
      <c r="D2213" s="147" t="s">
        <v>9723</v>
      </c>
      <c r="E2213" s="284" t="s">
        <v>8845</v>
      </c>
      <c r="F2213" s="147" t="s">
        <v>8845</v>
      </c>
      <c r="G2213" s="285">
        <v>95585</v>
      </c>
      <c r="H2213" s="147" t="s">
        <v>1504</v>
      </c>
      <c r="I2213" s="147" t="s">
        <v>163</v>
      </c>
      <c r="J2213" s="147" t="s">
        <v>8850</v>
      </c>
      <c r="K2213" s="286"/>
      <c r="L2213" s="147" t="s">
        <v>8847</v>
      </c>
    </row>
    <row r="2214" spans="1:12" x14ac:dyDescent="0.25">
      <c r="A2214" s="147" t="s">
        <v>8902</v>
      </c>
      <c r="B2214" s="147" t="s">
        <v>8903</v>
      </c>
      <c r="C2214" s="147" t="s">
        <v>8908</v>
      </c>
      <c r="D2214" s="147" t="s">
        <v>9723</v>
      </c>
      <c r="E2214" s="284" t="s">
        <v>8845</v>
      </c>
      <c r="F2214" s="147" t="s">
        <v>8845</v>
      </c>
      <c r="G2214" s="285">
        <v>95586</v>
      </c>
      <c r="H2214" s="147" t="s">
        <v>1505</v>
      </c>
      <c r="I2214" s="147" t="s">
        <v>163</v>
      </c>
      <c r="J2214" s="147" t="s">
        <v>8850</v>
      </c>
      <c r="K2214" s="286"/>
      <c r="L2214" s="147" t="s">
        <v>8847</v>
      </c>
    </row>
    <row r="2215" spans="1:12" x14ac:dyDescent="0.25">
      <c r="A2215" s="147" t="s">
        <v>8902</v>
      </c>
      <c r="B2215" s="147" t="s">
        <v>8903</v>
      </c>
      <c r="C2215" s="147" t="s">
        <v>8908</v>
      </c>
      <c r="D2215" s="147" t="s">
        <v>9723</v>
      </c>
      <c r="E2215" s="284" t="s">
        <v>8845</v>
      </c>
      <c r="F2215" s="147" t="s">
        <v>8845</v>
      </c>
      <c r="G2215" s="285">
        <v>95587</v>
      </c>
      <c r="H2215" s="147" t="s">
        <v>1506</v>
      </c>
      <c r="I2215" s="147" t="s">
        <v>163</v>
      </c>
      <c r="J2215" s="147" t="s">
        <v>8850</v>
      </c>
      <c r="K2215" s="286"/>
      <c r="L2215" s="147" t="s">
        <v>8847</v>
      </c>
    </row>
    <row r="2216" spans="1:12" x14ac:dyDescent="0.25">
      <c r="A2216" s="147" t="s">
        <v>8902</v>
      </c>
      <c r="B2216" s="147" t="s">
        <v>8903</v>
      </c>
      <c r="C2216" s="147" t="s">
        <v>8908</v>
      </c>
      <c r="D2216" s="147" t="s">
        <v>9723</v>
      </c>
      <c r="E2216" s="284" t="s">
        <v>8845</v>
      </c>
      <c r="F2216" s="147" t="s">
        <v>8845</v>
      </c>
      <c r="G2216" s="285">
        <v>95588</v>
      </c>
      <c r="H2216" s="147" t="s">
        <v>1507</v>
      </c>
      <c r="I2216" s="147" t="s">
        <v>163</v>
      </c>
      <c r="J2216" s="147" t="s">
        <v>8850</v>
      </c>
      <c r="K2216" s="286"/>
      <c r="L2216" s="147" t="s">
        <v>8847</v>
      </c>
    </row>
    <row r="2217" spans="1:12" x14ac:dyDescent="0.25">
      <c r="A2217" s="147" t="s">
        <v>8902</v>
      </c>
      <c r="B2217" s="147" t="s">
        <v>8903</v>
      </c>
      <c r="C2217" s="147" t="s">
        <v>8908</v>
      </c>
      <c r="D2217" s="147" t="s">
        <v>9723</v>
      </c>
      <c r="E2217" s="284" t="s">
        <v>8845</v>
      </c>
      <c r="F2217" s="147" t="s">
        <v>8845</v>
      </c>
      <c r="G2217" s="285">
        <v>95589</v>
      </c>
      <c r="H2217" s="147" t="s">
        <v>1508</v>
      </c>
      <c r="I2217" s="147" t="s">
        <v>163</v>
      </c>
      <c r="J2217" s="147" t="s">
        <v>8850</v>
      </c>
      <c r="K2217" s="286"/>
      <c r="L2217" s="147" t="s">
        <v>8847</v>
      </c>
    </row>
    <row r="2218" spans="1:12" x14ac:dyDescent="0.25">
      <c r="A2218" s="147" t="s">
        <v>8902</v>
      </c>
      <c r="B2218" s="147" t="s">
        <v>8903</v>
      </c>
      <c r="C2218" s="147" t="s">
        <v>8908</v>
      </c>
      <c r="D2218" s="147" t="s">
        <v>9723</v>
      </c>
      <c r="E2218" s="284" t="s">
        <v>8845</v>
      </c>
      <c r="F2218" s="147" t="s">
        <v>8845</v>
      </c>
      <c r="G2218" s="285">
        <v>95590</v>
      </c>
      <c r="H2218" s="147" t="s">
        <v>1509</v>
      </c>
      <c r="I2218" s="147" t="s">
        <v>163</v>
      </c>
      <c r="J2218" s="147" t="s">
        <v>8850</v>
      </c>
      <c r="K2218" s="286"/>
      <c r="L2218" s="147" t="s">
        <v>8847</v>
      </c>
    </row>
    <row r="2219" spans="1:12" x14ac:dyDescent="0.25">
      <c r="A2219" s="147" t="s">
        <v>8902</v>
      </c>
      <c r="B2219" s="147" t="s">
        <v>8903</v>
      </c>
      <c r="C2219" s="147" t="s">
        <v>8908</v>
      </c>
      <c r="D2219" s="147" t="s">
        <v>9723</v>
      </c>
      <c r="E2219" s="284" t="s">
        <v>8845</v>
      </c>
      <c r="F2219" s="147" t="s">
        <v>8845</v>
      </c>
      <c r="G2219" s="285">
        <v>95591</v>
      </c>
      <c r="H2219" s="147" t="s">
        <v>9726</v>
      </c>
      <c r="I2219" s="147" t="s">
        <v>163</v>
      </c>
      <c r="J2219" s="147" t="s">
        <v>8850</v>
      </c>
      <c r="K2219" s="286"/>
      <c r="L2219" s="147" t="s">
        <v>8847</v>
      </c>
    </row>
    <row r="2220" spans="1:12" x14ac:dyDescent="0.25">
      <c r="A2220" s="147" t="s">
        <v>8902</v>
      </c>
      <c r="B2220" s="147" t="s">
        <v>8903</v>
      </c>
      <c r="C2220" s="147" t="s">
        <v>8908</v>
      </c>
      <c r="D2220" s="147" t="s">
        <v>9723</v>
      </c>
      <c r="E2220" s="284" t="s">
        <v>8845</v>
      </c>
      <c r="F2220" s="147" t="s">
        <v>8845</v>
      </c>
      <c r="G2220" s="285">
        <v>95592</v>
      </c>
      <c r="H2220" s="147" t="s">
        <v>1510</v>
      </c>
      <c r="I2220" s="147" t="s">
        <v>163</v>
      </c>
      <c r="J2220" s="147" t="s">
        <v>8850</v>
      </c>
      <c r="K2220" s="286"/>
      <c r="L2220" s="147" t="s">
        <v>8847</v>
      </c>
    </row>
    <row r="2221" spans="1:12" x14ac:dyDescent="0.25">
      <c r="A2221" s="147" t="s">
        <v>8902</v>
      </c>
      <c r="B2221" s="147" t="s">
        <v>8903</v>
      </c>
      <c r="C2221" s="147" t="s">
        <v>8908</v>
      </c>
      <c r="D2221" s="147" t="s">
        <v>9723</v>
      </c>
      <c r="E2221" s="284" t="s">
        <v>8845</v>
      </c>
      <c r="F2221" s="147" t="s">
        <v>8845</v>
      </c>
      <c r="G2221" s="285">
        <v>95593</v>
      </c>
      <c r="H2221" s="147" t="s">
        <v>1511</v>
      </c>
      <c r="I2221" s="147" t="s">
        <v>163</v>
      </c>
      <c r="J2221" s="147" t="s">
        <v>8850</v>
      </c>
      <c r="K2221" s="286"/>
      <c r="L2221" s="147" t="s">
        <v>8847</v>
      </c>
    </row>
    <row r="2222" spans="1:12" x14ac:dyDescent="0.25">
      <c r="A2222" s="147" t="s">
        <v>8902</v>
      </c>
      <c r="B2222" s="147" t="s">
        <v>8903</v>
      </c>
      <c r="C2222" s="147" t="s">
        <v>8908</v>
      </c>
      <c r="D2222" s="147" t="s">
        <v>9723</v>
      </c>
      <c r="E2222" s="284" t="s">
        <v>8845</v>
      </c>
      <c r="F2222" s="147" t="s">
        <v>8845</v>
      </c>
      <c r="G2222" s="285">
        <v>95943</v>
      </c>
      <c r="H2222" s="147" t="s">
        <v>11041</v>
      </c>
      <c r="I2222" s="147" t="s">
        <v>163</v>
      </c>
      <c r="J2222" s="147" t="s">
        <v>8846</v>
      </c>
      <c r="K2222" s="286"/>
      <c r="L2222" s="147" t="s">
        <v>8847</v>
      </c>
    </row>
    <row r="2223" spans="1:12" x14ac:dyDescent="0.25">
      <c r="A2223" s="147" t="s">
        <v>8902</v>
      </c>
      <c r="B2223" s="147" t="s">
        <v>8903</v>
      </c>
      <c r="C2223" s="147" t="s">
        <v>8908</v>
      </c>
      <c r="D2223" s="147" t="s">
        <v>9723</v>
      </c>
      <c r="E2223" s="284" t="s">
        <v>8845</v>
      </c>
      <c r="F2223" s="147" t="s">
        <v>8845</v>
      </c>
      <c r="G2223" s="285">
        <v>95944</v>
      </c>
      <c r="H2223" s="147" t="s">
        <v>11042</v>
      </c>
      <c r="I2223" s="147" t="s">
        <v>163</v>
      </c>
      <c r="J2223" s="147" t="s">
        <v>8846</v>
      </c>
      <c r="K2223" s="286"/>
      <c r="L2223" s="147" t="s">
        <v>8847</v>
      </c>
    </row>
    <row r="2224" spans="1:12" x14ac:dyDescent="0.25">
      <c r="A2224" s="147" t="s">
        <v>8902</v>
      </c>
      <c r="B2224" s="147" t="s">
        <v>8903</v>
      </c>
      <c r="C2224" s="147" t="s">
        <v>8908</v>
      </c>
      <c r="D2224" s="147" t="s">
        <v>9723</v>
      </c>
      <c r="E2224" s="284" t="s">
        <v>8845</v>
      </c>
      <c r="F2224" s="147" t="s">
        <v>8845</v>
      </c>
      <c r="G2224" s="285">
        <v>95945</v>
      </c>
      <c r="H2224" s="147" t="s">
        <v>11043</v>
      </c>
      <c r="I2224" s="147" t="s">
        <v>163</v>
      </c>
      <c r="J2224" s="147" t="s">
        <v>8846</v>
      </c>
      <c r="K2224" s="286"/>
      <c r="L2224" s="147" t="s">
        <v>8847</v>
      </c>
    </row>
    <row r="2225" spans="1:12" x14ac:dyDescent="0.25">
      <c r="A2225" s="147" t="s">
        <v>8902</v>
      </c>
      <c r="B2225" s="147" t="s">
        <v>8903</v>
      </c>
      <c r="C2225" s="147" t="s">
        <v>8908</v>
      </c>
      <c r="D2225" s="147" t="s">
        <v>9723</v>
      </c>
      <c r="E2225" s="284" t="s">
        <v>8845</v>
      </c>
      <c r="F2225" s="147" t="s">
        <v>8845</v>
      </c>
      <c r="G2225" s="285">
        <v>95946</v>
      </c>
      <c r="H2225" s="147" t="s">
        <v>11044</v>
      </c>
      <c r="I2225" s="147" t="s">
        <v>163</v>
      </c>
      <c r="J2225" s="147" t="s">
        <v>8846</v>
      </c>
      <c r="K2225" s="286"/>
      <c r="L2225" s="147" t="s">
        <v>8847</v>
      </c>
    </row>
    <row r="2226" spans="1:12" x14ac:dyDescent="0.25">
      <c r="A2226" s="147" t="s">
        <v>8902</v>
      </c>
      <c r="B2226" s="147" t="s">
        <v>8903</v>
      </c>
      <c r="C2226" s="147" t="s">
        <v>8908</v>
      </c>
      <c r="D2226" s="147" t="s">
        <v>9723</v>
      </c>
      <c r="E2226" s="284" t="s">
        <v>8845</v>
      </c>
      <c r="F2226" s="147" t="s">
        <v>8845</v>
      </c>
      <c r="G2226" s="285">
        <v>95947</v>
      </c>
      <c r="H2226" s="147" t="s">
        <v>11045</v>
      </c>
      <c r="I2226" s="147" t="s">
        <v>163</v>
      </c>
      <c r="J2226" s="147" t="s">
        <v>8846</v>
      </c>
      <c r="K2226" s="286"/>
      <c r="L2226" s="147" t="s">
        <v>8847</v>
      </c>
    </row>
    <row r="2227" spans="1:12" x14ac:dyDescent="0.25">
      <c r="A2227" s="147" t="s">
        <v>8902</v>
      </c>
      <c r="B2227" s="147" t="s">
        <v>8903</v>
      </c>
      <c r="C2227" s="147" t="s">
        <v>8908</v>
      </c>
      <c r="D2227" s="147" t="s">
        <v>9723</v>
      </c>
      <c r="E2227" s="284" t="s">
        <v>8845</v>
      </c>
      <c r="F2227" s="147" t="s">
        <v>8845</v>
      </c>
      <c r="G2227" s="285">
        <v>95948</v>
      </c>
      <c r="H2227" s="147" t="s">
        <v>11046</v>
      </c>
      <c r="I2227" s="147" t="s">
        <v>163</v>
      </c>
      <c r="J2227" s="147" t="s">
        <v>8846</v>
      </c>
      <c r="K2227" s="286"/>
      <c r="L2227" s="147" t="s">
        <v>8847</v>
      </c>
    </row>
    <row r="2228" spans="1:12" x14ac:dyDescent="0.25">
      <c r="A2228" s="147" t="s">
        <v>8902</v>
      </c>
      <c r="B2228" s="147" t="s">
        <v>8903</v>
      </c>
      <c r="C2228" s="147" t="s">
        <v>8908</v>
      </c>
      <c r="D2228" s="147" t="s">
        <v>9723</v>
      </c>
      <c r="E2228" s="284" t="s">
        <v>8845</v>
      </c>
      <c r="F2228" s="147" t="s">
        <v>8845</v>
      </c>
      <c r="G2228" s="285">
        <v>96544</v>
      </c>
      <c r="H2228" s="147" t="s">
        <v>1512</v>
      </c>
      <c r="I2228" s="147" t="s">
        <v>163</v>
      </c>
      <c r="J2228" s="147" t="s">
        <v>8846</v>
      </c>
      <c r="K2228" s="286"/>
      <c r="L2228" s="147" t="s">
        <v>8847</v>
      </c>
    </row>
    <row r="2229" spans="1:12" x14ac:dyDescent="0.25">
      <c r="A2229" s="147" t="s">
        <v>8902</v>
      </c>
      <c r="B2229" s="147" t="s">
        <v>8903</v>
      </c>
      <c r="C2229" s="147" t="s">
        <v>8908</v>
      </c>
      <c r="D2229" s="147" t="s">
        <v>9723</v>
      </c>
      <c r="E2229" s="284" t="s">
        <v>8845</v>
      </c>
      <c r="F2229" s="147" t="s">
        <v>8845</v>
      </c>
      <c r="G2229" s="285">
        <v>96545</v>
      </c>
      <c r="H2229" s="147" t="s">
        <v>1513</v>
      </c>
      <c r="I2229" s="147" t="s">
        <v>163</v>
      </c>
      <c r="J2229" s="147" t="s">
        <v>8846</v>
      </c>
      <c r="K2229" s="286"/>
      <c r="L2229" s="147" t="s">
        <v>8847</v>
      </c>
    </row>
    <row r="2230" spans="1:12" x14ac:dyDescent="0.25">
      <c r="A2230" s="147" t="s">
        <v>8902</v>
      </c>
      <c r="B2230" s="147" t="s">
        <v>8903</v>
      </c>
      <c r="C2230" s="147" t="s">
        <v>8908</v>
      </c>
      <c r="D2230" s="147" t="s">
        <v>9723</v>
      </c>
      <c r="E2230" s="284" t="s">
        <v>8845</v>
      </c>
      <c r="F2230" s="147" t="s">
        <v>8845</v>
      </c>
      <c r="G2230" s="285">
        <v>96546</v>
      </c>
      <c r="H2230" s="147" t="s">
        <v>1514</v>
      </c>
      <c r="I2230" s="147" t="s">
        <v>163</v>
      </c>
      <c r="J2230" s="147" t="s">
        <v>8846</v>
      </c>
      <c r="K2230" s="286"/>
      <c r="L2230" s="147" t="s">
        <v>8847</v>
      </c>
    </row>
    <row r="2231" spans="1:12" x14ac:dyDescent="0.25">
      <c r="A2231" s="147" t="s">
        <v>8902</v>
      </c>
      <c r="B2231" s="147" t="s">
        <v>8903</v>
      </c>
      <c r="C2231" s="147" t="s">
        <v>8908</v>
      </c>
      <c r="D2231" s="147" t="s">
        <v>9723</v>
      </c>
      <c r="E2231" s="284" t="s">
        <v>8845</v>
      </c>
      <c r="F2231" s="147" t="s">
        <v>8845</v>
      </c>
      <c r="G2231" s="285">
        <v>96547</v>
      </c>
      <c r="H2231" s="147" t="s">
        <v>1515</v>
      </c>
      <c r="I2231" s="147" t="s">
        <v>163</v>
      </c>
      <c r="J2231" s="147" t="s">
        <v>8846</v>
      </c>
      <c r="K2231" s="286"/>
      <c r="L2231" s="147" t="s">
        <v>8847</v>
      </c>
    </row>
    <row r="2232" spans="1:12" x14ac:dyDescent="0.25">
      <c r="A2232" s="147" t="s">
        <v>8902</v>
      </c>
      <c r="B2232" s="147" t="s">
        <v>8903</v>
      </c>
      <c r="C2232" s="147" t="s">
        <v>8908</v>
      </c>
      <c r="D2232" s="147" t="s">
        <v>9723</v>
      </c>
      <c r="E2232" s="284" t="s">
        <v>8845</v>
      </c>
      <c r="F2232" s="147" t="s">
        <v>8845</v>
      </c>
      <c r="G2232" s="285">
        <v>96548</v>
      </c>
      <c r="H2232" s="147" t="s">
        <v>1516</v>
      </c>
      <c r="I2232" s="147" t="s">
        <v>163</v>
      </c>
      <c r="J2232" s="147" t="s">
        <v>8846</v>
      </c>
      <c r="K2232" s="286"/>
      <c r="L2232" s="147" t="s">
        <v>8847</v>
      </c>
    </row>
    <row r="2233" spans="1:12" x14ac:dyDescent="0.25">
      <c r="A2233" s="147" t="s">
        <v>8902</v>
      </c>
      <c r="B2233" s="147" t="s">
        <v>8903</v>
      </c>
      <c r="C2233" s="147" t="s">
        <v>8908</v>
      </c>
      <c r="D2233" s="147" t="s">
        <v>9723</v>
      </c>
      <c r="E2233" s="284" t="s">
        <v>8845</v>
      </c>
      <c r="F2233" s="147" t="s">
        <v>8845</v>
      </c>
      <c r="G2233" s="285">
        <v>96549</v>
      </c>
      <c r="H2233" s="147" t="s">
        <v>1517</v>
      </c>
      <c r="I2233" s="147" t="s">
        <v>163</v>
      </c>
      <c r="J2233" s="147" t="s">
        <v>8846</v>
      </c>
      <c r="K2233" s="286"/>
      <c r="L2233" s="147" t="s">
        <v>8847</v>
      </c>
    </row>
    <row r="2234" spans="1:12" x14ac:dyDescent="0.25">
      <c r="A2234" s="147" t="s">
        <v>8902</v>
      </c>
      <c r="B2234" s="147" t="s">
        <v>8903</v>
      </c>
      <c r="C2234" s="147" t="s">
        <v>8908</v>
      </c>
      <c r="D2234" s="147" t="s">
        <v>9723</v>
      </c>
      <c r="E2234" s="284" t="s">
        <v>8845</v>
      </c>
      <c r="F2234" s="147" t="s">
        <v>8845</v>
      </c>
      <c r="G2234" s="285">
        <v>96550</v>
      </c>
      <c r="H2234" s="147" t="s">
        <v>1518</v>
      </c>
      <c r="I2234" s="147" t="s">
        <v>163</v>
      </c>
      <c r="J2234" s="147" t="s">
        <v>8846</v>
      </c>
      <c r="K2234" s="286"/>
      <c r="L2234" s="147" t="s">
        <v>8847</v>
      </c>
    </row>
    <row r="2235" spans="1:12" x14ac:dyDescent="0.25">
      <c r="A2235" s="147" t="s">
        <v>8902</v>
      </c>
      <c r="B2235" s="147" t="s">
        <v>8903</v>
      </c>
      <c r="C2235" s="147" t="s">
        <v>8908</v>
      </c>
      <c r="D2235" s="147" t="s">
        <v>9723</v>
      </c>
      <c r="E2235" s="284" t="s">
        <v>8845</v>
      </c>
      <c r="F2235" s="147" t="s">
        <v>8845</v>
      </c>
      <c r="G2235" s="285">
        <v>100064</v>
      </c>
      <c r="H2235" s="147" t="s">
        <v>12306</v>
      </c>
      <c r="I2235" s="147" t="s">
        <v>163</v>
      </c>
      <c r="J2235" s="147" t="s">
        <v>8846</v>
      </c>
      <c r="K2235" s="286"/>
      <c r="L2235" s="147" t="s">
        <v>8847</v>
      </c>
    </row>
    <row r="2236" spans="1:12" x14ac:dyDescent="0.25">
      <c r="A2236" s="147" t="s">
        <v>8902</v>
      </c>
      <c r="B2236" s="147" t="s">
        <v>8903</v>
      </c>
      <c r="C2236" s="147" t="s">
        <v>8908</v>
      </c>
      <c r="D2236" s="147" t="s">
        <v>9723</v>
      </c>
      <c r="E2236" s="284" t="s">
        <v>8845</v>
      </c>
      <c r="F2236" s="147" t="s">
        <v>8845</v>
      </c>
      <c r="G2236" s="285">
        <v>100066</v>
      </c>
      <c r="H2236" s="147" t="s">
        <v>1519</v>
      </c>
      <c r="I2236" s="147" t="s">
        <v>163</v>
      </c>
      <c r="J2236" s="147" t="s">
        <v>8846</v>
      </c>
      <c r="K2236" s="286"/>
      <c r="L2236" s="147" t="s">
        <v>8847</v>
      </c>
    </row>
    <row r="2237" spans="1:12" x14ac:dyDescent="0.25">
      <c r="A2237" s="147" t="s">
        <v>8902</v>
      </c>
      <c r="B2237" s="147" t="s">
        <v>8903</v>
      </c>
      <c r="C2237" s="147" t="s">
        <v>8908</v>
      </c>
      <c r="D2237" s="147" t="s">
        <v>9723</v>
      </c>
      <c r="E2237" s="284" t="s">
        <v>8845</v>
      </c>
      <c r="F2237" s="147" t="s">
        <v>8845</v>
      </c>
      <c r="G2237" s="285">
        <v>100067</v>
      </c>
      <c r="H2237" s="147" t="s">
        <v>1520</v>
      </c>
      <c r="I2237" s="147" t="s">
        <v>163</v>
      </c>
      <c r="J2237" s="147" t="s">
        <v>8850</v>
      </c>
      <c r="K2237" s="286"/>
      <c r="L2237" s="147" t="s">
        <v>8847</v>
      </c>
    </row>
    <row r="2238" spans="1:12" x14ac:dyDescent="0.25">
      <c r="A2238" s="147" t="s">
        <v>8902</v>
      </c>
      <c r="B2238" s="147" t="s">
        <v>8903</v>
      </c>
      <c r="C2238" s="147" t="s">
        <v>8908</v>
      </c>
      <c r="D2238" s="147" t="s">
        <v>9723</v>
      </c>
      <c r="E2238" s="284" t="s">
        <v>8845</v>
      </c>
      <c r="F2238" s="147" t="s">
        <v>8845</v>
      </c>
      <c r="G2238" s="285">
        <v>100068</v>
      </c>
      <c r="H2238" s="147" t="s">
        <v>1521</v>
      </c>
      <c r="I2238" s="147" t="s">
        <v>163</v>
      </c>
      <c r="J2238" s="147" t="s">
        <v>8850</v>
      </c>
      <c r="K2238" s="286"/>
      <c r="L2238" s="147" t="s">
        <v>8847</v>
      </c>
    </row>
    <row r="2239" spans="1:12" x14ac:dyDescent="0.25">
      <c r="A2239" s="147" t="s">
        <v>8902</v>
      </c>
      <c r="B2239" s="147" t="s">
        <v>8903</v>
      </c>
      <c r="C2239" s="147" t="s">
        <v>8909</v>
      </c>
      <c r="D2239" s="147" t="s">
        <v>9727</v>
      </c>
      <c r="E2239" s="284" t="s">
        <v>8845</v>
      </c>
      <c r="F2239" s="147" t="s">
        <v>8845</v>
      </c>
      <c r="G2239" s="285">
        <v>89993</v>
      </c>
      <c r="H2239" s="147" t="s">
        <v>1522</v>
      </c>
      <c r="I2239" s="147" t="s">
        <v>20</v>
      </c>
      <c r="J2239" s="147" t="s">
        <v>8846</v>
      </c>
      <c r="K2239" s="286"/>
      <c r="L2239" s="147" t="s">
        <v>8847</v>
      </c>
    </row>
    <row r="2240" spans="1:12" x14ac:dyDescent="0.25">
      <c r="A2240" s="147" t="s">
        <v>8902</v>
      </c>
      <c r="B2240" s="147" t="s">
        <v>8903</v>
      </c>
      <c r="C2240" s="147" t="s">
        <v>8909</v>
      </c>
      <c r="D2240" s="147" t="s">
        <v>9727</v>
      </c>
      <c r="E2240" s="284" t="s">
        <v>8845</v>
      </c>
      <c r="F2240" s="147" t="s">
        <v>8845</v>
      </c>
      <c r="G2240" s="285">
        <v>89994</v>
      </c>
      <c r="H2240" s="147" t="s">
        <v>1523</v>
      </c>
      <c r="I2240" s="147" t="s">
        <v>20</v>
      </c>
      <c r="J2240" s="147" t="s">
        <v>8846</v>
      </c>
      <c r="K2240" s="286"/>
      <c r="L2240" s="147" t="s">
        <v>8847</v>
      </c>
    </row>
    <row r="2241" spans="1:12" x14ac:dyDescent="0.25">
      <c r="A2241" s="147" t="s">
        <v>8902</v>
      </c>
      <c r="B2241" s="147" t="s">
        <v>8903</v>
      </c>
      <c r="C2241" s="147" t="s">
        <v>8909</v>
      </c>
      <c r="D2241" s="147" t="s">
        <v>9727</v>
      </c>
      <c r="E2241" s="284" t="s">
        <v>8845</v>
      </c>
      <c r="F2241" s="147" t="s">
        <v>8845</v>
      </c>
      <c r="G2241" s="285">
        <v>89995</v>
      </c>
      <c r="H2241" s="147" t="s">
        <v>1524</v>
      </c>
      <c r="I2241" s="147" t="s">
        <v>20</v>
      </c>
      <c r="J2241" s="147" t="s">
        <v>8846</v>
      </c>
      <c r="K2241" s="286"/>
      <c r="L2241" s="147" t="s">
        <v>8847</v>
      </c>
    </row>
    <row r="2242" spans="1:12" x14ac:dyDescent="0.25">
      <c r="A2242" s="147" t="s">
        <v>8902</v>
      </c>
      <c r="B2242" s="147" t="s">
        <v>8903</v>
      </c>
      <c r="C2242" s="147" t="s">
        <v>8909</v>
      </c>
      <c r="D2242" s="147" t="s">
        <v>9727</v>
      </c>
      <c r="E2242" s="284" t="s">
        <v>8845</v>
      </c>
      <c r="F2242" s="147" t="s">
        <v>8845</v>
      </c>
      <c r="G2242" s="285">
        <v>90278</v>
      </c>
      <c r="H2242" s="147" t="s">
        <v>1525</v>
      </c>
      <c r="I2242" s="147" t="s">
        <v>20</v>
      </c>
      <c r="J2242" s="147" t="s">
        <v>8846</v>
      </c>
      <c r="K2242" s="286"/>
      <c r="L2242" s="147" t="s">
        <v>8847</v>
      </c>
    </row>
    <row r="2243" spans="1:12" x14ac:dyDescent="0.25">
      <c r="A2243" s="147" t="s">
        <v>8902</v>
      </c>
      <c r="B2243" s="147" t="s">
        <v>8903</v>
      </c>
      <c r="C2243" s="147" t="s">
        <v>8909</v>
      </c>
      <c r="D2243" s="147" t="s">
        <v>9727</v>
      </c>
      <c r="E2243" s="284" t="s">
        <v>8845</v>
      </c>
      <c r="F2243" s="147" t="s">
        <v>8845</v>
      </c>
      <c r="G2243" s="285">
        <v>90279</v>
      </c>
      <c r="H2243" s="147" t="s">
        <v>1526</v>
      </c>
      <c r="I2243" s="147" t="s">
        <v>20</v>
      </c>
      <c r="J2243" s="147" t="s">
        <v>8846</v>
      </c>
      <c r="K2243" s="286"/>
      <c r="L2243" s="147" t="s">
        <v>8847</v>
      </c>
    </row>
    <row r="2244" spans="1:12" x14ac:dyDescent="0.25">
      <c r="A2244" s="147" t="s">
        <v>8902</v>
      </c>
      <c r="B2244" s="147" t="s">
        <v>8903</v>
      </c>
      <c r="C2244" s="147" t="s">
        <v>8909</v>
      </c>
      <c r="D2244" s="147" t="s">
        <v>9727</v>
      </c>
      <c r="E2244" s="284" t="s">
        <v>8845</v>
      </c>
      <c r="F2244" s="147" t="s">
        <v>8845</v>
      </c>
      <c r="G2244" s="285">
        <v>90280</v>
      </c>
      <c r="H2244" s="147" t="s">
        <v>1527</v>
      </c>
      <c r="I2244" s="147" t="s">
        <v>20</v>
      </c>
      <c r="J2244" s="147" t="s">
        <v>8846</v>
      </c>
      <c r="K2244" s="286"/>
      <c r="L2244" s="147" t="s">
        <v>8847</v>
      </c>
    </row>
    <row r="2245" spans="1:12" x14ac:dyDescent="0.25">
      <c r="A2245" s="147" t="s">
        <v>8902</v>
      </c>
      <c r="B2245" s="147" t="s">
        <v>8903</v>
      </c>
      <c r="C2245" s="147" t="s">
        <v>8909</v>
      </c>
      <c r="D2245" s="147" t="s">
        <v>9727</v>
      </c>
      <c r="E2245" s="284" t="s">
        <v>8845</v>
      </c>
      <c r="F2245" s="147" t="s">
        <v>8845</v>
      </c>
      <c r="G2245" s="285">
        <v>90281</v>
      </c>
      <c r="H2245" s="147" t="s">
        <v>1528</v>
      </c>
      <c r="I2245" s="147" t="s">
        <v>20</v>
      </c>
      <c r="J2245" s="147" t="s">
        <v>8846</v>
      </c>
      <c r="K2245" s="286"/>
      <c r="L2245" s="147" t="s">
        <v>8847</v>
      </c>
    </row>
    <row r="2246" spans="1:12" x14ac:dyDescent="0.25">
      <c r="A2246" s="147" t="s">
        <v>8902</v>
      </c>
      <c r="B2246" s="147" t="s">
        <v>8903</v>
      </c>
      <c r="C2246" s="147" t="s">
        <v>8909</v>
      </c>
      <c r="D2246" s="147" t="s">
        <v>9727</v>
      </c>
      <c r="E2246" s="284" t="s">
        <v>8845</v>
      </c>
      <c r="F2246" s="147" t="s">
        <v>8845</v>
      </c>
      <c r="G2246" s="285">
        <v>90282</v>
      </c>
      <c r="H2246" s="147" t="s">
        <v>1529</v>
      </c>
      <c r="I2246" s="147" t="s">
        <v>20</v>
      </c>
      <c r="J2246" s="147" t="s">
        <v>8846</v>
      </c>
      <c r="K2246" s="286"/>
      <c r="L2246" s="147" t="s">
        <v>8847</v>
      </c>
    </row>
    <row r="2247" spans="1:12" x14ac:dyDescent="0.25">
      <c r="A2247" s="147" t="s">
        <v>8902</v>
      </c>
      <c r="B2247" s="147" t="s">
        <v>8903</v>
      </c>
      <c r="C2247" s="147" t="s">
        <v>8909</v>
      </c>
      <c r="D2247" s="147" t="s">
        <v>9727</v>
      </c>
      <c r="E2247" s="284" t="s">
        <v>8845</v>
      </c>
      <c r="F2247" s="147" t="s">
        <v>8845</v>
      </c>
      <c r="G2247" s="285">
        <v>90283</v>
      </c>
      <c r="H2247" s="147" t="s">
        <v>1530</v>
      </c>
      <c r="I2247" s="147" t="s">
        <v>20</v>
      </c>
      <c r="J2247" s="147" t="s">
        <v>8846</v>
      </c>
      <c r="K2247" s="286"/>
      <c r="L2247" s="147" t="s">
        <v>8847</v>
      </c>
    </row>
    <row r="2248" spans="1:12" x14ac:dyDescent="0.25">
      <c r="A2248" s="147" t="s">
        <v>8902</v>
      </c>
      <c r="B2248" s="147" t="s">
        <v>8903</v>
      </c>
      <c r="C2248" s="147" t="s">
        <v>8909</v>
      </c>
      <c r="D2248" s="147" t="s">
        <v>9727</v>
      </c>
      <c r="E2248" s="284" t="s">
        <v>8845</v>
      </c>
      <c r="F2248" s="147" t="s">
        <v>8845</v>
      </c>
      <c r="G2248" s="285">
        <v>90284</v>
      </c>
      <c r="H2248" s="147" t="s">
        <v>1531</v>
      </c>
      <c r="I2248" s="147" t="s">
        <v>20</v>
      </c>
      <c r="J2248" s="147" t="s">
        <v>8846</v>
      </c>
      <c r="K2248" s="286"/>
      <c r="L2248" s="147" t="s">
        <v>8847</v>
      </c>
    </row>
    <row r="2249" spans="1:12" x14ac:dyDescent="0.25">
      <c r="A2249" s="147" t="s">
        <v>8902</v>
      </c>
      <c r="B2249" s="147" t="s">
        <v>8903</v>
      </c>
      <c r="C2249" s="147" t="s">
        <v>8909</v>
      </c>
      <c r="D2249" s="147" t="s">
        <v>9727</v>
      </c>
      <c r="E2249" s="284" t="s">
        <v>8845</v>
      </c>
      <c r="F2249" s="147" t="s">
        <v>8845</v>
      </c>
      <c r="G2249" s="285">
        <v>90285</v>
      </c>
      <c r="H2249" s="147" t="s">
        <v>1532</v>
      </c>
      <c r="I2249" s="147" t="s">
        <v>20</v>
      </c>
      <c r="J2249" s="147" t="s">
        <v>8846</v>
      </c>
      <c r="K2249" s="286"/>
      <c r="L2249" s="147" t="s">
        <v>8847</v>
      </c>
    </row>
    <row r="2250" spans="1:12" x14ac:dyDescent="0.25">
      <c r="A2250" s="147" t="s">
        <v>8902</v>
      </c>
      <c r="B2250" s="147" t="s">
        <v>8903</v>
      </c>
      <c r="C2250" s="147" t="s">
        <v>8909</v>
      </c>
      <c r="D2250" s="147" t="s">
        <v>9727</v>
      </c>
      <c r="E2250" s="284" t="s">
        <v>8845</v>
      </c>
      <c r="F2250" s="147" t="s">
        <v>8845</v>
      </c>
      <c r="G2250" s="285">
        <v>90853</v>
      </c>
      <c r="H2250" s="147" t="s">
        <v>1533</v>
      </c>
      <c r="I2250" s="147" t="s">
        <v>20</v>
      </c>
      <c r="J2250" s="147" t="s">
        <v>8846</v>
      </c>
      <c r="K2250" s="286"/>
      <c r="L2250" s="147" t="s">
        <v>8847</v>
      </c>
    </row>
    <row r="2251" spans="1:12" x14ac:dyDescent="0.25">
      <c r="A2251" s="147" t="s">
        <v>8902</v>
      </c>
      <c r="B2251" s="147" t="s">
        <v>8903</v>
      </c>
      <c r="C2251" s="147" t="s">
        <v>8909</v>
      </c>
      <c r="D2251" s="147" t="s">
        <v>9727</v>
      </c>
      <c r="E2251" s="284" t="s">
        <v>8845</v>
      </c>
      <c r="F2251" s="147" t="s">
        <v>8845</v>
      </c>
      <c r="G2251" s="285">
        <v>90854</v>
      </c>
      <c r="H2251" s="147" t="s">
        <v>1534</v>
      </c>
      <c r="I2251" s="147" t="s">
        <v>20</v>
      </c>
      <c r="J2251" s="147" t="s">
        <v>8846</v>
      </c>
      <c r="K2251" s="286"/>
      <c r="L2251" s="147" t="s">
        <v>8847</v>
      </c>
    </row>
    <row r="2252" spans="1:12" x14ac:dyDescent="0.25">
      <c r="A2252" s="147" t="s">
        <v>8902</v>
      </c>
      <c r="B2252" s="147" t="s">
        <v>8903</v>
      </c>
      <c r="C2252" s="147" t="s">
        <v>8909</v>
      </c>
      <c r="D2252" s="147" t="s">
        <v>9727</v>
      </c>
      <c r="E2252" s="284" t="s">
        <v>8845</v>
      </c>
      <c r="F2252" s="147" t="s">
        <v>8845</v>
      </c>
      <c r="G2252" s="285">
        <v>90855</v>
      </c>
      <c r="H2252" s="147" t="s">
        <v>1535</v>
      </c>
      <c r="I2252" s="147" t="s">
        <v>20</v>
      </c>
      <c r="J2252" s="147" t="s">
        <v>8846</v>
      </c>
      <c r="K2252" s="286"/>
      <c r="L2252" s="147" t="s">
        <v>8847</v>
      </c>
    </row>
    <row r="2253" spans="1:12" x14ac:dyDescent="0.25">
      <c r="A2253" s="147" t="s">
        <v>8902</v>
      </c>
      <c r="B2253" s="147" t="s">
        <v>8903</v>
      </c>
      <c r="C2253" s="147" t="s">
        <v>8909</v>
      </c>
      <c r="D2253" s="147" t="s">
        <v>9727</v>
      </c>
      <c r="E2253" s="284" t="s">
        <v>8845</v>
      </c>
      <c r="F2253" s="147" t="s">
        <v>8845</v>
      </c>
      <c r="G2253" s="285">
        <v>90856</v>
      </c>
      <c r="H2253" s="147" t="s">
        <v>1536</v>
      </c>
      <c r="I2253" s="147" t="s">
        <v>20</v>
      </c>
      <c r="J2253" s="147" t="s">
        <v>8846</v>
      </c>
      <c r="K2253" s="286"/>
      <c r="L2253" s="147" t="s">
        <v>8847</v>
      </c>
    </row>
    <row r="2254" spans="1:12" x14ac:dyDescent="0.25">
      <c r="A2254" s="147" t="s">
        <v>8902</v>
      </c>
      <c r="B2254" s="147" t="s">
        <v>8903</v>
      </c>
      <c r="C2254" s="147" t="s">
        <v>8909</v>
      </c>
      <c r="D2254" s="147" t="s">
        <v>9727</v>
      </c>
      <c r="E2254" s="284" t="s">
        <v>8845</v>
      </c>
      <c r="F2254" s="147" t="s">
        <v>8845</v>
      </c>
      <c r="G2254" s="285">
        <v>90857</v>
      </c>
      <c r="H2254" s="147" t="s">
        <v>1537</v>
      </c>
      <c r="I2254" s="147" t="s">
        <v>20</v>
      </c>
      <c r="J2254" s="147" t="s">
        <v>8846</v>
      </c>
      <c r="K2254" s="286"/>
      <c r="L2254" s="147" t="s">
        <v>8847</v>
      </c>
    </row>
    <row r="2255" spans="1:12" x14ac:dyDescent="0.25">
      <c r="A2255" s="147" t="s">
        <v>8902</v>
      </c>
      <c r="B2255" s="147" t="s">
        <v>8903</v>
      </c>
      <c r="C2255" s="147" t="s">
        <v>8909</v>
      </c>
      <c r="D2255" s="147" t="s">
        <v>9727</v>
      </c>
      <c r="E2255" s="284" t="s">
        <v>8845</v>
      </c>
      <c r="F2255" s="147" t="s">
        <v>8845</v>
      </c>
      <c r="G2255" s="285">
        <v>90858</v>
      </c>
      <c r="H2255" s="147" t="s">
        <v>1538</v>
      </c>
      <c r="I2255" s="147" t="s">
        <v>20</v>
      </c>
      <c r="J2255" s="147" t="s">
        <v>8846</v>
      </c>
      <c r="K2255" s="286"/>
      <c r="L2255" s="147" t="s">
        <v>8847</v>
      </c>
    </row>
    <row r="2256" spans="1:12" x14ac:dyDescent="0.25">
      <c r="A2256" s="147" t="s">
        <v>8902</v>
      </c>
      <c r="B2256" s="147" t="s">
        <v>8903</v>
      </c>
      <c r="C2256" s="147" t="s">
        <v>8909</v>
      </c>
      <c r="D2256" s="147" t="s">
        <v>9727</v>
      </c>
      <c r="E2256" s="284" t="s">
        <v>8845</v>
      </c>
      <c r="F2256" s="147" t="s">
        <v>8845</v>
      </c>
      <c r="G2256" s="285">
        <v>90859</v>
      </c>
      <c r="H2256" s="147" t="s">
        <v>1539</v>
      </c>
      <c r="I2256" s="147" t="s">
        <v>20</v>
      </c>
      <c r="J2256" s="147" t="s">
        <v>8850</v>
      </c>
      <c r="K2256" s="286"/>
      <c r="L2256" s="147" t="s">
        <v>8847</v>
      </c>
    </row>
    <row r="2257" spans="1:12" x14ac:dyDescent="0.25">
      <c r="A2257" s="147" t="s">
        <v>8902</v>
      </c>
      <c r="B2257" s="147" t="s">
        <v>8903</v>
      </c>
      <c r="C2257" s="147" t="s">
        <v>8909</v>
      </c>
      <c r="D2257" s="147" t="s">
        <v>9727</v>
      </c>
      <c r="E2257" s="284" t="s">
        <v>8845</v>
      </c>
      <c r="F2257" s="147" t="s">
        <v>8845</v>
      </c>
      <c r="G2257" s="285">
        <v>90860</v>
      </c>
      <c r="H2257" s="147" t="s">
        <v>1540</v>
      </c>
      <c r="I2257" s="147" t="s">
        <v>20</v>
      </c>
      <c r="J2257" s="147" t="s">
        <v>8850</v>
      </c>
      <c r="K2257" s="286"/>
      <c r="L2257" s="147" t="s">
        <v>8847</v>
      </c>
    </row>
    <row r="2258" spans="1:12" x14ac:dyDescent="0.25">
      <c r="A2258" s="147" t="s">
        <v>8902</v>
      </c>
      <c r="B2258" s="147" t="s">
        <v>8903</v>
      </c>
      <c r="C2258" s="147" t="s">
        <v>8909</v>
      </c>
      <c r="D2258" s="147" t="s">
        <v>9727</v>
      </c>
      <c r="E2258" s="284" t="s">
        <v>8845</v>
      </c>
      <c r="F2258" s="147" t="s">
        <v>8845</v>
      </c>
      <c r="G2258" s="285">
        <v>90861</v>
      </c>
      <c r="H2258" s="147" t="s">
        <v>1541</v>
      </c>
      <c r="I2258" s="147" t="s">
        <v>20</v>
      </c>
      <c r="J2258" s="147" t="s">
        <v>8846</v>
      </c>
      <c r="K2258" s="286"/>
      <c r="L2258" s="147" t="s">
        <v>8847</v>
      </c>
    </row>
    <row r="2259" spans="1:12" x14ac:dyDescent="0.25">
      <c r="A2259" s="147" t="s">
        <v>8902</v>
      </c>
      <c r="B2259" s="147" t="s">
        <v>8903</v>
      </c>
      <c r="C2259" s="147" t="s">
        <v>8909</v>
      </c>
      <c r="D2259" s="147" t="s">
        <v>9727</v>
      </c>
      <c r="E2259" s="284" t="s">
        <v>8845</v>
      </c>
      <c r="F2259" s="147" t="s">
        <v>8845</v>
      </c>
      <c r="G2259" s="285">
        <v>90862</v>
      </c>
      <c r="H2259" s="147" t="s">
        <v>1542</v>
      </c>
      <c r="I2259" s="147" t="s">
        <v>20</v>
      </c>
      <c r="J2259" s="147" t="s">
        <v>8850</v>
      </c>
      <c r="K2259" s="286"/>
      <c r="L2259" s="147" t="s">
        <v>8847</v>
      </c>
    </row>
    <row r="2260" spans="1:12" x14ac:dyDescent="0.25">
      <c r="A2260" s="147" t="s">
        <v>8902</v>
      </c>
      <c r="B2260" s="147" t="s">
        <v>8903</v>
      </c>
      <c r="C2260" s="147" t="s">
        <v>8909</v>
      </c>
      <c r="D2260" s="147" t="s">
        <v>9727</v>
      </c>
      <c r="E2260" s="284" t="s">
        <v>8845</v>
      </c>
      <c r="F2260" s="147" t="s">
        <v>8845</v>
      </c>
      <c r="G2260" s="285">
        <v>92718</v>
      </c>
      <c r="H2260" s="147" t="s">
        <v>1543</v>
      </c>
      <c r="I2260" s="147" t="s">
        <v>20</v>
      </c>
      <c r="J2260" s="147" t="s">
        <v>8846</v>
      </c>
      <c r="K2260" s="286"/>
      <c r="L2260" s="147" t="s">
        <v>8847</v>
      </c>
    </row>
    <row r="2261" spans="1:12" x14ac:dyDescent="0.25">
      <c r="A2261" s="147" t="s">
        <v>8902</v>
      </c>
      <c r="B2261" s="147" t="s">
        <v>8903</v>
      </c>
      <c r="C2261" s="147" t="s">
        <v>8909</v>
      </c>
      <c r="D2261" s="147" t="s">
        <v>9727</v>
      </c>
      <c r="E2261" s="284" t="s">
        <v>8845</v>
      </c>
      <c r="F2261" s="147" t="s">
        <v>8845</v>
      </c>
      <c r="G2261" s="285">
        <v>92719</v>
      </c>
      <c r="H2261" s="147" t="s">
        <v>1544</v>
      </c>
      <c r="I2261" s="147" t="s">
        <v>20</v>
      </c>
      <c r="J2261" s="147" t="s">
        <v>8846</v>
      </c>
      <c r="K2261" s="286"/>
      <c r="L2261" s="147" t="s">
        <v>8847</v>
      </c>
    </row>
    <row r="2262" spans="1:12" x14ac:dyDescent="0.25">
      <c r="A2262" s="147" t="s">
        <v>8902</v>
      </c>
      <c r="B2262" s="147" t="s">
        <v>8903</v>
      </c>
      <c r="C2262" s="147" t="s">
        <v>8909</v>
      </c>
      <c r="D2262" s="147" t="s">
        <v>9727</v>
      </c>
      <c r="E2262" s="284" t="s">
        <v>8845</v>
      </c>
      <c r="F2262" s="147" t="s">
        <v>8845</v>
      </c>
      <c r="G2262" s="285">
        <v>92720</v>
      </c>
      <c r="H2262" s="147" t="s">
        <v>1545</v>
      </c>
      <c r="I2262" s="147" t="s">
        <v>20</v>
      </c>
      <c r="J2262" s="147" t="s">
        <v>8846</v>
      </c>
      <c r="K2262" s="286"/>
      <c r="L2262" s="147" t="s">
        <v>8847</v>
      </c>
    </row>
    <row r="2263" spans="1:12" x14ac:dyDescent="0.25">
      <c r="A2263" s="147" t="s">
        <v>8902</v>
      </c>
      <c r="B2263" s="147" t="s">
        <v>8903</v>
      </c>
      <c r="C2263" s="147" t="s">
        <v>8909</v>
      </c>
      <c r="D2263" s="147" t="s">
        <v>9727</v>
      </c>
      <c r="E2263" s="284" t="s">
        <v>8845</v>
      </c>
      <c r="F2263" s="147" t="s">
        <v>8845</v>
      </c>
      <c r="G2263" s="285">
        <v>92721</v>
      </c>
      <c r="H2263" s="147" t="s">
        <v>1546</v>
      </c>
      <c r="I2263" s="147" t="s">
        <v>20</v>
      </c>
      <c r="J2263" s="147" t="s">
        <v>8846</v>
      </c>
      <c r="K2263" s="286"/>
      <c r="L2263" s="147" t="s">
        <v>8847</v>
      </c>
    </row>
    <row r="2264" spans="1:12" x14ac:dyDescent="0.25">
      <c r="A2264" s="147" t="s">
        <v>8902</v>
      </c>
      <c r="B2264" s="147" t="s">
        <v>8903</v>
      </c>
      <c r="C2264" s="147" t="s">
        <v>8909</v>
      </c>
      <c r="D2264" s="147" t="s">
        <v>9727</v>
      </c>
      <c r="E2264" s="284" t="s">
        <v>8845</v>
      </c>
      <c r="F2264" s="147" t="s">
        <v>8845</v>
      </c>
      <c r="G2264" s="285">
        <v>92722</v>
      </c>
      <c r="H2264" s="147" t="s">
        <v>1547</v>
      </c>
      <c r="I2264" s="147" t="s">
        <v>20</v>
      </c>
      <c r="J2264" s="147" t="s">
        <v>8846</v>
      </c>
      <c r="K2264" s="286"/>
      <c r="L2264" s="147" t="s">
        <v>8847</v>
      </c>
    </row>
    <row r="2265" spans="1:12" x14ac:dyDescent="0.25">
      <c r="A2265" s="147" t="s">
        <v>8902</v>
      </c>
      <c r="B2265" s="147" t="s">
        <v>8903</v>
      </c>
      <c r="C2265" s="147" t="s">
        <v>8909</v>
      </c>
      <c r="D2265" s="147" t="s">
        <v>9727</v>
      </c>
      <c r="E2265" s="284" t="s">
        <v>8845</v>
      </c>
      <c r="F2265" s="147" t="s">
        <v>8845</v>
      </c>
      <c r="G2265" s="285">
        <v>92723</v>
      </c>
      <c r="H2265" s="147" t="s">
        <v>1548</v>
      </c>
      <c r="I2265" s="147" t="s">
        <v>20</v>
      </c>
      <c r="J2265" s="147" t="s">
        <v>8846</v>
      </c>
      <c r="K2265" s="286"/>
      <c r="L2265" s="147" t="s">
        <v>8847</v>
      </c>
    </row>
    <row r="2266" spans="1:12" x14ac:dyDescent="0.25">
      <c r="A2266" s="147" t="s">
        <v>8902</v>
      </c>
      <c r="B2266" s="147" t="s">
        <v>8903</v>
      </c>
      <c r="C2266" s="147" t="s">
        <v>8909</v>
      </c>
      <c r="D2266" s="147" t="s">
        <v>9727</v>
      </c>
      <c r="E2266" s="284" t="s">
        <v>8845</v>
      </c>
      <c r="F2266" s="147" t="s">
        <v>8845</v>
      </c>
      <c r="G2266" s="285">
        <v>92724</v>
      </c>
      <c r="H2266" s="147" t="s">
        <v>1549</v>
      </c>
      <c r="I2266" s="147" t="s">
        <v>20</v>
      </c>
      <c r="J2266" s="147" t="s">
        <v>8846</v>
      </c>
      <c r="K2266" s="286"/>
      <c r="L2266" s="147" t="s">
        <v>8847</v>
      </c>
    </row>
    <row r="2267" spans="1:12" x14ac:dyDescent="0.25">
      <c r="A2267" s="147" t="s">
        <v>8902</v>
      </c>
      <c r="B2267" s="147" t="s">
        <v>8903</v>
      </c>
      <c r="C2267" s="147" t="s">
        <v>8909</v>
      </c>
      <c r="D2267" s="147" t="s">
        <v>9727</v>
      </c>
      <c r="E2267" s="284" t="s">
        <v>8845</v>
      </c>
      <c r="F2267" s="147" t="s">
        <v>8845</v>
      </c>
      <c r="G2267" s="285">
        <v>92725</v>
      </c>
      <c r="H2267" s="147" t="s">
        <v>1550</v>
      </c>
      <c r="I2267" s="147" t="s">
        <v>20</v>
      </c>
      <c r="J2267" s="147" t="s">
        <v>8846</v>
      </c>
      <c r="K2267" s="286"/>
      <c r="L2267" s="147" t="s">
        <v>8847</v>
      </c>
    </row>
    <row r="2268" spans="1:12" x14ac:dyDescent="0.25">
      <c r="A2268" s="147" t="s">
        <v>8902</v>
      </c>
      <c r="B2268" s="147" t="s">
        <v>8903</v>
      </c>
      <c r="C2268" s="147" t="s">
        <v>8909</v>
      </c>
      <c r="D2268" s="147" t="s">
        <v>9727</v>
      </c>
      <c r="E2268" s="284" t="s">
        <v>8845</v>
      </c>
      <c r="F2268" s="147" t="s">
        <v>8845</v>
      </c>
      <c r="G2268" s="285">
        <v>92726</v>
      </c>
      <c r="H2268" s="147" t="s">
        <v>1551</v>
      </c>
      <c r="I2268" s="147" t="s">
        <v>20</v>
      </c>
      <c r="J2268" s="147" t="s">
        <v>8846</v>
      </c>
      <c r="K2268" s="286"/>
      <c r="L2268" s="147" t="s">
        <v>8847</v>
      </c>
    </row>
    <row r="2269" spans="1:12" x14ac:dyDescent="0.25">
      <c r="A2269" s="147" t="s">
        <v>8902</v>
      </c>
      <c r="B2269" s="147" t="s">
        <v>8903</v>
      </c>
      <c r="C2269" s="147" t="s">
        <v>8909</v>
      </c>
      <c r="D2269" s="147" t="s">
        <v>9727</v>
      </c>
      <c r="E2269" s="284" t="s">
        <v>8845</v>
      </c>
      <c r="F2269" s="147" t="s">
        <v>8845</v>
      </c>
      <c r="G2269" s="285">
        <v>92727</v>
      </c>
      <c r="H2269" s="147" t="s">
        <v>1552</v>
      </c>
      <c r="I2269" s="147" t="s">
        <v>20</v>
      </c>
      <c r="J2269" s="147" t="s">
        <v>8846</v>
      </c>
      <c r="K2269" s="286"/>
      <c r="L2269" s="147" t="s">
        <v>8847</v>
      </c>
    </row>
    <row r="2270" spans="1:12" x14ac:dyDescent="0.25">
      <c r="A2270" s="147" t="s">
        <v>8902</v>
      </c>
      <c r="B2270" s="147" t="s">
        <v>8903</v>
      </c>
      <c r="C2270" s="147" t="s">
        <v>8909</v>
      </c>
      <c r="D2270" s="147" t="s">
        <v>9727</v>
      </c>
      <c r="E2270" s="284" t="s">
        <v>8845</v>
      </c>
      <c r="F2270" s="147" t="s">
        <v>8845</v>
      </c>
      <c r="G2270" s="285">
        <v>92728</v>
      </c>
      <c r="H2270" s="147" t="s">
        <v>1553</v>
      </c>
      <c r="I2270" s="147" t="s">
        <v>20</v>
      </c>
      <c r="J2270" s="147" t="s">
        <v>8846</v>
      </c>
      <c r="K2270" s="286"/>
      <c r="L2270" s="147" t="s">
        <v>8847</v>
      </c>
    </row>
    <row r="2271" spans="1:12" x14ac:dyDescent="0.25">
      <c r="A2271" s="147" t="s">
        <v>8902</v>
      </c>
      <c r="B2271" s="147" t="s">
        <v>8903</v>
      </c>
      <c r="C2271" s="147" t="s">
        <v>8909</v>
      </c>
      <c r="D2271" s="147" t="s">
        <v>9727</v>
      </c>
      <c r="E2271" s="284" t="s">
        <v>8845</v>
      </c>
      <c r="F2271" s="147" t="s">
        <v>8845</v>
      </c>
      <c r="G2271" s="285">
        <v>92729</v>
      </c>
      <c r="H2271" s="147" t="s">
        <v>1554</v>
      </c>
      <c r="I2271" s="147" t="s">
        <v>20</v>
      </c>
      <c r="J2271" s="147" t="s">
        <v>8846</v>
      </c>
      <c r="K2271" s="286"/>
      <c r="L2271" s="147" t="s">
        <v>8847</v>
      </c>
    </row>
    <row r="2272" spans="1:12" x14ac:dyDescent="0.25">
      <c r="A2272" s="147" t="s">
        <v>8902</v>
      </c>
      <c r="B2272" s="147" t="s">
        <v>8903</v>
      </c>
      <c r="C2272" s="147" t="s">
        <v>8909</v>
      </c>
      <c r="D2272" s="147" t="s">
        <v>9727</v>
      </c>
      <c r="E2272" s="284" t="s">
        <v>8845</v>
      </c>
      <c r="F2272" s="147" t="s">
        <v>8845</v>
      </c>
      <c r="G2272" s="285">
        <v>92730</v>
      </c>
      <c r="H2272" s="147" t="s">
        <v>1555</v>
      </c>
      <c r="I2272" s="147" t="s">
        <v>20</v>
      </c>
      <c r="J2272" s="147" t="s">
        <v>8846</v>
      </c>
      <c r="K2272" s="286"/>
      <c r="L2272" s="147" t="s">
        <v>8847</v>
      </c>
    </row>
    <row r="2273" spans="1:12" x14ac:dyDescent="0.25">
      <c r="A2273" s="147" t="s">
        <v>8902</v>
      </c>
      <c r="B2273" s="147" t="s">
        <v>8903</v>
      </c>
      <c r="C2273" s="147" t="s">
        <v>8909</v>
      </c>
      <c r="D2273" s="147" t="s">
        <v>9727</v>
      </c>
      <c r="E2273" s="284" t="s">
        <v>8845</v>
      </c>
      <c r="F2273" s="147" t="s">
        <v>8845</v>
      </c>
      <c r="G2273" s="285">
        <v>92731</v>
      </c>
      <c r="H2273" s="147" t="s">
        <v>1556</v>
      </c>
      <c r="I2273" s="147" t="s">
        <v>20</v>
      </c>
      <c r="J2273" s="147" t="s">
        <v>8846</v>
      </c>
      <c r="K2273" s="286"/>
      <c r="L2273" s="147" t="s">
        <v>8847</v>
      </c>
    </row>
    <row r="2274" spans="1:12" x14ac:dyDescent="0.25">
      <c r="A2274" s="147" t="s">
        <v>8902</v>
      </c>
      <c r="B2274" s="147" t="s">
        <v>8903</v>
      </c>
      <c r="C2274" s="147" t="s">
        <v>8909</v>
      </c>
      <c r="D2274" s="147" t="s">
        <v>9727</v>
      </c>
      <c r="E2274" s="284" t="s">
        <v>8845</v>
      </c>
      <c r="F2274" s="147" t="s">
        <v>8845</v>
      </c>
      <c r="G2274" s="285">
        <v>92732</v>
      </c>
      <c r="H2274" s="147" t="s">
        <v>1557</v>
      </c>
      <c r="I2274" s="147" t="s">
        <v>20</v>
      </c>
      <c r="J2274" s="147" t="s">
        <v>8846</v>
      </c>
      <c r="K2274" s="286"/>
      <c r="L2274" s="147" t="s">
        <v>8847</v>
      </c>
    </row>
    <row r="2275" spans="1:12" x14ac:dyDescent="0.25">
      <c r="A2275" s="147" t="s">
        <v>8902</v>
      </c>
      <c r="B2275" s="147" t="s">
        <v>8903</v>
      </c>
      <c r="C2275" s="147" t="s">
        <v>8909</v>
      </c>
      <c r="D2275" s="147" t="s">
        <v>9727</v>
      </c>
      <c r="E2275" s="284" t="s">
        <v>8845</v>
      </c>
      <c r="F2275" s="147" t="s">
        <v>8845</v>
      </c>
      <c r="G2275" s="285">
        <v>92733</v>
      </c>
      <c r="H2275" s="147" t="s">
        <v>1558</v>
      </c>
      <c r="I2275" s="147" t="s">
        <v>20</v>
      </c>
      <c r="J2275" s="147" t="s">
        <v>8846</v>
      </c>
      <c r="K2275" s="286"/>
      <c r="L2275" s="147" t="s">
        <v>8847</v>
      </c>
    </row>
    <row r="2276" spans="1:12" x14ac:dyDescent="0.25">
      <c r="A2276" s="147" t="s">
        <v>8902</v>
      </c>
      <c r="B2276" s="147" t="s">
        <v>8903</v>
      </c>
      <c r="C2276" s="147" t="s">
        <v>8909</v>
      </c>
      <c r="D2276" s="147" t="s">
        <v>9727</v>
      </c>
      <c r="E2276" s="284" t="s">
        <v>8845</v>
      </c>
      <c r="F2276" s="147" t="s">
        <v>8845</v>
      </c>
      <c r="G2276" s="285">
        <v>92734</v>
      </c>
      <c r="H2276" s="147" t="s">
        <v>1559</v>
      </c>
      <c r="I2276" s="147" t="s">
        <v>20</v>
      </c>
      <c r="J2276" s="147" t="s">
        <v>8846</v>
      </c>
      <c r="K2276" s="286"/>
      <c r="L2276" s="147" t="s">
        <v>8847</v>
      </c>
    </row>
    <row r="2277" spans="1:12" x14ac:dyDescent="0.25">
      <c r="A2277" s="147" t="s">
        <v>8902</v>
      </c>
      <c r="B2277" s="147" t="s">
        <v>8903</v>
      </c>
      <c r="C2277" s="147" t="s">
        <v>8909</v>
      </c>
      <c r="D2277" s="147" t="s">
        <v>9727</v>
      </c>
      <c r="E2277" s="284" t="s">
        <v>8845</v>
      </c>
      <c r="F2277" s="147" t="s">
        <v>8845</v>
      </c>
      <c r="G2277" s="285">
        <v>92735</v>
      </c>
      <c r="H2277" s="147" t="s">
        <v>1560</v>
      </c>
      <c r="I2277" s="147" t="s">
        <v>20</v>
      </c>
      <c r="J2277" s="147" t="s">
        <v>8846</v>
      </c>
      <c r="K2277" s="286"/>
      <c r="L2277" s="147" t="s">
        <v>8847</v>
      </c>
    </row>
    <row r="2278" spans="1:12" x14ac:dyDescent="0.25">
      <c r="A2278" s="147" t="s">
        <v>8902</v>
      </c>
      <c r="B2278" s="147" t="s">
        <v>8903</v>
      </c>
      <c r="C2278" s="147" t="s">
        <v>8909</v>
      </c>
      <c r="D2278" s="147" t="s">
        <v>9727</v>
      </c>
      <c r="E2278" s="284" t="s">
        <v>8845</v>
      </c>
      <c r="F2278" s="147" t="s">
        <v>8845</v>
      </c>
      <c r="G2278" s="285">
        <v>92736</v>
      </c>
      <c r="H2278" s="147" t="s">
        <v>1561</v>
      </c>
      <c r="I2278" s="147" t="s">
        <v>20</v>
      </c>
      <c r="J2278" s="147" t="s">
        <v>8846</v>
      </c>
      <c r="K2278" s="286"/>
      <c r="L2278" s="147" t="s">
        <v>8847</v>
      </c>
    </row>
    <row r="2279" spans="1:12" x14ac:dyDescent="0.25">
      <c r="A2279" s="147" t="s">
        <v>8902</v>
      </c>
      <c r="B2279" s="147" t="s">
        <v>8903</v>
      </c>
      <c r="C2279" s="147" t="s">
        <v>8909</v>
      </c>
      <c r="D2279" s="147" t="s">
        <v>9727</v>
      </c>
      <c r="E2279" s="284" t="s">
        <v>8845</v>
      </c>
      <c r="F2279" s="147" t="s">
        <v>8845</v>
      </c>
      <c r="G2279" s="285">
        <v>92739</v>
      </c>
      <c r="H2279" s="147" t="s">
        <v>1562</v>
      </c>
      <c r="I2279" s="147" t="s">
        <v>20</v>
      </c>
      <c r="J2279" s="147" t="s">
        <v>8846</v>
      </c>
      <c r="K2279" s="286"/>
      <c r="L2279" s="147" t="s">
        <v>8847</v>
      </c>
    </row>
    <row r="2280" spans="1:12" x14ac:dyDescent="0.25">
      <c r="A2280" s="147" t="s">
        <v>8902</v>
      </c>
      <c r="B2280" s="147" t="s">
        <v>8903</v>
      </c>
      <c r="C2280" s="147" t="s">
        <v>8909</v>
      </c>
      <c r="D2280" s="147" t="s">
        <v>9727</v>
      </c>
      <c r="E2280" s="284" t="s">
        <v>8845</v>
      </c>
      <c r="F2280" s="147" t="s">
        <v>8845</v>
      </c>
      <c r="G2280" s="285">
        <v>92740</v>
      </c>
      <c r="H2280" s="147" t="s">
        <v>1563</v>
      </c>
      <c r="I2280" s="147" t="s">
        <v>20</v>
      </c>
      <c r="J2280" s="147" t="s">
        <v>8846</v>
      </c>
      <c r="K2280" s="286"/>
      <c r="L2280" s="147" t="s">
        <v>8847</v>
      </c>
    </row>
    <row r="2281" spans="1:12" x14ac:dyDescent="0.25">
      <c r="A2281" s="147" t="s">
        <v>8902</v>
      </c>
      <c r="B2281" s="147" t="s">
        <v>8903</v>
      </c>
      <c r="C2281" s="147" t="s">
        <v>8909</v>
      </c>
      <c r="D2281" s="147" t="s">
        <v>9727</v>
      </c>
      <c r="E2281" s="284" t="s">
        <v>8845</v>
      </c>
      <c r="F2281" s="147" t="s">
        <v>8845</v>
      </c>
      <c r="G2281" s="285">
        <v>92741</v>
      </c>
      <c r="H2281" s="147" t="s">
        <v>1564</v>
      </c>
      <c r="I2281" s="147" t="s">
        <v>20</v>
      </c>
      <c r="J2281" s="147" t="s">
        <v>8846</v>
      </c>
      <c r="K2281" s="286"/>
      <c r="L2281" s="147" t="s">
        <v>8847</v>
      </c>
    </row>
    <row r="2282" spans="1:12" x14ac:dyDescent="0.25">
      <c r="A2282" s="147" t="s">
        <v>8902</v>
      </c>
      <c r="B2282" s="147" t="s">
        <v>8903</v>
      </c>
      <c r="C2282" s="147" t="s">
        <v>8909</v>
      </c>
      <c r="D2282" s="147" t="s">
        <v>9727</v>
      </c>
      <c r="E2282" s="284" t="s">
        <v>8845</v>
      </c>
      <c r="F2282" s="147" t="s">
        <v>8845</v>
      </c>
      <c r="G2282" s="285">
        <v>92742</v>
      </c>
      <c r="H2282" s="147" t="s">
        <v>1565</v>
      </c>
      <c r="I2282" s="147" t="s">
        <v>20</v>
      </c>
      <c r="J2282" s="147" t="s">
        <v>8846</v>
      </c>
      <c r="K2282" s="286"/>
      <c r="L2282" s="147" t="s">
        <v>8847</v>
      </c>
    </row>
    <row r="2283" spans="1:12" x14ac:dyDescent="0.25">
      <c r="A2283" s="147" t="s">
        <v>8902</v>
      </c>
      <c r="B2283" s="147" t="s">
        <v>8903</v>
      </c>
      <c r="C2283" s="147" t="s">
        <v>8909</v>
      </c>
      <c r="D2283" s="147" t="s">
        <v>9727</v>
      </c>
      <c r="E2283" s="284" t="s">
        <v>8845</v>
      </c>
      <c r="F2283" s="147" t="s">
        <v>8845</v>
      </c>
      <c r="G2283" s="285">
        <v>92873</v>
      </c>
      <c r="H2283" s="147" t="s">
        <v>1566</v>
      </c>
      <c r="I2283" s="147" t="s">
        <v>20</v>
      </c>
      <c r="J2283" s="147" t="s">
        <v>8846</v>
      </c>
      <c r="K2283" s="286"/>
      <c r="L2283" s="147" t="s">
        <v>8847</v>
      </c>
    </row>
    <row r="2284" spans="1:12" x14ac:dyDescent="0.25">
      <c r="A2284" s="147" t="s">
        <v>8902</v>
      </c>
      <c r="B2284" s="147" t="s">
        <v>8903</v>
      </c>
      <c r="C2284" s="147" t="s">
        <v>8909</v>
      </c>
      <c r="D2284" s="147" t="s">
        <v>9727</v>
      </c>
      <c r="E2284" s="284" t="s">
        <v>8845</v>
      </c>
      <c r="F2284" s="147" t="s">
        <v>8845</v>
      </c>
      <c r="G2284" s="285">
        <v>92874</v>
      </c>
      <c r="H2284" s="147" t="s">
        <v>1567</v>
      </c>
      <c r="I2284" s="147" t="s">
        <v>20</v>
      </c>
      <c r="J2284" s="147" t="s">
        <v>8846</v>
      </c>
      <c r="K2284" s="286"/>
      <c r="L2284" s="147" t="s">
        <v>8847</v>
      </c>
    </row>
    <row r="2285" spans="1:12" x14ac:dyDescent="0.25">
      <c r="A2285" s="147" t="s">
        <v>8902</v>
      </c>
      <c r="B2285" s="147" t="s">
        <v>8903</v>
      </c>
      <c r="C2285" s="147" t="s">
        <v>8909</v>
      </c>
      <c r="D2285" s="147" t="s">
        <v>9727</v>
      </c>
      <c r="E2285" s="284" t="s">
        <v>8845</v>
      </c>
      <c r="F2285" s="147" t="s">
        <v>8845</v>
      </c>
      <c r="G2285" s="285">
        <v>94962</v>
      </c>
      <c r="H2285" s="147" t="s">
        <v>12307</v>
      </c>
      <c r="I2285" s="147" t="s">
        <v>20</v>
      </c>
      <c r="J2285" s="147" t="s">
        <v>8846</v>
      </c>
      <c r="K2285" s="286"/>
      <c r="L2285" s="147" t="s">
        <v>8847</v>
      </c>
    </row>
    <row r="2286" spans="1:12" x14ac:dyDescent="0.25">
      <c r="A2286" s="147" t="s">
        <v>8902</v>
      </c>
      <c r="B2286" s="147" t="s">
        <v>8903</v>
      </c>
      <c r="C2286" s="147" t="s">
        <v>8909</v>
      </c>
      <c r="D2286" s="147" t="s">
        <v>9727</v>
      </c>
      <c r="E2286" s="284" t="s">
        <v>8845</v>
      </c>
      <c r="F2286" s="147" t="s">
        <v>8845</v>
      </c>
      <c r="G2286" s="285">
        <v>94963</v>
      </c>
      <c r="H2286" s="147" t="s">
        <v>12308</v>
      </c>
      <c r="I2286" s="147" t="s">
        <v>20</v>
      </c>
      <c r="J2286" s="147" t="s">
        <v>8846</v>
      </c>
      <c r="K2286" s="286"/>
      <c r="L2286" s="147" t="s">
        <v>8847</v>
      </c>
    </row>
    <row r="2287" spans="1:12" x14ac:dyDescent="0.25">
      <c r="A2287" s="147" t="s">
        <v>8902</v>
      </c>
      <c r="B2287" s="147" t="s">
        <v>8903</v>
      </c>
      <c r="C2287" s="147" t="s">
        <v>8909</v>
      </c>
      <c r="D2287" s="147" t="s">
        <v>9727</v>
      </c>
      <c r="E2287" s="284" t="s">
        <v>8845</v>
      </c>
      <c r="F2287" s="147" t="s">
        <v>8845</v>
      </c>
      <c r="G2287" s="285">
        <v>94964</v>
      </c>
      <c r="H2287" s="147" t="s">
        <v>12309</v>
      </c>
      <c r="I2287" s="147" t="s">
        <v>20</v>
      </c>
      <c r="J2287" s="147" t="s">
        <v>8846</v>
      </c>
      <c r="K2287" s="286"/>
      <c r="L2287" s="147" t="s">
        <v>8847</v>
      </c>
    </row>
    <row r="2288" spans="1:12" x14ac:dyDescent="0.25">
      <c r="A2288" s="147" t="s">
        <v>8902</v>
      </c>
      <c r="B2288" s="147" t="s">
        <v>8903</v>
      </c>
      <c r="C2288" s="147" t="s">
        <v>8909</v>
      </c>
      <c r="D2288" s="147" t="s">
        <v>9727</v>
      </c>
      <c r="E2288" s="284" t="s">
        <v>8845</v>
      </c>
      <c r="F2288" s="147" t="s">
        <v>8845</v>
      </c>
      <c r="G2288" s="285">
        <v>94965</v>
      </c>
      <c r="H2288" s="147" t="s">
        <v>12310</v>
      </c>
      <c r="I2288" s="147" t="s">
        <v>20</v>
      </c>
      <c r="J2288" s="147" t="s">
        <v>8846</v>
      </c>
      <c r="K2288" s="286"/>
      <c r="L2288" s="147" t="s">
        <v>8847</v>
      </c>
    </row>
    <row r="2289" spans="1:12" x14ac:dyDescent="0.25">
      <c r="A2289" s="147" t="s">
        <v>8902</v>
      </c>
      <c r="B2289" s="147" t="s">
        <v>8903</v>
      </c>
      <c r="C2289" s="147" t="s">
        <v>8909</v>
      </c>
      <c r="D2289" s="147" t="s">
        <v>9727</v>
      </c>
      <c r="E2289" s="284" t="s">
        <v>8845</v>
      </c>
      <c r="F2289" s="147" t="s">
        <v>8845</v>
      </c>
      <c r="G2289" s="285">
        <v>94966</v>
      </c>
      <c r="H2289" s="147" t="s">
        <v>12311</v>
      </c>
      <c r="I2289" s="147" t="s">
        <v>20</v>
      </c>
      <c r="J2289" s="147" t="s">
        <v>8846</v>
      </c>
      <c r="K2289" s="286"/>
      <c r="L2289" s="147" t="s">
        <v>8847</v>
      </c>
    </row>
    <row r="2290" spans="1:12" x14ac:dyDescent="0.25">
      <c r="A2290" s="147" t="s">
        <v>8902</v>
      </c>
      <c r="B2290" s="147" t="s">
        <v>8903</v>
      </c>
      <c r="C2290" s="147" t="s">
        <v>8909</v>
      </c>
      <c r="D2290" s="147" t="s">
        <v>9727</v>
      </c>
      <c r="E2290" s="284" t="s">
        <v>8845</v>
      </c>
      <c r="F2290" s="147" t="s">
        <v>8845</v>
      </c>
      <c r="G2290" s="285">
        <v>94967</v>
      </c>
      <c r="H2290" s="147" t="s">
        <v>12312</v>
      </c>
      <c r="I2290" s="147" t="s">
        <v>20</v>
      </c>
      <c r="J2290" s="147" t="s">
        <v>8846</v>
      </c>
      <c r="K2290" s="286"/>
      <c r="L2290" s="147" t="s">
        <v>8847</v>
      </c>
    </row>
    <row r="2291" spans="1:12" x14ac:dyDescent="0.25">
      <c r="A2291" s="147" t="s">
        <v>8902</v>
      </c>
      <c r="B2291" s="147" t="s">
        <v>8903</v>
      </c>
      <c r="C2291" s="147" t="s">
        <v>8909</v>
      </c>
      <c r="D2291" s="147" t="s">
        <v>9727</v>
      </c>
      <c r="E2291" s="284" t="s">
        <v>8845</v>
      </c>
      <c r="F2291" s="147" t="s">
        <v>8845</v>
      </c>
      <c r="G2291" s="285">
        <v>94968</v>
      </c>
      <c r="H2291" s="147" t="s">
        <v>12313</v>
      </c>
      <c r="I2291" s="147" t="s">
        <v>20</v>
      </c>
      <c r="J2291" s="147" t="s">
        <v>8846</v>
      </c>
      <c r="K2291" s="286"/>
      <c r="L2291" s="147" t="s">
        <v>8847</v>
      </c>
    </row>
    <row r="2292" spans="1:12" x14ac:dyDescent="0.25">
      <c r="A2292" s="147" t="s">
        <v>8902</v>
      </c>
      <c r="B2292" s="147" t="s">
        <v>8903</v>
      </c>
      <c r="C2292" s="147" t="s">
        <v>8909</v>
      </c>
      <c r="D2292" s="147" t="s">
        <v>9727</v>
      </c>
      <c r="E2292" s="284" t="s">
        <v>8845</v>
      </c>
      <c r="F2292" s="147" t="s">
        <v>8845</v>
      </c>
      <c r="G2292" s="285">
        <v>94969</v>
      </c>
      <c r="H2292" s="147" t="s">
        <v>12314</v>
      </c>
      <c r="I2292" s="147" t="s">
        <v>20</v>
      </c>
      <c r="J2292" s="147" t="s">
        <v>8846</v>
      </c>
      <c r="K2292" s="286"/>
      <c r="L2292" s="147" t="s">
        <v>8847</v>
      </c>
    </row>
    <row r="2293" spans="1:12" x14ac:dyDescent="0.25">
      <c r="A2293" s="147" t="s">
        <v>8902</v>
      </c>
      <c r="B2293" s="147" t="s">
        <v>8903</v>
      </c>
      <c r="C2293" s="147" t="s">
        <v>8909</v>
      </c>
      <c r="D2293" s="147" t="s">
        <v>9727</v>
      </c>
      <c r="E2293" s="284" t="s">
        <v>8845</v>
      </c>
      <c r="F2293" s="147" t="s">
        <v>8845</v>
      </c>
      <c r="G2293" s="285">
        <v>94970</v>
      </c>
      <c r="H2293" s="147" t="s">
        <v>12315</v>
      </c>
      <c r="I2293" s="147" t="s">
        <v>20</v>
      </c>
      <c r="J2293" s="147" t="s">
        <v>8846</v>
      </c>
      <c r="K2293" s="286"/>
      <c r="L2293" s="147" t="s">
        <v>8847</v>
      </c>
    </row>
    <row r="2294" spans="1:12" x14ac:dyDescent="0.25">
      <c r="A2294" s="147" t="s">
        <v>8902</v>
      </c>
      <c r="B2294" s="147" t="s">
        <v>8903</v>
      </c>
      <c r="C2294" s="147" t="s">
        <v>8909</v>
      </c>
      <c r="D2294" s="147" t="s">
        <v>9727</v>
      </c>
      <c r="E2294" s="284" t="s">
        <v>8845</v>
      </c>
      <c r="F2294" s="147" t="s">
        <v>8845</v>
      </c>
      <c r="G2294" s="285">
        <v>94971</v>
      </c>
      <c r="H2294" s="147" t="s">
        <v>12316</v>
      </c>
      <c r="I2294" s="147" t="s">
        <v>20</v>
      </c>
      <c r="J2294" s="147" t="s">
        <v>8846</v>
      </c>
      <c r="K2294" s="286"/>
      <c r="L2294" s="147" t="s">
        <v>8847</v>
      </c>
    </row>
    <row r="2295" spans="1:12" x14ac:dyDescent="0.25">
      <c r="A2295" s="147" t="s">
        <v>8902</v>
      </c>
      <c r="B2295" s="147" t="s">
        <v>8903</v>
      </c>
      <c r="C2295" s="147" t="s">
        <v>8909</v>
      </c>
      <c r="D2295" s="147" t="s">
        <v>9727</v>
      </c>
      <c r="E2295" s="284" t="s">
        <v>8845</v>
      </c>
      <c r="F2295" s="147" t="s">
        <v>8845</v>
      </c>
      <c r="G2295" s="285">
        <v>94972</v>
      </c>
      <c r="H2295" s="147" t="s">
        <v>12317</v>
      </c>
      <c r="I2295" s="147" t="s">
        <v>20</v>
      </c>
      <c r="J2295" s="147" t="s">
        <v>8846</v>
      </c>
      <c r="K2295" s="286"/>
      <c r="L2295" s="147" t="s">
        <v>8847</v>
      </c>
    </row>
    <row r="2296" spans="1:12" x14ac:dyDescent="0.25">
      <c r="A2296" s="147" t="s">
        <v>8902</v>
      </c>
      <c r="B2296" s="147" t="s">
        <v>8903</v>
      </c>
      <c r="C2296" s="147" t="s">
        <v>8909</v>
      </c>
      <c r="D2296" s="147" t="s">
        <v>9727</v>
      </c>
      <c r="E2296" s="284" t="s">
        <v>8845</v>
      </c>
      <c r="F2296" s="147" t="s">
        <v>8845</v>
      </c>
      <c r="G2296" s="285">
        <v>94973</v>
      </c>
      <c r="H2296" s="147" t="s">
        <v>12318</v>
      </c>
      <c r="I2296" s="147" t="s">
        <v>20</v>
      </c>
      <c r="J2296" s="147" t="s">
        <v>8846</v>
      </c>
      <c r="K2296" s="286"/>
      <c r="L2296" s="147" t="s">
        <v>8847</v>
      </c>
    </row>
    <row r="2297" spans="1:12" x14ac:dyDescent="0.25">
      <c r="A2297" s="147" t="s">
        <v>8902</v>
      </c>
      <c r="B2297" s="147" t="s">
        <v>8903</v>
      </c>
      <c r="C2297" s="147" t="s">
        <v>8909</v>
      </c>
      <c r="D2297" s="147" t="s">
        <v>9727</v>
      </c>
      <c r="E2297" s="284" t="s">
        <v>8845</v>
      </c>
      <c r="F2297" s="147" t="s">
        <v>8845</v>
      </c>
      <c r="G2297" s="285">
        <v>94974</v>
      </c>
      <c r="H2297" s="147" t="s">
        <v>12319</v>
      </c>
      <c r="I2297" s="147" t="s">
        <v>20</v>
      </c>
      <c r="J2297" s="147" t="s">
        <v>8850</v>
      </c>
      <c r="K2297" s="286"/>
      <c r="L2297" s="147" t="s">
        <v>8847</v>
      </c>
    </row>
    <row r="2298" spans="1:12" x14ac:dyDescent="0.25">
      <c r="A2298" s="147" t="s">
        <v>8902</v>
      </c>
      <c r="B2298" s="147" t="s">
        <v>8903</v>
      </c>
      <c r="C2298" s="147" t="s">
        <v>8909</v>
      </c>
      <c r="D2298" s="147" t="s">
        <v>9727</v>
      </c>
      <c r="E2298" s="284" t="s">
        <v>8845</v>
      </c>
      <c r="F2298" s="147" t="s">
        <v>8845</v>
      </c>
      <c r="G2298" s="285">
        <v>94975</v>
      </c>
      <c r="H2298" s="147" t="s">
        <v>12320</v>
      </c>
      <c r="I2298" s="147" t="s">
        <v>20</v>
      </c>
      <c r="J2298" s="147" t="s">
        <v>8850</v>
      </c>
      <c r="K2298" s="286"/>
      <c r="L2298" s="147" t="s">
        <v>8847</v>
      </c>
    </row>
    <row r="2299" spans="1:12" x14ac:dyDescent="0.25">
      <c r="A2299" s="147" t="s">
        <v>8902</v>
      </c>
      <c r="B2299" s="147" t="s">
        <v>8903</v>
      </c>
      <c r="C2299" s="147" t="s">
        <v>8909</v>
      </c>
      <c r="D2299" s="147" t="s">
        <v>9727</v>
      </c>
      <c r="E2299" s="284" t="s">
        <v>8845</v>
      </c>
      <c r="F2299" s="147" t="s">
        <v>8845</v>
      </c>
      <c r="G2299" s="285">
        <v>96555</v>
      </c>
      <c r="H2299" s="147" t="s">
        <v>1568</v>
      </c>
      <c r="I2299" s="147" t="s">
        <v>20</v>
      </c>
      <c r="J2299" s="147" t="s">
        <v>8846</v>
      </c>
      <c r="K2299" s="286"/>
      <c r="L2299" s="147" t="s">
        <v>8847</v>
      </c>
    </row>
    <row r="2300" spans="1:12" x14ac:dyDescent="0.25">
      <c r="A2300" s="147" t="s">
        <v>8902</v>
      </c>
      <c r="B2300" s="147" t="s">
        <v>8903</v>
      </c>
      <c r="C2300" s="147" t="s">
        <v>8909</v>
      </c>
      <c r="D2300" s="147" t="s">
        <v>9727</v>
      </c>
      <c r="E2300" s="284" t="s">
        <v>8845</v>
      </c>
      <c r="F2300" s="147" t="s">
        <v>8845</v>
      </c>
      <c r="G2300" s="285">
        <v>96556</v>
      </c>
      <c r="H2300" s="147" t="s">
        <v>1569</v>
      </c>
      <c r="I2300" s="147" t="s">
        <v>20</v>
      </c>
      <c r="J2300" s="147" t="s">
        <v>8846</v>
      </c>
      <c r="K2300" s="286"/>
      <c r="L2300" s="147" t="s">
        <v>8847</v>
      </c>
    </row>
    <row r="2301" spans="1:12" x14ac:dyDescent="0.25">
      <c r="A2301" s="147" t="s">
        <v>8902</v>
      </c>
      <c r="B2301" s="147" t="s">
        <v>8903</v>
      </c>
      <c r="C2301" s="147" t="s">
        <v>8909</v>
      </c>
      <c r="D2301" s="147" t="s">
        <v>9727</v>
      </c>
      <c r="E2301" s="284" t="s">
        <v>8845</v>
      </c>
      <c r="F2301" s="147" t="s">
        <v>8845</v>
      </c>
      <c r="G2301" s="285">
        <v>96557</v>
      </c>
      <c r="H2301" s="147" t="s">
        <v>1570</v>
      </c>
      <c r="I2301" s="147" t="s">
        <v>20</v>
      </c>
      <c r="J2301" s="147" t="s">
        <v>8846</v>
      </c>
      <c r="K2301" s="286"/>
      <c r="L2301" s="147" t="s">
        <v>8847</v>
      </c>
    </row>
    <row r="2302" spans="1:12" x14ac:dyDescent="0.25">
      <c r="A2302" s="147" t="s">
        <v>8902</v>
      </c>
      <c r="B2302" s="147" t="s">
        <v>8903</v>
      </c>
      <c r="C2302" s="147" t="s">
        <v>8909</v>
      </c>
      <c r="D2302" s="147" t="s">
        <v>9727</v>
      </c>
      <c r="E2302" s="284" t="s">
        <v>8845</v>
      </c>
      <c r="F2302" s="147" t="s">
        <v>8845</v>
      </c>
      <c r="G2302" s="285">
        <v>96558</v>
      </c>
      <c r="H2302" s="147" t="s">
        <v>1571</v>
      </c>
      <c r="I2302" s="147" t="s">
        <v>20</v>
      </c>
      <c r="J2302" s="147" t="s">
        <v>8846</v>
      </c>
      <c r="K2302" s="286"/>
      <c r="L2302" s="147" t="s">
        <v>8847</v>
      </c>
    </row>
    <row r="2303" spans="1:12" x14ac:dyDescent="0.25">
      <c r="A2303" s="147" t="s">
        <v>8902</v>
      </c>
      <c r="B2303" s="147" t="s">
        <v>8903</v>
      </c>
      <c r="C2303" s="147" t="s">
        <v>8909</v>
      </c>
      <c r="D2303" s="147" t="s">
        <v>9727</v>
      </c>
      <c r="E2303" s="284" t="s">
        <v>8845</v>
      </c>
      <c r="F2303" s="147" t="s">
        <v>8845</v>
      </c>
      <c r="G2303" s="285">
        <v>99235</v>
      </c>
      <c r="H2303" s="147" t="s">
        <v>1572</v>
      </c>
      <c r="I2303" s="147" t="s">
        <v>20</v>
      </c>
      <c r="J2303" s="147" t="s">
        <v>8850</v>
      </c>
      <c r="K2303" s="286"/>
      <c r="L2303" s="147" t="s">
        <v>8847</v>
      </c>
    </row>
    <row r="2304" spans="1:12" x14ac:dyDescent="0.25">
      <c r="A2304" s="147" t="s">
        <v>8902</v>
      </c>
      <c r="B2304" s="147" t="s">
        <v>8903</v>
      </c>
      <c r="C2304" s="147" t="s">
        <v>8909</v>
      </c>
      <c r="D2304" s="147" t="s">
        <v>9727</v>
      </c>
      <c r="E2304" s="284" t="s">
        <v>8845</v>
      </c>
      <c r="F2304" s="147" t="s">
        <v>8845</v>
      </c>
      <c r="G2304" s="285">
        <v>99431</v>
      </c>
      <c r="H2304" s="147" t="s">
        <v>1573</v>
      </c>
      <c r="I2304" s="147" t="s">
        <v>20</v>
      </c>
      <c r="J2304" s="147" t="s">
        <v>8846</v>
      </c>
      <c r="K2304" s="286"/>
      <c r="L2304" s="147" t="s">
        <v>8847</v>
      </c>
    </row>
    <row r="2305" spans="1:12" x14ac:dyDescent="0.25">
      <c r="A2305" s="147" t="s">
        <v>8902</v>
      </c>
      <c r="B2305" s="147" t="s">
        <v>8903</v>
      </c>
      <c r="C2305" s="147" t="s">
        <v>8909</v>
      </c>
      <c r="D2305" s="147" t="s">
        <v>9727</v>
      </c>
      <c r="E2305" s="284" t="s">
        <v>8845</v>
      </c>
      <c r="F2305" s="147" t="s">
        <v>8845</v>
      </c>
      <c r="G2305" s="285">
        <v>99432</v>
      </c>
      <c r="H2305" s="147" t="s">
        <v>1574</v>
      </c>
      <c r="I2305" s="147" t="s">
        <v>20</v>
      </c>
      <c r="J2305" s="147" t="s">
        <v>8846</v>
      </c>
      <c r="K2305" s="286"/>
      <c r="L2305" s="147" t="s">
        <v>8847</v>
      </c>
    </row>
    <row r="2306" spans="1:12" x14ac:dyDescent="0.25">
      <c r="A2306" s="147" t="s">
        <v>8902</v>
      </c>
      <c r="B2306" s="147" t="s">
        <v>8903</v>
      </c>
      <c r="C2306" s="147" t="s">
        <v>8909</v>
      </c>
      <c r="D2306" s="147" t="s">
        <v>9727</v>
      </c>
      <c r="E2306" s="284" t="s">
        <v>8845</v>
      </c>
      <c r="F2306" s="147" t="s">
        <v>8845</v>
      </c>
      <c r="G2306" s="285">
        <v>99433</v>
      </c>
      <c r="H2306" s="147" t="s">
        <v>1575</v>
      </c>
      <c r="I2306" s="147" t="s">
        <v>20</v>
      </c>
      <c r="J2306" s="147" t="s">
        <v>8846</v>
      </c>
      <c r="K2306" s="286"/>
      <c r="L2306" s="147" t="s">
        <v>8847</v>
      </c>
    </row>
    <row r="2307" spans="1:12" x14ac:dyDescent="0.25">
      <c r="A2307" s="147" t="s">
        <v>8902</v>
      </c>
      <c r="B2307" s="147" t="s">
        <v>8903</v>
      </c>
      <c r="C2307" s="147" t="s">
        <v>8909</v>
      </c>
      <c r="D2307" s="147" t="s">
        <v>9727</v>
      </c>
      <c r="E2307" s="284" t="s">
        <v>8845</v>
      </c>
      <c r="F2307" s="147" t="s">
        <v>8845</v>
      </c>
      <c r="G2307" s="285">
        <v>99434</v>
      </c>
      <c r="H2307" s="147" t="s">
        <v>1576</v>
      </c>
      <c r="I2307" s="147" t="s">
        <v>20</v>
      </c>
      <c r="J2307" s="147" t="s">
        <v>8846</v>
      </c>
      <c r="K2307" s="286"/>
      <c r="L2307" s="147" t="s">
        <v>8847</v>
      </c>
    </row>
    <row r="2308" spans="1:12" x14ac:dyDescent="0.25">
      <c r="A2308" s="147" t="s">
        <v>8902</v>
      </c>
      <c r="B2308" s="147" t="s">
        <v>8903</v>
      </c>
      <c r="C2308" s="147" t="s">
        <v>8909</v>
      </c>
      <c r="D2308" s="147" t="s">
        <v>9727</v>
      </c>
      <c r="E2308" s="284" t="s">
        <v>8845</v>
      </c>
      <c r="F2308" s="147" t="s">
        <v>8845</v>
      </c>
      <c r="G2308" s="285">
        <v>99435</v>
      </c>
      <c r="H2308" s="147" t="s">
        <v>1577</v>
      </c>
      <c r="I2308" s="147" t="s">
        <v>20</v>
      </c>
      <c r="J2308" s="147" t="s">
        <v>8846</v>
      </c>
      <c r="K2308" s="286"/>
      <c r="L2308" s="147" t="s">
        <v>8847</v>
      </c>
    </row>
    <row r="2309" spans="1:12" x14ac:dyDescent="0.25">
      <c r="A2309" s="147" t="s">
        <v>8902</v>
      </c>
      <c r="B2309" s="147" t="s">
        <v>8903</v>
      </c>
      <c r="C2309" s="147" t="s">
        <v>8909</v>
      </c>
      <c r="D2309" s="147" t="s">
        <v>9727</v>
      </c>
      <c r="E2309" s="284" t="s">
        <v>8845</v>
      </c>
      <c r="F2309" s="147" t="s">
        <v>8845</v>
      </c>
      <c r="G2309" s="285">
        <v>99436</v>
      </c>
      <c r="H2309" s="147" t="s">
        <v>1578</v>
      </c>
      <c r="I2309" s="147" t="s">
        <v>20</v>
      </c>
      <c r="J2309" s="147" t="s">
        <v>8846</v>
      </c>
      <c r="K2309" s="286"/>
      <c r="L2309" s="147" t="s">
        <v>8847</v>
      </c>
    </row>
    <row r="2310" spans="1:12" x14ac:dyDescent="0.25">
      <c r="A2310" s="147" t="s">
        <v>8902</v>
      </c>
      <c r="B2310" s="147" t="s">
        <v>8903</v>
      </c>
      <c r="C2310" s="147" t="s">
        <v>8909</v>
      </c>
      <c r="D2310" s="147" t="s">
        <v>9727</v>
      </c>
      <c r="E2310" s="284" t="s">
        <v>8845</v>
      </c>
      <c r="F2310" s="147" t="s">
        <v>8845</v>
      </c>
      <c r="G2310" s="285">
        <v>99437</v>
      </c>
      <c r="H2310" s="147" t="s">
        <v>1579</v>
      </c>
      <c r="I2310" s="147" t="s">
        <v>20</v>
      </c>
      <c r="J2310" s="147" t="s">
        <v>8850</v>
      </c>
      <c r="K2310" s="286"/>
      <c r="L2310" s="147" t="s">
        <v>8847</v>
      </c>
    </row>
    <row r="2311" spans="1:12" x14ac:dyDescent="0.25">
      <c r="A2311" s="147" t="s">
        <v>8902</v>
      </c>
      <c r="B2311" s="147" t="s">
        <v>8903</v>
      </c>
      <c r="C2311" s="147" t="s">
        <v>8909</v>
      </c>
      <c r="D2311" s="147" t="s">
        <v>9727</v>
      </c>
      <c r="E2311" s="284" t="s">
        <v>8845</v>
      </c>
      <c r="F2311" s="147" t="s">
        <v>8845</v>
      </c>
      <c r="G2311" s="285">
        <v>99438</v>
      </c>
      <c r="H2311" s="147" t="s">
        <v>1580</v>
      </c>
      <c r="I2311" s="147" t="s">
        <v>20</v>
      </c>
      <c r="J2311" s="147" t="s">
        <v>8850</v>
      </c>
      <c r="K2311" s="286"/>
      <c r="L2311" s="147" t="s">
        <v>8847</v>
      </c>
    </row>
    <row r="2312" spans="1:12" x14ac:dyDescent="0.25">
      <c r="A2312" s="147" t="s">
        <v>8902</v>
      </c>
      <c r="B2312" s="147" t="s">
        <v>8903</v>
      </c>
      <c r="C2312" s="147" t="s">
        <v>8909</v>
      </c>
      <c r="D2312" s="147" t="s">
        <v>9727</v>
      </c>
      <c r="E2312" s="284" t="s">
        <v>8845</v>
      </c>
      <c r="F2312" s="147" t="s">
        <v>8845</v>
      </c>
      <c r="G2312" s="285">
        <v>99439</v>
      </c>
      <c r="H2312" s="147" t="s">
        <v>1581</v>
      </c>
      <c r="I2312" s="147" t="s">
        <v>20</v>
      </c>
      <c r="J2312" s="147" t="s">
        <v>8846</v>
      </c>
      <c r="K2312" s="286"/>
      <c r="L2312" s="147" t="s">
        <v>8847</v>
      </c>
    </row>
    <row r="2313" spans="1:12" x14ac:dyDescent="0.25">
      <c r="A2313" s="147" t="s">
        <v>8902</v>
      </c>
      <c r="B2313" s="147" t="s">
        <v>8903</v>
      </c>
      <c r="C2313" s="147" t="s">
        <v>8909</v>
      </c>
      <c r="D2313" s="147" t="s">
        <v>9727</v>
      </c>
      <c r="E2313" s="284" t="s">
        <v>8845</v>
      </c>
      <c r="F2313" s="147" t="s">
        <v>8845</v>
      </c>
      <c r="G2313" s="285">
        <v>102473</v>
      </c>
      <c r="H2313" s="147" t="s">
        <v>12321</v>
      </c>
      <c r="I2313" s="147" t="s">
        <v>20</v>
      </c>
      <c r="J2313" s="147" t="s">
        <v>8846</v>
      </c>
      <c r="K2313" s="286"/>
      <c r="L2313" s="147" t="s">
        <v>8847</v>
      </c>
    </row>
    <row r="2314" spans="1:12" x14ac:dyDescent="0.25">
      <c r="A2314" s="147" t="s">
        <v>8902</v>
      </c>
      <c r="B2314" s="147" t="s">
        <v>8903</v>
      </c>
      <c r="C2314" s="147" t="s">
        <v>8909</v>
      </c>
      <c r="D2314" s="147" t="s">
        <v>9727</v>
      </c>
      <c r="E2314" s="284" t="s">
        <v>8845</v>
      </c>
      <c r="F2314" s="147" t="s">
        <v>8845</v>
      </c>
      <c r="G2314" s="285">
        <v>102474</v>
      </c>
      <c r="H2314" s="147" t="s">
        <v>12322</v>
      </c>
      <c r="I2314" s="147" t="s">
        <v>20</v>
      </c>
      <c r="J2314" s="147" t="s">
        <v>8846</v>
      </c>
      <c r="K2314" s="286"/>
      <c r="L2314" s="147" t="s">
        <v>8847</v>
      </c>
    </row>
    <row r="2315" spans="1:12" x14ac:dyDescent="0.25">
      <c r="A2315" s="147" t="s">
        <v>8902</v>
      </c>
      <c r="B2315" s="147" t="s">
        <v>8903</v>
      </c>
      <c r="C2315" s="147" t="s">
        <v>8909</v>
      </c>
      <c r="D2315" s="147" t="s">
        <v>9727</v>
      </c>
      <c r="E2315" s="284" t="s">
        <v>8845</v>
      </c>
      <c r="F2315" s="147" t="s">
        <v>8845</v>
      </c>
      <c r="G2315" s="285">
        <v>102475</v>
      </c>
      <c r="H2315" s="147" t="s">
        <v>12323</v>
      </c>
      <c r="I2315" s="147" t="s">
        <v>20</v>
      </c>
      <c r="J2315" s="147" t="s">
        <v>8846</v>
      </c>
      <c r="K2315" s="286"/>
      <c r="L2315" s="147" t="s">
        <v>8847</v>
      </c>
    </row>
    <row r="2316" spans="1:12" x14ac:dyDescent="0.25">
      <c r="A2316" s="147" t="s">
        <v>8902</v>
      </c>
      <c r="B2316" s="147" t="s">
        <v>8903</v>
      </c>
      <c r="C2316" s="147" t="s">
        <v>8909</v>
      </c>
      <c r="D2316" s="147" t="s">
        <v>9727</v>
      </c>
      <c r="E2316" s="284" t="s">
        <v>8845</v>
      </c>
      <c r="F2316" s="147" t="s">
        <v>8845</v>
      </c>
      <c r="G2316" s="285">
        <v>102476</v>
      </c>
      <c r="H2316" s="147" t="s">
        <v>12324</v>
      </c>
      <c r="I2316" s="147" t="s">
        <v>20</v>
      </c>
      <c r="J2316" s="147" t="s">
        <v>8846</v>
      </c>
      <c r="K2316" s="286"/>
      <c r="L2316" s="147" t="s">
        <v>8847</v>
      </c>
    </row>
    <row r="2317" spans="1:12" x14ac:dyDescent="0.25">
      <c r="A2317" s="147" t="s">
        <v>8902</v>
      </c>
      <c r="B2317" s="147" t="s">
        <v>8903</v>
      </c>
      <c r="C2317" s="147" t="s">
        <v>8909</v>
      </c>
      <c r="D2317" s="147" t="s">
        <v>9727</v>
      </c>
      <c r="E2317" s="284" t="s">
        <v>8845</v>
      </c>
      <c r="F2317" s="147" t="s">
        <v>8845</v>
      </c>
      <c r="G2317" s="285">
        <v>102477</v>
      </c>
      <c r="H2317" s="147" t="s">
        <v>12325</v>
      </c>
      <c r="I2317" s="147" t="s">
        <v>20</v>
      </c>
      <c r="J2317" s="147" t="s">
        <v>8846</v>
      </c>
      <c r="K2317" s="286"/>
      <c r="L2317" s="147" t="s">
        <v>8847</v>
      </c>
    </row>
    <row r="2318" spans="1:12" x14ac:dyDescent="0.25">
      <c r="A2318" s="147" t="s">
        <v>8902</v>
      </c>
      <c r="B2318" s="147" t="s">
        <v>8903</v>
      </c>
      <c r="C2318" s="147" t="s">
        <v>8909</v>
      </c>
      <c r="D2318" s="147" t="s">
        <v>9727</v>
      </c>
      <c r="E2318" s="284" t="s">
        <v>8845</v>
      </c>
      <c r="F2318" s="147" t="s">
        <v>8845</v>
      </c>
      <c r="G2318" s="285">
        <v>102478</v>
      </c>
      <c r="H2318" s="147" t="s">
        <v>12326</v>
      </c>
      <c r="I2318" s="147" t="s">
        <v>20</v>
      </c>
      <c r="J2318" s="147" t="s">
        <v>8846</v>
      </c>
      <c r="K2318" s="286"/>
      <c r="L2318" s="147" t="s">
        <v>8847</v>
      </c>
    </row>
    <row r="2319" spans="1:12" x14ac:dyDescent="0.25">
      <c r="A2319" s="147" t="s">
        <v>8902</v>
      </c>
      <c r="B2319" s="147" t="s">
        <v>8903</v>
      </c>
      <c r="C2319" s="147" t="s">
        <v>8909</v>
      </c>
      <c r="D2319" s="147" t="s">
        <v>9727</v>
      </c>
      <c r="E2319" s="284" t="s">
        <v>8845</v>
      </c>
      <c r="F2319" s="147" t="s">
        <v>8845</v>
      </c>
      <c r="G2319" s="285">
        <v>102479</v>
      </c>
      <c r="H2319" s="147" t="s">
        <v>12327</v>
      </c>
      <c r="I2319" s="147" t="s">
        <v>20</v>
      </c>
      <c r="J2319" s="147" t="s">
        <v>8846</v>
      </c>
      <c r="K2319" s="286"/>
      <c r="L2319" s="147" t="s">
        <v>8847</v>
      </c>
    </row>
    <row r="2320" spans="1:12" x14ac:dyDescent="0.25">
      <c r="A2320" s="147" t="s">
        <v>8902</v>
      </c>
      <c r="B2320" s="147" t="s">
        <v>8903</v>
      </c>
      <c r="C2320" s="147" t="s">
        <v>8909</v>
      </c>
      <c r="D2320" s="147" t="s">
        <v>9727</v>
      </c>
      <c r="E2320" s="284" t="s">
        <v>8845</v>
      </c>
      <c r="F2320" s="147" t="s">
        <v>8845</v>
      </c>
      <c r="G2320" s="285">
        <v>102480</v>
      </c>
      <c r="H2320" s="147" t="s">
        <v>12328</v>
      </c>
      <c r="I2320" s="147" t="s">
        <v>20</v>
      </c>
      <c r="J2320" s="147" t="s">
        <v>8846</v>
      </c>
      <c r="K2320" s="286"/>
      <c r="L2320" s="147" t="s">
        <v>8847</v>
      </c>
    </row>
    <row r="2321" spans="1:12" x14ac:dyDescent="0.25">
      <c r="A2321" s="147" t="s">
        <v>8902</v>
      </c>
      <c r="B2321" s="147" t="s">
        <v>8903</v>
      </c>
      <c r="C2321" s="147" t="s">
        <v>8909</v>
      </c>
      <c r="D2321" s="147" t="s">
        <v>9727</v>
      </c>
      <c r="E2321" s="284" t="s">
        <v>8845</v>
      </c>
      <c r="F2321" s="147" t="s">
        <v>8845</v>
      </c>
      <c r="G2321" s="285">
        <v>102481</v>
      </c>
      <c r="H2321" s="147" t="s">
        <v>12329</v>
      </c>
      <c r="I2321" s="147" t="s">
        <v>20</v>
      </c>
      <c r="J2321" s="147" t="s">
        <v>8846</v>
      </c>
      <c r="K2321" s="286"/>
      <c r="L2321" s="147" t="s">
        <v>8847</v>
      </c>
    </row>
    <row r="2322" spans="1:12" x14ac:dyDescent="0.25">
      <c r="A2322" s="147" t="s">
        <v>8902</v>
      </c>
      <c r="B2322" s="147" t="s">
        <v>8903</v>
      </c>
      <c r="C2322" s="147" t="s">
        <v>8909</v>
      </c>
      <c r="D2322" s="147" t="s">
        <v>9727</v>
      </c>
      <c r="E2322" s="284" t="s">
        <v>8845</v>
      </c>
      <c r="F2322" s="147" t="s">
        <v>8845</v>
      </c>
      <c r="G2322" s="285">
        <v>102482</v>
      </c>
      <c r="H2322" s="147" t="s">
        <v>12330</v>
      </c>
      <c r="I2322" s="147" t="s">
        <v>20</v>
      </c>
      <c r="J2322" s="147" t="s">
        <v>8846</v>
      </c>
      <c r="K2322" s="286"/>
      <c r="L2322" s="147" t="s">
        <v>8847</v>
      </c>
    </row>
    <row r="2323" spans="1:12" x14ac:dyDescent="0.25">
      <c r="A2323" s="147" t="s">
        <v>8902</v>
      </c>
      <c r="B2323" s="147" t="s">
        <v>8903</v>
      </c>
      <c r="C2323" s="147" t="s">
        <v>8909</v>
      </c>
      <c r="D2323" s="147" t="s">
        <v>9727</v>
      </c>
      <c r="E2323" s="284" t="s">
        <v>8845</v>
      </c>
      <c r="F2323" s="147" t="s">
        <v>8845</v>
      </c>
      <c r="G2323" s="285">
        <v>102483</v>
      </c>
      <c r="H2323" s="147" t="s">
        <v>12331</v>
      </c>
      <c r="I2323" s="147" t="s">
        <v>20</v>
      </c>
      <c r="J2323" s="147" t="s">
        <v>8846</v>
      </c>
      <c r="K2323" s="286"/>
      <c r="L2323" s="147" t="s">
        <v>8847</v>
      </c>
    </row>
    <row r="2324" spans="1:12" x14ac:dyDescent="0.25">
      <c r="A2324" s="147" t="s">
        <v>8902</v>
      </c>
      <c r="B2324" s="147" t="s">
        <v>8903</v>
      </c>
      <c r="C2324" s="147" t="s">
        <v>8909</v>
      </c>
      <c r="D2324" s="147" t="s">
        <v>9727</v>
      </c>
      <c r="E2324" s="284" t="s">
        <v>8845</v>
      </c>
      <c r="F2324" s="147" t="s">
        <v>8845</v>
      </c>
      <c r="G2324" s="285">
        <v>102484</v>
      </c>
      <c r="H2324" s="147" t="s">
        <v>12332</v>
      </c>
      <c r="I2324" s="147" t="s">
        <v>20</v>
      </c>
      <c r="J2324" s="147" t="s">
        <v>8846</v>
      </c>
      <c r="K2324" s="286"/>
      <c r="L2324" s="147" t="s">
        <v>8847</v>
      </c>
    </row>
    <row r="2325" spans="1:12" x14ac:dyDescent="0.25">
      <c r="A2325" s="147" t="s">
        <v>8902</v>
      </c>
      <c r="B2325" s="147" t="s">
        <v>8903</v>
      </c>
      <c r="C2325" s="147" t="s">
        <v>8909</v>
      </c>
      <c r="D2325" s="147" t="s">
        <v>9727</v>
      </c>
      <c r="E2325" s="284" t="s">
        <v>8845</v>
      </c>
      <c r="F2325" s="147" t="s">
        <v>8845</v>
      </c>
      <c r="G2325" s="285">
        <v>102485</v>
      </c>
      <c r="H2325" s="147" t="s">
        <v>12333</v>
      </c>
      <c r="I2325" s="147" t="s">
        <v>20</v>
      </c>
      <c r="J2325" s="147" t="s">
        <v>8850</v>
      </c>
      <c r="K2325" s="286"/>
      <c r="L2325" s="147" t="s">
        <v>8847</v>
      </c>
    </row>
    <row r="2326" spans="1:12" x14ac:dyDescent="0.25">
      <c r="A2326" s="147" t="s">
        <v>8902</v>
      </c>
      <c r="B2326" s="147" t="s">
        <v>8903</v>
      </c>
      <c r="C2326" s="147" t="s">
        <v>8909</v>
      </c>
      <c r="D2326" s="147" t="s">
        <v>9727</v>
      </c>
      <c r="E2326" s="284" t="s">
        <v>8845</v>
      </c>
      <c r="F2326" s="147" t="s">
        <v>8845</v>
      </c>
      <c r="G2326" s="285">
        <v>102486</v>
      </c>
      <c r="H2326" s="147" t="s">
        <v>12334</v>
      </c>
      <c r="I2326" s="147" t="s">
        <v>20</v>
      </c>
      <c r="J2326" s="147" t="s">
        <v>8850</v>
      </c>
      <c r="K2326" s="286"/>
      <c r="L2326" s="147" t="s">
        <v>8847</v>
      </c>
    </row>
    <row r="2327" spans="1:12" x14ac:dyDescent="0.25">
      <c r="A2327" s="147" t="s">
        <v>8902</v>
      </c>
      <c r="B2327" s="147" t="s">
        <v>8903</v>
      </c>
      <c r="C2327" s="147" t="s">
        <v>8909</v>
      </c>
      <c r="D2327" s="147" t="s">
        <v>9727</v>
      </c>
      <c r="E2327" s="284" t="s">
        <v>8845</v>
      </c>
      <c r="F2327" s="147" t="s">
        <v>8845</v>
      </c>
      <c r="G2327" s="285">
        <v>102487</v>
      </c>
      <c r="H2327" s="147" t="s">
        <v>12335</v>
      </c>
      <c r="I2327" s="147" t="s">
        <v>20</v>
      </c>
      <c r="J2327" s="147" t="s">
        <v>8846</v>
      </c>
      <c r="K2327" s="286"/>
      <c r="L2327" s="147" t="s">
        <v>8847</v>
      </c>
    </row>
    <row r="2328" spans="1:12" x14ac:dyDescent="0.25">
      <c r="A2328" s="147" t="s">
        <v>8902</v>
      </c>
      <c r="B2328" s="147" t="s">
        <v>8903</v>
      </c>
      <c r="C2328" s="147" t="s">
        <v>8910</v>
      </c>
      <c r="D2328" s="147" t="s">
        <v>9728</v>
      </c>
      <c r="E2328" s="284" t="s">
        <v>8845</v>
      </c>
      <c r="F2328" s="147" t="s">
        <v>8845</v>
      </c>
      <c r="G2328" s="285">
        <v>101963</v>
      </c>
      <c r="H2328" s="147" t="s">
        <v>11047</v>
      </c>
      <c r="I2328" s="147" t="s">
        <v>18</v>
      </c>
      <c r="J2328" s="147" t="s">
        <v>8846</v>
      </c>
      <c r="K2328" s="286"/>
      <c r="L2328" s="147" t="s">
        <v>8847</v>
      </c>
    </row>
    <row r="2329" spans="1:12" x14ac:dyDescent="0.25">
      <c r="A2329" s="147" t="s">
        <v>8902</v>
      </c>
      <c r="B2329" s="147" t="s">
        <v>8903</v>
      </c>
      <c r="C2329" s="147" t="s">
        <v>8910</v>
      </c>
      <c r="D2329" s="147" t="s">
        <v>9728</v>
      </c>
      <c r="E2329" s="284" t="s">
        <v>8845</v>
      </c>
      <c r="F2329" s="147" t="s">
        <v>8845</v>
      </c>
      <c r="G2329" s="285">
        <v>101964</v>
      </c>
      <c r="H2329" s="147" t="s">
        <v>11048</v>
      </c>
      <c r="I2329" s="147" t="s">
        <v>18</v>
      </c>
      <c r="J2329" s="147" t="s">
        <v>8846</v>
      </c>
      <c r="K2329" s="286"/>
      <c r="L2329" s="147" t="s">
        <v>8847</v>
      </c>
    </row>
    <row r="2330" spans="1:12" x14ac:dyDescent="0.25">
      <c r="A2330" s="147" t="s">
        <v>8902</v>
      </c>
      <c r="B2330" s="147" t="s">
        <v>8903</v>
      </c>
      <c r="C2330" s="147" t="s">
        <v>8911</v>
      </c>
      <c r="D2330" s="147" t="s">
        <v>9729</v>
      </c>
      <c r="E2330" s="284" t="s">
        <v>8845</v>
      </c>
      <c r="F2330" s="147" t="s">
        <v>8845</v>
      </c>
      <c r="G2330" s="285">
        <v>101165</v>
      </c>
      <c r="H2330" s="147" t="s">
        <v>9948</v>
      </c>
      <c r="I2330" s="147" t="s">
        <v>20</v>
      </c>
      <c r="J2330" s="147" t="s">
        <v>8846</v>
      </c>
      <c r="K2330" s="286"/>
      <c r="L2330" s="147" t="s">
        <v>8847</v>
      </c>
    </row>
    <row r="2331" spans="1:12" x14ac:dyDescent="0.25">
      <c r="A2331" s="147" t="s">
        <v>8902</v>
      </c>
      <c r="B2331" s="147" t="s">
        <v>8903</v>
      </c>
      <c r="C2331" s="147" t="s">
        <v>8911</v>
      </c>
      <c r="D2331" s="147" t="s">
        <v>9729</v>
      </c>
      <c r="E2331" s="284" t="s">
        <v>8845</v>
      </c>
      <c r="F2331" s="147" t="s">
        <v>8845</v>
      </c>
      <c r="G2331" s="285">
        <v>101166</v>
      </c>
      <c r="H2331" s="147" t="s">
        <v>9949</v>
      </c>
      <c r="I2331" s="147" t="s">
        <v>20</v>
      </c>
      <c r="J2331" s="147" t="s">
        <v>8846</v>
      </c>
      <c r="K2331" s="286"/>
      <c r="L2331" s="147" t="s">
        <v>8847</v>
      </c>
    </row>
    <row r="2332" spans="1:12" x14ac:dyDescent="0.25">
      <c r="A2332" s="147" t="s">
        <v>8902</v>
      </c>
      <c r="B2332" s="147" t="s">
        <v>8903</v>
      </c>
      <c r="C2332" s="147" t="s">
        <v>8912</v>
      </c>
      <c r="D2332" s="147" t="s">
        <v>9730</v>
      </c>
      <c r="E2332" s="284" t="s">
        <v>8845</v>
      </c>
      <c r="F2332" s="147" t="s">
        <v>8845</v>
      </c>
      <c r="G2332" s="285">
        <v>98576</v>
      </c>
      <c r="H2332" s="147" t="s">
        <v>1582</v>
      </c>
      <c r="I2332" s="147" t="s">
        <v>10</v>
      </c>
      <c r="J2332" s="147" t="s">
        <v>8850</v>
      </c>
      <c r="K2332" s="286"/>
      <c r="L2332" s="147" t="s">
        <v>8847</v>
      </c>
    </row>
    <row r="2333" spans="1:12" x14ac:dyDescent="0.25">
      <c r="A2333" s="147" t="s">
        <v>8902</v>
      </c>
      <c r="B2333" s="147" t="s">
        <v>8903</v>
      </c>
      <c r="C2333" s="147" t="s">
        <v>8913</v>
      </c>
      <c r="D2333" s="147" t="s">
        <v>9731</v>
      </c>
      <c r="E2333" s="284" t="s">
        <v>8845</v>
      </c>
      <c r="F2333" s="147" t="s">
        <v>8845</v>
      </c>
      <c r="G2333" s="285">
        <v>93182</v>
      </c>
      <c r="H2333" s="147" t="s">
        <v>1583</v>
      </c>
      <c r="I2333" s="147" t="s">
        <v>10</v>
      </c>
      <c r="J2333" s="147" t="s">
        <v>8846</v>
      </c>
      <c r="K2333" s="286"/>
      <c r="L2333" s="147" t="s">
        <v>8847</v>
      </c>
    </row>
    <row r="2334" spans="1:12" x14ac:dyDescent="0.25">
      <c r="A2334" s="147" t="s">
        <v>8902</v>
      </c>
      <c r="B2334" s="147" t="s">
        <v>8903</v>
      </c>
      <c r="C2334" s="147" t="s">
        <v>8913</v>
      </c>
      <c r="D2334" s="147" t="s">
        <v>9731</v>
      </c>
      <c r="E2334" s="284" t="s">
        <v>8845</v>
      </c>
      <c r="F2334" s="147" t="s">
        <v>8845</v>
      </c>
      <c r="G2334" s="285">
        <v>93183</v>
      </c>
      <c r="H2334" s="147" t="s">
        <v>1584</v>
      </c>
      <c r="I2334" s="147" t="s">
        <v>10</v>
      </c>
      <c r="J2334" s="147" t="s">
        <v>8846</v>
      </c>
      <c r="K2334" s="286"/>
      <c r="L2334" s="147" t="s">
        <v>8847</v>
      </c>
    </row>
    <row r="2335" spans="1:12" x14ac:dyDescent="0.25">
      <c r="A2335" s="147" t="s">
        <v>8902</v>
      </c>
      <c r="B2335" s="147" t="s">
        <v>8903</v>
      </c>
      <c r="C2335" s="147" t="s">
        <v>8913</v>
      </c>
      <c r="D2335" s="147" t="s">
        <v>9731</v>
      </c>
      <c r="E2335" s="284" t="s">
        <v>8845</v>
      </c>
      <c r="F2335" s="147" t="s">
        <v>8845</v>
      </c>
      <c r="G2335" s="285">
        <v>93184</v>
      </c>
      <c r="H2335" s="147" t="s">
        <v>1585</v>
      </c>
      <c r="I2335" s="147" t="s">
        <v>10</v>
      </c>
      <c r="J2335" s="147" t="s">
        <v>8846</v>
      </c>
      <c r="K2335" s="286"/>
      <c r="L2335" s="147" t="s">
        <v>8847</v>
      </c>
    </row>
    <row r="2336" spans="1:12" x14ac:dyDescent="0.25">
      <c r="A2336" s="147" t="s">
        <v>8902</v>
      </c>
      <c r="B2336" s="147" t="s">
        <v>8903</v>
      </c>
      <c r="C2336" s="147" t="s">
        <v>8913</v>
      </c>
      <c r="D2336" s="147" t="s">
        <v>9731</v>
      </c>
      <c r="E2336" s="284" t="s">
        <v>8845</v>
      </c>
      <c r="F2336" s="147" t="s">
        <v>8845</v>
      </c>
      <c r="G2336" s="285">
        <v>93185</v>
      </c>
      <c r="H2336" s="147" t="s">
        <v>1586</v>
      </c>
      <c r="I2336" s="147" t="s">
        <v>10</v>
      </c>
      <c r="J2336" s="147" t="s">
        <v>8846</v>
      </c>
      <c r="K2336" s="286"/>
      <c r="L2336" s="147" t="s">
        <v>8847</v>
      </c>
    </row>
    <row r="2337" spans="1:12" x14ac:dyDescent="0.25">
      <c r="A2337" s="147" t="s">
        <v>8902</v>
      </c>
      <c r="B2337" s="147" t="s">
        <v>8903</v>
      </c>
      <c r="C2337" s="147" t="s">
        <v>8913</v>
      </c>
      <c r="D2337" s="147" t="s">
        <v>9731</v>
      </c>
      <c r="E2337" s="284" t="s">
        <v>8845</v>
      </c>
      <c r="F2337" s="147" t="s">
        <v>8845</v>
      </c>
      <c r="G2337" s="285">
        <v>93186</v>
      </c>
      <c r="H2337" s="147" t="s">
        <v>1587</v>
      </c>
      <c r="I2337" s="147" t="s">
        <v>10</v>
      </c>
      <c r="J2337" s="147" t="s">
        <v>8846</v>
      </c>
      <c r="K2337" s="286"/>
      <c r="L2337" s="147" t="s">
        <v>8847</v>
      </c>
    </row>
    <row r="2338" spans="1:12" x14ac:dyDescent="0.25">
      <c r="A2338" s="147" t="s">
        <v>8902</v>
      </c>
      <c r="B2338" s="147" t="s">
        <v>8903</v>
      </c>
      <c r="C2338" s="147" t="s">
        <v>8913</v>
      </c>
      <c r="D2338" s="147" t="s">
        <v>9731</v>
      </c>
      <c r="E2338" s="284" t="s">
        <v>8845</v>
      </c>
      <c r="F2338" s="147" t="s">
        <v>8845</v>
      </c>
      <c r="G2338" s="285">
        <v>93187</v>
      </c>
      <c r="H2338" s="147" t="s">
        <v>1588</v>
      </c>
      <c r="I2338" s="147" t="s">
        <v>10</v>
      </c>
      <c r="J2338" s="147" t="s">
        <v>8846</v>
      </c>
      <c r="K2338" s="286"/>
      <c r="L2338" s="147" t="s">
        <v>8847</v>
      </c>
    </row>
    <row r="2339" spans="1:12" x14ac:dyDescent="0.25">
      <c r="A2339" s="147" t="s">
        <v>8902</v>
      </c>
      <c r="B2339" s="147" t="s">
        <v>8903</v>
      </c>
      <c r="C2339" s="147" t="s">
        <v>8913</v>
      </c>
      <c r="D2339" s="147" t="s">
        <v>9731</v>
      </c>
      <c r="E2339" s="284" t="s">
        <v>8845</v>
      </c>
      <c r="F2339" s="147" t="s">
        <v>8845</v>
      </c>
      <c r="G2339" s="285">
        <v>93188</v>
      </c>
      <c r="H2339" s="147" t="s">
        <v>1589</v>
      </c>
      <c r="I2339" s="147" t="s">
        <v>10</v>
      </c>
      <c r="J2339" s="147" t="s">
        <v>8846</v>
      </c>
      <c r="K2339" s="286"/>
      <c r="L2339" s="147" t="s">
        <v>8847</v>
      </c>
    </row>
    <row r="2340" spans="1:12" x14ac:dyDescent="0.25">
      <c r="A2340" s="147" t="s">
        <v>8902</v>
      </c>
      <c r="B2340" s="147" t="s">
        <v>8903</v>
      </c>
      <c r="C2340" s="147" t="s">
        <v>8913</v>
      </c>
      <c r="D2340" s="147" t="s">
        <v>9731</v>
      </c>
      <c r="E2340" s="284" t="s">
        <v>8845</v>
      </c>
      <c r="F2340" s="147" t="s">
        <v>8845</v>
      </c>
      <c r="G2340" s="285">
        <v>93189</v>
      </c>
      <c r="H2340" s="147" t="s">
        <v>1590</v>
      </c>
      <c r="I2340" s="147" t="s">
        <v>10</v>
      </c>
      <c r="J2340" s="147" t="s">
        <v>8846</v>
      </c>
      <c r="K2340" s="286"/>
      <c r="L2340" s="147" t="s">
        <v>8847</v>
      </c>
    </row>
    <row r="2341" spans="1:12" x14ac:dyDescent="0.25">
      <c r="A2341" s="147" t="s">
        <v>8902</v>
      </c>
      <c r="B2341" s="147" t="s">
        <v>8903</v>
      </c>
      <c r="C2341" s="147" t="s">
        <v>8913</v>
      </c>
      <c r="D2341" s="147" t="s">
        <v>9731</v>
      </c>
      <c r="E2341" s="284" t="s">
        <v>8845</v>
      </c>
      <c r="F2341" s="147" t="s">
        <v>8845</v>
      </c>
      <c r="G2341" s="285">
        <v>93190</v>
      </c>
      <c r="H2341" s="147" t="s">
        <v>1591</v>
      </c>
      <c r="I2341" s="147" t="s">
        <v>10</v>
      </c>
      <c r="J2341" s="147" t="s">
        <v>8846</v>
      </c>
      <c r="K2341" s="286"/>
      <c r="L2341" s="147" t="s">
        <v>8847</v>
      </c>
    </row>
    <row r="2342" spans="1:12" x14ac:dyDescent="0.25">
      <c r="A2342" s="147" t="s">
        <v>8902</v>
      </c>
      <c r="B2342" s="147" t="s">
        <v>8903</v>
      </c>
      <c r="C2342" s="147" t="s">
        <v>8913</v>
      </c>
      <c r="D2342" s="147" t="s">
        <v>9731</v>
      </c>
      <c r="E2342" s="284" t="s">
        <v>8845</v>
      </c>
      <c r="F2342" s="147" t="s">
        <v>8845</v>
      </c>
      <c r="G2342" s="285">
        <v>93191</v>
      </c>
      <c r="H2342" s="147" t="s">
        <v>1592</v>
      </c>
      <c r="I2342" s="147" t="s">
        <v>10</v>
      </c>
      <c r="J2342" s="147" t="s">
        <v>8846</v>
      </c>
      <c r="K2342" s="286"/>
      <c r="L2342" s="147" t="s">
        <v>8847</v>
      </c>
    </row>
    <row r="2343" spans="1:12" x14ac:dyDescent="0.25">
      <c r="A2343" s="147" t="s">
        <v>8902</v>
      </c>
      <c r="B2343" s="147" t="s">
        <v>8903</v>
      </c>
      <c r="C2343" s="147" t="s">
        <v>8913</v>
      </c>
      <c r="D2343" s="147" t="s">
        <v>9731</v>
      </c>
      <c r="E2343" s="284" t="s">
        <v>8845</v>
      </c>
      <c r="F2343" s="147" t="s">
        <v>8845</v>
      </c>
      <c r="G2343" s="285">
        <v>93192</v>
      </c>
      <c r="H2343" s="147" t="s">
        <v>1593</v>
      </c>
      <c r="I2343" s="147" t="s">
        <v>10</v>
      </c>
      <c r="J2343" s="147" t="s">
        <v>8846</v>
      </c>
      <c r="K2343" s="286"/>
      <c r="L2343" s="147" t="s">
        <v>8847</v>
      </c>
    </row>
    <row r="2344" spans="1:12" x14ac:dyDescent="0.25">
      <c r="A2344" s="147" t="s">
        <v>8902</v>
      </c>
      <c r="B2344" s="147" t="s">
        <v>8903</v>
      </c>
      <c r="C2344" s="147" t="s">
        <v>8913</v>
      </c>
      <c r="D2344" s="147" t="s">
        <v>9731</v>
      </c>
      <c r="E2344" s="284" t="s">
        <v>8845</v>
      </c>
      <c r="F2344" s="147" t="s">
        <v>8845</v>
      </c>
      <c r="G2344" s="285">
        <v>93193</v>
      </c>
      <c r="H2344" s="147" t="s">
        <v>1594</v>
      </c>
      <c r="I2344" s="147" t="s">
        <v>10</v>
      </c>
      <c r="J2344" s="147" t="s">
        <v>8846</v>
      </c>
      <c r="K2344" s="286"/>
      <c r="L2344" s="147" t="s">
        <v>8847</v>
      </c>
    </row>
    <row r="2345" spans="1:12" x14ac:dyDescent="0.25">
      <c r="A2345" s="147" t="s">
        <v>8902</v>
      </c>
      <c r="B2345" s="147" t="s">
        <v>8903</v>
      </c>
      <c r="C2345" s="147" t="s">
        <v>8913</v>
      </c>
      <c r="D2345" s="147" t="s">
        <v>9731</v>
      </c>
      <c r="E2345" s="284" t="s">
        <v>8845</v>
      </c>
      <c r="F2345" s="147" t="s">
        <v>8845</v>
      </c>
      <c r="G2345" s="285">
        <v>93194</v>
      </c>
      <c r="H2345" s="147" t="s">
        <v>1595</v>
      </c>
      <c r="I2345" s="147" t="s">
        <v>10</v>
      </c>
      <c r="J2345" s="147" t="s">
        <v>8846</v>
      </c>
      <c r="K2345" s="286"/>
      <c r="L2345" s="147" t="s">
        <v>8847</v>
      </c>
    </row>
    <row r="2346" spans="1:12" x14ac:dyDescent="0.25">
      <c r="A2346" s="147" t="s">
        <v>8902</v>
      </c>
      <c r="B2346" s="147" t="s">
        <v>8903</v>
      </c>
      <c r="C2346" s="147" t="s">
        <v>8913</v>
      </c>
      <c r="D2346" s="147" t="s">
        <v>9731</v>
      </c>
      <c r="E2346" s="284" t="s">
        <v>8845</v>
      </c>
      <c r="F2346" s="147" t="s">
        <v>8845</v>
      </c>
      <c r="G2346" s="285">
        <v>93195</v>
      </c>
      <c r="H2346" s="147" t="s">
        <v>1596</v>
      </c>
      <c r="I2346" s="147" t="s">
        <v>10</v>
      </c>
      <c r="J2346" s="147" t="s">
        <v>8846</v>
      </c>
      <c r="K2346" s="286"/>
      <c r="L2346" s="147" t="s">
        <v>8847</v>
      </c>
    </row>
    <row r="2347" spans="1:12" x14ac:dyDescent="0.25">
      <c r="A2347" s="147" t="s">
        <v>8902</v>
      </c>
      <c r="B2347" s="147" t="s">
        <v>8903</v>
      </c>
      <c r="C2347" s="147" t="s">
        <v>8913</v>
      </c>
      <c r="D2347" s="147" t="s">
        <v>9731</v>
      </c>
      <c r="E2347" s="284" t="s">
        <v>8845</v>
      </c>
      <c r="F2347" s="147" t="s">
        <v>8845</v>
      </c>
      <c r="G2347" s="285">
        <v>93196</v>
      </c>
      <c r="H2347" s="147" t="s">
        <v>1597</v>
      </c>
      <c r="I2347" s="147" t="s">
        <v>10</v>
      </c>
      <c r="J2347" s="147" t="s">
        <v>8846</v>
      </c>
      <c r="K2347" s="286"/>
      <c r="L2347" s="147" t="s">
        <v>8847</v>
      </c>
    </row>
    <row r="2348" spans="1:12" x14ac:dyDescent="0.25">
      <c r="A2348" s="147" t="s">
        <v>8902</v>
      </c>
      <c r="B2348" s="147" t="s">
        <v>8903</v>
      </c>
      <c r="C2348" s="147" t="s">
        <v>8913</v>
      </c>
      <c r="D2348" s="147" t="s">
        <v>9731</v>
      </c>
      <c r="E2348" s="284" t="s">
        <v>8845</v>
      </c>
      <c r="F2348" s="147" t="s">
        <v>8845</v>
      </c>
      <c r="G2348" s="285">
        <v>93197</v>
      </c>
      <c r="H2348" s="147" t="s">
        <v>1598</v>
      </c>
      <c r="I2348" s="147" t="s">
        <v>10</v>
      </c>
      <c r="J2348" s="147" t="s">
        <v>8846</v>
      </c>
      <c r="K2348" s="286"/>
      <c r="L2348" s="147" t="s">
        <v>8847</v>
      </c>
    </row>
    <row r="2349" spans="1:12" x14ac:dyDescent="0.25">
      <c r="A2349" s="147" t="s">
        <v>8902</v>
      </c>
      <c r="B2349" s="147" t="s">
        <v>8903</v>
      </c>
      <c r="C2349" s="147" t="s">
        <v>8913</v>
      </c>
      <c r="D2349" s="147" t="s">
        <v>9731</v>
      </c>
      <c r="E2349" s="284" t="s">
        <v>8845</v>
      </c>
      <c r="F2349" s="147" t="s">
        <v>8845</v>
      </c>
      <c r="G2349" s="285">
        <v>93198</v>
      </c>
      <c r="H2349" s="147" t="s">
        <v>1599</v>
      </c>
      <c r="I2349" s="147" t="s">
        <v>10</v>
      </c>
      <c r="J2349" s="147" t="s">
        <v>8846</v>
      </c>
      <c r="K2349" s="286"/>
      <c r="L2349" s="147" t="s">
        <v>8847</v>
      </c>
    </row>
    <row r="2350" spans="1:12" x14ac:dyDescent="0.25">
      <c r="A2350" s="147" t="s">
        <v>8902</v>
      </c>
      <c r="B2350" s="147" t="s">
        <v>8903</v>
      </c>
      <c r="C2350" s="147" t="s">
        <v>8913</v>
      </c>
      <c r="D2350" s="147" t="s">
        <v>9731</v>
      </c>
      <c r="E2350" s="284" t="s">
        <v>8845</v>
      </c>
      <c r="F2350" s="147" t="s">
        <v>8845</v>
      </c>
      <c r="G2350" s="285">
        <v>93199</v>
      </c>
      <c r="H2350" s="147" t="s">
        <v>1600</v>
      </c>
      <c r="I2350" s="147" t="s">
        <v>10</v>
      </c>
      <c r="J2350" s="147" t="s">
        <v>8846</v>
      </c>
      <c r="K2350" s="286"/>
      <c r="L2350" s="147" t="s">
        <v>8847</v>
      </c>
    </row>
    <row r="2351" spans="1:12" x14ac:dyDescent="0.25">
      <c r="A2351" s="147" t="s">
        <v>8902</v>
      </c>
      <c r="B2351" s="147" t="s">
        <v>8903</v>
      </c>
      <c r="C2351" s="147" t="s">
        <v>8913</v>
      </c>
      <c r="D2351" s="147" t="s">
        <v>9731</v>
      </c>
      <c r="E2351" s="284" t="s">
        <v>8845</v>
      </c>
      <c r="F2351" s="147" t="s">
        <v>8845</v>
      </c>
      <c r="G2351" s="285">
        <v>93200</v>
      </c>
      <c r="H2351" s="147" t="s">
        <v>1601</v>
      </c>
      <c r="I2351" s="147" t="s">
        <v>10</v>
      </c>
      <c r="J2351" s="147" t="s">
        <v>8846</v>
      </c>
      <c r="K2351" s="286"/>
      <c r="L2351" s="147" t="s">
        <v>8847</v>
      </c>
    </row>
    <row r="2352" spans="1:12" x14ac:dyDescent="0.25">
      <c r="A2352" s="147" t="s">
        <v>8902</v>
      </c>
      <c r="B2352" s="147" t="s">
        <v>8903</v>
      </c>
      <c r="C2352" s="147" t="s">
        <v>8913</v>
      </c>
      <c r="D2352" s="147" t="s">
        <v>9731</v>
      </c>
      <c r="E2352" s="284" t="s">
        <v>8845</v>
      </c>
      <c r="F2352" s="147" t="s">
        <v>8845</v>
      </c>
      <c r="G2352" s="285">
        <v>93201</v>
      </c>
      <c r="H2352" s="147" t="s">
        <v>1602</v>
      </c>
      <c r="I2352" s="147" t="s">
        <v>10</v>
      </c>
      <c r="J2352" s="147" t="s">
        <v>8846</v>
      </c>
      <c r="K2352" s="286"/>
      <c r="L2352" s="147" t="s">
        <v>8847</v>
      </c>
    </row>
    <row r="2353" spans="1:12" x14ac:dyDescent="0.25">
      <c r="A2353" s="147" t="s">
        <v>8902</v>
      </c>
      <c r="B2353" s="147" t="s">
        <v>8903</v>
      </c>
      <c r="C2353" s="147" t="s">
        <v>8913</v>
      </c>
      <c r="D2353" s="147" t="s">
        <v>9731</v>
      </c>
      <c r="E2353" s="284" t="s">
        <v>8845</v>
      </c>
      <c r="F2353" s="147" t="s">
        <v>8845</v>
      </c>
      <c r="G2353" s="285">
        <v>93202</v>
      </c>
      <c r="H2353" s="147" t="s">
        <v>1603</v>
      </c>
      <c r="I2353" s="147" t="s">
        <v>10</v>
      </c>
      <c r="J2353" s="147" t="s">
        <v>8846</v>
      </c>
      <c r="K2353" s="286"/>
      <c r="L2353" s="147" t="s">
        <v>8847</v>
      </c>
    </row>
    <row r="2354" spans="1:12" x14ac:dyDescent="0.25">
      <c r="A2354" s="147" t="s">
        <v>8902</v>
      </c>
      <c r="B2354" s="147" t="s">
        <v>8903</v>
      </c>
      <c r="C2354" s="147" t="s">
        <v>8913</v>
      </c>
      <c r="D2354" s="147" t="s">
        <v>9731</v>
      </c>
      <c r="E2354" s="284" t="s">
        <v>8845</v>
      </c>
      <c r="F2354" s="147" t="s">
        <v>8845</v>
      </c>
      <c r="G2354" s="285">
        <v>93203</v>
      </c>
      <c r="H2354" s="147" t="s">
        <v>1604</v>
      </c>
      <c r="I2354" s="147" t="s">
        <v>10</v>
      </c>
      <c r="J2354" s="147" t="s">
        <v>8861</v>
      </c>
      <c r="K2354" s="286"/>
      <c r="L2354" s="147" t="s">
        <v>8847</v>
      </c>
    </row>
    <row r="2355" spans="1:12" x14ac:dyDescent="0.25">
      <c r="A2355" s="147" t="s">
        <v>8902</v>
      </c>
      <c r="B2355" s="147" t="s">
        <v>8903</v>
      </c>
      <c r="C2355" s="147" t="s">
        <v>8913</v>
      </c>
      <c r="D2355" s="147" t="s">
        <v>9731</v>
      </c>
      <c r="E2355" s="284" t="s">
        <v>8845</v>
      </c>
      <c r="F2355" s="147" t="s">
        <v>8845</v>
      </c>
      <c r="G2355" s="285">
        <v>93204</v>
      </c>
      <c r="H2355" s="147" t="s">
        <v>1605</v>
      </c>
      <c r="I2355" s="147" t="s">
        <v>10</v>
      </c>
      <c r="J2355" s="147" t="s">
        <v>8846</v>
      </c>
      <c r="K2355" s="286"/>
      <c r="L2355" s="147" t="s">
        <v>8847</v>
      </c>
    </row>
    <row r="2356" spans="1:12" x14ac:dyDescent="0.25">
      <c r="A2356" s="147" t="s">
        <v>8902</v>
      </c>
      <c r="B2356" s="147" t="s">
        <v>8903</v>
      </c>
      <c r="C2356" s="147" t="s">
        <v>8913</v>
      </c>
      <c r="D2356" s="147" t="s">
        <v>9731</v>
      </c>
      <c r="E2356" s="284" t="s">
        <v>8845</v>
      </c>
      <c r="F2356" s="147" t="s">
        <v>8845</v>
      </c>
      <c r="G2356" s="285">
        <v>93205</v>
      </c>
      <c r="H2356" s="147" t="s">
        <v>1606</v>
      </c>
      <c r="I2356" s="147" t="s">
        <v>10</v>
      </c>
      <c r="J2356" s="147" t="s">
        <v>8846</v>
      </c>
      <c r="K2356" s="286"/>
      <c r="L2356" s="147" t="s">
        <v>8847</v>
      </c>
    </row>
    <row r="2357" spans="1:12" x14ac:dyDescent="0.25">
      <c r="A2357" s="147" t="s">
        <v>8902</v>
      </c>
      <c r="B2357" s="147" t="s">
        <v>8903</v>
      </c>
      <c r="C2357" s="147" t="s">
        <v>8914</v>
      </c>
      <c r="D2357" s="147" t="s">
        <v>9732</v>
      </c>
      <c r="E2357" s="284" t="s">
        <v>8845</v>
      </c>
      <c r="F2357" s="147" t="s">
        <v>8845</v>
      </c>
      <c r="G2357" s="285">
        <v>95952</v>
      </c>
      <c r="H2357" s="147" t="s">
        <v>1607</v>
      </c>
      <c r="I2357" s="147" t="s">
        <v>20</v>
      </c>
      <c r="J2357" s="147" t="s">
        <v>8846</v>
      </c>
      <c r="K2357" s="287"/>
      <c r="L2357" s="147" t="s">
        <v>8847</v>
      </c>
    </row>
    <row r="2358" spans="1:12" x14ac:dyDescent="0.25">
      <c r="A2358" s="147" t="s">
        <v>8902</v>
      </c>
      <c r="B2358" s="147" t="s">
        <v>8903</v>
      </c>
      <c r="C2358" s="147" t="s">
        <v>8914</v>
      </c>
      <c r="D2358" s="147" t="s">
        <v>9732</v>
      </c>
      <c r="E2358" s="284" t="s">
        <v>8845</v>
      </c>
      <c r="F2358" s="147" t="s">
        <v>8845</v>
      </c>
      <c r="G2358" s="285">
        <v>95953</v>
      </c>
      <c r="H2358" s="147" t="s">
        <v>1608</v>
      </c>
      <c r="I2358" s="147" t="s">
        <v>20</v>
      </c>
      <c r="J2358" s="147" t="s">
        <v>8846</v>
      </c>
      <c r="K2358" s="287"/>
      <c r="L2358" s="147" t="s">
        <v>8847</v>
      </c>
    </row>
    <row r="2359" spans="1:12" x14ac:dyDescent="0.25">
      <c r="A2359" s="147" t="s">
        <v>8902</v>
      </c>
      <c r="B2359" s="147" t="s">
        <v>8903</v>
      </c>
      <c r="C2359" s="147" t="s">
        <v>8914</v>
      </c>
      <c r="D2359" s="147" t="s">
        <v>9732</v>
      </c>
      <c r="E2359" s="284" t="s">
        <v>8845</v>
      </c>
      <c r="F2359" s="147" t="s">
        <v>8845</v>
      </c>
      <c r="G2359" s="285">
        <v>95954</v>
      </c>
      <c r="H2359" s="147" t="s">
        <v>1609</v>
      </c>
      <c r="I2359" s="147" t="s">
        <v>20</v>
      </c>
      <c r="J2359" s="147" t="s">
        <v>8846</v>
      </c>
      <c r="K2359" s="287"/>
      <c r="L2359" s="147" t="s">
        <v>8847</v>
      </c>
    </row>
    <row r="2360" spans="1:12" x14ac:dyDescent="0.25">
      <c r="A2360" s="147" t="s">
        <v>8902</v>
      </c>
      <c r="B2360" s="147" t="s">
        <v>8903</v>
      </c>
      <c r="C2360" s="147" t="s">
        <v>8914</v>
      </c>
      <c r="D2360" s="147" t="s">
        <v>9732</v>
      </c>
      <c r="E2360" s="284" t="s">
        <v>8845</v>
      </c>
      <c r="F2360" s="147" t="s">
        <v>8845</v>
      </c>
      <c r="G2360" s="285">
        <v>95955</v>
      </c>
      <c r="H2360" s="147" t="s">
        <v>1610</v>
      </c>
      <c r="I2360" s="147" t="s">
        <v>20</v>
      </c>
      <c r="J2360" s="147" t="s">
        <v>8846</v>
      </c>
      <c r="K2360" s="287"/>
      <c r="L2360" s="147" t="s">
        <v>8847</v>
      </c>
    </row>
    <row r="2361" spans="1:12" x14ac:dyDescent="0.25">
      <c r="A2361" s="147" t="s">
        <v>8902</v>
      </c>
      <c r="B2361" s="147" t="s">
        <v>8903</v>
      </c>
      <c r="C2361" s="147" t="s">
        <v>8914</v>
      </c>
      <c r="D2361" s="147" t="s">
        <v>9732</v>
      </c>
      <c r="E2361" s="284" t="s">
        <v>8845</v>
      </c>
      <c r="F2361" s="147" t="s">
        <v>8845</v>
      </c>
      <c r="G2361" s="285">
        <v>95956</v>
      </c>
      <c r="H2361" s="147" t="s">
        <v>1611</v>
      </c>
      <c r="I2361" s="147" t="s">
        <v>20</v>
      </c>
      <c r="J2361" s="147" t="s">
        <v>8846</v>
      </c>
      <c r="K2361" s="287"/>
      <c r="L2361" s="147" t="s">
        <v>8847</v>
      </c>
    </row>
    <row r="2362" spans="1:12" x14ac:dyDescent="0.25">
      <c r="A2362" s="147" t="s">
        <v>8902</v>
      </c>
      <c r="B2362" s="147" t="s">
        <v>8903</v>
      </c>
      <c r="C2362" s="147" t="s">
        <v>8914</v>
      </c>
      <c r="D2362" s="147" t="s">
        <v>9732</v>
      </c>
      <c r="E2362" s="284" t="s">
        <v>8845</v>
      </c>
      <c r="F2362" s="147" t="s">
        <v>8845</v>
      </c>
      <c r="G2362" s="285">
        <v>95957</v>
      </c>
      <c r="H2362" s="147" t="s">
        <v>1612</v>
      </c>
      <c r="I2362" s="147" t="s">
        <v>20</v>
      </c>
      <c r="J2362" s="147" t="s">
        <v>8846</v>
      </c>
      <c r="K2362" s="287"/>
      <c r="L2362" s="147" t="s">
        <v>8847</v>
      </c>
    </row>
    <row r="2363" spans="1:12" x14ac:dyDescent="0.25">
      <c r="A2363" s="147" t="s">
        <v>8902</v>
      </c>
      <c r="B2363" s="147" t="s">
        <v>8903</v>
      </c>
      <c r="C2363" s="147" t="s">
        <v>8914</v>
      </c>
      <c r="D2363" s="147" t="s">
        <v>9732</v>
      </c>
      <c r="E2363" s="284" t="s">
        <v>8845</v>
      </c>
      <c r="F2363" s="147" t="s">
        <v>8845</v>
      </c>
      <c r="G2363" s="285">
        <v>95969</v>
      </c>
      <c r="H2363" s="147" t="s">
        <v>1613</v>
      </c>
      <c r="I2363" s="147" t="s">
        <v>20</v>
      </c>
      <c r="J2363" s="147" t="s">
        <v>8846</v>
      </c>
      <c r="K2363" s="287"/>
      <c r="L2363" s="147" t="s">
        <v>8847</v>
      </c>
    </row>
    <row r="2364" spans="1:12" x14ac:dyDescent="0.25">
      <c r="A2364" s="147" t="s">
        <v>8902</v>
      </c>
      <c r="B2364" s="147" t="s">
        <v>8903</v>
      </c>
      <c r="C2364" s="147" t="s">
        <v>8914</v>
      </c>
      <c r="D2364" s="147" t="s">
        <v>9732</v>
      </c>
      <c r="E2364" s="284" t="s">
        <v>8845</v>
      </c>
      <c r="F2364" s="147" t="s">
        <v>8845</v>
      </c>
      <c r="G2364" s="285">
        <v>97733</v>
      </c>
      <c r="H2364" s="147" t="s">
        <v>1614</v>
      </c>
      <c r="I2364" s="147" t="s">
        <v>20</v>
      </c>
      <c r="J2364" s="147" t="s">
        <v>8846</v>
      </c>
      <c r="K2364" s="287"/>
      <c r="L2364" s="147" t="s">
        <v>8847</v>
      </c>
    </row>
    <row r="2365" spans="1:12" x14ac:dyDescent="0.25">
      <c r="A2365" s="147" t="s">
        <v>8902</v>
      </c>
      <c r="B2365" s="147" t="s">
        <v>8903</v>
      </c>
      <c r="C2365" s="147" t="s">
        <v>8914</v>
      </c>
      <c r="D2365" s="147" t="s">
        <v>9732</v>
      </c>
      <c r="E2365" s="284" t="s">
        <v>8845</v>
      </c>
      <c r="F2365" s="147" t="s">
        <v>8845</v>
      </c>
      <c r="G2365" s="285">
        <v>97734</v>
      </c>
      <c r="H2365" s="147" t="s">
        <v>1615</v>
      </c>
      <c r="I2365" s="147" t="s">
        <v>20</v>
      </c>
      <c r="J2365" s="147" t="s">
        <v>8846</v>
      </c>
      <c r="K2365" s="287"/>
      <c r="L2365" s="147" t="s">
        <v>8847</v>
      </c>
    </row>
    <row r="2366" spans="1:12" x14ac:dyDescent="0.25">
      <c r="A2366" s="147" t="s">
        <v>8902</v>
      </c>
      <c r="B2366" s="147" t="s">
        <v>8903</v>
      </c>
      <c r="C2366" s="147" t="s">
        <v>8914</v>
      </c>
      <c r="D2366" s="147" t="s">
        <v>9732</v>
      </c>
      <c r="E2366" s="284" t="s">
        <v>8845</v>
      </c>
      <c r="F2366" s="147" t="s">
        <v>8845</v>
      </c>
      <c r="G2366" s="285">
        <v>97735</v>
      </c>
      <c r="H2366" s="147" t="s">
        <v>1616</v>
      </c>
      <c r="I2366" s="147" t="s">
        <v>20</v>
      </c>
      <c r="J2366" s="147" t="s">
        <v>8846</v>
      </c>
      <c r="K2366" s="287"/>
      <c r="L2366" s="147" t="s">
        <v>8847</v>
      </c>
    </row>
    <row r="2367" spans="1:12" x14ac:dyDescent="0.25">
      <c r="A2367" s="147" t="s">
        <v>8902</v>
      </c>
      <c r="B2367" s="147" t="s">
        <v>8903</v>
      </c>
      <c r="C2367" s="147" t="s">
        <v>8914</v>
      </c>
      <c r="D2367" s="147" t="s">
        <v>9732</v>
      </c>
      <c r="E2367" s="284" t="s">
        <v>8845</v>
      </c>
      <c r="F2367" s="147" t="s">
        <v>8845</v>
      </c>
      <c r="G2367" s="285">
        <v>97736</v>
      </c>
      <c r="H2367" s="147" t="s">
        <v>1617</v>
      </c>
      <c r="I2367" s="147" t="s">
        <v>20</v>
      </c>
      <c r="J2367" s="147" t="s">
        <v>8846</v>
      </c>
      <c r="K2367" s="287"/>
      <c r="L2367" s="147" t="s">
        <v>8847</v>
      </c>
    </row>
    <row r="2368" spans="1:12" x14ac:dyDescent="0.25">
      <c r="A2368" s="147" t="s">
        <v>8902</v>
      </c>
      <c r="B2368" s="147" t="s">
        <v>8903</v>
      </c>
      <c r="C2368" s="147" t="s">
        <v>8914</v>
      </c>
      <c r="D2368" s="147" t="s">
        <v>9732</v>
      </c>
      <c r="E2368" s="284" t="s">
        <v>8845</v>
      </c>
      <c r="F2368" s="147" t="s">
        <v>8845</v>
      </c>
      <c r="G2368" s="285">
        <v>97737</v>
      </c>
      <c r="H2368" s="147" t="s">
        <v>1618</v>
      </c>
      <c r="I2368" s="147" t="s">
        <v>20</v>
      </c>
      <c r="J2368" s="147" t="s">
        <v>8846</v>
      </c>
      <c r="K2368" s="287"/>
      <c r="L2368" s="147" t="s">
        <v>8847</v>
      </c>
    </row>
    <row r="2369" spans="1:12" x14ac:dyDescent="0.25">
      <c r="A2369" s="147" t="s">
        <v>8902</v>
      </c>
      <c r="B2369" s="147" t="s">
        <v>8903</v>
      </c>
      <c r="C2369" s="147" t="s">
        <v>8914</v>
      </c>
      <c r="D2369" s="147" t="s">
        <v>9732</v>
      </c>
      <c r="E2369" s="284" t="s">
        <v>8845</v>
      </c>
      <c r="F2369" s="147" t="s">
        <v>8845</v>
      </c>
      <c r="G2369" s="285">
        <v>97738</v>
      </c>
      <c r="H2369" s="147" t="s">
        <v>1619</v>
      </c>
      <c r="I2369" s="147" t="s">
        <v>20</v>
      </c>
      <c r="J2369" s="147" t="s">
        <v>8846</v>
      </c>
      <c r="K2369" s="287"/>
      <c r="L2369" s="147" t="s">
        <v>8847</v>
      </c>
    </row>
    <row r="2370" spans="1:12" x14ac:dyDescent="0.25">
      <c r="A2370" s="147" t="s">
        <v>8902</v>
      </c>
      <c r="B2370" s="147" t="s">
        <v>8903</v>
      </c>
      <c r="C2370" s="147" t="s">
        <v>8914</v>
      </c>
      <c r="D2370" s="147" t="s">
        <v>9732</v>
      </c>
      <c r="E2370" s="284" t="s">
        <v>8845</v>
      </c>
      <c r="F2370" s="147" t="s">
        <v>8845</v>
      </c>
      <c r="G2370" s="285">
        <v>97739</v>
      </c>
      <c r="H2370" s="147" t="s">
        <v>1620</v>
      </c>
      <c r="I2370" s="147" t="s">
        <v>20</v>
      </c>
      <c r="J2370" s="147" t="s">
        <v>8846</v>
      </c>
      <c r="K2370" s="287"/>
      <c r="L2370" s="147" t="s">
        <v>8847</v>
      </c>
    </row>
    <row r="2371" spans="1:12" x14ac:dyDescent="0.25">
      <c r="A2371" s="147" t="s">
        <v>8902</v>
      </c>
      <c r="B2371" s="147" t="s">
        <v>8903</v>
      </c>
      <c r="C2371" s="147" t="s">
        <v>8914</v>
      </c>
      <c r="D2371" s="147" t="s">
        <v>9732</v>
      </c>
      <c r="E2371" s="284" t="s">
        <v>8845</v>
      </c>
      <c r="F2371" s="147" t="s">
        <v>8845</v>
      </c>
      <c r="G2371" s="285">
        <v>97740</v>
      </c>
      <c r="H2371" s="147" t="s">
        <v>1621</v>
      </c>
      <c r="I2371" s="147" t="s">
        <v>20</v>
      </c>
      <c r="J2371" s="147" t="s">
        <v>8846</v>
      </c>
      <c r="K2371" s="287"/>
      <c r="L2371" s="147" t="s">
        <v>8847</v>
      </c>
    </row>
    <row r="2372" spans="1:12" x14ac:dyDescent="0.25">
      <c r="A2372" s="147" t="s">
        <v>8902</v>
      </c>
      <c r="B2372" s="147" t="s">
        <v>8903</v>
      </c>
      <c r="C2372" s="147" t="s">
        <v>8914</v>
      </c>
      <c r="D2372" s="147" t="s">
        <v>9732</v>
      </c>
      <c r="E2372" s="284" t="s">
        <v>8845</v>
      </c>
      <c r="F2372" s="147" t="s">
        <v>8845</v>
      </c>
      <c r="G2372" s="285">
        <v>98615</v>
      </c>
      <c r="H2372" s="147" t="s">
        <v>1622</v>
      </c>
      <c r="I2372" s="147" t="s">
        <v>18</v>
      </c>
      <c r="J2372" s="147" t="s">
        <v>8846</v>
      </c>
      <c r="K2372" s="286"/>
      <c r="L2372" s="147" t="s">
        <v>8847</v>
      </c>
    </row>
    <row r="2373" spans="1:12" x14ac:dyDescent="0.25">
      <c r="A2373" s="147" t="s">
        <v>8902</v>
      </c>
      <c r="B2373" s="147" t="s">
        <v>8903</v>
      </c>
      <c r="C2373" s="147" t="s">
        <v>8914</v>
      </c>
      <c r="D2373" s="147" t="s">
        <v>9732</v>
      </c>
      <c r="E2373" s="284" t="s">
        <v>8845</v>
      </c>
      <c r="F2373" s="147" t="s">
        <v>8845</v>
      </c>
      <c r="G2373" s="285">
        <v>98616</v>
      </c>
      <c r="H2373" s="147" t="s">
        <v>1623</v>
      </c>
      <c r="I2373" s="147" t="s">
        <v>18</v>
      </c>
      <c r="J2373" s="147" t="s">
        <v>8846</v>
      </c>
      <c r="K2373" s="286"/>
      <c r="L2373" s="147" t="s">
        <v>8847</v>
      </c>
    </row>
    <row r="2374" spans="1:12" x14ac:dyDescent="0.25">
      <c r="A2374" s="147" t="s">
        <v>8902</v>
      </c>
      <c r="B2374" s="147" t="s">
        <v>8903</v>
      </c>
      <c r="C2374" s="147" t="s">
        <v>8914</v>
      </c>
      <c r="D2374" s="147" t="s">
        <v>9732</v>
      </c>
      <c r="E2374" s="284" t="s">
        <v>8845</v>
      </c>
      <c r="F2374" s="147" t="s">
        <v>8845</v>
      </c>
      <c r="G2374" s="285">
        <v>98617</v>
      </c>
      <c r="H2374" s="147" t="s">
        <v>1624</v>
      </c>
      <c r="I2374" s="147" t="s">
        <v>18</v>
      </c>
      <c r="J2374" s="147" t="s">
        <v>8846</v>
      </c>
      <c r="K2374" s="286"/>
      <c r="L2374" s="147" t="s">
        <v>8847</v>
      </c>
    </row>
    <row r="2375" spans="1:12" x14ac:dyDescent="0.25">
      <c r="A2375" s="147" t="s">
        <v>8902</v>
      </c>
      <c r="B2375" s="147" t="s">
        <v>8903</v>
      </c>
      <c r="C2375" s="147" t="s">
        <v>8914</v>
      </c>
      <c r="D2375" s="147" t="s">
        <v>9732</v>
      </c>
      <c r="E2375" s="284" t="s">
        <v>8845</v>
      </c>
      <c r="F2375" s="147" t="s">
        <v>8845</v>
      </c>
      <c r="G2375" s="285">
        <v>98618</v>
      </c>
      <c r="H2375" s="147" t="s">
        <v>1625</v>
      </c>
      <c r="I2375" s="147" t="s">
        <v>18</v>
      </c>
      <c r="J2375" s="147" t="s">
        <v>8846</v>
      </c>
      <c r="K2375" s="286"/>
      <c r="L2375" s="147" t="s">
        <v>8847</v>
      </c>
    </row>
    <row r="2376" spans="1:12" x14ac:dyDescent="0.25">
      <c r="A2376" s="147" t="s">
        <v>8902</v>
      </c>
      <c r="B2376" s="147" t="s">
        <v>8903</v>
      </c>
      <c r="C2376" s="147" t="s">
        <v>8914</v>
      </c>
      <c r="D2376" s="147" t="s">
        <v>9732</v>
      </c>
      <c r="E2376" s="284" t="s">
        <v>8845</v>
      </c>
      <c r="F2376" s="147" t="s">
        <v>8845</v>
      </c>
      <c r="G2376" s="285">
        <v>98619</v>
      </c>
      <c r="H2376" s="147" t="s">
        <v>1626</v>
      </c>
      <c r="I2376" s="147" t="s">
        <v>18</v>
      </c>
      <c r="J2376" s="147" t="s">
        <v>8846</v>
      </c>
      <c r="K2376" s="286"/>
      <c r="L2376" s="147" t="s">
        <v>8847</v>
      </c>
    </row>
    <row r="2377" spans="1:12" x14ac:dyDescent="0.25">
      <c r="A2377" s="147" t="s">
        <v>8902</v>
      </c>
      <c r="B2377" s="147" t="s">
        <v>8903</v>
      </c>
      <c r="C2377" s="147" t="s">
        <v>8914</v>
      </c>
      <c r="D2377" s="147" t="s">
        <v>9732</v>
      </c>
      <c r="E2377" s="284" t="s">
        <v>8845</v>
      </c>
      <c r="F2377" s="147" t="s">
        <v>8845</v>
      </c>
      <c r="G2377" s="285">
        <v>98620</v>
      </c>
      <c r="H2377" s="147" t="s">
        <v>1627</v>
      </c>
      <c r="I2377" s="147" t="s">
        <v>18</v>
      </c>
      <c r="J2377" s="147" t="s">
        <v>8846</v>
      </c>
      <c r="K2377" s="286"/>
      <c r="L2377" s="147" t="s">
        <v>8847</v>
      </c>
    </row>
    <row r="2378" spans="1:12" x14ac:dyDescent="0.25">
      <c r="A2378" s="147" t="s">
        <v>8902</v>
      </c>
      <c r="B2378" s="147" t="s">
        <v>8903</v>
      </c>
      <c r="C2378" s="147" t="s">
        <v>8914</v>
      </c>
      <c r="D2378" s="147" t="s">
        <v>9732</v>
      </c>
      <c r="E2378" s="284" t="s">
        <v>8845</v>
      </c>
      <c r="F2378" s="147" t="s">
        <v>8845</v>
      </c>
      <c r="G2378" s="285">
        <v>98621</v>
      </c>
      <c r="H2378" s="147" t="s">
        <v>1628</v>
      </c>
      <c r="I2378" s="147" t="s">
        <v>18</v>
      </c>
      <c r="J2378" s="147" t="s">
        <v>8846</v>
      </c>
      <c r="K2378" s="286"/>
      <c r="L2378" s="147" t="s">
        <v>8847</v>
      </c>
    </row>
    <row r="2379" spans="1:12" x14ac:dyDescent="0.25">
      <c r="A2379" s="147" t="s">
        <v>8902</v>
      </c>
      <c r="B2379" s="147" t="s">
        <v>8903</v>
      </c>
      <c r="C2379" s="147" t="s">
        <v>8914</v>
      </c>
      <c r="D2379" s="147" t="s">
        <v>9732</v>
      </c>
      <c r="E2379" s="284" t="s">
        <v>8845</v>
      </c>
      <c r="F2379" s="147" t="s">
        <v>8845</v>
      </c>
      <c r="G2379" s="285">
        <v>98622</v>
      </c>
      <c r="H2379" s="147" t="s">
        <v>1629</v>
      </c>
      <c r="I2379" s="147" t="s">
        <v>18</v>
      </c>
      <c r="J2379" s="147" t="s">
        <v>8846</v>
      </c>
      <c r="K2379" s="286"/>
      <c r="L2379" s="147" t="s">
        <v>8847</v>
      </c>
    </row>
    <row r="2380" spans="1:12" x14ac:dyDescent="0.25">
      <c r="A2380" s="147" t="s">
        <v>8902</v>
      </c>
      <c r="B2380" s="147" t="s">
        <v>8903</v>
      </c>
      <c r="C2380" s="147" t="s">
        <v>8914</v>
      </c>
      <c r="D2380" s="147" t="s">
        <v>9732</v>
      </c>
      <c r="E2380" s="284" t="s">
        <v>8845</v>
      </c>
      <c r="F2380" s="147" t="s">
        <v>8845</v>
      </c>
      <c r="G2380" s="285">
        <v>98623</v>
      </c>
      <c r="H2380" s="147" t="s">
        <v>1630</v>
      </c>
      <c r="I2380" s="147" t="s">
        <v>18</v>
      </c>
      <c r="J2380" s="147" t="s">
        <v>8846</v>
      </c>
      <c r="K2380" s="286"/>
      <c r="L2380" s="147" t="s">
        <v>8847</v>
      </c>
    </row>
    <row r="2381" spans="1:12" x14ac:dyDescent="0.25">
      <c r="A2381" s="147" t="s">
        <v>8902</v>
      </c>
      <c r="B2381" s="147" t="s">
        <v>8903</v>
      </c>
      <c r="C2381" s="147" t="s">
        <v>8914</v>
      </c>
      <c r="D2381" s="147" t="s">
        <v>9732</v>
      </c>
      <c r="E2381" s="284" t="s">
        <v>8845</v>
      </c>
      <c r="F2381" s="147" t="s">
        <v>8845</v>
      </c>
      <c r="G2381" s="285">
        <v>98624</v>
      </c>
      <c r="H2381" s="147" t="s">
        <v>1631</v>
      </c>
      <c r="I2381" s="147" t="s">
        <v>18</v>
      </c>
      <c r="J2381" s="147" t="s">
        <v>8846</v>
      </c>
      <c r="K2381" s="286"/>
      <c r="L2381" s="147" t="s">
        <v>8847</v>
      </c>
    </row>
    <row r="2382" spans="1:12" x14ac:dyDescent="0.25">
      <c r="A2382" s="147" t="s">
        <v>8902</v>
      </c>
      <c r="B2382" s="147" t="s">
        <v>8903</v>
      </c>
      <c r="C2382" s="147" t="s">
        <v>8914</v>
      </c>
      <c r="D2382" s="147" t="s">
        <v>9732</v>
      </c>
      <c r="E2382" s="284" t="s">
        <v>8845</v>
      </c>
      <c r="F2382" s="147" t="s">
        <v>8845</v>
      </c>
      <c r="G2382" s="285">
        <v>98625</v>
      </c>
      <c r="H2382" s="147" t="s">
        <v>1632</v>
      </c>
      <c r="I2382" s="147" t="s">
        <v>18</v>
      </c>
      <c r="J2382" s="147" t="s">
        <v>8846</v>
      </c>
      <c r="K2382" s="286"/>
      <c r="L2382" s="147" t="s">
        <v>8847</v>
      </c>
    </row>
    <row r="2383" spans="1:12" x14ac:dyDescent="0.25">
      <c r="A2383" s="147" t="s">
        <v>8902</v>
      </c>
      <c r="B2383" s="147" t="s">
        <v>8903</v>
      </c>
      <c r="C2383" s="147" t="s">
        <v>8914</v>
      </c>
      <c r="D2383" s="147" t="s">
        <v>9732</v>
      </c>
      <c r="E2383" s="284" t="s">
        <v>8845</v>
      </c>
      <c r="F2383" s="147" t="s">
        <v>8845</v>
      </c>
      <c r="G2383" s="285">
        <v>98626</v>
      </c>
      <c r="H2383" s="147" t="s">
        <v>1633</v>
      </c>
      <c r="I2383" s="147" t="s">
        <v>18</v>
      </c>
      <c r="J2383" s="147" t="s">
        <v>8846</v>
      </c>
      <c r="K2383" s="286"/>
      <c r="L2383" s="147" t="s">
        <v>8847</v>
      </c>
    </row>
    <row r="2384" spans="1:12" x14ac:dyDescent="0.25">
      <c r="A2384" s="147" t="s">
        <v>8902</v>
      </c>
      <c r="B2384" s="147" t="s">
        <v>8903</v>
      </c>
      <c r="C2384" s="147" t="s">
        <v>8914</v>
      </c>
      <c r="D2384" s="147" t="s">
        <v>9732</v>
      </c>
      <c r="E2384" s="284" t="s">
        <v>8845</v>
      </c>
      <c r="F2384" s="147" t="s">
        <v>8845</v>
      </c>
      <c r="G2384" s="285">
        <v>98655</v>
      </c>
      <c r="H2384" s="147" t="s">
        <v>1634</v>
      </c>
      <c r="I2384" s="147" t="s">
        <v>10</v>
      </c>
      <c r="J2384" s="147" t="s">
        <v>8846</v>
      </c>
      <c r="K2384" s="286"/>
      <c r="L2384" s="147" t="s">
        <v>8847</v>
      </c>
    </row>
    <row r="2385" spans="1:12" x14ac:dyDescent="0.25">
      <c r="A2385" s="147" t="s">
        <v>8902</v>
      </c>
      <c r="B2385" s="147" t="s">
        <v>8903</v>
      </c>
      <c r="C2385" s="147" t="s">
        <v>8914</v>
      </c>
      <c r="D2385" s="147" t="s">
        <v>9732</v>
      </c>
      <c r="E2385" s="284" t="s">
        <v>8845</v>
      </c>
      <c r="F2385" s="147" t="s">
        <v>8845</v>
      </c>
      <c r="G2385" s="285">
        <v>98656</v>
      </c>
      <c r="H2385" s="147" t="s">
        <v>1635</v>
      </c>
      <c r="I2385" s="147" t="s">
        <v>10</v>
      </c>
      <c r="J2385" s="147" t="s">
        <v>8846</v>
      </c>
      <c r="K2385" s="286"/>
      <c r="L2385" s="147" t="s">
        <v>8847</v>
      </c>
    </row>
    <row r="2386" spans="1:12" x14ac:dyDescent="0.25">
      <c r="A2386" s="147" t="s">
        <v>8902</v>
      </c>
      <c r="B2386" s="147" t="s">
        <v>8903</v>
      </c>
      <c r="C2386" s="147" t="s">
        <v>8914</v>
      </c>
      <c r="D2386" s="147" t="s">
        <v>9732</v>
      </c>
      <c r="E2386" s="284" t="s">
        <v>8845</v>
      </c>
      <c r="F2386" s="147" t="s">
        <v>8845</v>
      </c>
      <c r="G2386" s="285">
        <v>98657</v>
      </c>
      <c r="H2386" s="147" t="s">
        <v>1636</v>
      </c>
      <c r="I2386" s="147" t="s">
        <v>10</v>
      </c>
      <c r="J2386" s="147" t="s">
        <v>8846</v>
      </c>
      <c r="K2386" s="286"/>
      <c r="L2386" s="147" t="s">
        <v>8847</v>
      </c>
    </row>
    <row r="2387" spans="1:12" x14ac:dyDescent="0.25">
      <c r="A2387" s="147" t="s">
        <v>8902</v>
      </c>
      <c r="B2387" s="147" t="s">
        <v>8903</v>
      </c>
      <c r="C2387" s="147" t="s">
        <v>8914</v>
      </c>
      <c r="D2387" s="147" t="s">
        <v>9732</v>
      </c>
      <c r="E2387" s="284" t="s">
        <v>8845</v>
      </c>
      <c r="F2387" s="147" t="s">
        <v>8845</v>
      </c>
      <c r="G2387" s="285">
        <v>98658</v>
      </c>
      <c r="H2387" s="147" t="s">
        <v>1637</v>
      </c>
      <c r="I2387" s="147" t="s">
        <v>10</v>
      </c>
      <c r="J2387" s="147" t="s">
        <v>8846</v>
      </c>
      <c r="K2387" s="286"/>
      <c r="L2387" s="147" t="s">
        <v>8847</v>
      </c>
    </row>
    <row r="2388" spans="1:12" x14ac:dyDescent="0.25">
      <c r="A2388" s="147" t="s">
        <v>8902</v>
      </c>
      <c r="B2388" s="147" t="s">
        <v>8903</v>
      </c>
      <c r="C2388" s="147" t="s">
        <v>8914</v>
      </c>
      <c r="D2388" s="147" t="s">
        <v>9732</v>
      </c>
      <c r="E2388" s="284" t="s">
        <v>8845</v>
      </c>
      <c r="F2388" s="147" t="s">
        <v>8845</v>
      </c>
      <c r="G2388" s="285">
        <v>98659</v>
      </c>
      <c r="H2388" s="147" t="s">
        <v>1638</v>
      </c>
      <c r="I2388" s="147" t="s">
        <v>10</v>
      </c>
      <c r="J2388" s="147" t="s">
        <v>8846</v>
      </c>
      <c r="K2388" s="286"/>
      <c r="L2388" s="147" t="s">
        <v>8847</v>
      </c>
    </row>
    <row r="2389" spans="1:12" x14ac:dyDescent="0.25">
      <c r="A2389" s="147" t="s">
        <v>8902</v>
      </c>
      <c r="B2389" s="147" t="s">
        <v>8903</v>
      </c>
      <c r="C2389" s="147" t="s">
        <v>8914</v>
      </c>
      <c r="D2389" s="147" t="s">
        <v>9732</v>
      </c>
      <c r="E2389" s="284" t="s">
        <v>8845</v>
      </c>
      <c r="F2389" s="147" t="s">
        <v>8845</v>
      </c>
      <c r="G2389" s="285">
        <v>98746</v>
      </c>
      <c r="H2389" s="147" t="s">
        <v>1639</v>
      </c>
      <c r="I2389" s="147" t="s">
        <v>10</v>
      </c>
      <c r="J2389" s="147" t="s">
        <v>8850</v>
      </c>
      <c r="K2389" s="286"/>
      <c r="L2389" s="147" t="s">
        <v>8847</v>
      </c>
    </row>
    <row r="2390" spans="1:12" x14ac:dyDescent="0.25">
      <c r="A2390" s="147" t="s">
        <v>8902</v>
      </c>
      <c r="B2390" s="147" t="s">
        <v>8903</v>
      </c>
      <c r="C2390" s="147" t="s">
        <v>8914</v>
      </c>
      <c r="D2390" s="147" t="s">
        <v>9732</v>
      </c>
      <c r="E2390" s="284" t="s">
        <v>8845</v>
      </c>
      <c r="F2390" s="147" t="s">
        <v>8845</v>
      </c>
      <c r="G2390" s="285">
        <v>98749</v>
      </c>
      <c r="H2390" s="147" t="s">
        <v>1640</v>
      </c>
      <c r="I2390" s="147" t="s">
        <v>10</v>
      </c>
      <c r="J2390" s="147" t="s">
        <v>8850</v>
      </c>
      <c r="K2390" s="286"/>
      <c r="L2390" s="147" t="s">
        <v>8847</v>
      </c>
    </row>
    <row r="2391" spans="1:12" x14ac:dyDescent="0.25">
      <c r="A2391" s="147" t="s">
        <v>8902</v>
      </c>
      <c r="B2391" s="147" t="s">
        <v>8903</v>
      </c>
      <c r="C2391" s="147" t="s">
        <v>8914</v>
      </c>
      <c r="D2391" s="147" t="s">
        <v>9732</v>
      </c>
      <c r="E2391" s="284" t="s">
        <v>8845</v>
      </c>
      <c r="F2391" s="147" t="s">
        <v>8845</v>
      </c>
      <c r="G2391" s="285">
        <v>98750</v>
      </c>
      <c r="H2391" s="147" t="s">
        <v>1641</v>
      </c>
      <c r="I2391" s="147" t="s">
        <v>10</v>
      </c>
      <c r="J2391" s="147" t="s">
        <v>8850</v>
      </c>
      <c r="K2391" s="286"/>
      <c r="L2391" s="147" t="s">
        <v>8847</v>
      </c>
    </row>
    <row r="2392" spans="1:12" x14ac:dyDescent="0.25">
      <c r="A2392" s="147" t="s">
        <v>8902</v>
      </c>
      <c r="B2392" s="147" t="s">
        <v>8903</v>
      </c>
      <c r="C2392" s="147" t="s">
        <v>8914</v>
      </c>
      <c r="D2392" s="147" t="s">
        <v>9732</v>
      </c>
      <c r="E2392" s="284" t="s">
        <v>8845</v>
      </c>
      <c r="F2392" s="147" t="s">
        <v>8845</v>
      </c>
      <c r="G2392" s="285">
        <v>98751</v>
      </c>
      <c r="H2392" s="147" t="s">
        <v>1642</v>
      </c>
      <c r="I2392" s="147" t="s">
        <v>10</v>
      </c>
      <c r="J2392" s="147" t="s">
        <v>8850</v>
      </c>
      <c r="K2392" s="286"/>
      <c r="L2392" s="147" t="s">
        <v>8847</v>
      </c>
    </row>
    <row r="2393" spans="1:12" x14ac:dyDescent="0.25">
      <c r="A2393" s="147" t="s">
        <v>8902</v>
      </c>
      <c r="B2393" s="147" t="s">
        <v>8903</v>
      </c>
      <c r="C2393" s="147" t="s">
        <v>8914</v>
      </c>
      <c r="D2393" s="147" t="s">
        <v>9732</v>
      </c>
      <c r="E2393" s="284" t="s">
        <v>8845</v>
      </c>
      <c r="F2393" s="147" t="s">
        <v>8845</v>
      </c>
      <c r="G2393" s="285">
        <v>98752</v>
      </c>
      <c r="H2393" s="147" t="s">
        <v>1643</v>
      </c>
      <c r="I2393" s="147" t="s">
        <v>10</v>
      </c>
      <c r="J2393" s="147" t="s">
        <v>8850</v>
      </c>
      <c r="K2393" s="286"/>
      <c r="L2393" s="147" t="s">
        <v>8847</v>
      </c>
    </row>
    <row r="2394" spans="1:12" x14ac:dyDescent="0.25">
      <c r="A2394" s="147" t="s">
        <v>8902</v>
      </c>
      <c r="B2394" s="147" t="s">
        <v>8903</v>
      </c>
      <c r="C2394" s="147" t="s">
        <v>8914</v>
      </c>
      <c r="D2394" s="147" t="s">
        <v>9732</v>
      </c>
      <c r="E2394" s="284" t="s">
        <v>8845</v>
      </c>
      <c r="F2394" s="147" t="s">
        <v>8845</v>
      </c>
      <c r="G2394" s="285">
        <v>98753</v>
      </c>
      <c r="H2394" s="147" t="s">
        <v>1644</v>
      </c>
      <c r="I2394" s="147" t="s">
        <v>10</v>
      </c>
      <c r="J2394" s="147" t="s">
        <v>8850</v>
      </c>
      <c r="K2394" s="286"/>
      <c r="L2394" s="147" t="s">
        <v>8847</v>
      </c>
    </row>
    <row r="2395" spans="1:12" x14ac:dyDescent="0.25">
      <c r="A2395" s="147" t="s">
        <v>8902</v>
      </c>
      <c r="B2395" s="147" t="s">
        <v>8903</v>
      </c>
      <c r="C2395" s="147" t="s">
        <v>8914</v>
      </c>
      <c r="D2395" s="147" t="s">
        <v>9732</v>
      </c>
      <c r="E2395" s="284" t="s">
        <v>8845</v>
      </c>
      <c r="F2395" s="147" t="s">
        <v>8845</v>
      </c>
      <c r="G2395" s="285">
        <v>100763</v>
      </c>
      <c r="H2395" s="147" t="s">
        <v>9518</v>
      </c>
      <c r="I2395" s="147" t="s">
        <v>163</v>
      </c>
      <c r="J2395" s="147" t="s">
        <v>8846</v>
      </c>
      <c r="K2395" s="286"/>
      <c r="L2395" s="147" t="s">
        <v>8847</v>
      </c>
    </row>
    <row r="2396" spans="1:12" x14ac:dyDescent="0.25">
      <c r="A2396" s="147" t="s">
        <v>8902</v>
      </c>
      <c r="B2396" s="147" t="s">
        <v>8903</v>
      </c>
      <c r="C2396" s="147" t="s">
        <v>8914</v>
      </c>
      <c r="D2396" s="147" t="s">
        <v>9732</v>
      </c>
      <c r="E2396" s="284" t="s">
        <v>8845</v>
      </c>
      <c r="F2396" s="147" t="s">
        <v>8845</v>
      </c>
      <c r="G2396" s="285">
        <v>100764</v>
      </c>
      <c r="H2396" s="147" t="s">
        <v>9519</v>
      </c>
      <c r="I2396" s="147" t="s">
        <v>163</v>
      </c>
      <c r="J2396" s="147" t="s">
        <v>8846</v>
      </c>
      <c r="K2396" s="286"/>
      <c r="L2396" s="147" t="s">
        <v>8847</v>
      </c>
    </row>
    <row r="2397" spans="1:12" x14ac:dyDescent="0.25">
      <c r="A2397" s="147" t="s">
        <v>8902</v>
      </c>
      <c r="B2397" s="147" t="s">
        <v>8903</v>
      </c>
      <c r="C2397" s="147" t="s">
        <v>8914</v>
      </c>
      <c r="D2397" s="147" t="s">
        <v>9732</v>
      </c>
      <c r="E2397" s="284" t="s">
        <v>8845</v>
      </c>
      <c r="F2397" s="147" t="s">
        <v>8845</v>
      </c>
      <c r="G2397" s="285">
        <v>100765</v>
      </c>
      <c r="H2397" s="147" t="s">
        <v>9520</v>
      </c>
      <c r="I2397" s="147" t="s">
        <v>163</v>
      </c>
      <c r="J2397" s="147" t="s">
        <v>8846</v>
      </c>
      <c r="K2397" s="286"/>
      <c r="L2397" s="147" t="s">
        <v>8847</v>
      </c>
    </row>
    <row r="2398" spans="1:12" x14ac:dyDescent="0.25">
      <c r="A2398" s="147" t="s">
        <v>8902</v>
      </c>
      <c r="B2398" s="147" t="s">
        <v>8903</v>
      </c>
      <c r="C2398" s="147" t="s">
        <v>8914</v>
      </c>
      <c r="D2398" s="147" t="s">
        <v>9732</v>
      </c>
      <c r="E2398" s="284" t="s">
        <v>8845</v>
      </c>
      <c r="F2398" s="147" t="s">
        <v>8845</v>
      </c>
      <c r="G2398" s="285">
        <v>100766</v>
      </c>
      <c r="H2398" s="147" t="s">
        <v>12336</v>
      </c>
      <c r="I2398" s="147" t="s">
        <v>163</v>
      </c>
      <c r="J2398" s="147" t="s">
        <v>8846</v>
      </c>
      <c r="K2398" s="286"/>
      <c r="L2398" s="147" t="s">
        <v>8847</v>
      </c>
    </row>
    <row r="2399" spans="1:12" x14ac:dyDescent="0.25">
      <c r="A2399" s="147" t="s">
        <v>8902</v>
      </c>
      <c r="B2399" s="147" t="s">
        <v>8903</v>
      </c>
      <c r="C2399" s="147" t="s">
        <v>8914</v>
      </c>
      <c r="D2399" s="147" t="s">
        <v>9732</v>
      </c>
      <c r="E2399" s="284" t="s">
        <v>8845</v>
      </c>
      <c r="F2399" s="147" t="s">
        <v>8845</v>
      </c>
      <c r="G2399" s="285">
        <v>100767</v>
      </c>
      <c r="H2399" s="147" t="s">
        <v>9521</v>
      </c>
      <c r="I2399" s="147" t="s">
        <v>163</v>
      </c>
      <c r="J2399" s="147" t="s">
        <v>8846</v>
      </c>
      <c r="K2399" s="286"/>
      <c r="L2399" s="147" t="s">
        <v>8847</v>
      </c>
    </row>
    <row r="2400" spans="1:12" x14ac:dyDescent="0.25">
      <c r="A2400" s="147" t="s">
        <v>8902</v>
      </c>
      <c r="B2400" s="147" t="s">
        <v>8903</v>
      </c>
      <c r="C2400" s="147" t="s">
        <v>8914</v>
      </c>
      <c r="D2400" s="147" t="s">
        <v>9732</v>
      </c>
      <c r="E2400" s="284" t="s">
        <v>8845</v>
      </c>
      <c r="F2400" s="147" t="s">
        <v>8845</v>
      </c>
      <c r="G2400" s="285">
        <v>100768</v>
      </c>
      <c r="H2400" s="147" t="s">
        <v>12337</v>
      </c>
      <c r="I2400" s="147" t="s">
        <v>163</v>
      </c>
      <c r="J2400" s="147" t="s">
        <v>8846</v>
      </c>
      <c r="K2400" s="286"/>
      <c r="L2400" s="147" t="s">
        <v>8847</v>
      </c>
    </row>
    <row r="2401" spans="1:12" x14ac:dyDescent="0.25">
      <c r="A2401" s="147" t="s">
        <v>8902</v>
      </c>
      <c r="B2401" s="147" t="s">
        <v>8903</v>
      </c>
      <c r="C2401" s="147" t="s">
        <v>8914</v>
      </c>
      <c r="D2401" s="147" t="s">
        <v>9732</v>
      </c>
      <c r="E2401" s="284" t="s">
        <v>8845</v>
      </c>
      <c r="F2401" s="147" t="s">
        <v>8845</v>
      </c>
      <c r="G2401" s="285">
        <v>100769</v>
      </c>
      <c r="H2401" s="147" t="s">
        <v>9522</v>
      </c>
      <c r="I2401" s="147" t="s">
        <v>163</v>
      </c>
      <c r="J2401" s="147" t="s">
        <v>8846</v>
      </c>
      <c r="K2401" s="286"/>
      <c r="L2401" s="147" t="s">
        <v>8847</v>
      </c>
    </row>
    <row r="2402" spans="1:12" x14ac:dyDescent="0.25">
      <c r="A2402" s="147" t="s">
        <v>8902</v>
      </c>
      <c r="B2402" s="147" t="s">
        <v>8903</v>
      </c>
      <c r="C2402" s="147" t="s">
        <v>8914</v>
      </c>
      <c r="D2402" s="147" t="s">
        <v>9732</v>
      </c>
      <c r="E2402" s="284" t="s">
        <v>8845</v>
      </c>
      <c r="F2402" s="147" t="s">
        <v>8845</v>
      </c>
      <c r="G2402" s="285">
        <v>100770</v>
      </c>
      <c r="H2402" s="147" t="s">
        <v>12338</v>
      </c>
      <c r="I2402" s="147" t="s">
        <v>163</v>
      </c>
      <c r="J2402" s="147" t="s">
        <v>8846</v>
      </c>
      <c r="K2402" s="286"/>
      <c r="L2402" s="147" t="s">
        <v>8847</v>
      </c>
    </row>
    <row r="2403" spans="1:12" x14ac:dyDescent="0.25">
      <c r="A2403" s="147" t="s">
        <v>8902</v>
      </c>
      <c r="B2403" s="147" t="s">
        <v>8903</v>
      </c>
      <c r="C2403" s="147" t="s">
        <v>8914</v>
      </c>
      <c r="D2403" s="147" t="s">
        <v>9732</v>
      </c>
      <c r="E2403" s="284" t="s">
        <v>8845</v>
      </c>
      <c r="F2403" s="147" t="s">
        <v>8845</v>
      </c>
      <c r="G2403" s="285">
        <v>100771</v>
      </c>
      <c r="H2403" s="147" t="s">
        <v>9523</v>
      </c>
      <c r="I2403" s="147" t="s">
        <v>163</v>
      </c>
      <c r="J2403" s="147" t="s">
        <v>8846</v>
      </c>
      <c r="K2403" s="286"/>
      <c r="L2403" s="147" t="s">
        <v>8847</v>
      </c>
    </row>
    <row r="2404" spans="1:12" x14ac:dyDescent="0.25">
      <c r="A2404" s="147" t="s">
        <v>8902</v>
      </c>
      <c r="B2404" s="147" t="s">
        <v>8903</v>
      </c>
      <c r="C2404" s="147" t="s">
        <v>8914</v>
      </c>
      <c r="D2404" s="147" t="s">
        <v>9732</v>
      </c>
      <c r="E2404" s="284" t="s">
        <v>8845</v>
      </c>
      <c r="F2404" s="147" t="s">
        <v>8845</v>
      </c>
      <c r="G2404" s="285">
        <v>100772</v>
      </c>
      <c r="H2404" s="147" t="s">
        <v>12339</v>
      </c>
      <c r="I2404" s="147" t="s">
        <v>163</v>
      </c>
      <c r="J2404" s="147" t="s">
        <v>8846</v>
      </c>
      <c r="K2404" s="286"/>
      <c r="L2404" s="147" t="s">
        <v>8847</v>
      </c>
    </row>
    <row r="2405" spans="1:12" x14ac:dyDescent="0.25">
      <c r="A2405" s="147" t="s">
        <v>8902</v>
      </c>
      <c r="B2405" s="147" t="s">
        <v>8903</v>
      </c>
      <c r="C2405" s="147" t="s">
        <v>8914</v>
      </c>
      <c r="D2405" s="147" t="s">
        <v>9732</v>
      </c>
      <c r="E2405" s="284" t="s">
        <v>8845</v>
      </c>
      <c r="F2405" s="147" t="s">
        <v>8845</v>
      </c>
      <c r="G2405" s="285">
        <v>100773</v>
      </c>
      <c r="H2405" s="147" t="s">
        <v>9524</v>
      </c>
      <c r="I2405" s="147" t="s">
        <v>163</v>
      </c>
      <c r="J2405" s="147" t="s">
        <v>8846</v>
      </c>
      <c r="K2405" s="286"/>
      <c r="L2405" s="147" t="s">
        <v>8847</v>
      </c>
    </row>
    <row r="2406" spans="1:12" x14ac:dyDescent="0.25">
      <c r="A2406" s="147" t="s">
        <v>8902</v>
      </c>
      <c r="B2406" s="147" t="s">
        <v>8903</v>
      </c>
      <c r="C2406" s="147" t="s">
        <v>8914</v>
      </c>
      <c r="D2406" s="147" t="s">
        <v>9732</v>
      </c>
      <c r="E2406" s="284" t="s">
        <v>8845</v>
      </c>
      <c r="F2406" s="147" t="s">
        <v>8845</v>
      </c>
      <c r="G2406" s="285">
        <v>100774</v>
      </c>
      <c r="H2406" s="147" t="s">
        <v>9525</v>
      </c>
      <c r="I2406" s="147" t="s">
        <v>163</v>
      </c>
      <c r="J2406" s="147" t="s">
        <v>8846</v>
      </c>
      <c r="K2406" s="286"/>
      <c r="L2406" s="147" t="s">
        <v>8847</v>
      </c>
    </row>
    <row r="2407" spans="1:12" x14ac:dyDescent="0.25">
      <c r="A2407" s="147" t="s">
        <v>8902</v>
      </c>
      <c r="B2407" s="147" t="s">
        <v>8903</v>
      </c>
      <c r="C2407" s="147" t="s">
        <v>8914</v>
      </c>
      <c r="D2407" s="147" t="s">
        <v>9732</v>
      </c>
      <c r="E2407" s="284" t="s">
        <v>8845</v>
      </c>
      <c r="F2407" s="147" t="s">
        <v>8845</v>
      </c>
      <c r="G2407" s="285">
        <v>100775</v>
      </c>
      <c r="H2407" s="147" t="s">
        <v>9526</v>
      </c>
      <c r="I2407" s="147" t="s">
        <v>163</v>
      </c>
      <c r="J2407" s="147" t="s">
        <v>8846</v>
      </c>
      <c r="K2407" s="286"/>
      <c r="L2407" s="147" t="s">
        <v>8847</v>
      </c>
    </row>
    <row r="2408" spans="1:12" x14ac:dyDescent="0.25">
      <c r="A2408" s="147" t="s">
        <v>8902</v>
      </c>
      <c r="B2408" s="147" t="s">
        <v>8903</v>
      </c>
      <c r="C2408" s="147" t="s">
        <v>8914</v>
      </c>
      <c r="D2408" s="147" t="s">
        <v>9732</v>
      </c>
      <c r="E2408" s="284" t="s">
        <v>8845</v>
      </c>
      <c r="F2408" s="147" t="s">
        <v>8845</v>
      </c>
      <c r="G2408" s="285">
        <v>100776</v>
      </c>
      <c r="H2408" s="147" t="s">
        <v>9527</v>
      </c>
      <c r="I2408" s="147" t="s">
        <v>163</v>
      </c>
      <c r="J2408" s="147" t="s">
        <v>8846</v>
      </c>
      <c r="K2408" s="286"/>
      <c r="L2408" s="147" t="s">
        <v>8847</v>
      </c>
    </row>
    <row r="2409" spans="1:12" x14ac:dyDescent="0.25">
      <c r="A2409" s="147" t="s">
        <v>8902</v>
      </c>
      <c r="B2409" s="147" t="s">
        <v>8903</v>
      </c>
      <c r="C2409" s="147" t="s">
        <v>8914</v>
      </c>
      <c r="D2409" s="147" t="s">
        <v>9732</v>
      </c>
      <c r="E2409" s="284" t="s">
        <v>8845</v>
      </c>
      <c r="F2409" s="147" t="s">
        <v>8845</v>
      </c>
      <c r="G2409" s="285">
        <v>100777</v>
      </c>
      <c r="H2409" s="147" t="s">
        <v>9528</v>
      </c>
      <c r="I2409" s="147" t="s">
        <v>163</v>
      </c>
      <c r="J2409" s="147" t="s">
        <v>8846</v>
      </c>
      <c r="K2409" s="286"/>
      <c r="L2409" s="147" t="s">
        <v>8847</v>
      </c>
    </row>
    <row r="2410" spans="1:12" x14ac:dyDescent="0.25">
      <c r="A2410" s="147" t="s">
        <v>8902</v>
      </c>
      <c r="B2410" s="147" t="s">
        <v>8903</v>
      </c>
      <c r="C2410" s="147" t="s">
        <v>8914</v>
      </c>
      <c r="D2410" s="147" t="s">
        <v>9732</v>
      </c>
      <c r="E2410" s="284" t="s">
        <v>8845</v>
      </c>
      <c r="F2410" s="147" t="s">
        <v>8845</v>
      </c>
      <c r="G2410" s="285">
        <v>100778</v>
      </c>
      <c r="H2410" s="147" t="s">
        <v>9529</v>
      </c>
      <c r="I2410" s="147" t="s">
        <v>163</v>
      </c>
      <c r="J2410" s="147" t="s">
        <v>8846</v>
      </c>
      <c r="K2410" s="286"/>
      <c r="L2410" s="147" t="s">
        <v>8847</v>
      </c>
    </row>
    <row r="2411" spans="1:12" x14ac:dyDescent="0.25">
      <c r="A2411" s="147" t="s">
        <v>8915</v>
      </c>
      <c r="B2411" s="147" t="s">
        <v>8916</v>
      </c>
      <c r="C2411" s="147" t="s">
        <v>8917</v>
      </c>
      <c r="D2411" s="147" t="s">
        <v>9733</v>
      </c>
      <c r="E2411" s="284" t="s">
        <v>8845</v>
      </c>
      <c r="F2411" s="147" t="s">
        <v>8845</v>
      </c>
      <c r="G2411" s="285">
        <v>98560</v>
      </c>
      <c r="H2411" s="147" t="s">
        <v>1645</v>
      </c>
      <c r="I2411" s="147" t="s">
        <v>18</v>
      </c>
      <c r="J2411" s="147" t="s">
        <v>8846</v>
      </c>
      <c r="K2411" s="286"/>
      <c r="L2411" s="147" t="s">
        <v>8847</v>
      </c>
    </row>
    <row r="2412" spans="1:12" x14ac:dyDescent="0.25">
      <c r="A2412" s="147" t="s">
        <v>8915</v>
      </c>
      <c r="B2412" s="147" t="s">
        <v>8916</v>
      </c>
      <c r="C2412" s="147" t="s">
        <v>8917</v>
      </c>
      <c r="D2412" s="147" t="s">
        <v>9733</v>
      </c>
      <c r="E2412" s="284" t="s">
        <v>8845</v>
      </c>
      <c r="F2412" s="147" t="s">
        <v>8845</v>
      </c>
      <c r="G2412" s="285">
        <v>98561</v>
      </c>
      <c r="H2412" s="147" t="s">
        <v>1646</v>
      </c>
      <c r="I2412" s="147" t="s">
        <v>18</v>
      </c>
      <c r="J2412" s="147" t="s">
        <v>8846</v>
      </c>
      <c r="K2412" s="286"/>
      <c r="L2412" s="147" t="s">
        <v>8847</v>
      </c>
    </row>
    <row r="2413" spans="1:12" x14ac:dyDescent="0.25">
      <c r="A2413" s="147" t="s">
        <v>8915</v>
      </c>
      <c r="B2413" s="147" t="s">
        <v>8916</v>
      </c>
      <c r="C2413" s="147" t="s">
        <v>8917</v>
      </c>
      <c r="D2413" s="147" t="s">
        <v>9733</v>
      </c>
      <c r="E2413" s="284" t="s">
        <v>8845</v>
      </c>
      <c r="F2413" s="147" t="s">
        <v>8845</v>
      </c>
      <c r="G2413" s="285">
        <v>98562</v>
      </c>
      <c r="H2413" s="147" t="s">
        <v>1647</v>
      </c>
      <c r="I2413" s="147" t="s">
        <v>18</v>
      </c>
      <c r="J2413" s="147" t="s">
        <v>8846</v>
      </c>
      <c r="K2413" s="286"/>
      <c r="L2413" s="147" t="s">
        <v>8847</v>
      </c>
    </row>
    <row r="2414" spans="1:12" x14ac:dyDescent="0.25">
      <c r="A2414" s="147" t="s">
        <v>8915</v>
      </c>
      <c r="B2414" s="147" t="s">
        <v>8916</v>
      </c>
      <c r="C2414" s="147" t="s">
        <v>8918</v>
      </c>
      <c r="D2414" s="147" t="s">
        <v>9734</v>
      </c>
      <c r="E2414" s="284" t="s">
        <v>8845</v>
      </c>
      <c r="F2414" s="147" t="s">
        <v>8845</v>
      </c>
      <c r="G2414" s="285">
        <v>98555</v>
      </c>
      <c r="H2414" s="147" t="s">
        <v>1648</v>
      </c>
      <c r="I2414" s="147" t="s">
        <v>18</v>
      </c>
      <c r="J2414" s="147" t="s">
        <v>8850</v>
      </c>
      <c r="K2414" s="286"/>
      <c r="L2414" s="147" t="s">
        <v>8847</v>
      </c>
    </row>
    <row r="2415" spans="1:12" x14ac:dyDescent="0.25">
      <c r="A2415" s="147" t="s">
        <v>8915</v>
      </c>
      <c r="B2415" s="147" t="s">
        <v>8916</v>
      </c>
      <c r="C2415" s="147" t="s">
        <v>8918</v>
      </c>
      <c r="D2415" s="147" t="s">
        <v>9734</v>
      </c>
      <c r="E2415" s="284" t="s">
        <v>8845</v>
      </c>
      <c r="F2415" s="147" t="s">
        <v>8845</v>
      </c>
      <c r="G2415" s="285">
        <v>98556</v>
      </c>
      <c r="H2415" s="147" t="s">
        <v>1649</v>
      </c>
      <c r="I2415" s="147" t="s">
        <v>18</v>
      </c>
      <c r="J2415" s="147" t="s">
        <v>8850</v>
      </c>
      <c r="K2415" s="286"/>
      <c r="L2415" s="147" t="s">
        <v>8847</v>
      </c>
    </row>
    <row r="2416" spans="1:12" x14ac:dyDescent="0.25">
      <c r="A2416" s="147" t="s">
        <v>8915</v>
      </c>
      <c r="B2416" s="147" t="s">
        <v>8916</v>
      </c>
      <c r="C2416" s="147" t="s">
        <v>8918</v>
      </c>
      <c r="D2416" s="147" t="s">
        <v>9734</v>
      </c>
      <c r="E2416" s="284" t="s">
        <v>8845</v>
      </c>
      <c r="F2416" s="147" t="s">
        <v>8845</v>
      </c>
      <c r="G2416" s="285">
        <v>98558</v>
      </c>
      <c r="H2416" s="147" t="s">
        <v>1650</v>
      </c>
      <c r="I2416" s="147" t="s">
        <v>15</v>
      </c>
      <c r="J2416" s="147" t="s">
        <v>8850</v>
      </c>
      <c r="K2416" s="286"/>
      <c r="L2416" s="147" t="s">
        <v>8847</v>
      </c>
    </row>
    <row r="2417" spans="1:12" x14ac:dyDescent="0.25">
      <c r="A2417" s="147" t="s">
        <v>8915</v>
      </c>
      <c r="B2417" s="147" t="s">
        <v>8916</v>
      </c>
      <c r="C2417" s="147" t="s">
        <v>8918</v>
      </c>
      <c r="D2417" s="147" t="s">
        <v>9734</v>
      </c>
      <c r="E2417" s="284" t="s">
        <v>8845</v>
      </c>
      <c r="F2417" s="147" t="s">
        <v>8845</v>
      </c>
      <c r="G2417" s="285">
        <v>98559</v>
      </c>
      <c r="H2417" s="147" t="s">
        <v>1651</v>
      </c>
      <c r="I2417" s="147" t="s">
        <v>10</v>
      </c>
      <c r="J2417" s="147" t="s">
        <v>8850</v>
      </c>
      <c r="K2417" s="286"/>
      <c r="L2417" s="147" t="s">
        <v>8847</v>
      </c>
    </row>
    <row r="2418" spans="1:12" x14ac:dyDescent="0.25">
      <c r="A2418" s="147" t="s">
        <v>8915</v>
      </c>
      <c r="B2418" s="147" t="s">
        <v>8916</v>
      </c>
      <c r="C2418" s="147" t="s">
        <v>8919</v>
      </c>
      <c r="D2418" s="147" t="s">
        <v>9735</v>
      </c>
      <c r="E2418" s="284" t="s">
        <v>8845</v>
      </c>
      <c r="F2418" s="147" t="s">
        <v>8845</v>
      </c>
      <c r="G2418" s="285">
        <v>98546</v>
      </c>
      <c r="H2418" s="147" t="s">
        <v>1652</v>
      </c>
      <c r="I2418" s="147" t="s">
        <v>18</v>
      </c>
      <c r="J2418" s="147" t="s">
        <v>8850</v>
      </c>
      <c r="K2418" s="286"/>
      <c r="L2418" s="147" t="s">
        <v>8847</v>
      </c>
    </row>
    <row r="2419" spans="1:12" x14ac:dyDescent="0.25">
      <c r="A2419" s="147" t="s">
        <v>8915</v>
      </c>
      <c r="B2419" s="147" t="s">
        <v>8916</v>
      </c>
      <c r="C2419" s="147" t="s">
        <v>8919</v>
      </c>
      <c r="D2419" s="147" t="s">
        <v>9735</v>
      </c>
      <c r="E2419" s="284" t="s">
        <v>8845</v>
      </c>
      <c r="F2419" s="147" t="s">
        <v>8845</v>
      </c>
      <c r="G2419" s="285">
        <v>98547</v>
      </c>
      <c r="H2419" s="147" t="s">
        <v>1653</v>
      </c>
      <c r="I2419" s="147" t="s">
        <v>18</v>
      </c>
      <c r="J2419" s="147" t="s">
        <v>8850</v>
      </c>
      <c r="K2419" s="286"/>
      <c r="L2419" s="147" t="s">
        <v>8847</v>
      </c>
    </row>
    <row r="2420" spans="1:12" x14ac:dyDescent="0.25">
      <c r="A2420" s="147" t="s">
        <v>8915</v>
      </c>
      <c r="B2420" s="147" t="s">
        <v>8916</v>
      </c>
      <c r="C2420" s="147" t="s">
        <v>8919</v>
      </c>
      <c r="D2420" s="147" t="s">
        <v>9735</v>
      </c>
      <c r="E2420" s="284" t="s">
        <v>8845</v>
      </c>
      <c r="F2420" s="147" t="s">
        <v>8845</v>
      </c>
      <c r="G2420" s="285">
        <v>98553</v>
      </c>
      <c r="H2420" s="147" t="s">
        <v>9736</v>
      </c>
      <c r="I2420" s="147" t="s">
        <v>18</v>
      </c>
      <c r="J2420" s="147" t="s">
        <v>8850</v>
      </c>
      <c r="K2420" s="286"/>
      <c r="L2420" s="147" t="s">
        <v>8847</v>
      </c>
    </row>
    <row r="2421" spans="1:12" x14ac:dyDescent="0.25">
      <c r="A2421" s="147" t="s">
        <v>8915</v>
      </c>
      <c r="B2421" s="147" t="s">
        <v>8916</v>
      </c>
      <c r="C2421" s="147" t="s">
        <v>8919</v>
      </c>
      <c r="D2421" s="147" t="s">
        <v>9735</v>
      </c>
      <c r="E2421" s="284" t="s">
        <v>8845</v>
      </c>
      <c r="F2421" s="147" t="s">
        <v>8845</v>
      </c>
      <c r="G2421" s="285">
        <v>98554</v>
      </c>
      <c r="H2421" s="147" t="s">
        <v>9737</v>
      </c>
      <c r="I2421" s="147" t="s">
        <v>18</v>
      </c>
      <c r="J2421" s="147" t="s">
        <v>8850</v>
      </c>
      <c r="K2421" s="286"/>
      <c r="L2421" s="147" t="s">
        <v>8847</v>
      </c>
    </row>
    <row r="2422" spans="1:12" x14ac:dyDescent="0.25">
      <c r="A2422" s="147" t="s">
        <v>8915</v>
      </c>
      <c r="B2422" s="147" t="s">
        <v>8916</v>
      </c>
      <c r="C2422" s="147" t="s">
        <v>8920</v>
      </c>
      <c r="D2422" s="147" t="s">
        <v>9738</v>
      </c>
      <c r="E2422" s="284" t="s">
        <v>8845</v>
      </c>
      <c r="F2422" s="147" t="s">
        <v>8845</v>
      </c>
      <c r="G2422" s="285">
        <v>98557</v>
      </c>
      <c r="H2422" s="147" t="s">
        <v>1654</v>
      </c>
      <c r="I2422" s="147" t="s">
        <v>18</v>
      </c>
      <c r="J2422" s="147" t="s">
        <v>8850</v>
      </c>
      <c r="K2422" s="286"/>
      <c r="L2422" s="147" t="s">
        <v>8847</v>
      </c>
    </row>
    <row r="2423" spans="1:12" x14ac:dyDescent="0.25">
      <c r="A2423" s="147" t="s">
        <v>8915</v>
      </c>
      <c r="B2423" s="147" t="s">
        <v>8916</v>
      </c>
      <c r="C2423" s="147" t="s">
        <v>8921</v>
      </c>
      <c r="D2423" s="147" t="s">
        <v>9739</v>
      </c>
      <c r="E2423" s="284" t="s">
        <v>8845</v>
      </c>
      <c r="F2423" s="147" t="s">
        <v>8845</v>
      </c>
      <c r="G2423" s="285">
        <v>98563</v>
      </c>
      <c r="H2423" s="147" t="s">
        <v>1655</v>
      </c>
      <c r="I2423" s="147" t="s">
        <v>18</v>
      </c>
      <c r="J2423" s="147" t="s">
        <v>8850</v>
      </c>
      <c r="K2423" s="286"/>
      <c r="L2423" s="147" t="s">
        <v>8847</v>
      </c>
    </row>
    <row r="2424" spans="1:12" x14ac:dyDescent="0.25">
      <c r="A2424" s="147" t="s">
        <v>8915</v>
      </c>
      <c r="B2424" s="147" t="s">
        <v>8916</v>
      </c>
      <c r="C2424" s="147" t="s">
        <v>8921</v>
      </c>
      <c r="D2424" s="147" t="s">
        <v>9739</v>
      </c>
      <c r="E2424" s="284" t="s">
        <v>8845</v>
      </c>
      <c r="F2424" s="147" t="s">
        <v>8845</v>
      </c>
      <c r="G2424" s="285">
        <v>98564</v>
      </c>
      <c r="H2424" s="147" t="s">
        <v>1656</v>
      </c>
      <c r="I2424" s="147" t="s">
        <v>18</v>
      </c>
      <c r="J2424" s="147" t="s">
        <v>8850</v>
      </c>
      <c r="K2424" s="286"/>
      <c r="L2424" s="147" t="s">
        <v>8847</v>
      </c>
    </row>
    <row r="2425" spans="1:12" x14ac:dyDescent="0.25">
      <c r="A2425" s="147" t="s">
        <v>8915</v>
      </c>
      <c r="B2425" s="147" t="s">
        <v>8916</v>
      </c>
      <c r="C2425" s="147" t="s">
        <v>8921</v>
      </c>
      <c r="D2425" s="147" t="s">
        <v>9739</v>
      </c>
      <c r="E2425" s="284" t="s">
        <v>8845</v>
      </c>
      <c r="F2425" s="147" t="s">
        <v>8845</v>
      </c>
      <c r="G2425" s="285">
        <v>98565</v>
      </c>
      <c r="H2425" s="147" t="s">
        <v>1657</v>
      </c>
      <c r="I2425" s="147" t="s">
        <v>18</v>
      </c>
      <c r="J2425" s="147" t="s">
        <v>8850</v>
      </c>
      <c r="K2425" s="286"/>
      <c r="L2425" s="147" t="s">
        <v>8847</v>
      </c>
    </row>
    <row r="2426" spans="1:12" x14ac:dyDescent="0.25">
      <c r="A2426" s="147" t="s">
        <v>8915</v>
      </c>
      <c r="B2426" s="147" t="s">
        <v>8916</v>
      </c>
      <c r="C2426" s="147" t="s">
        <v>8921</v>
      </c>
      <c r="D2426" s="147" t="s">
        <v>9739</v>
      </c>
      <c r="E2426" s="284" t="s">
        <v>8845</v>
      </c>
      <c r="F2426" s="147" t="s">
        <v>8845</v>
      </c>
      <c r="G2426" s="285">
        <v>98566</v>
      </c>
      <c r="H2426" s="147" t="s">
        <v>1658</v>
      </c>
      <c r="I2426" s="147" t="s">
        <v>18</v>
      </c>
      <c r="J2426" s="147" t="s">
        <v>8850</v>
      </c>
      <c r="K2426" s="286"/>
      <c r="L2426" s="147" t="s">
        <v>8847</v>
      </c>
    </row>
    <row r="2427" spans="1:12" x14ac:dyDescent="0.25">
      <c r="A2427" s="147" t="s">
        <v>8915</v>
      </c>
      <c r="B2427" s="147" t="s">
        <v>8916</v>
      </c>
      <c r="C2427" s="147" t="s">
        <v>8921</v>
      </c>
      <c r="D2427" s="147" t="s">
        <v>9739</v>
      </c>
      <c r="E2427" s="284" t="s">
        <v>8845</v>
      </c>
      <c r="F2427" s="147" t="s">
        <v>8845</v>
      </c>
      <c r="G2427" s="285">
        <v>98567</v>
      </c>
      <c r="H2427" s="147" t="s">
        <v>1659</v>
      </c>
      <c r="I2427" s="147" t="s">
        <v>18</v>
      </c>
      <c r="J2427" s="147" t="s">
        <v>8850</v>
      </c>
      <c r="K2427" s="286"/>
      <c r="L2427" s="147" t="s">
        <v>8847</v>
      </c>
    </row>
    <row r="2428" spans="1:12" x14ac:dyDescent="0.25">
      <c r="A2428" s="147" t="s">
        <v>8915</v>
      </c>
      <c r="B2428" s="147" t="s">
        <v>8916</v>
      </c>
      <c r="C2428" s="147" t="s">
        <v>8921</v>
      </c>
      <c r="D2428" s="147" t="s">
        <v>9739</v>
      </c>
      <c r="E2428" s="284" t="s">
        <v>8845</v>
      </c>
      <c r="F2428" s="147" t="s">
        <v>8845</v>
      </c>
      <c r="G2428" s="285">
        <v>98568</v>
      </c>
      <c r="H2428" s="147" t="s">
        <v>1660</v>
      </c>
      <c r="I2428" s="147" t="s">
        <v>18</v>
      </c>
      <c r="J2428" s="147" t="s">
        <v>8850</v>
      </c>
      <c r="K2428" s="286"/>
      <c r="L2428" s="147" t="s">
        <v>8847</v>
      </c>
    </row>
    <row r="2429" spans="1:12" x14ac:dyDescent="0.25">
      <c r="A2429" s="147" t="s">
        <v>8915</v>
      </c>
      <c r="B2429" s="147" t="s">
        <v>8916</v>
      </c>
      <c r="C2429" s="147" t="s">
        <v>8921</v>
      </c>
      <c r="D2429" s="147" t="s">
        <v>9739</v>
      </c>
      <c r="E2429" s="284" t="s">
        <v>8845</v>
      </c>
      <c r="F2429" s="147" t="s">
        <v>8845</v>
      </c>
      <c r="G2429" s="285">
        <v>98569</v>
      </c>
      <c r="H2429" s="147" t="s">
        <v>1661</v>
      </c>
      <c r="I2429" s="147" t="s">
        <v>18</v>
      </c>
      <c r="J2429" s="147" t="s">
        <v>8850</v>
      </c>
      <c r="K2429" s="286"/>
      <c r="L2429" s="147" t="s">
        <v>8847</v>
      </c>
    </row>
    <row r="2430" spans="1:12" x14ac:dyDescent="0.25">
      <c r="A2430" s="147" t="s">
        <v>8915</v>
      </c>
      <c r="B2430" s="147" t="s">
        <v>8916</v>
      </c>
      <c r="C2430" s="147" t="s">
        <v>8921</v>
      </c>
      <c r="D2430" s="147" t="s">
        <v>9739</v>
      </c>
      <c r="E2430" s="284" t="s">
        <v>8845</v>
      </c>
      <c r="F2430" s="147" t="s">
        <v>8845</v>
      </c>
      <c r="G2430" s="285">
        <v>98570</v>
      </c>
      <c r="H2430" s="147" t="s">
        <v>1662</v>
      </c>
      <c r="I2430" s="147" t="s">
        <v>18</v>
      </c>
      <c r="J2430" s="147" t="s">
        <v>8850</v>
      </c>
      <c r="K2430" s="286"/>
      <c r="L2430" s="147" t="s">
        <v>8847</v>
      </c>
    </row>
    <row r="2431" spans="1:12" x14ac:dyDescent="0.25">
      <c r="A2431" s="147" t="s">
        <v>8915</v>
      </c>
      <c r="B2431" s="147" t="s">
        <v>8916</v>
      </c>
      <c r="C2431" s="147" t="s">
        <v>8921</v>
      </c>
      <c r="D2431" s="147" t="s">
        <v>9739</v>
      </c>
      <c r="E2431" s="284" t="s">
        <v>8845</v>
      </c>
      <c r="F2431" s="147" t="s">
        <v>8845</v>
      </c>
      <c r="G2431" s="285">
        <v>98571</v>
      </c>
      <c r="H2431" s="147" t="s">
        <v>1663</v>
      </c>
      <c r="I2431" s="147" t="s">
        <v>18</v>
      </c>
      <c r="J2431" s="147" t="s">
        <v>8850</v>
      </c>
      <c r="K2431" s="286"/>
      <c r="L2431" s="147" t="s">
        <v>8847</v>
      </c>
    </row>
    <row r="2432" spans="1:12" x14ac:dyDescent="0.25">
      <c r="A2432" s="147" t="s">
        <v>8915</v>
      </c>
      <c r="B2432" s="147" t="s">
        <v>8916</v>
      </c>
      <c r="C2432" s="147" t="s">
        <v>8921</v>
      </c>
      <c r="D2432" s="147" t="s">
        <v>9739</v>
      </c>
      <c r="E2432" s="284" t="s">
        <v>8845</v>
      </c>
      <c r="F2432" s="147" t="s">
        <v>8845</v>
      </c>
      <c r="G2432" s="285">
        <v>98572</v>
      </c>
      <c r="H2432" s="147" t="s">
        <v>1664</v>
      </c>
      <c r="I2432" s="147" t="s">
        <v>18</v>
      </c>
      <c r="J2432" s="147" t="s">
        <v>8850</v>
      </c>
      <c r="K2432" s="286"/>
      <c r="L2432" s="147" t="s">
        <v>8847</v>
      </c>
    </row>
    <row r="2433" spans="1:12" x14ac:dyDescent="0.25">
      <c r="A2433" s="147" t="s">
        <v>8915</v>
      </c>
      <c r="B2433" s="147" t="s">
        <v>8916</v>
      </c>
      <c r="C2433" s="147" t="s">
        <v>8921</v>
      </c>
      <c r="D2433" s="147" t="s">
        <v>9739</v>
      </c>
      <c r="E2433" s="284" t="s">
        <v>8845</v>
      </c>
      <c r="F2433" s="147" t="s">
        <v>8845</v>
      </c>
      <c r="G2433" s="285">
        <v>98573</v>
      </c>
      <c r="H2433" s="147" t="s">
        <v>1665</v>
      </c>
      <c r="I2433" s="147" t="s">
        <v>18</v>
      </c>
      <c r="J2433" s="147" t="s">
        <v>8850</v>
      </c>
      <c r="K2433" s="286"/>
      <c r="L2433" s="147" t="s">
        <v>8847</v>
      </c>
    </row>
    <row r="2434" spans="1:12" x14ac:dyDescent="0.25">
      <c r="A2434" s="147" t="s">
        <v>8922</v>
      </c>
      <c r="B2434" s="147" t="s">
        <v>8923</v>
      </c>
      <c r="C2434" s="147" t="s">
        <v>8924</v>
      </c>
      <c r="D2434" s="147" t="s">
        <v>9740</v>
      </c>
      <c r="E2434" s="284" t="s">
        <v>8845</v>
      </c>
      <c r="F2434" s="147" t="s">
        <v>8845</v>
      </c>
      <c r="G2434" s="285">
        <v>91831</v>
      </c>
      <c r="H2434" s="147" t="s">
        <v>1666</v>
      </c>
      <c r="I2434" s="147" t="s">
        <v>10</v>
      </c>
      <c r="J2434" s="147" t="s">
        <v>8850</v>
      </c>
      <c r="K2434" s="286"/>
      <c r="L2434" s="147" t="s">
        <v>8847</v>
      </c>
    </row>
    <row r="2435" spans="1:12" x14ac:dyDescent="0.25">
      <c r="A2435" s="147" t="s">
        <v>8922</v>
      </c>
      <c r="B2435" s="147" t="s">
        <v>8923</v>
      </c>
      <c r="C2435" s="147" t="s">
        <v>8924</v>
      </c>
      <c r="D2435" s="147" t="s">
        <v>9740</v>
      </c>
      <c r="E2435" s="284" t="s">
        <v>8845</v>
      </c>
      <c r="F2435" s="147" t="s">
        <v>8845</v>
      </c>
      <c r="G2435" s="285">
        <v>91833</v>
      </c>
      <c r="H2435" s="147" t="s">
        <v>1667</v>
      </c>
      <c r="I2435" s="147" t="s">
        <v>10</v>
      </c>
      <c r="J2435" s="147" t="s">
        <v>8850</v>
      </c>
      <c r="K2435" s="286"/>
      <c r="L2435" s="147" t="s">
        <v>8847</v>
      </c>
    </row>
    <row r="2436" spans="1:12" x14ac:dyDescent="0.25">
      <c r="A2436" s="147" t="s">
        <v>8922</v>
      </c>
      <c r="B2436" s="147" t="s">
        <v>8923</v>
      </c>
      <c r="C2436" s="147" t="s">
        <v>8924</v>
      </c>
      <c r="D2436" s="147" t="s">
        <v>9740</v>
      </c>
      <c r="E2436" s="284" t="s">
        <v>8845</v>
      </c>
      <c r="F2436" s="147" t="s">
        <v>8845</v>
      </c>
      <c r="G2436" s="285">
        <v>91834</v>
      </c>
      <c r="H2436" s="147" t="s">
        <v>1668</v>
      </c>
      <c r="I2436" s="147" t="s">
        <v>10</v>
      </c>
      <c r="J2436" s="147" t="s">
        <v>8850</v>
      </c>
      <c r="K2436" s="286"/>
      <c r="L2436" s="147" t="s">
        <v>8847</v>
      </c>
    </row>
    <row r="2437" spans="1:12" x14ac:dyDescent="0.25">
      <c r="A2437" s="147" t="s">
        <v>8922</v>
      </c>
      <c r="B2437" s="147" t="s">
        <v>8923</v>
      </c>
      <c r="C2437" s="147" t="s">
        <v>8924</v>
      </c>
      <c r="D2437" s="147" t="s">
        <v>9740</v>
      </c>
      <c r="E2437" s="284" t="s">
        <v>8845</v>
      </c>
      <c r="F2437" s="147" t="s">
        <v>8845</v>
      </c>
      <c r="G2437" s="285">
        <v>91835</v>
      </c>
      <c r="H2437" s="147" t="s">
        <v>1669</v>
      </c>
      <c r="I2437" s="147" t="s">
        <v>10</v>
      </c>
      <c r="J2437" s="147" t="s">
        <v>8850</v>
      </c>
      <c r="K2437" s="286"/>
      <c r="L2437" s="147" t="s">
        <v>8847</v>
      </c>
    </row>
    <row r="2438" spans="1:12" x14ac:dyDescent="0.25">
      <c r="A2438" s="147" t="s">
        <v>8922</v>
      </c>
      <c r="B2438" s="147" t="s">
        <v>8923</v>
      </c>
      <c r="C2438" s="147" t="s">
        <v>8924</v>
      </c>
      <c r="D2438" s="147" t="s">
        <v>9740</v>
      </c>
      <c r="E2438" s="284" t="s">
        <v>8845</v>
      </c>
      <c r="F2438" s="147" t="s">
        <v>8845</v>
      </c>
      <c r="G2438" s="285">
        <v>91836</v>
      </c>
      <c r="H2438" s="147" t="s">
        <v>1670</v>
      </c>
      <c r="I2438" s="147" t="s">
        <v>10</v>
      </c>
      <c r="J2438" s="147" t="s">
        <v>8850</v>
      </c>
      <c r="K2438" s="286"/>
      <c r="L2438" s="147" t="s">
        <v>8847</v>
      </c>
    </row>
    <row r="2439" spans="1:12" x14ac:dyDescent="0.25">
      <c r="A2439" s="147" t="s">
        <v>8922</v>
      </c>
      <c r="B2439" s="147" t="s">
        <v>8923</v>
      </c>
      <c r="C2439" s="147" t="s">
        <v>8924</v>
      </c>
      <c r="D2439" s="147" t="s">
        <v>9740</v>
      </c>
      <c r="E2439" s="284" t="s">
        <v>8845</v>
      </c>
      <c r="F2439" s="147" t="s">
        <v>8845</v>
      </c>
      <c r="G2439" s="285">
        <v>91837</v>
      </c>
      <c r="H2439" s="147" t="s">
        <v>1671</v>
      </c>
      <c r="I2439" s="147" t="s">
        <v>10</v>
      </c>
      <c r="J2439" s="147" t="s">
        <v>8850</v>
      </c>
      <c r="K2439" s="286"/>
      <c r="L2439" s="147" t="s">
        <v>8847</v>
      </c>
    </row>
    <row r="2440" spans="1:12" x14ac:dyDescent="0.25">
      <c r="A2440" s="147" t="s">
        <v>8922</v>
      </c>
      <c r="B2440" s="147" t="s">
        <v>8923</v>
      </c>
      <c r="C2440" s="147" t="s">
        <v>8924</v>
      </c>
      <c r="D2440" s="147" t="s">
        <v>9740</v>
      </c>
      <c r="E2440" s="284" t="s">
        <v>8845</v>
      </c>
      <c r="F2440" s="147" t="s">
        <v>8845</v>
      </c>
      <c r="G2440" s="285">
        <v>91839</v>
      </c>
      <c r="H2440" s="147" t="s">
        <v>1672</v>
      </c>
      <c r="I2440" s="147" t="s">
        <v>10</v>
      </c>
      <c r="J2440" s="147" t="s">
        <v>8846</v>
      </c>
      <c r="K2440" s="286"/>
      <c r="L2440" s="147" t="s">
        <v>8847</v>
      </c>
    </row>
    <row r="2441" spans="1:12" x14ac:dyDescent="0.25">
      <c r="A2441" s="147" t="s">
        <v>8922</v>
      </c>
      <c r="B2441" s="147" t="s">
        <v>8923</v>
      </c>
      <c r="C2441" s="147" t="s">
        <v>8924</v>
      </c>
      <c r="D2441" s="147" t="s">
        <v>9740</v>
      </c>
      <c r="E2441" s="284" t="s">
        <v>8845</v>
      </c>
      <c r="F2441" s="147" t="s">
        <v>8845</v>
      </c>
      <c r="G2441" s="285">
        <v>91840</v>
      </c>
      <c r="H2441" s="147" t="s">
        <v>1673</v>
      </c>
      <c r="I2441" s="147" t="s">
        <v>10</v>
      </c>
      <c r="J2441" s="147" t="s">
        <v>8846</v>
      </c>
      <c r="K2441" s="286"/>
      <c r="L2441" s="147" t="s">
        <v>8847</v>
      </c>
    </row>
    <row r="2442" spans="1:12" x14ac:dyDescent="0.25">
      <c r="A2442" s="147" t="s">
        <v>8922</v>
      </c>
      <c r="B2442" s="147" t="s">
        <v>8923</v>
      </c>
      <c r="C2442" s="147" t="s">
        <v>8924</v>
      </c>
      <c r="D2442" s="147" t="s">
        <v>9740</v>
      </c>
      <c r="E2442" s="284" t="s">
        <v>8845</v>
      </c>
      <c r="F2442" s="147" t="s">
        <v>8845</v>
      </c>
      <c r="G2442" s="285">
        <v>91841</v>
      </c>
      <c r="H2442" s="147" t="s">
        <v>1674</v>
      </c>
      <c r="I2442" s="147" t="s">
        <v>10</v>
      </c>
      <c r="J2442" s="147" t="s">
        <v>8846</v>
      </c>
      <c r="K2442" s="286"/>
      <c r="L2442" s="147" t="s">
        <v>8847</v>
      </c>
    </row>
    <row r="2443" spans="1:12" x14ac:dyDescent="0.25">
      <c r="A2443" s="147" t="s">
        <v>8922</v>
      </c>
      <c r="B2443" s="147" t="s">
        <v>8923</v>
      </c>
      <c r="C2443" s="147" t="s">
        <v>8924</v>
      </c>
      <c r="D2443" s="147" t="s">
        <v>9740</v>
      </c>
      <c r="E2443" s="284" t="s">
        <v>8845</v>
      </c>
      <c r="F2443" s="147" t="s">
        <v>8845</v>
      </c>
      <c r="G2443" s="285">
        <v>91842</v>
      </c>
      <c r="H2443" s="147" t="s">
        <v>1675</v>
      </c>
      <c r="I2443" s="147" t="s">
        <v>10</v>
      </c>
      <c r="J2443" s="147" t="s">
        <v>8850</v>
      </c>
      <c r="K2443" s="286"/>
      <c r="L2443" s="147" t="s">
        <v>8847</v>
      </c>
    </row>
    <row r="2444" spans="1:12" x14ac:dyDescent="0.25">
      <c r="A2444" s="147" t="s">
        <v>8922</v>
      </c>
      <c r="B2444" s="147" t="s">
        <v>8923</v>
      </c>
      <c r="C2444" s="147" t="s">
        <v>8924</v>
      </c>
      <c r="D2444" s="147" t="s">
        <v>9740</v>
      </c>
      <c r="E2444" s="284" t="s">
        <v>8845</v>
      </c>
      <c r="F2444" s="147" t="s">
        <v>8845</v>
      </c>
      <c r="G2444" s="285">
        <v>91843</v>
      </c>
      <c r="H2444" s="147" t="s">
        <v>1676</v>
      </c>
      <c r="I2444" s="147" t="s">
        <v>10</v>
      </c>
      <c r="J2444" s="147" t="s">
        <v>8850</v>
      </c>
      <c r="K2444" s="286"/>
      <c r="L2444" s="147" t="s">
        <v>8847</v>
      </c>
    </row>
    <row r="2445" spans="1:12" x14ac:dyDescent="0.25">
      <c r="A2445" s="147" t="s">
        <v>8922</v>
      </c>
      <c r="B2445" s="147" t="s">
        <v>8923</v>
      </c>
      <c r="C2445" s="147" t="s">
        <v>8924</v>
      </c>
      <c r="D2445" s="147" t="s">
        <v>9740</v>
      </c>
      <c r="E2445" s="284" t="s">
        <v>8845</v>
      </c>
      <c r="F2445" s="147" t="s">
        <v>8845</v>
      </c>
      <c r="G2445" s="285">
        <v>91844</v>
      </c>
      <c r="H2445" s="147" t="s">
        <v>1677</v>
      </c>
      <c r="I2445" s="147" t="s">
        <v>10</v>
      </c>
      <c r="J2445" s="147" t="s">
        <v>8850</v>
      </c>
      <c r="K2445" s="286"/>
      <c r="L2445" s="147" t="s">
        <v>8847</v>
      </c>
    </row>
    <row r="2446" spans="1:12" x14ac:dyDescent="0.25">
      <c r="A2446" s="147" t="s">
        <v>8922</v>
      </c>
      <c r="B2446" s="147" t="s">
        <v>8923</v>
      </c>
      <c r="C2446" s="147" t="s">
        <v>8924</v>
      </c>
      <c r="D2446" s="147" t="s">
        <v>9740</v>
      </c>
      <c r="E2446" s="284" t="s">
        <v>8845</v>
      </c>
      <c r="F2446" s="147" t="s">
        <v>8845</v>
      </c>
      <c r="G2446" s="285">
        <v>91845</v>
      </c>
      <c r="H2446" s="147" t="s">
        <v>1678</v>
      </c>
      <c r="I2446" s="147" t="s">
        <v>10</v>
      </c>
      <c r="J2446" s="147" t="s">
        <v>8850</v>
      </c>
      <c r="K2446" s="286"/>
      <c r="L2446" s="147" t="s">
        <v>8847</v>
      </c>
    </row>
    <row r="2447" spans="1:12" x14ac:dyDescent="0.25">
      <c r="A2447" s="147" t="s">
        <v>8922</v>
      </c>
      <c r="B2447" s="147" t="s">
        <v>8923</v>
      </c>
      <c r="C2447" s="147" t="s">
        <v>8924</v>
      </c>
      <c r="D2447" s="147" t="s">
        <v>9740</v>
      </c>
      <c r="E2447" s="284" t="s">
        <v>8845</v>
      </c>
      <c r="F2447" s="147" t="s">
        <v>8845</v>
      </c>
      <c r="G2447" s="285">
        <v>91846</v>
      </c>
      <c r="H2447" s="147" t="s">
        <v>1679</v>
      </c>
      <c r="I2447" s="147" t="s">
        <v>10</v>
      </c>
      <c r="J2447" s="147" t="s">
        <v>8850</v>
      </c>
      <c r="K2447" s="286"/>
      <c r="L2447" s="147" t="s">
        <v>8847</v>
      </c>
    </row>
    <row r="2448" spans="1:12" x14ac:dyDescent="0.25">
      <c r="A2448" s="147" t="s">
        <v>8922</v>
      </c>
      <c r="B2448" s="147" t="s">
        <v>8923</v>
      </c>
      <c r="C2448" s="147" t="s">
        <v>8924</v>
      </c>
      <c r="D2448" s="147" t="s">
        <v>9740</v>
      </c>
      <c r="E2448" s="284" t="s">
        <v>8845</v>
      </c>
      <c r="F2448" s="147" t="s">
        <v>8845</v>
      </c>
      <c r="G2448" s="285">
        <v>91847</v>
      </c>
      <c r="H2448" s="147" t="s">
        <v>1680</v>
      </c>
      <c r="I2448" s="147" t="s">
        <v>10</v>
      </c>
      <c r="J2448" s="147" t="s">
        <v>8850</v>
      </c>
      <c r="K2448" s="286"/>
      <c r="L2448" s="147" t="s">
        <v>8847</v>
      </c>
    </row>
    <row r="2449" spans="1:12" x14ac:dyDescent="0.25">
      <c r="A2449" s="147" t="s">
        <v>8922</v>
      </c>
      <c r="B2449" s="147" t="s">
        <v>8923</v>
      </c>
      <c r="C2449" s="147" t="s">
        <v>8924</v>
      </c>
      <c r="D2449" s="147" t="s">
        <v>9740</v>
      </c>
      <c r="E2449" s="284" t="s">
        <v>8845</v>
      </c>
      <c r="F2449" s="147" t="s">
        <v>8845</v>
      </c>
      <c r="G2449" s="285">
        <v>91849</v>
      </c>
      <c r="H2449" s="147" t="s">
        <v>1681</v>
      </c>
      <c r="I2449" s="147" t="s">
        <v>10</v>
      </c>
      <c r="J2449" s="147" t="s">
        <v>8846</v>
      </c>
      <c r="K2449" s="286"/>
      <c r="L2449" s="147" t="s">
        <v>8847</v>
      </c>
    </row>
    <row r="2450" spans="1:12" x14ac:dyDescent="0.25">
      <c r="A2450" s="147" t="s">
        <v>8922</v>
      </c>
      <c r="B2450" s="147" t="s">
        <v>8923</v>
      </c>
      <c r="C2450" s="147" t="s">
        <v>8924</v>
      </c>
      <c r="D2450" s="147" t="s">
        <v>9740</v>
      </c>
      <c r="E2450" s="284" t="s">
        <v>8845</v>
      </c>
      <c r="F2450" s="147" t="s">
        <v>8845</v>
      </c>
      <c r="G2450" s="285">
        <v>91850</v>
      </c>
      <c r="H2450" s="147" t="s">
        <v>1682</v>
      </c>
      <c r="I2450" s="147" t="s">
        <v>10</v>
      </c>
      <c r="J2450" s="147" t="s">
        <v>8846</v>
      </c>
      <c r="K2450" s="286"/>
      <c r="L2450" s="147" t="s">
        <v>8847</v>
      </c>
    </row>
    <row r="2451" spans="1:12" x14ac:dyDescent="0.25">
      <c r="A2451" s="147" t="s">
        <v>8922</v>
      </c>
      <c r="B2451" s="147" t="s">
        <v>8923</v>
      </c>
      <c r="C2451" s="147" t="s">
        <v>8924</v>
      </c>
      <c r="D2451" s="147" t="s">
        <v>9740</v>
      </c>
      <c r="E2451" s="284" t="s">
        <v>8845</v>
      </c>
      <c r="F2451" s="147" t="s">
        <v>8845</v>
      </c>
      <c r="G2451" s="285">
        <v>91851</v>
      </c>
      <c r="H2451" s="147" t="s">
        <v>1683</v>
      </c>
      <c r="I2451" s="147" t="s">
        <v>10</v>
      </c>
      <c r="J2451" s="147" t="s">
        <v>8846</v>
      </c>
      <c r="K2451" s="286"/>
      <c r="L2451" s="147" t="s">
        <v>8847</v>
      </c>
    </row>
    <row r="2452" spans="1:12" x14ac:dyDescent="0.25">
      <c r="A2452" s="147" t="s">
        <v>8922</v>
      </c>
      <c r="B2452" s="147" t="s">
        <v>8923</v>
      </c>
      <c r="C2452" s="147" t="s">
        <v>8924</v>
      </c>
      <c r="D2452" s="147" t="s">
        <v>9740</v>
      </c>
      <c r="E2452" s="284" t="s">
        <v>8845</v>
      </c>
      <c r="F2452" s="147" t="s">
        <v>8845</v>
      </c>
      <c r="G2452" s="285">
        <v>91852</v>
      </c>
      <c r="H2452" s="147" t="s">
        <v>1684</v>
      </c>
      <c r="I2452" s="147" t="s">
        <v>10</v>
      </c>
      <c r="J2452" s="147" t="s">
        <v>8850</v>
      </c>
      <c r="K2452" s="286"/>
      <c r="L2452" s="147" t="s">
        <v>8847</v>
      </c>
    </row>
    <row r="2453" spans="1:12" x14ac:dyDescent="0.25">
      <c r="A2453" s="147" t="s">
        <v>8922</v>
      </c>
      <c r="B2453" s="147" t="s">
        <v>8923</v>
      </c>
      <c r="C2453" s="147" t="s">
        <v>8924</v>
      </c>
      <c r="D2453" s="147" t="s">
        <v>9740</v>
      </c>
      <c r="E2453" s="284" t="s">
        <v>8845</v>
      </c>
      <c r="F2453" s="147" t="s">
        <v>8845</v>
      </c>
      <c r="G2453" s="285">
        <v>91853</v>
      </c>
      <c r="H2453" s="147" t="s">
        <v>1685</v>
      </c>
      <c r="I2453" s="147" t="s">
        <v>10</v>
      </c>
      <c r="J2453" s="147" t="s">
        <v>8850</v>
      </c>
      <c r="K2453" s="286"/>
      <c r="L2453" s="147" t="s">
        <v>8847</v>
      </c>
    </row>
    <row r="2454" spans="1:12" x14ac:dyDescent="0.25">
      <c r="A2454" s="147" t="s">
        <v>8922</v>
      </c>
      <c r="B2454" s="147" t="s">
        <v>8923</v>
      </c>
      <c r="C2454" s="147" t="s">
        <v>8924</v>
      </c>
      <c r="D2454" s="147" t="s">
        <v>9740</v>
      </c>
      <c r="E2454" s="284" t="s">
        <v>8845</v>
      </c>
      <c r="F2454" s="147" t="s">
        <v>8845</v>
      </c>
      <c r="G2454" s="285">
        <v>91854</v>
      </c>
      <c r="H2454" s="147" t="s">
        <v>1686</v>
      </c>
      <c r="I2454" s="147" t="s">
        <v>10</v>
      </c>
      <c r="J2454" s="147" t="s">
        <v>8850</v>
      </c>
      <c r="K2454" s="286"/>
      <c r="L2454" s="147" t="s">
        <v>8847</v>
      </c>
    </row>
    <row r="2455" spans="1:12" x14ac:dyDescent="0.25">
      <c r="A2455" s="147" t="s">
        <v>8922</v>
      </c>
      <c r="B2455" s="147" t="s">
        <v>8923</v>
      </c>
      <c r="C2455" s="147" t="s">
        <v>8924</v>
      </c>
      <c r="D2455" s="147" t="s">
        <v>9740</v>
      </c>
      <c r="E2455" s="284" t="s">
        <v>8845</v>
      </c>
      <c r="F2455" s="147" t="s">
        <v>8845</v>
      </c>
      <c r="G2455" s="285">
        <v>91855</v>
      </c>
      <c r="H2455" s="147" t="s">
        <v>1687</v>
      </c>
      <c r="I2455" s="147" t="s">
        <v>10</v>
      </c>
      <c r="J2455" s="147" t="s">
        <v>8850</v>
      </c>
      <c r="K2455" s="286"/>
      <c r="L2455" s="147" t="s">
        <v>8847</v>
      </c>
    </row>
    <row r="2456" spans="1:12" x14ac:dyDescent="0.25">
      <c r="A2456" s="147" t="s">
        <v>8922</v>
      </c>
      <c r="B2456" s="147" t="s">
        <v>8923</v>
      </c>
      <c r="C2456" s="147" t="s">
        <v>8924</v>
      </c>
      <c r="D2456" s="147" t="s">
        <v>9740</v>
      </c>
      <c r="E2456" s="284" t="s">
        <v>8845</v>
      </c>
      <c r="F2456" s="147" t="s">
        <v>8845</v>
      </c>
      <c r="G2456" s="285">
        <v>91856</v>
      </c>
      <c r="H2456" s="147" t="s">
        <v>1688</v>
      </c>
      <c r="I2456" s="147" t="s">
        <v>10</v>
      </c>
      <c r="J2456" s="147" t="s">
        <v>8850</v>
      </c>
      <c r="K2456" s="286"/>
      <c r="L2456" s="147" t="s">
        <v>8847</v>
      </c>
    </row>
    <row r="2457" spans="1:12" x14ac:dyDescent="0.25">
      <c r="A2457" s="147" t="s">
        <v>8922</v>
      </c>
      <c r="B2457" s="147" t="s">
        <v>8923</v>
      </c>
      <c r="C2457" s="147" t="s">
        <v>8924</v>
      </c>
      <c r="D2457" s="147" t="s">
        <v>9740</v>
      </c>
      <c r="E2457" s="284" t="s">
        <v>8845</v>
      </c>
      <c r="F2457" s="147" t="s">
        <v>8845</v>
      </c>
      <c r="G2457" s="285">
        <v>91857</v>
      </c>
      <c r="H2457" s="147" t="s">
        <v>1689</v>
      </c>
      <c r="I2457" s="147" t="s">
        <v>10</v>
      </c>
      <c r="J2457" s="147" t="s">
        <v>8850</v>
      </c>
      <c r="K2457" s="286"/>
      <c r="L2457" s="147" t="s">
        <v>8847</v>
      </c>
    </row>
    <row r="2458" spans="1:12" x14ac:dyDescent="0.25">
      <c r="A2458" s="147" t="s">
        <v>8922</v>
      </c>
      <c r="B2458" s="147" t="s">
        <v>8923</v>
      </c>
      <c r="C2458" s="147" t="s">
        <v>8924</v>
      </c>
      <c r="D2458" s="147" t="s">
        <v>9740</v>
      </c>
      <c r="E2458" s="284" t="s">
        <v>8845</v>
      </c>
      <c r="F2458" s="147" t="s">
        <v>8845</v>
      </c>
      <c r="G2458" s="285">
        <v>91859</v>
      </c>
      <c r="H2458" s="147" t="s">
        <v>1690</v>
      </c>
      <c r="I2458" s="147" t="s">
        <v>10</v>
      </c>
      <c r="J2458" s="147" t="s">
        <v>8846</v>
      </c>
      <c r="K2458" s="286"/>
      <c r="L2458" s="147" t="s">
        <v>8847</v>
      </c>
    </row>
    <row r="2459" spans="1:12" x14ac:dyDescent="0.25">
      <c r="A2459" s="147" t="s">
        <v>8922</v>
      </c>
      <c r="B2459" s="147" t="s">
        <v>8923</v>
      </c>
      <c r="C2459" s="147" t="s">
        <v>8924</v>
      </c>
      <c r="D2459" s="147" t="s">
        <v>9740</v>
      </c>
      <c r="E2459" s="284" t="s">
        <v>8845</v>
      </c>
      <c r="F2459" s="147" t="s">
        <v>8845</v>
      </c>
      <c r="G2459" s="285">
        <v>91860</v>
      </c>
      <c r="H2459" s="147" t="s">
        <v>1691</v>
      </c>
      <c r="I2459" s="147" t="s">
        <v>10</v>
      </c>
      <c r="J2459" s="147" t="s">
        <v>8846</v>
      </c>
      <c r="K2459" s="286"/>
      <c r="L2459" s="147" t="s">
        <v>8847</v>
      </c>
    </row>
    <row r="2460" spans="1:12" x14ac:dyDescent="0.25">
      <c r="A2460" s="147" t="s">
        <v>8922</v>
      </c>
      <c r="B2460" s="147" t="s">
        <v>8923</v>
      </c>
      <c r="C2460" s="147" t="s">
        <v>8924</v>
      </c>
      <c r="D2460" s="147" t="s">
        <v>9740</v>
      </c>
      <c r="E2460" s="284" t="s">
        <v>8845</v>
      </c>
      <c r="F2460" s="147" t="s">
        <v>8845</v>
      </c>
      <c r="G2460" s="285">
        <v>91861</v>
      </c>
      <c r="H2460" s="147" t="s">
        <v>1692</v>
      </c>
      <c r="I2460" s="147" t="s">
        <v>10</v>
      </c>
      <c r="J2460" s="147" t="s">
        <v>8846</v>
      </c>
      <c r="K2460" s="286"/>
      <c r="L2460" s="147" t="s">
        <v>8847</v>
      </c>
    </row>
    <row r="2461" spans="1:12" x14ac:dyDescent="0.25">
      <c r="A2461" s="147" t="s">
        <v>8922</v>
      </c>
      <c r="B2461" s="147" t="s">
        <v>8923</v>
      </c>
      <c r="C2461" s="147" t="s">
        <v>8924</v>
      </c>
      <c r="D2461" s="147" t="s">
        <v>9740</v>
      </c>
      <c r="E2461" s="284" t="s">
        <v>8845</v>
      </c>
      <c r="F2461" s="147" t="s">
        <v>8845</v>
      </c>
      <c r="G2461" s="285">
        <v>91862</v>
      </c>
      <c r="H2461" s="147" t="s">
        <v>1693</v>
      </c>
      <c r="I2461" s="147" t="s">
        <v>10</v>
      </c>
      <c r="J2461" s="147" t="s">
        <v>8850</v>
      </c>
      <c r="K2461" s="286"/>
      <c r="L2461" s="147" t="s">
        <v>8847</v>
      </c>
    </row>
    <row r="2462" spans="1:12" x14ac:dyDescent="0.25">
      <c r="A2462" s="147" t="s">
        <v>8922</v>
      </c>
      <c r="B2462" s="147" t="s">
        <v>8923</v>
      </c>
      <c r="C2462" s="147" t="s">
        <v>8924</v>
      </c>
      <c r="D2462" s="147" t="s">
        <v>9740</v>
      </c>
      <c r="E2462" s="284" t="s">
        <v>8845</v>
      </c>
      <c r="F2462" s="147" t="s">
        <v>8845</v>
      </c>
      <c r="G2462" s="285">
        <v>91863</v>
      </c>
      <c r="H2462" s="147" t="s">
        <v>1694</v>
      </c>
      <c r="I2462" s="147" t="s">
        <v>10</v>
      </c>
      <c r="J2462" s="147" t="s">
        <v>8850</v>
      </c>
      <c r="K2462" s="286"/>
      <c r="L2462" s="147" t="s">
        <v>8847</v>
      </c>
    </row>
    <row r="2463" spans="1:12" x14ac:dyDescent="0.25">
      <c r="A2463" s="147" t="s">
        <v>8922</v>
      </c>
      <c r="B2463" s="147" t="s">
        <v>8923</v>
      </c>
      <c r="C2463" s="147" t="s">
        <v>8924</v>
      </c>
      <c r="D2463" s="147" t="s">
        <v>9740</v>
      </c>
      <c r="E2463" s="284" t="s">
        <v>8845</v>
      </c>
      <c r="F2463" s="147" t="s">
        <v>8845</v>
      </c>
      <c r="G2463" s="285">
        <v>91864</v>
      </c>
      <c r="H2463" s="147" t="s">
        <v>1695</v>
      </c>
      <c r="I2463" s="147" t="s">
        <v>10</v>
      </c>
      <c r="J2463" s="147" t="s">
        <v>8850</v>
      </c>
      <c r="K2463" s="286"/>
      <c r="L2463" s="147" t="s">
        <v>8847</v>
      </c>
    </row>
    <row r="2464" spans="1:12" x14ac:dyDescent="0.25">
      <c r="A2464" s="147" t="s">
        <v>8922</v>
      </c>
      <c r="B2464" s="147" t="s">
        <v>8923</v>
      </c>
      <c r="C2464" s="147" t="s">
        <v>8924</v>
      </c>
      <c r="D2464" s="147" t="s">
        <v>9740</v>
      </c>
      <c r="E2464" s="284" t="s">
        <v>8845</v>
      </c>
      <c r="F2464" s="147" t="s">
        <v>8845</v>
      </c>
      <c r="G2464" s="285">
        <v>91865</v>
      </c>
      <c r="H2464" s="147" t="s">
        <v>1696</v>
      </c>
      <c r="I2464" s="147" t="s">
        <v>10</v>
      </c>
      <c r="J2464" s="147" t="s">
        <v>8850</v>
      </c>
      <c r="K2464" s="286"/>
      <c r="L2464" s="147" t="s">
        <v>8847</v>
      </c>
    </row>
    <row r="2465" spans="1:12" x14ac:dyDescent="0.25">
      <c r="A2465" s="147" t="s">
        <v>8922</v>
      </c>
      <c r="B2465" s="147" t="s">
        <v>8923</v>
      </c>
      <c r="C2465" s="147" t="s">
        <v>8924</v>
      </c>
      <c r="D2465" s="147" t="s">
        <v>9740</v>
      </c>
      <c r="E2465" s="284" t="s">
        <v>8845</v>
      </c>
      <c r="F2465" s="147" t="s">
        <v>8845</v>
      </c>
      <c r="G2465" s="285">
        <v>91866</v>
      </c>
      <c r="H2465" s="147" t="s">
        <v>1697</v>
      </c>
      <c r="I2465" s="147" t="s">
        <v>10</v>
      </c>
      <c r="J2465" s="147" t="s">
        <v>8850</v>
      </c>
      <c r="K2465" s="286"/>
      <c r="L2465" s="147" t="s">
        <v>8847</v>
      </c>
    </row>
    <row r="2466" spans="1:12" x14ac:dyDescent="0.25">
      <c r="A2466" s="147" t="s">
        <v>8922</v>
      </c>
      <c r="B2466" s="147" t="s">
        <v>8923</v>
      </c>
      <c r="C2466" s="147" t="s">
        <v>8924</v>
      </c>
      <c r="D2466" s="147" t="s">
        <v>9740</v>
      </c>
      <c r="E2466" s="284" t="s">
        <v>8845</v>
      </c>
      <c r="F2466" s="147" t="s">
        <v>8845</v>
      </c>
      <c r="G2466" s="285">
        <v>91867</v>
      </c>
      <c r="H2466" s="147" t="s">
        <v>1698</v>
      </c>
      <c r="I2466" s="147" t="s">
        <v>10</v>
      </c>
      <c r="J2466" s="147" t="s">
        <v>8850</v>
      </c>
      <c r="K2466" s="286"/>
      <c r="L2466" s="147" t="s">
        <v>8847</v>
      </c>
    </row>
    <row r="2467" spans="1:12" x14ac:dyDescent="0.25">
      <c r="A2467" s="147" t="s">
        <v>8922</v>
      </c>
      <c r="B2467" s="147" t="s">
        <v>8923</v>
      </c>
      <c r="C2467" s="147" t="s">
        <v>8924</v>
      </c>
      <c r="D2467" s="147" t="s">
        <v>9740</v>
      </c>
      <c r="E2467" s="284" t="s">
        <v>8845</v>
      </c>
      <c r="F2467" s="147" t="s">
        <v>8845</v>
      </c>
      <c r="G2467" s="285">
        <v>91868</v>
      </c>
      <c r="H2467" s="147" t="s">
        <v>1699</v>
      </c>
      <c r="I2467" s="147" t="s">
        <v>10</v>
      </c>
      <c r="J2467" s="147" t="s">
        <v>8850</v>
      </c>
      <c r="K2467" s="286"/>
      <c r="L2467" s="147" t="s">
        <v>8847</v>
      </c>
    </row>
    <row r="2468" spans="1:12" x14ac:dyDescent="0.25">
      <c r="A2468" s="147" t="s">
        <v>8922</v>
      </c>
      <c r="B2468" s="147" t="s">
        <v>8923</v>
      </c>
      <c r="C2468" s="147" t="s">
        <v>8924</v>
      </c>
      <c r="D2468" s="147" t="s">
        <v>9740</v>
      </c>
      <c r="E2468" s="284" t="s">
        <v>8845</v>
      </c>
      <c r="F2468" s="147" t="s">
        <v>8845</v>
      </c>
      <c r="G2468" s="285">
        <v>91869</v>
      </c>
      <c r="H2468" s="147" t="s">
        <v>1700</v>
      </c>
      <c r="I2468" s="147" t="s">
        <v>10</v>
      </c>
      <c r="J2468" s="147" t="s">
        <v>8850</v>
      </c>
      <c r="K2468" s="286"/>
      <c r="L2468" s="147" t="s">
        <v>8847</v>
      </c>
    </row>
    <row r="2469" spans="1:12" x14ac:dyDescent="0.25">
      <c r="A2469" s="147" t="s">
        <v>8922</v>
      </c>
      <c r="B2469" s="147" t="s">
        <v>8923</v>
      </c>
      <c r="C2469" s="147" t="s">
        <v>8924</v>
      </c>
      <c r="D2469" s="147" t="s">
        <v>9740</v>
      </c>
      <c r="E2469" s="284" t="s">
        <v>8845</v>
      </c>
      <c r="F2469" s="147" t="s">
        <v>8845</v>
      </c>
      <c r="G2469" s="285">
        <v>91870</v>
      </c>
      <c r="H2469" s="147" t="s">
        <v>1701</v>
      </c>
      <c r="I2469" s="147" t="s">
        <v>10</v>
      </c>
      <c r="J2469" s="147" t="s">
        <v>8850</v>
      </c>
      <c r="K2469" s="286"/>
      <c r="L2469" s="147" t="s">
        <v>8847</v>
      </c>
    </row>
    <row r="2470" spans="1:12" x14ac:dyDescent="0.25">
      <c r="A2470" s="147" t="s">
        <v>8922</v>
      </c>
      <c r="B2470" s="147" t="s">
        <v>8923</v>
      </c>
      <c r="C2470" s="147" t="s">
        <v>8924</v>
      </c>
      <c r="D2470" s="147" t="s">
        <v>9740</v>
      </c>
      <c r="E2470" s="284" t="s">
        <v>8845</v>
      </c>
      <c r="F2470" s="147" t="s">
        <v>8845</v>
      </c>
      <c r="G2470" s="285">
        <v>91871</v>
      </c>
      <c r="H2470" s="147" t="s">
        <v>1702</v>
      </c>
      <c r="I2470" s="147" t="s">
        <v>10</v>
      </c>
      <c r="J2470" s="147" t="s">
        <v>8850</v>
      </c>
      <c r="K2470" s="286"/>
      <c r="L2470" s="147" t="s">
        <v>8847</v>
      </c>
    </row>
    <row r="2471" spans="1:12" x14ac:dyDescent="0.25">
      <c r="A2471" s="147" t="s">
        <v>8922</v>
      </c>
      <c r="B2471" s="147" t="s">
        <v>8923</v>
      </c>
      <c r="C2471" s="147" t="s">
        <v>8924</v>
      </c>
      <c r="D2471" s="147" t="s">
        <v>9740</v>
      </c>
      <c r="E2471" s="284" t="s">
        <v>8845</v>
      </c>
      <c r="F2471" s="147" t="s">
        <v>8845</v>
      </c>
      <c r="G2471" s="285">
        <v>91872</v>
      </c>
      <c r="H2471" s="147" t="s">
        <v>1703</v>
      </c>
      <c r="I2471" s="147" t="s">
        <v>10</v>
      </c>
      <c r="J2471" s="147" t="s">
        <v>8850</v>
      </c>
      <c r="K2471" s="286"/>
      <c r="L2471" s="147" t="s">
        <v>8847</v>
      </c>
    </row>
    <row r="2472" spans="1:12" x14ac:dyDescent="0.25">
      <c r="A2472" s="147" t="s">
        <v>8922</v>
      </c>
      <c r="B2472" s="147" t="s">
        <v>8923</v>
      </c>
      <c r="C2472" s="147" t="s">
        <v>8924</v>
      </c>
      <c r="D2472" s="147" t="s">
        <v>9740</v>
      </c>
      <c r="E2472" s="284" t="s">
        <v>8845</v>
      </c>
      <c r="F2472" s="147" t="s">
        <v>8845</v>
      </c>
      <c r="G2472" s="285">
        <v>91873</v>
      </c>
      <c r="H2472" s="147" t="s">
        <v>1704</v>
      </c>
      <c r="I2472" s="147" t="s">
        <v>10</v>
      </c>
      <c r="J2472" s="147" t="s">
        <v>8850</v>
      </c>
      <c r="K2472" s="286"/>
      <c r="L2472" s="147" t="s">
        <v>8847</v>
      </c>
    </row>
    <row r="2473" spans="1:12" x14ac:dyDescent="0.25">
      <c r="A2473" s="147" t="s">
        <v>8922</v>
      </c>
      <c r="B2473" s="147" t="s">
        <v>8923</v>
      </c>
      <c r="C2473" s="147" t="s">
        <v>8924</v>
      </c>
      <c r="D2473" s="147" t="s">
        <v>9740</v>
      </c>
      <c r="E2473" s="284" t="s">
        <v>8845</v>
      </c>
      <c r="F2473" s="147" t="s">
        <v>8845</v>
      </c>
      <c r="G2473" s="285">
        <v>93008</v>
      </c>
      <c r="H2473" s="147" t="s">
        <v>1705</v>
      </c>
      <c r="I2473" s="147" t="s">
        <v>10</v>
      </c>
      <c r="J2473" s="147" t="s">
        <v>8850</v>
      </c>
      <c r="K2473" s="286"/>
      <c r="L2473" s="147" t="s">
        <v>8847</v>
      </c>
    </row>
    <row r="2474" spans="1:12" x14ac:dyDescent="0.25">
      <c r="A2474" s="147" t="s">
        <v>8922</v>
      </c>
      <c r="B2474" s="147" t="s">
        <v>8923</v>
      </c>
      <c r="C2474" s="147" t="s">
        <v>8924</v>
      </c>
      <c r="D2474" s="147" t="s">
        <v>9740</v>
      </c>
      <c r="E2474" s="284" t="s">
        <v>8845</v>
      </c>
      <c r="F2474" s="147" t="s">
        <v>8845</v>
      </c>
      <c r="G2474" s="285">
        <v>93009</v>
      </c>
      <c r="H2474" s="147" t="s">
        <v>1706</v>
      </c>
      <c r="I2474" s="147" t="s">
        <v>10</v>
      </c>
      <c r="J2474" s="147" t="s">
        <v>8850</v>
      </c>
      <c r="K2474" s="286"/>
      <c r="L2474" s="147" t="s">
        <v>8847</v>
      </c>
    </row>
    <row r="2475" spans="1:12" x14ac:dyDescent="0.25">
      <c r="A2475" s="147" t="s">
        <v>8922</v>
      </c>
      <c r="B2475" s="147" t="s">
        <v>8923</v>
      </c>
      <c r="C2475" s="147" t="s">
        <v>8924</v>
      </c>
      <c r="D2475" s="147" t="s">
        <v>9740</v>
      </c>
      <c r="E2475" s="284" t="s">
        <v>8845</v>
      </c>
      <c r="F2475" s="147" t="s">
        <v>8845</v>
      </c>
      <c r="G2475" s="285">
        <v>93010</v>
      </c>
      <c r="H2475" s="147" t="s">
        <v>1707</v>
      </c>
      <c r="I2475" s="147" t="s">
        <v>10</v>
      </c>
      <c r="J2475" s="147" t="s">
        <v>8850</v>
      </c>
      <c r="K2475" s="286"/>
      <c r="L2475" s="147" t="s">
        <v>8847</v>
      </c>
    </row>
    <row r="2476" spans="1:12" x14ac:dyDescent="0.25">
      <c r="A2476" s="147" t="s">
        <v>8922</v>
      </c>
      <c r="B2476" s="147" t="s">
        <v>8923</v>
      </c>
      <c r="C2476" s="147" t="s">
        <v>8924</v>
      </c>
      <c r="D2476" s="147" t="s">
        <v>9740</v>
      </c>
      <c r="E2476" s="284" t="s">
        <v>8845</v>
      </c>
      <c r="F2476" s="147" t="s">
        <v>8845</v>
      </c>
      <c r="G2476" s="285">
        <v>93011</v>
      </c>
      <c r="H2476" s="147" t="s">
        <v>1708</v>
      </c>
      <c r="I2476" s="147" t="s">
        <v>10</v>
      </c>
      <c r="J2476" s="147" t="s">
        <v>8850</v>
      </c>
      <c r="K2476" s="286"/>
      <c r="L2476" s="147" t="s">
        <v>8847</v>
      </c>
    </row>
    <row r="2477" spans="1:12" x14ac:dyDescent="0.25">
      <c r="A2477" s="147" t="s">
        <v>8922</v>
      </c>
      <c r="B2477" s="147" t="s">
        <v>8923</v>
      </c>
      <c r="C2477" s="147" t="s">
        <v>8924</v>
      </c>
      <c r="D2477" s="147" t="s">
        <v>9740</v>
      </c>
      <c r="E2477" s="284" t="s">
        <v>8845</v>
      </c>
      <c r="F2477" s="147" t="s">
        <v>8845</v>
      </c>
      <c r="G2477" s="285">
        <v>93012</v>
      </c>
      <c r="H2477" s="147" t="s">
        <v>1709</v>
      </c>
      <c r="I2477" s="147" t="s">
        <v>10</v>
      </c>
      <c r="J2477" s="147" t="s">
        <v>8850</v>
      </c>
      <c r="K2477" s="286"/>
      <c r="L2477" s="147" t="s">
        <v>8847</v>
      </c>
    </row>
    <row r="2478" spans="1:12" x14ac:dyDescent="0.25">
      <c r="A2478" s="147" t="s">
        <v>8922</v>
      </c>
      <c r="B2478" s="147" t="s">
        <v>8923</v>
      </c>
      <c r="C2478" s="147" t="s">
        <v>8924</v>
      </c>
      <c r="D2478" s="147" t="s">
        <v>9740</v>
      </c>
      <c r="E2478" s="284" t="s">
        <v>8845</v>
      </c>
      <c r="F2478" s="147" t="s">
        <v>8845</v>
      </c>
      <c r="G2478" s="285">
        <v>95726</v>
      </c>
      <c r="H2478" s="147" t="s">
        <v>1710</v>
      </c>
      <c r="I2478" s="147" t="s">
        <v>10</v>
      </c>
      <c r="J2478" s="147" t="s">
        <v>8850</v>
      </c>
      <c r="K2478" s="286"/>
      <c r="L2478" s="147" t="s">
        <v>8847</v>
      </c>
    </row>
    <row r="2479" spans="1:12" x14ac:dyDescent="0.25">
      <c r="A2479" s="147" t="s">
        <v>8922</v>
      </c>
      <c r="B2479" s="147" t="s">
        <v>8923</v>
      </c>
      <c r="C2479" s="147" t="s">
        <v>8924</v>
      </c>
      <c r="D2479" s="147" t="s">
        <v>9740</v>
      </c>
      <c r="E2479" s="284" t="s">
        <v>8845</v>
      </c>
      <c r="F2479" s="147" t="s">
        <v>8845</v>
      </c>
      <c r="G2479" s="285">
        <v>95727</v>
      </c>
      <c r="H2479" s="147" t="s">
        <v>1711</v>
      </c>
      <c r="I2479" s="147" t="s">
        <v>10</v>
      </c>
      <c r="J2479" s="147" t="s">
        <v>8850</v>
      </c>
      <c r="K2479" s="286"/>
      <c r="L2479" s="147" t="s">
        <v>8847</v>
      </c>
    </row>
    <row r="2480" spans="1:12" x14ac:dyDescent="0.25">
      <c r="A2480" s="147" t="s">
        <v>8922</v>
      </c>
      <c r="B2480" s="147" t="s">
        <v>8923</v>
      </c>
      <c r="C2480" s="147" t="s">
        <v>8924</v>
      </c>
      <c r="D2480" s="147" t="s">
        <v>9740</v>
      </c>
      <c r="E2480" s="284" t="s">
        <v>8845</v>
      </c>
      <c r="F2480" s="147" t="s">
        <v>8845</v>
      </c>
      <c r="G2480" s="285">
        <v>95728</v>
      </c>
      <c r="H2480" s="147" t="s">
        <v>1712</v>
      </c>
      <c r="I2480" s="147" t="s">
        <v>10</v>
      </c>
      <c r="J2480" s="147" t="s">
        <v>8850</v>
      </c>
      <c r="K2480" s="286"/>
      <c r="L2480" s="147" t="s">
        <v>8847</v>
      </c>
    </row>
    <row r="2481" spans="1:12" x14ac:dyDescent="0.25">
      <c r="A2481" s="147" t="s">
        <v>8922</v>
      </c>
      <c r="B2481" s="147" t="s">
        <v>8923</v>
      </c>
      <c r="C2481" s="147" t="s">
        <v>8924</v>
      </c>
      <c r="D2481" s="147" t="s">
        <v>9740</v>
      </c>
      <c r="E2481" s="284" t="s">
        <v>8845</v>
      </c>
      <c r="F2481" s="147" t="s">
        <v>8845</v>
      </c>
      <c r="G2481" s="285">
        <v>95729</v>
      </c>
      <c r="H2481" s="147" t="s">
        <v>1713</v>
      </c>
      <c r="I2481" s="147" t="s">
        <v>10</v>
      </c>
      <c r="J2481" s="147" t="s">
        <v>8850</v>
      </c>
      <c r="K2481" s="286"/>
      <c r="L2481" s="147" t="s">
        <v>8847</v>
      </c>
    </row>
    <row r="2482" spans="1:12" x14ac:dyDescent="0.25">
      <c r="A2482" s="147" t="s">
        <v>8922</v>
      </c>
      <c r="B2482" s="147" t="s">
        <v>8923</v>
      </c>
      <c r="C2482" s="147" t="s">
        <v>8924</v>
      </c>
      <c r="D2482" s="147" t="s">
        <v>9740</v>
      </c>
      <c r="E2482" s="284" t="s">
        <v>8845</v>
      </c>
      <c r="F2482" s="147" t="s">
        <v>8845</v>
      </c>
      <c r="G2482" s="285">
        <v>95730</v>
      </c>
      <c r="H2482" s="147" t="s">
        <v>1714</v>
      </c>
      <c r="I2482" s="147" t="s">
        <v>10</v>
      </c>
      <c r="J2482" s="147" t="s">
        <v>8850</v>
      </c>
      <c r="K2482" s="286"/>
      <c r="L2482" s="147" t="s">
        <v>8847</v>
      </c>
    </row>
    <row r="2483" spans="1:12" x14ac:dyDescent="0.25">
      <c r="A2483" s="147" t="s">
        <v>8922</v>
      </c>
      <c r="B2483" s="147" t="s">
        <v>8923</v>
      </c>
      <c r="C2483" s="147" t="s">
        <v>8924</v>
      </c>
      <c r="D2483" s="147" t="s">
        <v>9740</v>
      </c>
      <c r="E2483" s="284" t="s">
        <v>8845</v>
      </c>
      <c r="F2483" s="147" t="s">
        <v>8845</v>
      </c>
      <c r="G2483" s="285">
        <v>95731</v>
      </c>
      <c r="H2483" s="147" t="s">
        <v>1715</v>
      </c>
      <c r="I2483" s="147" t="s">
        <v>10</v>
      </c>
      <c r="J2483" s="147" t="s">
        <v>8850</v>
      </c>
      <c r="K2483" s="286"/>
      <c r="L2483" s="147" t="s">
        <v>8847</v>
      </c>
    </row>
    <row r="2484" spans="1:12" x14ac:dyDescent="0.25">
      <c r="A2484" s="147" t="s">
        <v>8922</v>
      </c>
      <c r="B2484" s="147" t="s">
        <v>8923</v>
      </c>
      <c r="C2484" s="147" t="s">
        <v>8924</v>
      </c>
      <c r="D2484" s="147" t="s">
        <v>9740</v>
      </c>
      <c r="E2484" s="284" t="s">
        <v>8845</v>
      </c>
      <c r="F2484" s="147" t="s">
        <v>8845</v>
      </c>
      <c r="G2484" s="285">
        <v>95732</v>
      </c>
      <c r="H2484" s="147" t="s">
        <v>1716</v>
      </c>
      <c r="I2484" s="147" t="s">
        <v>15</v>
      </c>
      <c r="J2484" s="147" t="s">
        <v>8850</v>
      </c>
      <c r="K2484" s="286"/>
      <c r="L2484" s="147" t="s">
        <v>8847</v>
      </c>
    </row>
    <row r="2485" spans="1:12" x14ac:dyDescent="0.25">
      <c r="A2485" s="147" t="s">
        <v>8922</v>
      </c>
      <c r="B2485" s="147" t="s">
        <v>8923</v>
      </c>
      <c r="C2485" s="147" t="s">
        <v>8924</v>
      </c>
      <c r="D2485" s="147" t="s">
        <v>9740</v>
      </c>
      <c r="E2485" s="284" t="s">
        <v>8845</v>
      </c>
      <c r="F2485" s="147" t="s">
        <v>8845</v>
      </c>
      <c r="G2485" s="285">
        <v>95745</v>
      </c>
      <c r="H2485" s="147" t="s">
        <v>1717</v>
      </c>
      <c r="I2485" s="147" t="s">
        <v>10</v>
      </c>
      <c r="J2485" s="147" t="s">
        <v>8846</v>
      </c>
      <c r="K2485" s="286"/>
      <c r="L2485" s="147" t="s">
        <v>8847</v>
      </c>
    </row>
    <row r="2486" spans="1:12" x14ac:dyDescent="0.25">
      <c r="A2486" s="147" t="s">
        <v>8922</v>
      </c>
      <c r="B2486" s="147" t="s">
        <v>8923</v>
      </c>
      <c r="C2486" s="147" t="s">
        <v>8924</v>
      </c>
      <c r="D2486" s="147" t="s">
        <v>9740</v>
      </c>
      <c r="E2486" s="284" t="s">
        <v>8845</v>
      </c>
      <c r="F2486" s="147" t="s">
        <v>8845</v>
      </c>
      <c r="G2486" s="285">
        <v>95746</v>
      </c>
      <c r="H2486" s="147" t="s">
        <v>1718</v>
      </c>
      <c r="I2486" s="147" t="s">
        <v>10</v>
      </c>
      <c r="J2486" s="147" t="s">
        <v>8846</v>
      </c>
      <c r="K2486" s="286"/>
      <c r="L2486" s="147" t="s">
        <v>8847</v>
      </c>
    </row>
    <row r="2487" spans="1:12" x14ac:dyDescent="0.25">
      <c r="A2487" s="147" t="s">
        <v>8922</v>
      </c>
      <c r="B2487" s="147" t="s">
        <v>8923</v>
      </c>
      <c r="C2487" s="147" t="s">
        <v>8924</v>
      </c>
      <c r="D2487" s="147" t="s">
        <v>9740</v>
      </c>
      <c r="E2487" s="284" t="s">
        <v>8845</v>
      </c>
      <c r="F2487" s="147" t="s">
        <v>8845</v>
      </c>
      <c r="G2487" s="285">
        <v>95747</v>
      </c>
      <c r="H2487" s="147" t="s">
        <v>1719</v>
      </c>
      <c r="I2487" s="147" t="s">
        <v>10</v>
      </c>
      <c r="J2487" s="147" t="s">
        <v>8846</v>
      </c>
      <c r="K2487" s="286"/>
      <c r="L2487" s="147" t="s">
        <v>8847</v>
      </c>
    </row>
    <row r="2488" spans="1:12" x14ac:dyDescent="0.25">
      <c r="A2488" s="147" t="s">
        <v>8922</v>
      </c>
      <c r="B2488" s="147" t="s">
        <v>8923</v>
      </c>
      <c r="C2488" s="147" t="s">
        <v>8924</v>
      </c>
      <c r="D2488" s="147" t="s">
        <v>9740</v>
      </c>
      <c r="E2488" s="284" t="s">
        <v>8845</v>
      </c>
      <c r="F2488" s="147" t="s">
        <v>8845</v>
      </c>
      <c r="G2488" s="285">
        <v>95748</v>
      </c>
      <c r="H2488" s="147" t="s">
        <v>1720</v>
      </c>
      <c r="I2488" s="147" t="s">
        <v>10</v>
      </c>
      <c r="J2488" s="147" t="s">
        <v>8846</v>
      </c>
      <c r="K2488" s="286"/>
      <c r="L2488" s="147" t="s">
        <v>8847</v>
      </c>
    </row>
    <row r="2489" spans="1:12" x14ac:dyDescent="0.25">
      <c r="A2489" s="147" t="s">
        <v>8922</v>
      </c>
      <c r="B2489" s="147" t="s">
        <v>8923</v>
      </c>
      <c r="C2489" s="147" t="s">
        <v>8924</v>
      </c>
      <c r="D2489" s="147" t="s">
        <v>9740</v>
      </c>
      <c r="E2489" s="284" t="s">
        <v>8845</v>
      </c>
      <c r="F2489" s="147" t="s">
        <v>8845</v>
      </c>
      <c r="G2489" s="285">
        <v>95749</v>
      </c>
      <c r="H2489" s="147" t="s">
        <v>1721</v>
      </c>
      <c r="I2489" s="147" t="s">
        <v>10</v>
      </c>
      <c r="J2489" s="147" t="s">
        <v>8846</v>
      </c>
      <c r="K2489" s="286"/>
      <c r="L2489" s="147" t="s">
        <v>8847</v>
      </c>
    </row>
    <row r="2490" spans="1:12" x14ac:dyDescent="0.25">
      <c r="A2490" s="147" t="s">
        <v>8922</v>
      </c>
      <c r="B2490" s="147" t="s">
        <v>8923</v>
      </c>
      <c r="C2490" s="147" t="s">
        <v>8924</v>
      </c>
      <c r="D2490" s="147" t="s">
        <v>9740</v>
      </c>
      <c r="E2490" s="284" t="s">
        <v>8845</v>
      </c>
      <c r="F2490" s="147" t="s">
        <v>8845</v>
      </c>
      <c r="G2490" s="285">
        <v>95750</v>
      </c>
      <c r="H2490" s="147" t="s">
        <v>1722</v>
      </c>
      <c r="I2490" s="147" t="s">
        <v>10</v>
      </c>
      <c r="J2490" s="147" t="s">
        <v>8846</v>
      </c>
      <c r="K2490" s="286"/>
      <c r="L2490" s="147" t="s">
        <v>8847</v>
      </c>
    </row>
    <row r="2491" spans="1:12" x14ac:dyDescent="0.25">
      <c r="A2491" s="147" t="s">
        <v>8922</v>
      </c>
      <c r="B2491" s="147" t="s">
        <v>8923</v>
      </c>
      <c r="C2491" s="147" t="s">
        <v>8924</v>
      </c>
      <c r="D2491" s="147" t="s">
        <v>9740</v>
      </c>
      <c r="E2491" s="284" t="s">
        <v>8845</v>
      </c>
      <c r="F2491" s="147" t="s">
        <v>8845</v>
      </c>
      <c r="G2491" s="285">
        <v>95751</v>
      </c>
      <c r="H2491" s="147" t="s">
        <v>1723</v>
      </c>
      <c r="I2491" s="147" t="s">
        <v>10</v>
      </c>
      <c r="J2491" s="147" t="s">
        <v>8846</v>
      </c>
      <c r="K2491" s="286"/>
      <c r="L2491" s="147" t="s">
        <v>8847</v>
      </c>
    </row>
    <row r="2492" spans="1:12" x14ac:dyDescent="0.25">
      <c r="A2492" s="147" t="s">
        <v>8922</v>
      </c>
      <c r="B2492" s="147" t="s">
        <v>8923</v>
      </c>
      <c r="C2492" s="147" t="s">
        <v>8924</v>
      </c>
      <c r="D2492" s="147" t="s">
        <v>9740</v>
      </c>
      <c r="E2492" s="284" t="s">
        <v>8845</v>
      </c>
      <c r="F2492" s="147" t="s">
        <v>8845</v>
      </c>
      <c r="G2492" s="285">
        <v>95752</v>
      </c>
      <c r="H2492" s="147" t="s">
        <v>1724</v>
      </c>
      <c r="I2492" s="147" t="s">
        <v>10</v>
      </c>
      <c r="J2492" s="147" t="s">
        <v>8846</v>
      </c>
      <c r="K2492" s="286"/>
      <c r="L2492" s="147" t="s">
        <v>8847</v>
      </c>
    </row>
    <row r="2493" spans="1:12" x14ac:dyDescent="0.25">
      <c r="A2493" s="147" t="s">
        <v>8922</v>
      </c>
      <c r="B2493" s="147" t="s">
        <v>8923</v>
      </c>
      <c r="C2493" s="147" t="s">
        <v>8924</v>
      </c>
      <c r="D2493" s="147" t="s">
        <v>9740</v>
      </c>
      <c r="E2493" s="284" t="s">
        <v>8845</v>
      </c>
      <c r="F2493" s="147" t="s">
        <v>8845</v>
      </c>
      <c r="G2493" s="285">
        <v>97667</v>
      </c>
      <c r="H2493" s="147" t="s">
        <v>1725</v>
      </c>
      <c r="I2493" s="147" t="s">
        <v>10</v>
      </c>
      <c r="J2493" s="147" t="s">
        <v>8846</v>
      </c>
      <c r="K2493" s="286"/>
      <c r="L2493" s="147" t="s">
        <v>8847</v>
      </c>
    </row>
    <row r="2494" spans="1:12" x14ac:dyDescent="0.25">
      <c r="A2494" s="147" t="s">
        <v>8922</v>
      </c>
      <c r="B2494" s="147" t="s">
        <v>8923</v>
      </c>
      <c r="C2494" s="147" t="s">
        <v>8924</v>
      </c>
      <c r="D2494" s="147" t="s">
        <v>9740</v>
      </c>
      <c r="E2494" s="284" t="s">
        <v>8845</v>
      </c>
      <c r="F2494" s="147" t="s">
        <v>8845</v>
      </c>
      <c r="G2494" s="285">
        <v>97668</v>
      </c>
      <c r="H2494" s="147" t="s">
        <v>1726</v>
      </c>
      <c r="I2494" s="147" t="s">
        <v>10</v>
      </c>
      <c r="J2494" s="147" t="s">
        <v>8846</v>
      </c>
      <c r="K2494" s="286"/>
      <c r="L2494" s="147" t="s">
        <v>8847</v>
      </c>
    </row>
    <row r="2495" spans="1:12" x14ac:dyDescent="0.25">
      <c r="A2495" s="147" t="s">
        <v>8922</v>
      </c>
      <c r="B2495" s="147" t="s">
        <v>8923</v>
      </c>
      <c r="C2495" s="147" t="s">
        <v>8924</v>
      </c>
      <c r="D2495" s="147" t="s">
        <v>9740</v>
      </c>
      <c r="E2495" s="284" t="s">
        <v>8845</v>
      </c>
      <c r="F2495" s="147" t="s">
        <v>8845</v>
      </c>
      <c r="G2495" s="285">
        <v>97669</v>
      </c>
      <c r="H2495" s="147" t="s">
        <v>1727</v>
      </c>
      <c r="I2495" s="147" t="s">
        <v>10</v>
      </c>
      <c r="J2495" s="147" t="s">
        <v>8846</v>
      </c>
      <c r="K2495" s="286"/>
      <c r="L2495" s="147" t="s">
        <v>8847</v>
      </c>
    </row>
    <row r="2496" spans="1:12" x14ac:dyDescent="0.25">
      <c r="A2496" s="147" t="s">
        <v>8922</v>
      </c>
      <c r="B2496" s="147" t="s">
        <v>8923</v>
      </c>
      <c r="C2496" s="147" t="s">
        <v>8924</v>
      </c>
      <c r="D2496" s="147" t="s">
        <v>9740</v>
      </c>
      <c r="E2496" s="284" t="s">
        <v>8845</v>
      </c>
      <c r="F2496" s="147" t="s">
        <v>8845</v>
      </c>
      <c r="G2496" s="285">
        <v>97670</v>
      </c>
      <c r="H2496" s="147" t="s">
        <v>1728</v>
      </c>
      <c r="I2496" s="147" t="s">
        <v>10</v>
      </c>
      <c r="J2496" s="147" t="s">
        <v>8846</v>
      </c>
      <c r="K2496" s="286"/>
      <c r="L2496" s="147" t="s">
        <v>8847</v>
      </c>
    </row>
    <row r="2497" spans="1:12" x14ac:dyDescent="0.25">
      <c r="A2497" s="147" t="s">
        <v>8922</v>
      </c>
      <c r="B2497" s="147" t="s">
        <v>8923</v>
      </c>
      <c r="C2497" s="147" t="s">
        <v>8925</v>
      </c>
      <c r="D2497" s="147" t="s">
        <v>9741</v>
      </c>
      <c r="E2497" s="284" t="s">
        <v>8845</v>
      </c>
      <c r="F2497" s="147" t="s">
        <v>8845</v>
      </c>
      <c r="G2497" s="285">
        <v>91874</v>
      </c>
      <c r="H2497" s="147" t="s">
        <v>1729</v>
      </c>
      <c r="I2497" s="147" t="s">
        <v>15</v>
      </c>
      <c r="J2497" s="147" t="s">
        <v>8850</v>
      </c>
      <c r="K2497" s="286"/>
      <c r="L2497" s="147" t="s">
        <v>8847</v>
      </c>
    </row>
    <row r="2498" spans="1:12" x14ac:dyDescent="0.25">
      <c r="A2498" s="147" t="s">
        <v>8922</v>
      </c>
      <c r="B2498" s="147" t="s">
        <v>8923</v>
      </c>
      <c r="C2498" s="147" t="s">
        <v>8925</v>
      </c>
      <c r="D2498" s="147" t="s">
        <v>9741</v>
      </c>
      <c r="E2498" s="284" t="s">
        <v>8845</v>
      </c>
      <c r="F2498" s="147" t="s">
        <v>8845</v>
      </c>
      <c r="G2498" s="285">
        <v>91875</v>
      </c>
      <c r="H2498" s="147" t="s">
        <v>1730</v>
      </c>
      <c r="I2498" s="147" t="s">
        <v>15</v>
      </c>
      <c r="J2498" s="147" t="s">
        <v>8850</v>
      </c>
      <c r="K2498" s="286"/>
      <c r="L2498" s="147" t="s">
        <v>8847</v>
      </c>
    </row>
    <row r="2499" spans="1:12" x14ac:dyDescent="0.25">
      <c r="A2499" s="147" t="s">
        <v>8922</v>
      </c>
      <c r="B2499" s="147" t="s">
        <v>8923</v>
      </c>
      <c r="C2499" s="147" t="s">
        <v>8925</v>
      </c>
      <c r="D2499" s="147" t="s">
        <v>9741</v>
      </c>
      <c r="E2499" s="284" t="s">
        <v>8845</v>
      </c>
      <c r="F2499" s="147" t="s">
        <v>8845</v>
      </c>
      <c r="G2499" s="285">
        <v>91876</v>
      </c>
      <c r="H2499" s="147" t="s">
        <v>1731</v>
      </c>
      <c r="I2499" s="147" t="s">
        <v>15</v>
      </c>
      <c r="J2499" s="147" t="s">
        <v>8850</v>
      </c>
      <c r="K2499" s="286"/>
      <c r="L2499" s="147" t="s">
        <v>8847</v>
      </c>
    </row>
    <row r="2500" spans="1:12" x14ac:dyDescent="0.25">
      <c r="A2500" s="147" t="s">
        <v>8922</v>
      </c>
      <c r="B2500" s="147" t="s">
        <v>8923</v>
      </c>
      <c r="C2500" s="147" t="s">
        <v>8925</v>
      </c>
      <c r="D2500" s="147" t="s">
        <v>9741</v>
      </c>
      <c r="E2500" s="284" t="s">
        <v>8845</v>
      </c>
      <c r="F2500" s="147" t="s">
        <v>8845</v>
      </c>
      <c r="G2500" s="285">
        <v>91877</v>
      </c>
      <c r="H2500" s="147" t="s">
        <v>1732</v>
      </c>
      <c r="I2500" s="147" t="s">
        <v>15</v>
      </c>
      <c r="J2500" s="147" t="s">
        <v>8850</v>
      </c>
      <c r="K2500" s="286"/>
      <c r="L2500" s="147" t="s">
        <v>8847</v>
      </c>
    </row>
    <row r="2501" spans="1:12" x14ac:dyDescent="0.25">
      <c r="A2501" s="147" t="s">
        <v>8922</v>
      </c>
      <c r="B2501" s="147" t="s">
        <v>8923</v>
      </c>
      <c r="C2501" s="147" t="s">
        <v>8925</v>
      </c>
      <c r="D2501" s="147" t="s">
        <v>9741</v>
      </c>
      <c r="E2501" s="284" t="s">
        <v>8845</v>
      </c>
      <c r="F2501" s="147" t="s">
        <v>8845</v>
      </c>
      <c r="G2501" s="285">
        <v>91878</v>
      </c>
      <c r="H2501" s="147" t="s">
        <v>1733</v>
      </c>
      <c r="I2501" s="147" t="s">
        <v>15</v>
      </c>
      <c r="J2501" s="147" t="s">
        <v>8850</v>
      </c>
      <c r="K2501" s="286"/>
      <c r="L2501" s="147" t="s">
        <v>8847</v>
      </c>
    </row>
    <row r="2502" spans="1:12" x14ac:dyDescent="0.25">
      <c r="A2502" s="147" t="s">
        <v>8922</v>
      </c>
      <c r="B2502" s="147" t="s">
        <v>8923</v>
      </c>
      <c r="C2502" s="147" t="s">
        <v>8925</v>
      </c>
      <c r="D2502" s="147" t="s">
        <v>9741</v>
      </c>
      <c r="E2502" s="284" t="s">
        <v>8845</v>
      </c>
      <c r="F2502" s="147" t="s">
        <v>8845</v>
      </c>
      <c r="G2502" s="285">
        <v>91879</v>
      </c>
      <c r="H2502" s="147" t="s">
        <v>1734</v>
      </c>
      <c r="I2502" s="147" t="s">
        <v>15</v>
      </c>
      <c r="J2502" s="147" t="s">
        <v>8850</v>
      </c>
      <c r="K2502" s="286"/>
      <c r="L2502" s="147" t="s">
        <v>8847</v>
      </c>
    </row>
    <row r="2503" spans="1:12" x14ac:dyDescent="0.25">
      <c r="A2503" s="147" t="s">
        <v>8922</v>
      </c>
      <c r="B2503" s="147" t="s">
        <v>8923</v>
      </c>
      <c r="C2503" s="147" t="s">
        <v>8925</v>
      </c>
      <c r="D2503" s="147" t="s">
        <v>9741</v>
      </c>
      <c r="E2503" s="284" t="s">
        <v>8845</v>
      </c>
      <c r="F2503" s="147" t="s">
        <v>8845</v>
      </c>
      <c r="G2503" s="285">
        <v>91880</v>
      </c>
      <c r="H2503" s="147" t="s">
        <v>1735</v>
      </c>
      <c r="I2503" s="147" t="s">
        <v>15</v>
      </c>
      <c r="J2503" s="147" t="s">
        <v>8850</v>
      </c>
      <c r="K2503" s="286"/>
      <c r="L2503" s="147" t="s">
        <v>8847</v>
      </c>
    </row>
    <row r="2504" spans="1:12" x14ac:dyDescent="0.25">
      <c r="A2504" s="147" t="s">
        <v>8922</v>
      </c>
      <c r="B2504" s="147" t="s">
        <v>8923</v>
      </c>
      <c r="C2504" s="147" t="s">
        <v>8925</v>
      </c>
      <c r="D2504" s="147" t="s">
        <v>9741</v>
      </c>
      <c r="E2504" s="284" t="s">
        <v>8845</v>
      </c>
      <c r="F2504" s="147" t="s">
        <v>8845</v>
      </c>
      <c r="G2504" s="285">
        <v>91881</v>
      </c>
      <c r="H2504" s="147" t="s">
        <v>1736</v>
      </c>
      <c r="I2504" s="147" t="s">
        <v>15</v>
      </c>
      <c r="J2504" s="147" t="s">
        <v>8850</v>
      </c>
      <c r="K2504" s="286"/>
      <c r="L2504" s="147" t="s">
        <v>8847</v>
      </c>
    </row>
    <row r="2505" spans="1:12" x14ac:dyDescent="0.25">
      <c r="A2505" s="147" t="s">
        <v>8922</v>
      </c>
      <c r="B2505" s="147" t="s">
        <v>8923</v>
      </c>
      <c r="C2505" s="147" t="s">
        <v>8925</v>
      </c>
      <c r="D2505" s="147" t="s">
        <v>9741</v>
      </c>
      <c r="E2505" s="284" t="s">
        <v>8845</v>
      </c>
      <c r="F2505" s="147" t="s">
        <v>8845</v>
      </c>
      <c r="G2505" s="285">
        <v>91882</v>
      </c>
      <c r="H2505" s="147" t="s">
        <v>1737</v>
      </c>
      <c r="I2505" s="147" t="s">
        <v>15</v>
      </c>
      <c r="J2505" s="147" t="s">
        <v>8850</v>
      </c>
      <c r="K2505" s="286"/>
      <c r="L2505" s="147" t="s">
        <v>8847</v>
      </c>
    </row>
    <row r="2506" spans="1:12" x14ac:dyDescent="0.25">
      <c r="A2506" s="147" t="s">
        <v>8922</v>
      </c>
      <c r="B2506" s="147" t="s">
        <v>8923</v>
      </c>
      <c r="C2506" s="147" t="s">
        <v>8925</v>
      </c>
      <c r="D2506" s="147" t="s">
        <v>9741</v>
      </c>
      <c r="E2506" s="284" t="s">
        <v>8845</v>
      </c>
      <c r="F2506" s="147" t="s">
        <v>8845</v>
      </c>
      <c r="G2506" s="285">
        <v>91884</v>
      </c>
      <c r="H2506" s="147" t="s">
        <v>1738</v>
      </c>
      <c r="I2506" s="147" t="s">
        <v>15</v>
      </c>
      <c r="J2506" s="147" t="s">
        <v>8850</v>
      </c>
      <c r="K2506" s="286"/>
      <c r="L2506" s="147" t="s">
        <v>8847</v>
      </c>
    </row>
    <row r="2507" spans="1:12" x14ac:dyDescent="0.25">
      <c r="A2507" s="147" t="s">
        <v>8922</v>
      </c>
      <c r="B2507" s="147" t="s">
        <v>8923</v>
      </c>
      <c r="C2507" s="147" t="s">
        <v>8925</v>
      </c>
      <c r="D2507" s="147" t="s">
        <v>9741</v>
      </c>
      <c r="E2507" s="284" t="s">
        <v>8845</v>
      </c>
      <c r="F2507" s="147" t="s">
        <v>8845</v>
      </c>
      <c r="G2507" s="285">
        <v>91885</v>
      </c>
      <c r="H2507" s="147" t="s">
        <v>1739</v>
      </c>
      <c r="I2507" s="147" t="s">
        <v>15</v>
      </c>
      <c r="J2507" s="147" t="s">
        <v>8850</v>
      </c>
      <c r="K2507" s="286"/>
      <c r="L2507" s="147" t="s">
        <v>8847</v>
      </c>
    </row>
    <row r="2508" spans="1:12" x14ac:dyDescent="0.25">
      <c r="A2508" s="147" t="s">
        <v>8922</v>
      </c>
      <c r="B2508" s="147" t="s">
        <v>8923</v>
      </c>
      <c r="C2508" s="147" t="s">
        <v>8925</v>
      </c>
      <c r="D2508" s="147" t="s">
        <v>9741</v>
      </c>
      <c r="E2508" s="284" t="s">
        <v>8845</v>
      </c>
      <c r="F2508" s="147" t="s">
        <v>8845</v>
      </c>
      <c r="G2508" s="285">
        <v>91886</v>
      </c>
      <c r="H2508" s="147" t="s">
        <v>1740</v>
      </c>
      <c r="I2508" s="147" t="s">
        <v>15</v>
      </c>
      <c r="J2508" s="147" t="s">
        <v>8850</v>
      </c>
      <c r="K2508" s="286"/>
      <c r="L2508" s="147" t="s">
        <v>8847</v>
      </c>
    </row>
    <row r="2509" spans="1:12" x14ac:dyDescent="0.25">
      <c r="A2509" s="147" t="s">
        <v>8922</v>
      </c>
      <c r="B2509" s="147" t="s">
        <v>8923</v>
      </c>
      <c r="C2509" s="147" t="s">
        <v>8925</v>
      </c>
      <c r="D2509" s="147" t="s">
        <v>9741</v>
      </c>
      <c r="E2509" s="284" t="s">
        <v>8845</v>
      </c>
      <c r="F2509" s="147" t="s">
        <v>8845</v>
      </c>
      <c r="G2509" s="285">
        <v>91887</v>
      </c>
      <c r="H2509" s="147" t="s">
        <v>1741</v>
      </c>
      <c r="I2509" s="147" t="s">
        <v>15</v>
      </c>
      <c r="J2509" s="147" t="s">
        <v>8850</v>
      </c>
      <c r="K2509" s="286"/>
      <c r="L2509" s="147" t="s">
        <v>8847</v>
      </c>
    </row>
    <row r="2510" spans="1:12" x14ac:dyDescent="0.25">
      <c r="A2510" s="147" t="s">
        <v>8922</v>
      </c>
      <c r="B2510" s="147" t="s">
        <v>8923</v>
      </c>
      <c r="C2510" s="147" t="s">
        <v>8925</v>
      </c>
      <c r="D2510" s="147" t="s">
        <v>9741</v>
      </c>
      <c r="E2510" s="284" t="s">
        <v>8845</v>
      </c>
      <c r="F2510" s="147" t="s">
        <v>8845</v>
      </c>
      <c r="G2510" s="285">
        <v>91889</v>
      </c>
      <c r="H2510" s="147" t="s">
        <v>1742</v>
      </c>
      <c r="I2510" s="147" t="s">
        <v>15</v>
      </c>
      <c r="J2510" s="147" t="s">
        <v>8850</v>
      </c>
      <c r="K2510" s="286"/>
      <c r="L2510" s="147" t="s">
        <v>8847</v>
      </c>
    </row>
    <row r="2511" spans="1:12" x14ac:dyDescent="0.25">
      <c r="A2511" s="147" t="s">
        <v>8922</v>
      </c>
      <c r="B2511" s="147" t="s">
        <v>8923</v>
      </c>
      <c r="C2511" s="147" t="s">
        <v>8925</v>
      </c>
      <c r="D2511" s="147" t="s">
        <v>9741</v>
      </c>
      <c r="E2511" s="284" t="s">
        <v>8845</v>
      </c>
      <c r="F2511" s="147" t="s">
        <v>8845</v>
      </c>
      <c r="G2511" s="285">
        <v>91890</v>
      </c>
      <c r="H2511" s="147" t="s">
        <v>1743</v>
      </c>
      <c r="I2511" s="147" t="s">
        <v>15</v>
      </c>
      <c r="J2511" s="147" t="s">
        <v>8850</v>
      </c>
      <c r="K2511" s="286"/>
      <c r="L2511" s="147" t="s">
        <v>8847</v>
      </c>
    </row>
    <row r="2512" spans="1:12" x14ac:dyDescent="0.25">
      <c r="A2512" s="147" t="s">
        <v>8922</v>
      </c>
      <c r="B2512" s="147" t="s">
        <v>8923</v>
      </c>
      <c r="C2512" s="147" t="s">
        <v>8925</v>
      </c>
      <c r="D2512" s="147" t="s">
        <v>9741</v>
      </c>
      <c r="E2512" s="284" t="s">
        <v>8845</v>
      </c>
      <c r="F2512" s="147" t="s">
        <v>8845</v>
      </c>
      <c r="G2512" s="285">
        <v>91892</v>
      </c>
      <c r="H2512" s="147" t="s">
        <v>1744</v>
      </c>
      <c r="I2512" s="147" t="s">
        <v>15</v>
      </c>
      <c r="J2512" s="147" t="s">
        <v>8850</v>
      </c>
      <c r="K2512" s="286"/>
      <c r="L2512" s="147" t="s">
        <v>8847</v>
      </c>
    </row>
    <row r="2513" spans="1:12" x14ac:dyDescent="0.25">
      <c r="A2513" s="147" t="s">
        <v>8922</v>
      </c>
      <c r="B2513" s="147" t="s">
        <v>8923</v>
      </c>
      <c r="C2513" s="147" t="s">
        <v>8925</v>
      </c>
      <c r="D2513" s="147" t="s">
        <v>9741</v>
      </c>
      <c r="E2513" s="284" t="s">
        <v>8845</v>
      </c>
      <c r="F2513" s="147" t="s">
        <v>8845</v>
      </c>
      <c r="G2513" s="285">
        <v>91893</v>
      </c>
      <c r="H2513" s="147" t="s">
        <v>1745</v>
      </c>
      <c r="I2513" s="147" t="s">
        <v>15</v>
      </c>
      <c r="J2513" s="147" t="s">
        <v>8850</v>
      </c>
      <c r="K2513" s="286"/>
      <c r="L2513" s="147" t="s">
        <v>8847</v>
      </c>
    </row>
    <row r="2514" spans="1:12" x14ac:dyDescent="0.25">
      <c r="A2514" s="147" t="s">
        <v>8922</v>
      </c>
      <c r="B2514" s="147" t="s">
        <v>8923</v>
      </c>
      <c r="C2514" s="147" t="s">
        <v>8925</v>
      </c>
      <c r="D2514" s="147" t="s">
        <v>9741</v>
      </c>
      <c r="E2514" s="284" t="s">
        <v>8845</v>
      </c>
      <c r="F2514" s="147" t="s">
        <v>8845</v>
      </c>
      <c r="G2514" s="285">
        <v>91895</v>
      </c>
      <c r="H2514" s="147" t="s">
        <v>1746</v>
      </c>
      <c r="I2514" s="147" t="s">
        <v>15</v>
      </c>
      <c r="J2514" s="147" t="s">
        <v>8850</v>
      </c>
      <c r="K2514" s="286"/>
      <c r="L2514" s="147" t="s">
        <v>8847</v>
      </c>
    </row>
    <row r="2515" spans="1:12" x14ac:dyDescent="0.25">
      <c r="A2515" s="147" t="s">
        <v>8922</v>
      </c>
      <c r="B2515" s="147" t="s">
        <v>8923</v>
      </c>
      <c r="C2515" s="147" t="s">
        <v>8925</v>
      </c>
      <c r="D2515" s="147" t="s">
        <v>9741</v>
      </c>
      <c r="E2515" s="284" t="s">
        <v>8845</v>
      </c>
      <c r="F2515" s="147" t="s">
        <v>8845</v>
      </c>
      <c r="G2515" s="285">
        <v>91896</v>
      </c>
      <c r="H2515" s="147" t="s">
        <v>1747</v>
      </c>
      <c r="I2515" s="147" t="s">
        <v>15</v>
      </c>
      <c r="J2515" s="147" t="s">
        <v>8850</v>
      </c>
      <c r="K2515" s="286"/>
      <c r="L2515" s="147" t="s">
        <v>8847</v>
      </c>
    </row>
    <row r="2516" spans="1:12" x14ac:dyDescent="0.25">
      <c r="A2516" s="147" t="s">
        <v>8922</v>
      </c>
      <c r="B2516" s="147" t="s">
        <v>8923</v>
      </c>
      <c r="C2516" s="147" t="s">
        <v>8925</v>
      </c>
      <c r="D2516" s="147" t="s">
        <v>9741</v>
      </c>
      <c r="E2516" s="284" t="s">
        <v>8845</v>
      </c>
      <c r="F2516" s="147" t="s">
        <v>8845</v>
      </c>
      <c r="G2516" s="285">
        <v>91898</v>
      </c>
      <c r="H2516" s="147" t="s">
        <v>1748</v>
      </c>
      <c r="I2516" s="147" t="s">
        <v>15</v>
      </c>
      <c r="J2516" s="147" t="s">
        <v>8850</v>
      </c>
      <c r="K2516" s="286"/>
      <c r="L2516" s="147" t="s">
        <v>8847</v>
      </c>
    </row>
    <row r="2517" spans="1:12" x14ac:dyDescent="0.25">
      <c r="A2517" s="147" t="s">
        <v>8922</v>
      </c>
      <c r="B2517" s="147" t="s">
        <v>8923</v>
      </c>
      <c r="C2517" s="147" t="s">
        <v>8925</v>
      </c>
      <c r="D2517" s="147" t="s">
        <v>9741</v>
      </c>
      <c r="E2517" s="284" t="s">
        <v>8845</v>
      </c>
      <c r="F2517" s="147" t="s">
        <v>8845</v>
      </c>
      <c r="G2517" s="285">
        <v>91899</v>
      </c>
      <c r="H2517" s="147" t="s">
        <v>1749</v>
      </c>
      <c r="I2517" s="147" t="s">
        <v>15</v>
      </c>
      <c r="J2517" s="147" t="s">
        <v>8850</v>
      </c>
      <c r="K2517" s="286"/>
      <c r="L2517" s="147" t="s">
        <v>8847</v>
      </c>
    </row>
    <row r="2518" spans="1:12" x14ac:dyDescent="0.25">
      <c r="A2518" s="147" t="s">
        <v>8922</v>
      </c>
      <c r="B2518" s="147" t="s">
        <v>8923</v>
      </c>
      <c r="C2518" s="147" t="s">
        <v>8925</v>
      </c>
      <c r="D2518" s="147" t="s">
        <v>9741</v>
      </c>
      <c r="E2518" s="284" t="s">
        <v>8845</v>
      </c>
      <c r="F2518" s="147" t="s">
        <v>8845</v>
      </c>
      <c r="G2518" s="285">
        <v>91901</v>
      </c>
      <c r="H2518" s="147" t="s">
        <v>1750</v>
      </c>
      <c r="I2518" s="147" t="s">
        <v>15</v>
      </c>
      <c r="J2518" s="147" t="s">
        <v>8850</v>
      </c>
      <c r="K2518" s="286"/>
      <c r="L2518" s="147" t="s">
        <v>8847</v>
      </c>
    </row>
    <row r="2519" spans="1:12" x14ac:dyDescent="0.25">
      <c r="A2519" s="147" t="s">
        <v>8922</v>
      </c>
      <c r="B2519" s="147" t="s">
        <v>8923</v>
      </c>
      <c r="C2519" s="147" t="s">
        <v>8925</v>
      </c>
      <c r="D2519" s="147" t="s">
        <v>9741</v>
      </c>
      <c r="E2519" s="284" t="s">
        <v>8845</v>
      </c>
      <c r="F2519" s="147" t="s">
        <v>8845</v>
      </c>
      <c r="G2519" s="285">
        <v>91902</v>
      </c>
      <c r="H2519" s="147" t="s">
        <v>1751</v>
      </c>
      <c r="I2519" s="147" t="s">
        <v>15</v>
      </c>
      <c r="J2519" s="147" t="s">
        <v>8850</v>
      </c>
      <c r="K2519" s="286"/>
      <c r="L2519" s="147" t="s">
        <v>8847</v>
      </c>
    </row>
    <row r="2520" spans="1:12" x14ac:dyDescent="0.25">
      <c r="A2520" s="147" t="s">
        <v>8922</v>
      </c>
      <c r="B2520" s="147" t="s">
        <v>8923</v>
      </c>
      <c r="C2520" s="147" t="s">
        <v>8925</v>
      </c>
      <c r="D2520" s="147" t="s">
        <v>9741</v>
      </c>
      <c r="E2520" s="284" t="s">
        <v>8845</v>
      </c>
      <c r="F2520" s="147" t="s">
        <v>8845</v>
      </c>
      <c r="G2520" s="285">
        <v>91904</v>
      </c>
      <c r="H2520" s="147" t="s">
        <v>1752</v>
      </c>
      <c r="I2520" s="147" t="s">
        <v>15</v>
      </c>
      <c r="J2520" s="147" t="s">
        <v>8850</v>
      </c>
      <c r="K2520" s="286"/>
      <c r="L2520" s="147" t="s">
        <v>8847</v>
      </c>
    </row>
    <row r="2521" spans="1:12" x14ac:dyDescent="0.25">
      <c r="A2521" s="147" t="s">
        <v>8922</v>
      </c>
      <c r="B2521" s="147" t="s">
        <v>8923</v>
      </c>
      <c r="C2521" s="147" t="s">
        <v>8925</v>
      </c>
      <c r="D2521" s="147" t="s">
        <v>9741</v>
      </c>
      <c r="E2521" s="284" t="s">
        <v>8845</v>
      </c>
      <c r="F2521" s="147" t="s">
        <v>8845</v>
      </c>
      <c r="G2521" s="285">
        <v>91905</v>
      </c>
      <c r="H2521" s="147" t="s">
        <v>1753</v>
      </c>
      <c r="I2521" s="147" t="s">
        <v>15</v>
      </c>
      <c r="J2521" s="147" t="s">
        <v>8850</v>
      </c>
      <c r="K2521" s="286"/>
      <c r="L2521" s="147" t="s">
        <v>8847</v>
      </c>
    </row>
    <row r="2522" spans="1:12" x14ac:dyDescent="0.25">
      <c r="A2522" s="147" t="s">
        <v>8922</v>
      </c>
      <c r="B2522" s="147" t="s">
        <v>8923</v>
      </c>
      <c r="C2522" s="147" t="s">
        <v>8925</v>
      </c>
      <c r="D2522" s="147" t="s">
        <v>9741</v>
      </c>
      <c r="E2522" s="284" t="s">
        <v>8845</v>
      </c>
      <c r="F2522" s="147" t="s">
        <v>8845</v>
      </c>
      <c r="G2522" s="285">
        <v>91907</v>
      </c>
      <c r="H2522" s="147" t="s">
        <v>1754</v>
      </c>
      <c r="I2522" s="147" t="s">
        <v>15</v>
      </c>
      <c r="J2522" s="147" t="s">
        <v>8850</v>
      </c>
      <c r="K2522" s="286"/>
      <c r="L2522" s="147" t="s">
        <v>8847</v>
      </c>
    </row>
    <row r="2523" spans="1:12" x14ac:dyDescent="0.25">
      <c r="A2523" s="147" t="s">
        <v>8922</v>
      </c>
      <c r="B2523" s="147" t="s">
        <v>8923</v>
      </c>
      <c r="C2523" s="147" t="s">
        <v>8925</v>
      </c>
      <c r="D2523" s="147" t="s">
        <v>9741</v>
      </c>
      <c r="E2523" s="284" t="s">
        <v>8845</v>
      </c>
      <c r="F2523" s="147" t="s">
        <v>8845</v>
      </c>
      <c r="G2523" s="285">
        <v>91908</v>
      </c>
      <c r="H2523" s="147" t="s">
        <v>1755</v>
      </c>
      <c r="I2523" s="147" t="s">
        <v>15</v>
      </c>
      <c r="J2523" s="147" t="s">
        <v>8850</v>
      </c>
      <c r="K2523" s="286"/>
      <c r="L2523" s="147" t="s">
        <v>8847</v>
      </c>
    </row>
    <row r="2524" spans="1:12" x14ac:dyDescent="0.25">
      <c r="A2524" s="147" t="s">
        <v>8922</v>
      </c>
      <c r="B2524" s="147" t="s">
        <v>8923</v>
      </c>
      <c r="C2524" s="147" t="s">
        <v>8925</v>
      </c>
      <c r="D2524" s="147" t="s">
        <v>9741</v>
      </c>
      <c r="E2524" s="284" t="s">
        <v>8845</v>
      </c>
      <c r="F2524" s="147" t="s">
        <v>8845</v>
      </c>
      <c r="G2524" s="285">
        <v>91910</v>
      </c>
      <c r="H2524" s="147" t="s">
        <v>1756</v>
      </c>
      <c r="I2524" s="147" t="s">
        <v>15</v>
      </c>
      <c r="J2524" s="147" t="s">
        <v>8850</v>
      </c>
      <c r="K2524" s="286"/>
      <c r="L2524" s="147" t="s">
        <v>8847</v>
      </c>
    </row>
    <row r="2525" spans="1:12" x14ac:dyDescent="0.25">
      <c r="A2525" s="147" t="s">
        <v>8922</v>
      </c>
      <c r="B2525" s="147" t="s">
        <v>8923</v>
      </c>
      <c r="C2525" s="147" t="s">
        <v>8925</v>
      </c>
      <c r="D2525" s="147" t="s">
        <v>9741</v>
      </c>
      <c r="E2525" s="284" t="s">
        <v>8845</v>
      </c>
      <c r="F2525" s="147" t="s">
        <v>8845</v>
      </c>
      <c r="G2525" s="285">
        <v>91911</v>
      </c>
      <c r="H2525" s="147" t="s">
        <v>1757</v>
      </c>
      <c r="I2525" s="147" t="s">
        <v>15</v>
      </c>
      <c r="J2525" s="147" t="s">
        <v>8850</v>
      </c>
      <c r="K2525" s="286"/>
      <c r="L2525" s="147" t="s">
        <v>8847</v>
      </c>
    </row>
    <row r="2526" spans="1:12" x14ac:dyDescent="0.25">
      <c r="A2526" s="147" t="s">
        <v>8922</v>
      </c>
      <c r="B2526" s="147" t="s">
        <v>8923</v>
      </c>
      <c r="C2526" s="147" t="s">
        <v>8925</v>
      </c>
      <c r="D2526" s="147" t="s">
        <v>9741</v>
      </c>
      <c r="E2526" s="284" t="s">
        <v>8845</v>
      </c>
      <c r="F2526" s="147" t="s">
        <v>8845</v>
      </c>
      <c r="G2526" s="285">
        <v>91913</v>
      </c>
      <c r="H2526" s="147" t="s">
        <v>1758</v>
      </c>
      <c r="I2526" s="147" t="s">
        <v>15</v>
      </c>
      <c r="J2526" s="147" t="s">
        <v>8850</v>
      </c>
      <c r="K2526" s="286"/>
      <c r="L2526" s="147" t="s">
        <v>8847</v>
      </c>
    </row>
    <row r="2527" spans="1:12" x14ac:dyDescent="0.25">
      <c r="A2527" s="147" t="s">
        <v>8922</v>
      </c>
      <c r="B2527" s="147" t="s">
        <v>8923</v>
      </c>
      <c r="C2527" s="147" t="s">
        <v>8925</v>
      </c>
      <c r="D2527" s="147" t="s">
        <v>9741</v>
      </c>
      <c r="E2527" s="284" t="s">
        <v>8845</v>
      </c>
      <c r="F2527" s="147" t="s">
        <v>8845</v>
      </c>
      <c r="G2527" s="285">
        <v>91914</v>
      </c>
      <c r="H2527" s="147" t="s">
        <v>1759</v>
      </c>
      <c r="I2527" s="147" t="s">
        <v>15</v>
      </c>
      <c r="J2527" s="147" t="s">
        <v>8850</v>
      </c>
      <c r="K2527" s="286"/>
      <c r="L2527" s="147" t="s">
        <v>8847</v>
      </c>
    </row>
    <row r="2528" spans="1:12" x14ac:dyDescent="0.25">
      <c r="A2528" s="147" t="s">
        <v>8922</v>
      </c>
      <c r="B2528" s="147" t="s">
        <v>8923</v>
      </c>
      <c r="C2528" s="147" t="s">
        <v>8925</v>
      </c>
      <c r="D2528" s="147" t="s">
        <v>9741</v>
      </c>
      <c r="E2528" s="284" t="s">
        <v>8845</v>
      </c>
      <c r="F2528" s="147" t="s">
        <v>8845</v>
      </c>
      <c r="G2528" s="285">
        <v>91916</v>
      </c>
      <c r="H2528" s="147" t="s">
        <v>1760</v>
      </c>
      <c r="I2528" s="147" t="s">
        <v>15</v>
      </c>
      <c r="J2528" s="147" t="s">
        <v>8850</v>
      </c>
      <c r="K2528" s="286"/>
      <c r="L2528" s="147" t="s">
        <v>8847</v>
      </c>
    </row>
    <row r="2529" spans="1:12" x14ac:dyDescent="0.25">
      <c r="A2529" s="147" t="s">
        <v>8922</v>
      </c>
      <c r="B2529" s="147" t="s">
        <v>8923</v>
      </c>
      <c r="C2529" s="147" t="s">
        <v>8925</v>
      </c>
      <c r="D2529" s="147" t="s">
        <v>9741</v>
      </c>
      <c r="E2529" s="284" t="s">
        <v>8845</v>
      </c>
      <c r="F2529" s="147" t="s">
        <v>8845</v>
      </c>
      <c r="G2529" s="285">
        <v>91917</v>
      </c>
      <c r="H2529" s="147" t="s">
        <v>1761</v>
      </c>
      <c r="I2529" s="147" t="s">
        <v>15</v>
      </c>
      <c r="J2529" s="147" t="s">
        <v>8850</v>
      </c>
      <c r="K2529" s="286"/>
      <c r="L2529" s="147" t="s">
        <v>8847</v>
      </c>
    </row>
    <row r="2530" spans="1:12" x14ac:dyDescent="0.25">
      <c r="A2530" s="147" t="s">
        <v>8922</v>
      </c>
      <c r="B2530" s="147" t="s">
        <v>8923</v>
      </c>
      <c r="C2530" s="147" t="s">
        <v>8925</v>
      </c>
      <c r="D2530" s="147" t="s">
        <v>9741</v>
      </c>
      <c r="E2530" s="284" t="s">
        <v>8845</v>
      </c>
      <c r="F2530" s="147" t="s">
        <v>8845</v>
      </c>
      <c r="G2530" s="285">
        <v>91919</v>
      </c>
      <c r="H2530" s="147" t="s">
        <v>1762</v>
      </c>
      <c r="I2530" s="147" t="s">
        <v>15</v>
      </c>
      <c r="J2530" s="147" t="s">
        <v>8850</v>
      </c>
      <c r="K2530" s="286"/>
      <c r="L2530" s="147" t="s">
        <v>8847</v>
      </c>
    </row>
    <row r="2531" spans="1:12" x14ac:dyDescent="0.25">
      <c r="A2531" s="147" t="s">
        <v>8922</v>
      </c>
      <c r="B2531" s="147" t="s">
        <v>8923</v>
      </c>
      <c r="C2531" s="147" t="s">
        <v>8925</v>
      </c>
      <c r="D2531" s="147" t="s">
        <v>9741</v>
      </c>
      <c r="E2531" s="284" t="s">
        <v>8845</v>
      </c>
      <c r="F2531" s="147" t="s">
        <v>8845</v>
      </c>
      <c r="G2531" s="285">
        <v>91920</v>
      </c>
      <c r="H2531" s="147" t="s">
        <v>1763</v>
      </c>
      <c r="I2531" s="147" t="s">
        <v>15</v>
      </c>
      <c r="J2531" s="147" t="s">
        <v>8850</v>
      </c>
      <c r="K2531" s="286"/>
      <c r="L2531" s="147" t="s">
        <v>8847</v>
      </c>
    </row>
    <row r="2532" spans="1:12" x14ac:dyDescent="0.25">
      <c r="A2532" s="147" t="s">
        <v>8922</v>
      </c>
      <c r="B2532" s="147" t="s">
        <v>8923</v>
      </c>
      <c r="C2532" s="147" t="s">
        <v>8925</v>
      </c>
      <c r="D2532" s="147" t="s">
        <v>9741</v>
      </c>
      <c r="E2532" s="284" t="s">
        <v>8845</v>
      </c>
      <c r="F2532" s="147" t="s">
        <v>8845</v>
      </c>
      <c r="G2532" s="285">
        <v>91922</v>
      </c>
      <c r="H2532" s="147" t="s">
        <v>1764</v>
      </c>
      <c r="I2532" s="147" t="s">
        <v>15</v>
      </c>
      <c r="J2532" s="147" t="s">
        <v>8850</v>
      </c>
      <c r="K2532" s="286"/>
      <c r="L2532" s="147" t="s">
        <v>8847</v>
      </c>
    </row>
    <row r="2533" spans="1:12" x14ac:dyDescent="0.25">
      <c r="A2533" s="147" t="s">
        <v>8922</v>
      </c>
      <c r="B2533" s="147" t="s">
        <v>8923</v>
      </c>
      <c r="C2533" s="147" t="s">
        <v>8925</v>
      </c>
      <c r="D2533" s="147" t="s">
        <v>9741</v>
      </c>
      <c r="E2533" s="284" t="s">
        <v>8845</v>
      </c>
      <c r="F2533" s="147" t="s">
        <v>8845</v>
      </c>
      <c r="G2533" s="285">
        <v>93013</v>
      </c>
      <c r="H2533" s="147" t="s">
        <v>1765</v>
      </c>
      <c r="I2533" s="147" t="s">
        <v>15</v>
      </c>
      <c r="J2533" s="147" t="s">
        <v>8850</v>
      </c>
      <c r="K2533" s="286"/>
      <c r="L2533" s="147" t="s">
        <v>8847</v>
      </c>
    </row>
    <row r="2534" spans="1:12" x14ac:dyDescent="0.25">
      <c r="A2534" s="147" t="s">
        <v>8922</v>
      </c>
      <c r="B2534" s="147" t="s">
        <v>8923</v>
      </c>
      <c r="C2534" s="147" t="s">
        <v>8925</v>
      </c>
      <c r="D2534" s="147" t="s">
        <v>9741</v>
      </c>
      <c r="E2534" s="284" t="s">
        <v>8845</v>
      </c>
      <c r="F2534" s="147" t="s">
        <v>8845</v>
      </c>
      <c r="G2534" s="285">
        <v>93014</v>
      </c>
      <c r="H2534" s="147" t="s">
        <v>1766</v>
      </c>
      <c r="I2534" s="147" t="s">
        <v>15</v>
      </c>
      <c r="J2534" s="147" t="s">
        <v>8850</v>
      </c>
      <c r="K2534" s="286"/>
      <c r="L2534" s="147" t="s">
        <v>8847</v>
      </c>
    </row>
    <row r="2535" spans="1:12" x14ac:dyDescent="0.25">
      <c r="A2535" s="147" t="s">
        <v>8922</v>
      </c>
      <c r="B2535" s="147" t="s">
        <v>8923</v>
      </c>
      <c r="C2535" s="147" t="s">
        <v>8925</v>
      </c>
      <c r="D2535" s="147" t="s">
        <v>9741</v>
      </c>
      <c r="E2535" s="284" t="s">
        <v>8845</v>
      </c>
      <c r="F2535" s="147" t="s">
        <v>8845</v>
      </c>
      <c r="G2535" s="285">
        <v>93015</v>
      </c>
      <c r="H2535" s="147" t="s">
        <v>1767</v>
      </c>
      <c r="I2535" s="147" t="s">
        <v>15</v>
      </c>
      <c r="J2535" s="147" t="s">
        <v>8850</v>
      </c>
      <c r="K2535" s="286"/>
      <c r="L2535" s="147" t="s">
        <v>8847</v>
      </c>
    </row>
    <row r="2536" spans="1:12" x14ac:dyDescent="0.25">
      <c r="A2536" s="147" t="s">
        <v>8922</v>
      </c>
      <c r="B2536" s="147" t="s">
        <v>8923</v>
      </c>
      <c r="C2536" s="147" t="s">
        <v>8925</v>
      </c>
      <c r="D2536" s="147" t="s">
        <v>9741</v>
      </c>
      <c r="E2536" s="284" t="s">
        <v>8845</v>
      </c>
      <c r="F2536" s="147" t="s">
        <v>8845</v>
      </c>
      <c r="G2536" s="285">
        <v>93016</v>
      </c>
      <c r="H2536" s="147" t="s">
        <v>1768</v>
      </c>
      <c r="I2536" s="147" t="s">
        <v>15</v>
      </c>
      <c r="J2536" s="147" t="s">
        <v>8850</v>
      </c>
      <c r="K2536" s="286"/>
      <c r="L2536" s="147" t="s">
        <v>8847</v>
      </c>
    </row>
    <row r="2537" spans="1:12" x14ac:dyDescent="0.25">
      <c r="A2537" s="147" t="s">
        <v>8922</v>
      </c>
      <c r="B2537" s="147" t="s">
        <v>8923</v>
      </c>
      <c r="C2537" s="147" t="s">
        <v>8925</v>
      </c>
      <c r="D2537" s="147" t="s">
        <v>9741</v>
      </c>
      <c r="E2537" s="284" t="s">
        <v>8845</v>
      </c>
      <c r="F2537" s="147" t="s">
        <v>8845</v>
      </c>
      <c r="G2537" s="285">
        <v>93017</v>
      </c>
      <c r="H2537" s="147" t="s">
        <v>1769</v>
      </c>
      <c r="I2537" s="147" t="s">
        <v>15</v>
      </c>
      <c r="J2537" s="147" t="s">
        <v>8850</v>
      </c>
      <c r="K2537" s="286"/>
      <c r="L2537" s="147" t="s">
        <v>8847</v>
      </c>
    </row>
    <row r="2538" spans="1:12" x14ac:dyDescent="0.25">
      <c r="A2538" s="147" t="s">
        <v>8922</v>
      </c>
      <c r="B2538" s="147" t="s">
        <v>8923</v>
      </c>
      <c r="C2538" s="147" t="s">
        <v>8925</v>
      </c>
      <c r="D2538" s="147" t="s">
        <v>9741</v>
      </c>
      <c r="E2538" s="284" t="s">
        <v>8845</v>
      </c>
      <c r="F2538" s="147" t="s">
        <v>8845</v>
      </c>
      <c r="G2538" s="285">
        <v>93018</v>
      </c>
      <c r="H2538" s="147" t="s">
        <v>1770</v>
      </c>
      <c r="I2538" s="147" t="s">
        <v>15</v>
      </c>
      <c r="J2538" s="147" t="s">
        <v>8850</v>
      </c>
      <c r="K2538" s="286"/>
      <c r="L2538" s="147" t="s">
        <v>8847</v>
      </c>
    </row>
    <row r="2539" spans="1:12" x14ac:dyDescent="0.25">
      <c r="A2539" s="147" t="s">
        <v>8922</v>
      </c>
      <c r="B2539" s="147" t="s">
        <v>8923</v>
      </c>
      <c r="C2539" s="147" t="s">
        <v>8925</v>
      </c>
      <c r="D2539" s="147" t="s">
        <v>9741</v>
      </c>
      <c r="E2539" s="284" t="s">
        <v>8845</v>
      </c>
      <c r="F2539" s="147" t="s">
        <v>8845</v>
      </c>
      <c r="G2539" s="285">
        <v>93020</v>
      </c>
      <c r="H2539" s="147" t="s">
        <v>1771</v>
      </c>
      <c r="I2539" s="147" t="s">
        <v>15</v>
      </c>
      <c r="J2539" s="147" t="s">
        <v>8850</v>
      </c>
      <c r="K2539" s="286"/>
      <c r="L2539" s="147" t="s">
        <v>8847</v>
      </c>
    </row>
    <row r="2540" spans="1:12" x14ac:dyDescent="0.25">
      <c r="A2540" s="147" t="s">
        <v>8922</v>
      </c>
      <c r="B2540" s="147" t="s">
        <v>8923</v>
      </c>
      <c r="C2540" s="147" t="s">
        <v>8925</v>
      </c>
      <c r="D2540" s="147" t="s">
        <v>9741</v>
      </c>
      <c r="E2540" s="284" t="s">
        <v>8845</v>
      </c>
      <c r="F2540" s="147" t="s">
        <v>8845</v>
      </c>
      <c r="G2540" s="285">
        <v>93022</v>
      </c>
      <c r="H2540" s="147" t="s">
        <v>1772</v>
      </c>
      <c r="I2540" s="147" t="s">
        <v>15</v>
      </c>
      <c r="J2540" s="147" t="s">
        <v>8850</v>
      </c>
      <c r="K2540" s="286"/>
      <c r="L2540" s="147" t="s">
        <v>8847</v>
      </c>
    </row>
    <row r="2541" spans="1:12" x14ac:dyDescent="0.25">
      <c r="A2541" s="147" t="s">
        <v>8922</v>
      </c>
      <c r="B2541" s="147" t="s">
        <v>8923</v>
      </c>
      <c r="C2541" s="147" t="s">
        <v>8925</v>
      </c>
      <c r="D2541" s="147" t="s">
        <v>9741</v>
      </c>
      <c r="E2541" s="284" t="s">
        <v>8845</v>
      </c>
      <c r="F2541" s="147" t="s">
        <v>8845</v>
      </c>
      <c r="G2541" s="285">
        <v>93024</v>
      </c>
      <c r="H2541" s="147" t="s">
        <v>1773</v>
      </c>
      <c r="I2541" s="147" t="s">
        <v>15</v>
      </c>
      <c r="J2541" s="147" t="s">
        <v>8850</v>
      </c>
      <c r="K2541" s="286"/>
      <c r="L2541" s="147" t="s">
        <v>8847</v>
      </c>
    </row>
    <row r="2542" spans="1:12" x14ac:dyDescent="0.25">
      <c r="A2542" s="147" t="s">
        <v>8922</v>
      </c>
      <c r="B2542" s="147" t="s">
        <v>8923</v>
      </c>
      <c r="C2542" s="147" t="s">
        <v>8925</v>
      </c>
      <c r="D2542" s="147" t="s">
        <v>9741</v>
      </c>
      <c r="E2542" s="284" t="s">
        <v>8845</v>
      </c>
      <c r="F2542" s="147" t="s">
        <v>8845</v>
      </c>
      <c r="G2542" s="285">
        <v>93026</v>
      </c>
      <c r="H2542" s="147" t="s">
        <v>1774</v>
      </c>
      <c r="I2542" s="147" t="s">
        <v>15</v>
      </c>
      <c r="J2542" s="147" t="s">
        <v>8850</v>
      </c>
      <c r="K2542" s="286"/>
      <c r="L2542" s="147" t="s">
        <v>8847</v>
      </c>
    </row>
    <row r="2543" spans="1:12" x14ac:dyDescent="0.25">
      <c r="A2543" s="147" t="s">
        <v>8922</v>
      </c>
      <c r="B2543" s="147" t="s">
        <v>8923</v>
      </c>
      <c r="C2543" s="147" t="s">
        <v>8925</v>
      </c>
      <c r="D2543" s="147" t="s">
        <v>9741</v>
      </c>
      <c r="E2543" s="284" t="s">
        <v>8845</v>
      </c>
      <c r="F2543" s="147" t="s">
        <v>8845</v>
      </c>
      <c r="G2543" s="285">
        <v>95733</v>
      </c>
      <c r="H2543" s="147" t="s">
        <v>1775</v>
      </c>
      <c r="I2543" s="147" t="s">
        <v>15</v>
      </c>
      <c r="J2543" s="147" t="s">
        <v>8850</v>
      </c>
      <c r="K2543" s="286"/>
      <c r="L2543" s="147" t="s">
        <v>8847</v>
      </c>
    </row>
    <row r="2544" spans="1:12" x14ac:dyDescent="0.25">
      <c r="A2544" s="147" t="s">
        <v>8922</v>
      </c>
      <c r="B2544" s="147" t="s">
        <v>8923</v>
      </c>
      <c r="C2544" s="147" t="s">
        <v>8925</v>
      </c>
      <c r="D2544" s="147" t="s">
        <v>9741</v>
      </c>
      <c r="E2544" s="284" t="s">
        <v>8845</v>
      </c>
      <c r="F2544" s="147" t="s">
        <v>8845</v>
      </c>
      <c r="G2544" s="285">
        <v>95734</v>
      </c>
      <c r="H2544" s="147" t="s">
        <v>1776</v>
      </c>
      <c r="I2544" s="147" t="s">
        <v>15</v>
      </c>
      <c r="J2544" s="147" t="s">
        <v>8850</v>
      </c>
      <c r="K2544" s="286"/>
      <c r="L2544" s="147" t="s">
        <v>8847</v>
      </c>
    </row>
    <row r="2545" spans="1:12" x14ac:dyDescent="0.25">
      <c r="A2545" s="147" t="s">
        <v>8922</v>
      </c>
      <c r="B2545" s="147" t="s">
        <v>8923</v>
      </c>
      <c r="C2545" s="147" t="s">
        <v>8925</v>
      </c>
      <c r="D2545" s="147" t="s">
        <v>9741</v>
      </c>
      <c r="E2545" s="284" t="s">
        <v>8845</v>
      </c>
      <c r="F2545" s="147" t="s">
        <v>8845</v>
      </c>
      <c r="G2545" s="285">
        <v>95735</v>
      </c>
      <c r="H2545" s="147" t="s">
        <v>1777</v>
      </c>
      <c r="I2545" s="147" t="s">
        <v>15</v>
      </c>
      <c r="J2545" s="147" t="s">
        <v>8850</v>
      </c>
      <c r="K2545" s="286"/>
      <c r="L2545" s="147" t="s">
        <v>8847</v>
      </c>
    </row>
    <row r="2546" spans="1:12" x14ac:dyDescent="0.25">
      <c r="A2546" s="147" t="s">
        <v>8922</v>
      </c>
      <c r="B2546" s="147" t="s">
        <v>8923</v>
      </c>
      <c r="C2546" s="147" t="s">
        <v>8925</v>
      </c>
      <c r="D2546" s="147" t="s">
        <v>9741</v>
      </c>
      <c r="E2546" s="284" t="s">
        <v>8845</v>
      </c>
      <c r="F2546" s="147" t="s">
        <v>8845</v>
      </c>
      <c r="G2546" s="285">
        <v>95736</v>
      </c>
      <c r="H2546" s="147" t="s">
        <v>1778</v>
      </c>
      <c r="I2546" s="147" t="s">
        <v>15</v>
      </c>
      <c r="J2546" s="147" t="s">
        <v>8850</v>
      </c>
      <c r="K2546" s="286"/>
      <c r="L2546" s="147" t="s">
        <v>8847</v>
      </c>
    </row>
    <row r="2547" spans="1:12" x14ac:dyDescent="0.25">
      <c r="A2547" s="147" t="s">
        <v>8922</v>
      </c>
      <c r="B2547" s="147" t="s">
        <v>8923</v>
      </c>
      <c r="C2547" s="147" t="s">
        <v>8925</v>
      </c>
      <c r="D2547" s="147" t="s">
        <v>9741</v>
      </c>
      <c r="E2547" s="284" t="s">
        <v>8845</v>
      </c>
      <c r="F2547" s="147" t="s">
        <v>8845</v>
      </c>
      <c r="G2547" s="285">
        <v>95738</v>
      </c>
      <c r="H2547" s="147" t="s">
        <v>1779</v>
      </c>
      <c r="I2547" s="147" t="s">
        <v>15</v>
      </c>
      <c r="J2547" s="147" t="s">
        <v>8850</v>
      </c>
      <c r="K2547" s="286"/>
      <c r="L2547" s="147" t="s">
        <v>8847</v>
      </c>
    </row>
    <row r="2548" spans="1:12" x14ac:dyDescent="0.25">
      <c r="A2548" s="147" t="s">
        <v>8922</v>
      </c>
      <c r="B2548" s="147" t="s">
        <v>8923</v>
      </c>
      <c r="C2548" s="147" t="s">
        <v>8925</v>
      </c>
      <c r="D2548" s="147" t="s">
        <v>9741</v>
      </c>
      <c r="E2548" s="284" t="s">
        <v>8845</v>
      </c>
      <c r="F2548" s="147" t="s">
        <v>8845</v>
      </c>
      <c r="G2548" s="285">
        <v>95753</v>
      </c>
      <c r="H2548" s="147" t="s">
        <v>1780</v>
      </c>
      <c r="I2548" s="147" t="s">
        <v>15</v>
      </c>
      <c r="J2548" s="147" t="s">
        <v>8846</v>
      </c>
      <c r="K2548" s="286"/>
      <c r="L2548" s="147" t="s">
        <v>8847</v>
      </c>
    </row>
    <row r="2549" spans="1:12" x14ac:dyDescent="0.25">
      <c r="A2549" s="147" t="s">
        <v>8922</v>
      </c>
      <c r="B2549" s="147" t="s">
        <v>8923</v>
      </c>
      <c r="C2549" s="147" t="s">
        <v>8925</v>
      </c>
      <c r="D2549" s="147" t="s">
        <v>9741</v>
      </c>
      <c r="E2549" s="284" t="s">
        <v>8845</v>
      </c>
      <c r="F2549" s="147" t="s">
        <v>8845</v>
      </c>
      <c r="G2549" s="285">
        <v>95754</v>
      </c>
      <c r="H2549" s="147" t="s">
        <v>1781</v>
      </c>
      <c r="I2549" s="147" t="s">
        <v>15</v>
      </c>
      <c r="J2549" s="147" t="s">
        <v>8846</v>
      </c>
      <c r="K2549" s="286"/>
      <c r="L2549" s="147" t="s">
        <v>8847</v>
      </c>
    </row>
    <row r="2550" spans="1:12" x14ac:dyDescent="0.25">
      <c r="A2550" s="147" t="s">
        <v>8922</v>
      </c>
      <c r="B2550" s="147" t="s">
        <v>8923</v>
      </c>
      <c r="C2550" s="147" t="s">
        <v>8925</v>
      </c>
      <c r="D2550" s="147" t="s">
        <v>9741</v>
      </c>
      <c r="E2550" s="284" t="s">
        <v>8845</v>
      </c>
      <c r="F2550" s="147" t="s">
        <v>8845</v>
      </c>
      <c r="G2550" s="285">
        <v>95755</v>
      </c>
      <c r="H2550" s="147" t="s">
        <v>1782</v>
      </c>
      <c r="I2550" s="147" t="s">
        <v>15</v>
      </c>
      <c r="J2550" s="147" t="s">
        <v>8846</v>
      </c>
      <c r="K2550" s="286"/>
      <c r="L2550" s="147" t="s">
        <v>8847</v>
      </c>
    </row>
    <row r="2551" spans="1:12" x14ac:dyDescent="0.25">
      <c r="A2551" s="147" t="s">
        <v>8922</v>
      </c>
      <c r="B2551" s="147" t="s">
        <v>8923</v>
      </c>
      <c r="C2551" s="147" t="s">
        <v>8925</v>
      </c>
      <c r="D2551" s="147" t="s">
        <v>9741</v>
      </c>
      <c r="E2551" s="284" t="s">
        <v>8845</v>
      </c>
      <c r="F2551" s="147" t="s">
        <v>8845</v>
      </c>
      <c r="G2551" s="285">
        <v>95756</v>
      </c>
      <c r="H2551" s="147" t="s">
        <v>1783</v>
      </c>
      <c r="I2551" s="147" t="s">
        <v>15</v>
      </c>
      <c r="J2551" s="147" t="s">
        <v>8846</v>
      </c>
      <c r="K2551" s="286"/>
      <c r="L2551" s="147" t="s">
        <v>8847</v>
      </c>
    </row>
    <row r="2552" spans="1:12" x14ac:dyDescent="0.25">
      <c r="A2552" s="147" t="s">
        <v>8922</v>
      </c>
      <c r="B2552" s="147" t="s">
        <v>8923</v>
      </c>
      <c r="C2552" s="147" t="s">
        <v>8925</v>
      </c>
      <c r="D2552" s="147" t="s">
        <v>9741</v>
      </c>
      <c r="E2552" s="284" t="s">
        <v>8845</v>
      </c>
      <c r="F2552" s="147" t="s">
        <v>8845</v>
      </c>
      <c r="G2552" s="285">
        <v>95757</v>
      </c>
      <c r="H2552" s="147" t="s">
        <v>1784</v>
      </c>
      <c r="I2552" s="147" t="s">
        <v>15</v>
      </c>
      <c r="J2552" s="147" t="s">
        <v>8846</v>
      </c>
      <c r="K2552" s="286"/>
      <c r="L2552" s="147" t="s">
        <v>8847</v>
      </c>
    </row>
    <row r="2553" spans="1:12" x14ac:dyDescent="0.25">
      <c r="A2553" s="147" t="s">
        <v>8922</v>
      </c>
      <c r="B2553" s="147" t="s">
        <v>8923</v>
      </c>
      <c r="C2553" s="147" t="s">
        <v>8925</v>
      </c>
      <c r="D2553" s="147" t="s">
        <v>9741</v>
      </c>
      <c r="E2553" s="284" t="s">
        <v>8845</v>
      </c>
      <c r="F2553" s="147" t="s">
        <v>8845</v>
      </c>
      <c r="G2553" s="285">
        <v>95758</v>
      </c>
      <c r="H2553" s="147" t="s">
        <v>1785</v>
      </c>
      <c r="I2553" s="147" t="s">
        <v>15</v>
      </c>
      <c r="J2553" s="147" t="s">
        <v>8846</v>
      </c>
      <c r="K2553" s="286"/>
      <c r="L2553" s="147" t="s">
        <v>8847</v>
      </c>
    </row>
    <row r="2554" spans="1:12" x14ac:dyDescent="0.25">
      <c r="A2554" s="147" t="s">
        <v>8922</v>
      </c>
      <c r="B2554" s="147" t="s">
        <v>8923</v>
      </c>
      <c r="C2554" s="147" t="s">
        <v>8925</v>
      </c>
      <c r="D2554" s="147" t="s">
        <v>9741</v>
      </c>
      <c r="E2554" s="284" t="s">
        <v>8845</v>
      </c>
      <c r="F2554" s="147" t="s">
        <v>8845</v>
      </c>
      <c r="G2554" s="285">
        <v>95759</v>
      </c>
      <c r="H2554" s="147" t="s">
        <v>1786</v>
      </c>
      <c r="I2554" s="147" t="s">
        <v>15</v>
      </c>
      <c r="J2554" s="147" t="s">
        <v>8846</v>
      </c>
      <c r="K2554" s="286"/>
      <c r="L2554" s="147" t="s">
        <v>8847</v>
      </c>
    </row>
    <row r="2555" spans="1:12" x14ac:dyDescent="0.25">
      <c r="A2555" s="147" t="s">
        <v>8922</v>
      </c>
      <c r="B2555" s="147" t="s">
        <v>8923</v>
      </c>
      <c r="C2555" s="147" t="s">
        <v>8925</v>
      </c>
      <c r="D2555" s="147" t="s">
        <v>9741</v>
      </c>
      <c r="E2555" s="284" t="s">
        <v>8845</v>
      </c>
      <c r="F2555" s="147" t="s">
        <v>8845</v>
      </c>
      <c r="G2555" s="285">
        <v>95760</v>
      </c>
      <c r="H2555" s="147" t="s">
        <v>1787</v>
      </c>
      <c r="I2555" s="147" t="s">
        <v>15</v>
      </c>
      <c r="J2555" s="147" t="s">
        <v>8846</v>
      </c>
      <c r="K2555" s="286"/>
      <c r="L2555" s="147" t="s">
        <v>8847</v>
      </c>
    </row>
    <row r="2556" spans="1:12" x14ac:dyDescent="0.25">
      <c r="A2556" s="147" t="s">
        <v>8922</v>
      </c>
      <c r="B2556" s="147" t="s">
        <v>8923</v>
      </c>
      <c r="C2556" s="147" t="s">
        <v>8925</v>
      </c>
      <c r="D2556" s="147" t="s">
        <v>9741</v>
      </c>
      <c r="E2556" s="284" t="s">
        <v>8845</v>
      </c>
      <c r="F2556" s="147" t="s">
        <v>8845</v>
      </c>
      <c r="G2556" s="285">
        <v>97559</v>
      </c>
      <c r="H2556" s="147" t="s">
        <v>1788</v>
      </c>
      <c r="I2556" s="147" t="s">
        <v>15</v>
      </c>
      <c r="J2556" s="147" t="s">
        <v>8850</v>
      </c>
      <c r="K2556" s="286"/>
      <c r="L2556" s="147" t="s">
        <v>8847</v>
      </c>
    </row>
    <row r="2557" spans="1:12" x14ac:dyDescent="0.25">
      <c r="A2557" s="147" t="s">
        <v>8922</v>
      </c>
      <c r="B2557" s="147" t="s">
        <v>8923</v>
      </c>
      <c r="C2557" s="147" t="s">
        <v>8925</v>
      </c>
      <c r="D2557" s="147" t="s">
        <v>9741</v>
      </c>
      <c r="E2557" s="284" t="s">
        <v>8845</v>
      </c>
      <c r="F2557" s="147" t="s">
        <v>8845</v>
      </c>
      <c r="G2557" s="285">
        <v>97562</v>
      </c>
      <c r="H2557" s="147" t="s">
        <v>1789</v>
      </c>
      <c r="I2557" s="147" t="s">
        <v>15</v>
      </c>
      <c r="J2557" s="147" t="s">
        <v>8850</v>
      </c>
      <c r="K2557" s="286"/>
      <c r="L2557" s="147" t="s">
        <v>8847</v>
      </c>
    </row>
    <row r="2558" spans="1:12" x14ac:dyDescent="0.25">
      <c r="A2558" s="147" t="s">
        <v>8922</v>
      </c>
      <c r="B2558" s="147" t="s">
        <v>8923</v>
      </c>
      <c r="C2558" s="147" t="s">
        <v>8925</v>
      </c>
      <c r="D2558" s="147" t="s">
        <v>9741</v>
      </c>
      <c r="E2558" s="284" t="s">
        <v>8845</v>
      </c>
      <c r="F2558" s="147" t="s">
        <v>8845</v>
      </c>
      <c r="G2558" s="285">
        <v>97564</v>
      </c>
      <c r="H2558" s="147" t="s">
        <v>1790</v>
      </c>
      <c r="I2558" s="147" t="s">
        <v>15</v>
      </c>
      <c r="J2558" s="147" t="s">
        <v>8850</v>
      </c>
      <c r="K2558" s="286"/>
      <c r="L2558" s="147" t="s">
        <v>8847</v>
      </c>
    </row>
    <row r="2559" spans="1:12" x14ac:dyDescent="0.25">
      <c r="A2559" s="147" t="s">
        <v>8922</v>
      </c>
      <c r="B2559" s="147" t="s">
        <v>8923</v>
      </c>
      <c r="C2559" s="147" t="s">
        <v>8926</v>
      </c>
      <c r="D2559" s="147" t="s">
        <v>9742</v>
      </c>
      <c r="E2559" s="284" t="s">
        <v>8845</v>
      </c>
      <c r="F2559" s="147" t="s">
        <v>8845</v>
      </c>
      <c r="G2559" s="285">
        <v>91924</v>
      </c>
      <c r="H2559" s="147" t="s">
        <v>1791</v>
      </c>
      <c r="I2559" s="147" t="s">
        <v>10</v>
      </c>
      <c r="J2559" s="147" t="s">
        <v>8850</v>
      </c>
      <c r="K2559" s="286"/>
      <c r="L2559" s="147" t="s">
        <v>8847</v>
      </c>
    </row>
    <row r="2560" spans="1:12" x14ac:dyDescent="0.25">
      <c r="A2560" s="147" t="s">
        <v>8922</v>
      </c>
      <c r="B2560" s="147" t="s">
        <v>8923</v>
      </c>
      <c r="C2560" s="147" t="s">
        <v>8926</v>
      </c>
      <c r="D2560" s="147" t="s">
        <v>9742</v>
      </c>
      <c r="E2560" s="284" t="s">
        <v>8845</v>
      </c>
      <c r="F2560" s="147" t="s">
        <v>8845</v>
      </c>
      <c r="G2560" s="285">
        <v>91925</v>
      </c>
      <c r="H2560" s="147" t="s">
        <v>1792</v>
      </c>
      <c r="I2560" s="147" t="s">
        <v>10</v>
      </c>
      <c r="J2560" s="147" t="s">
        <v>8850</v>
      </c>
      <c r="K2560" s="286"/>
      <c r="L2560" s="147" t="s">
        <v>8847</v>
      </c>
    </row>
    <row r="2561" spans="1:12" x14ac:dyDescent="0.25">
      <c r="A2561" s="147" t="s">
        <v>8922</v>
      </c>
      <c r="B2561" s="147" t="s">
        <v>8923</v>
      </c>
      <c r="C2561" s="147" t="s">
        <v>8926</v>
      </c>
      <c r="D2561" s="147" t="s">
        <v>9742</v>
      </c>
      <c r="E2561" s="284" t="s">
        <v>8845</v>
      </c>
      <c r="F2561" s="147" t="s">
        <v>8845</v>
      </c>
      <c r="G2561" s="285">
        <v>91926</v>
      </c>
      <c r="H2561" s="147" t="s">
        <v>1793</v>
      </c>
      <c r="I2561" s="147" t="s">
        <v>10</v>
      </c>
      <c r="J2561" s="147" t="s">
        <v>8850</v>
      </c>
      <c r="K2561" s="286"/>
      <c r="L2561" s="147" t="s">
        <v>8847</v>
      </c>
    </row>
    <row r="2562" spans="1:12" x14ac:dyDescent="0.25">
      <c r="A2562" s="147" t="s">
        <v>8922</v>
      </c>
      <c r="B2562" s="147" t="s">
        <v>8923</v>
      </c>
      <c r="C2562" s="147" t="s">
        <v>8926</v>
      </c>
      <c r="D2562" s="147" t="s">
        <v>9742</v>
      </c>
      <c r="E2562" s="284" t="s">
        <v>8845</v>
      </c>
      <c r="F2562" s="147" t="s">
        <v>8845</v>
      </c>
      <c r="G2562" s="285">
        <v>91927</v>
      </c>
      <c r="H2562" s="147" t="s">
        <v>1794</v>
      </c>
      <c r="I2562" s="147" t="s">
        <v>10</v>
      </c>
      <c r="J2562" s="147" t="s">
        <v>8850</v>
      </c>
      <c r="K2562" s="286"/>
      <c r="L2562" s="147" t="s">
        <v>8847</v>
      </c>
    </row>
    <row r="2563" spans="1:12" x14ac:dyDescent="0.25">
      <c r="A2563" s="147" t="s">
        <v>8922</v>
      </c>
      <c r="B2563" s="147" t="s">
        <v>8923</v>
      </c>
      <c r="C2563" s="147" t="s">
        <v>8926</v>
      </c>
      <c r="D2563" s="147" t="s">
        <v>9742</v>
      </c>
      <c r="E2563" s="284" t="s">
        <v>8845</v>
      </c>
      <c r="F2563" s="147" t="s">
        <v>8845</v>
      </c>
      <c r="G2563" s="285">
        <v>91928</v>
      </c>
      <c r="H2563" s="147" t="s">
        <v>1795</v>
      </c>
      <c r="I2563" s="147" t="s">
        <v>10</v>
      </c>
      <c r="J2563" s="147" t="s">
        <v>8850</v>
      </c>
      <c r="K2563" s="286"/>
      <c r="L2563" s="147" t="s">
        <v>8847</v>
      </c>
    </row>
    <row r="2564" spans="1:12" x14ac:dyDescent="0.25">
      <c r="A2564" s="147" t="s">
        <v>8922</v>
      </c>
      <c r="B2564" s="147" t="s">
        <v>8923</v>
      </c>
      <c r="C2564" s="147" t="s">
        <v>8926</v>
      </c>
      <c r="D2564" s="147" t="s">
        <v>9742</v>
      </c>
      <c r="E2564" s="284" t="s">
        <v>8845</v>
      </c>
      <c r="F2564" s="147" t="s">
        <v>8845</v>
      </c>
      <c r="G2564" s="285">
        <v>91929</v>
      </c>
      <c r="H2564" s="147" t="s">
        <v>1796</v>
      </c>
      <c r="I2564" s="147" t="s">
        <v>10</v>
      </c>
      <c r="J2564" s="147" t="s">
        <v>8850</v>
      </c>
      <c r="K2564" s="286"/>
      <c r="L2564" s="147" t="s">
        <v>8847</v>
      </c>
    </row>
    <row r="2565" spans="1:12" x14ac:dyDescent="0.25">
      <c r="A2565" s="147" t="s">
        <v>8922</v>
      </c>
      <c r="B2565" s="147" t="s">
        <v>8923</v>
      </c>
      <c r="C2565" s="147" t="s">
        <v>8926</v>
      </c>
      <c r="D2565" s="147" t="s">
        <v>9742</v>
      </c>
      <c r="E2565" s="284" t="s">
        <v>8845</v>
      </c>
      <c r="F2565" s="147" t="s">
        <v>8845</v>
      </c>
      <c r="G2565" s="285">
        <v>91930</v>
      </c>
      <c r="H2565" s="147" t="s">
        <v>1797</v>
      </c>
      <c r="I2565" s="147" t="s">
        <v>10</v>
      </c>
      <c r="J2565" s="147" t="s">
        <v>8850</v>
      </c>
      <c r="K2565" s="286"/>
      <c r="L2565" s="147" t="s">
        <v>8847</v>
      </c>
    </row>
    <row r="2566" spans="1:12" x14ac:dyDescent="0.25">
      <c r="A2566" s="147" t="s">
        <v>8922</v>
      </c>
      <c r="B2566" s="147" t="s">
        <v>8923</v>
      </c>
      <c r="C2566" s="147" t="s">
        <v>8926</v>
      </c>
      <c r="D2566" s="147" t="s">
        <v>9742</v>
      </c>
      <c r="E2566" s="284" t="s">
        <v>8845</v>
      </c>
      <c r="F2566" s="147" t="s">
        <v>8845</v>
      </c>
      <c r="G2566" s="285">
        <v>91931</v>
      </c>
      <c r="H2566" s="147" t="s">
        <v>1798</v>
      </c>
      <c r="I2566" s="147" t="s">
        <v>10</v>
      </c>
      <c r="J2566" s="147" t="s">
        <v>8850</v>
      </c>
      <c r="K2566" s="286"/>
      <c r="L2566" s="147" t="s">
        <v>8847</v>
      </c>
    </row>
    <row r="2567" spans="1:12" x14ac:dyDescent="0.25">
      <c r="A2567" s="147" t="s">
        <v>8922</v>
      </c>
      <c r="B2567" s="147" t="s">
        <v>8923</v>
      </c>
      <c r="C2567" s="147" t="s">
        <v>8926</v>
      </c>
      <c r="D2567" s="147" t="s">
        <v>9742</v>
      </c>
      <c r="E2567" s="284" t="s">
        <v>8845</v>
      </c>
      <c r="F2567" s="147" t="s">
        <v>8845</v>
      </c>
      <c r="G2567" s="285">
        <v>91932</v>
      </c>
      <c r="H2567" s="147" t="s">
        <v>1799</v>
      </c>
      <c r="I2567" s="147" t="s">
        <v>10</v>
      </c>
      <c r="J2567" s="147" t="s">
        <v>8850</v>
      </c>
      <c r="K2567" s="286"/>
      <c r="L2567" s="147" t="s">
        <v>8847</v>
      </c>
    </row>
    <row r="2568" spans="1:12" x14ac:dyDescent="0.25">
      <c r="A2568" s="147" t="s">
        <v>8922</v>
      </c>
      <c r="B2568" s="147" t="s">
        <v>8923</v>
      </c>
      <c r="C2568" s="147" t="s">
        <v>8926</v>
      </c>
      <c r="D2568" s="147" t="s">
        <v>9742</v>
      </c>
      <c r="E2568" s="284" t="s">
        <v>8845</v>
      </c>
      <c r="F2568" s="147" t="s">
        <v>8845</v>
      </c>
      <c r="G2568" s="285">
        <v>91933</v>
      </c>
      <c r="H2568" s="147" t="s">
        <v>1800</v>
      </c>
      <c r="I2568" s="147" t="s">
        <v>10</v>
      </c>
      <c r="J2568" s="147" t="s">
        <v>8850</v>
      </c>
      <c r="K2568" s="286"/>
      <c r="L2568" s="147" t="s">
        <v>8847</v>
      </c>
    </row>
    <row r="2569" spans="1:12" x14ac:dyDescent="0.25">
      <c r="A2569" s="147" t="s">
        <v>8922</v>
      </c>
      <c r="B2569" s="147" t="s">
        <v>8923</v>
      </c>
      <c r="C2569" s="147" t="s">
        <v>8926</v>
      </c>
      <c r="D2569" s="147" t="s">
        <v>9742</v>
      </c>
      <c r="E2569" s="284" t="s">
        <v>8845</v>
      </c>
      <c r="F2569" s="147" t="s">
        <v>8845</v>
      </c>
      <c r="G2569" s="285">
        <v>91934</v>
      </c>
      <c r="H2569" s="147" t="s">
        <v>1801</v>
      </c>
      <c r="I2569" s="147" t="s">
        <v>10</v>
      </c>
      <c r="J2569" s="147" t="s">
        <v>8850</v>
      </c>
      <c r="K2569" s="286"/>
      <c r="L2569" s="147" t="s">
        <v>8847</v>
      </c>
    </row>
    <row r="2570" spans="1:12" x14ac:dyDescent="0.25">
      <c r="A2570" s="147" t="s">
        <v>8922</v>
      </c>
      <c r="B2570" s="147" t="s">
        <v>8923</v>
      </c>
      <c r="C2570" s="147" t="s">
        <v>8926</v>
      </c>
      <c r="D2570" s="147" t="s">
        <v>9742</v>
      </c>
      <c r="E2570" s="284" t="s">
        <v>8845</v>
      </c>
      <c r="F2570" s="147" t="s">
        <v>8845</v>
      </c>
      <c r="G2570" s="285">
        <v>91935</v>
      </c>
      <c r="H2570" s="147" t="s">
        <v>1802</v>
      </c>
      <c r="I2570" s="147" t="s">
        <v>10</v>
      </c>
      <c r="J2570" s="147" t="s">
        <v>8850</v>
      </c>
      <c r="K2570" s="286"/>
      <c r="L2570" s="147" t="s">
        <v>8847</v>
      </c>
    </row>
    <row r="2571" spans="1:12" x14ac:dyDescent="0.25">
      <c r="A2571" s="147" t="s">
        <v>8922</v>
      </c>
      <c r="B2571" s="147" t="s">
        <v>8923</v>
      </c>
      <c r="C2571" s="147" t="s">
        <v>8926</v>
      </c>
      <c r="D2571" s="147" t="s">
        <v>9742</v>
      </c>
      <c r="E2571" s="284" t="s">
        <v>8845</v>
      </c>
      <c r="F2571" s="147" t="s">
        <v>8845</v>
      </c>
      <c r="G2571" s="285">
        <v>92979</v>
      </c>
      <c r="H2571" s="147" t="s">
        <v>1803</v>
      </c>
      <c r="I2571" s="147" t="s">
        <v>10</v>
      </c>
      <c r="J2571" s="147" t="s">
        <v>8850</v>
      </c>
      <c r="K2571" s="286"/>
      <c r="L2571" s="147" t="s">
        <v>8847</v>
      </c>
    </row>
    <row r="2572" spans="1:12" x14ac:dyDescent="0.25">
      <c r="A2572" s="147" t="s">
        <v>8922</v>
      </c>
      <c r="B2572" s="147" t="s">
        <v>8923</v>
      </c>
      <c r="C2572" s="147" t="s">
        <v>8926</v>
      </c>
      <c r="D2572" s="147" t="s">
        <v>9742</v>
      </c>
      <c r="E2572" s="284" t="s">
        <v>8845</v>
      </c>
      <c r="F2572" s="147" t="s">
        <v>8845</v>
      </c>
      <c r="G2572" s="285">
        <v>92980</v>
      </c>
      <c r="H2572" s="147" t="s">
        <v>1804</v>
      </c>
      <c r="I2572" s="147" t="s">
        <v>10</v>
      </c>
      <c r="J2572" s="147" t="s">
        <v>8850</v>
      </c>
      <c r="K2572" s="286"/>
      <c r="L2572" s="147" t="s">
        <v>8847</v>
      </c>
    </row>
    <row r="2573" spans="1:12" x14ac:dyDescent="0.25">
      <c r="A2573" s="147" t="s">
        <v>8922</v>
      </c>
      <c r="B2573" s="147" t="s">
        <v>8923</v>
      </c>
      <c r="C2573" s="147" t="s">
        <v>8926</v>
      </c>
      <c r="D2573" s="147" t="s">
        <v>9742</v>
      </c>
      <c r="E2573" s="284" t="s">
        <v>8845</v>
      </c>
      <c r="F2573" s="147" t="s">
        <v>8845</v>
      </c>
      <c r="G2573" s="285">
        <v>92981</v>
      </c>
      <c r="H2573" s="147" t="s">
        <v>1805</v>
      </c>
      <c r="I2573" s="147" t="s">
        <v>10</v>
      </c>
      <c r="J2573" s="147" t="s">
        <v>8850</v>
      </c>
      <c r="K2573" s="286"/>
      <c r="L2573" s="147" t="s">
        <v>8847</v>
      </c>
    </row>
    <row r="2574" spans="1:12" x14ac:dyDescent="0.25">
      <c r="A2574" s="147" t="s">
        <v>8922</v>
      </c>
      <c r="B2574" s="147" t="s">
        <v>8923</v>
      </c>
      <c r="C2574" s="147" t="s">
        <v>8926</v>
      </c>
      <c r="D2574" s="147" t="s">
        <v>9742</v>
      </c>
      <c r="E2574" s="284" t="s">
        <v>8845</v>
      </c>
      <c r="F2574" s="147" t="s">
        <v>8845</v>
      </c>
      <c r="G2574" s="285">
        <v>92982</v>
      </c>
      <c r="H2574" s="147" t="s">
        <v>1806</v>
      </c>
      <c r="I2574" s="147" t="s">
        <v>10</v>
      </c>
      <c r="J2574" s="147" t="s">
        <v>8850</v>
      </c>
      <c r="K2574" s="286"/>
      <c r="L2574" s="147" t="s">
        <v>8847</v>
      </c>
    </row>
    <row r="2575" spans="1:12" x14ac:dyDescent="0.25">
      <c r="A2575" s="147" t="s">
        <v>8922</v>
      </c>
      <c r="B2575" s="147" t="s">
        <v>8923</v>
      </c>
      <c r="C2575" s="147" t="s">
        <v>8926</v>
      </c>
      <c r="D2575" s="147" t="s">
        <v>9742</v>
      </c>
      <c r="E2575" s="284" t="s">
        <v>8845</v>
      </c>
      <c r="F2575" s="147" t="s">
        <v>8845</v>
      </c>
      <c r="G2575" s="285">
        <v>92983</v>
      </c>
      <c r="H2575" s="147" t="s">
        <v>1807</v>
      </c>
      <c r="I2575" s="147" t="s">
        <v>10</v>
      </c>
      <c r="J2575" s="147" t="s">
        <v>8850</v>
      </c>
      <c r="K2575" s="286"/>
      <c r="L2575" s="147" t="s">
        <v>8847</v>
      </c>
    </row>
    <row r="2576" spans="1:12" x14ac:dyDescent="0.25">
      <c r="A2576" s="147" t="s">
        <v>8922</v>
      </c>
      <c r="B2576" s="147" t="s">
        <v>8923</v>
      </c>
      <c r="C2576" s="147" t="s">
        <v>8926</v>
      </c>
      <c r="D2576" s="147" t="s">
        <v>9742</v>
      </c>
      <c r="E2576" s="284" t="s">
        <v>8845</v>
      </c>
      <c r="F2576" s="147" t="s">
        <v>8845</v>
      </c>
      <c r="G2576" s="285">
        <v>92984</v>
      </c>
      <c r="H2576" s="147" t="s">
        <v>1808</v>
      </c>
      <c r="I2576" s="147" t="s">
        <v>10</v>
      </c>
      <c r="J2576" s="147" t="s">
        <v>8850</v>
      </c>
      <c r="K2576" s="286"/>
      <c r="L2576" s="147" t="s">
        <v>8847</v>
      </c>
    </row>
    <row r="2577" spans="1:12" x14ac:dyDescent="0.25">
      <c r="A2577" s="147" t="s">
        <v>8922</v>
      </c>
      <c r="B2577" s="147" t="s">
        <v>8923</v>
      </c>
      <c r="C2577" s="147" t="s">
        <v>8926</v>
      </c>
      <c r="D2577" s="147" t="s">
        <v>9742</v>
      </c>
      <c r="E2577" s="284" t="s">
        <v>8845</v>
      </c>
      <c r="F2577" s="147" t="s">
        <v>8845</v>
      </c>
      <c r="G2577" s="285">
        <v>92985</v>
      </c>
      <c r="H2577" s="147" t="s">
        <v>1809</v>
      </c>
      <c r="I2577" s="147" t="s">
        <v>10</v>
      </c>
      <c r="J2577" s="147" t="s">
        <v>8850</v>
      </c>
      <c r="K2577" s="286"/>
      <c r="L2577" s="147" t="s">
        <v>8847</v>
      </c>
    </row>
    <row r="2578" spans="1:12" x14ac:dyDescent="0.25">
      <c r="A2578" s="147" t="s">
        <v>8922</v>
      </c>
      <c r="B2578" s="147" t="s">
        <v>8923</v>
      </c>
      <c r="C2578" s="147" t="s">
        <v>8926</v>
      </c>
      <c r="D2578" s="147" t="s">
        <v>9742</v>
      </c>
      <c r="E2578" s="284" t="s">
        <v>8845</v>
      </c>
      <c r="F2578" s="147" t="s">
        <v>8845</v>
      </c>
      <c r="G2578" s="285">
        <v>92986</v>
      </c>
      <c r="H2578" s="147" t="s">
        <v>1810</v>
      </c>
      <c r="I2578" s="147" t="s">
        <v>10</v>
      </c>
      <c r="J2578" s="147" t="s">
        <v>8850</v>
      </c>
      <c r="K2578" s="286"/>
      <c r="L2578" s="147" t="s">
        <v>8847</v>
      </c>
    </row>
    <row r="2579" spans="1:12" x14ac:dyDescent="0.25">
      <c r="A2579" s="147" t="s">
        <v>8922</v>
      </c>
      <c r="B2579" s="147" t="s">
        <v>8923</v>
      </c>
      <c r="C2579" s="147" t="s">
        <v>8926</v>
      </c>
      <c r="D2579" s="147" t="s">
        <v>9742</v>
      </c>
      <c r="E2579" s="284" t="s">
        <v>8845</v>
      </c>
      <c r="F2579" s="147" t="s">
        <v>8845</v>
      </c>
      <c r="G2579" s="285">
        <v>92987</v>
      </c>
      <c r="H2579" s="147" t="s">
        <v>1811</v>
      </c>
      <c r="I2579" s="147" t="s">
        <v>10</v>
      </c>
      <c r="J2579" s="147" t="s">
        <v>8850</v>
      </c>
      <c r="K2579" s="286"/>
      <c r="L2579" s="147" t="s">
        <v>8847</v>
      </c>
    </row>
    <row r="2580" spans="1:12" x14ac:dyDescent="0.25">
      <c r="A2580" s="147" t="s">
        <v>8922</v>
      </c>
      <c r="B2580" s="147" t="s">
        <v>8923</v>
      </c>
      <c r="C2580" s="147" t="s">
        <v>8926</v>
      </c>
      <c r="D2580" s="147" t="s">
        <v>9742</v>
      </c>
      <c r="E2580" s="284" t="s">
        <v>8845</v>
      </c>
      <c r="F2580" s="147" t="s">
        <v>8845</v>
      </c>
      <c r="G2580" s="285">
        <v>92988</v>
      </c>
      <c r="H2580" s="147" t="s">
        <v>1812</v>
      </c>
      <c r="I2580" s="147" t="s">
        <v>10</v>
      </c>
      <c r="J2580" s="147" t="s">
        <v>8850</v>
      </c>
      <c r="K2580" s="286"/>
      <c r="L2580" s="147" t="s">
        <v>8847</v>
      </c>
    </row>
    <row r="2581" spans="1:12" x14ac:dyDescent="0.25">
      <c r="A2581" s="147" t="s">
        <v>8922</v>
      </c>
      <c r="B2581" s="147" t="s">
        <v>8923</v>
      </c>
      <c r="C2581" s="147" t="s">
        <v>8926</v>
      </c>
      <c r="D2581" s="147" t="s">
        <v>9742</v>
      </c>
      <c r="E2581" s="284" t="s">
        <v>8845</v>
      </c>
      <c r="F2581" s="147" t="s">
        <v>8845</v>
      </c>
      <c r="G2581" s="285">
        <v>92989</v>
      </c>
      <c r="H2581" s="147" t="s">
        <v>1813</v>
      </c>
      <c r="I2581" s="147" t="s">
        <v>10</v>
      </c>
      <c r="J2581" s="147" t="s">
        <v>8850</v>
      </c>
      <c r="K2581" s="286"/>
      <c r="L2581" s="147" t="s">
        <v>8847</v>
      </c>
    </row>
    <row r="2582" spans="1:12" x14ac:dyDescent="0.25">
      <c r="A2582" s="147" t="s">
        <v>8922</v>
      </c>
      <c r="B2582" s="147" t="s">
        <v>8923</v>
      </c>
      <c r="C2582" s="147" t="s">
        <v>8926</v>
      </c>
      <c r="D2582" s="147" t="s">
        <v>9742</v>
      </c>
      <c r="E2582" s="284" t="s">
        <v>8845</v>
      </c>
      <c r="F2582" s="147" t="s">
        <v>8845</v>
      </c>
      <c r="G2582" s="285">
        <v>92990</v>
      </c>
      <c r="H2582" s="147" t="s">
        <v>1814</v>
      </c>
      <c r="I2582" s="147" t="s">
        <v>10</v>
      </c>
      <c r="J2582" s="147" t="s">
        <v>8850</v>
      </c>
      <c r="K2582" s="286"/>
      <c r="L2582" s="147" t="s">
        <v>8847</v>
      </c>
    </row>
    <row r="2583" spans="1:12" x14ac:dyDescent="0.25">
      <c r="A2583" s="147" t="s">
        <v>8922</v>
      </c>
      <c r="B2583" s="147" t="s">
        <v>8923</v>
      </c>
      <c r="C2583" s="147" t="s">
        <v>8926</v>
      </c>
      <c r="D2583" s="147" t="s">
        <v>9742</v>
      </c>
      <c r="E2583" s="284" t="s">
        <v>8845</v>
      </c>
      <c r="F2583" s="147" t="s">
        <v>8845</v>
      </c>
      <c r="G2583" s="285">
        <v>92991</v>
      </c>
      <c r="H2583" s="147" t="s">
        <v>1815</v>
      </c>
      <c r="I2583" s="147" t="s">
        <v>10</v>
      </c>
      <c r="J2583" s="147" t="s">
        <v>8850</v>
      </c>
      <c r="K2583" s="286"/>
      <c r="L2583" s="147" t="s">
        <v>8847</v>
      </c>
    </row>
    <row r="2584" spans="1:12" x14ac:dyDescent="0.25">
      <c r="A2584" s="147" t="s">
        <v>8922</v>
      </c>
      <c r="B2584" s="147" t="s">
        <v>8923</v>
      </c>
      <c r="C2584" s="147" t="s">
        <v>8926</v>
      </c>
      <c r="D2584" s="147" t="s">
        <v>9742</v>
      </c>
      <c r="E2584" s="284" t="s">
        <v>8845</v>
      </c>
      <c r="F2584" s="147" t="s">
        <v>8845</v>
      </c>
      <c r="G2584" s="285">
        <v>92992</v>
      </c>
      <c r="H2584" s="147" t="s">
        <v>1816</v>
      </c>
      <c r="I2584" s="147" t="s">
        <v>10</v>
      </c>
      <c r="J2584" s="147" t="s">
        <v>8850</v>
      </c>
      <c r="K2584" s="286"/>
      <c r="L2584" s="147" t="s">
        <v>8847</v>
      </c>
    </row>
    <row r="2585" spans="1:12" x14ac:dyDescent="0.25">
      <c r="A2585" s="147" t="s">
        <v>8922</v>
      </c>
      <c r="B2585" s="147" t="s">
        <v>8923</v>
      </c>
      <c r="C2585" s="147" t="s">
        <v>8926</v>
      </c>
      <c r="D2585" s="147" t="s">
        <v>9742</v>
      </c>
      <c r="E2585" s="284" t="s">
        <v>8845</v>
      </c>
      <c r="F2585" s="147" t="s">
        <v>8845</v>
      </c>
      <c r="G2585" s="285">
        <v>92993</v>
      </c>
      <c r="H2585" s="147" t="s">
        <v>1817</v>
      </c>
      <c r="I2585" s="147" t="s">
        <v>10</v>
      </c>
      <c r="J2585" s="147" t="s">
        <v>8850</v>
      </c>
      <c r="K2585" s="286"/>
      <c r="L2585" s="147" t="s">
        <v>8847</v>
      </c>
    </row>
    <row r="2586" spans="1:12" x14ac:dyDescent="0.25">
      <c r="A2586" s="147" t="s">
        <v>8922</v>
      </c>
      <c r="B2586" s="147" t="s">
        <v>8923</v>
      </c>
      <c r="C2586" s="147" t="s">
        <v>8926</v>
      </c>
      <c r="D2586" s="147" t="s">
        <v>9742</v>
      </c>
      <c r="E2586" s="284" t="s">
        <v>8845</v>
      </c>
      <c r="F2586" s="147" t="s">
        <v>8845</v>
      </c>
      <c r="G2586" s="285">
        <v>92994</v>
      </c>
      <c r="H2586" s="147" t="s">
        <v>1818</v>
      </c>
      <c r="I2586" s="147" t="s">
        <v>10</v>
      </c>
      <c r="J2586" s="147" t="s">
        <v>8850</v>
      </c>
      <c r="K2586" s="286"/>
      <c r="L2586" s="147" t="s">
        <v>8847</v>
      </c>
    </row>
    <row r="2587" spans="1:12" x14ac:dyDescent="0.25">
      <c r="A2587" s="147" t="s">
        <v>8922</v>
      </c>
      <c r="B2587" s="147" t="s">
        <v>8923</v>
      </c>
      <c r="C2587" s="147" t="s">
        <v>8926</v>
      </c>
      <c r="D2587" s="147" t="s">
        <v>9742</v>
      </c>
      <c r="E2587" s="284" t="s">
        <v>8845</v>
      </c>
      <c r="F2587" s="147" t="s">
        <v>8845</v>
      </c>
      <c r="G2587" s="285">
        <v>92995</v>
      </c>
      <c r="H2587" s="147" t="s">
        <v>1819</v>
      </c>
      <c r="I2587" s="147" t="s">
        <v>10</v>
      </c>
      <c r="J2587" s="147" t="s">
        <v>8850</v>
      </c>
      <c r="K2587" s="286"/>
      <c r="L2587" s="147" t="s">
        <v>8847</v>
      </c>
    </row>
    <row r="2588" spans="1:12" x14ac:dyDescent="0.25">
      <c r="A2588" s="147" t="s">
        <v>8922</v>
      </c>
      <c r="B2588" s="147" t="s">
        <v>8923</v>
      </c>
      <c r="C2588" s="147" t="s">
        <v>8926</v>
      </c>
      <c r="D2588" s="147" t="s">
        <v>9742</v>
      </c>
      <c r="E2588" s="284" t="s">
        <v>8845</v>
      </c>
      <c r="F2588" s="147" t="s">
        <v>8845</v>
      </c>
      <c r="G2588" s="285">
        <v>92996</v>
      </c>
      <c r="H2588" s="147" t="s">
        <v>1820</v>
      </c>
      <c r="I2588" s="147" t="s">
        <v>10</v>
      </c>
      <c r="J2588" s="147" t="s">
        <v>8850</v>
      </c>
      <c r="K2588" s="286"/>
      <c r="L2588" s="147" t="s">
        <v>8847</v>
      </c>
    </row>
    <row r="2589" spans="1:12" x14ac:dyDescent="0.25">
      <c r="A2589" s="147" t="s">
        <v>8922</v>
      </c>
      <c r="B2589" s="147" t="s">
        <v>8923</v>
      </c>
      <c r="C2589" s="147" t="s">
        <v>8926</v>
      </c>
      <c r="D2589" s="147" t="s">
        <v>9742</v>
      </c>
      <c r="E2589" s="284" t="s">
        <v>8845</v>
      </c>
      <c r="F2589" s="147" t="s">
        <v>8845</v>
      </c>
      <c r="G2589" s="285">
        <v>92997</v>
      </c>
      <c r="H2589" s="147" t="s">
        <v>1821</v>
      </c>
      <c r="I2589" s="147" t="s">
        <v>10</v>
      </c>
      <c r="J2589" s="147" t="s">
        <v>8850</v>
      </c>
      <c r="K2589" s="286"/>
      <c r="L2589" s="147" t="s">
        <v>8847</v>
      </c>
    </row>
    <row r="2590" spans="1:12" x14ac:dyDescent="0.25">
      <c r="A2590" s="147" t="s">
        <v>8922</v>
      </c>
      <c r="B2590" s="147" t="s">
        <v>8923</v>
      </c>
      <c r="C2590" s="147" t="s">
        <v>8926</v>
      </c>
      <c r="D2590" s="147" t="s">
        <v>9742</v>
      </c>
      <c r="E2590" s="284" t="s">
        <v>8845</v>
      </c>
      <c r="F2590" s="147" t="s">
        <v>8845</v>
      </c>
      <c r="G2590" s="285">
        <v>92998</v>
      </c>
      <c r="H2590" s="147" t="s">
        <v>1822</v>
      </c>
      <c r="I2590" s="147" t="s">
        <v>10</v>
      </c>
      <c r="J2590" s="147" t="s">
        <v>8850</v>
      </c>
      <c r="K2590" s="286"/>
      <c r="L2590" s="147" t="s">
        <v>8847</v>
      </c>
    </row>
    <row r="2591" spans="1:12" x14ac:dyDescent="0.25">
      <c r="A2591" s="147" t="s">
        <v>8922</v>
      </c>
      <c r="B2591" s="147" t="s">
        <v>8923</v>
      </c>
      <c r="C2591" s="147" t="s">
        <v>8926</v>
      </c>
      <c r="D2591" s="147" t="s">
        <v>9742</v>
      </c>
      <c r="E2591" s="284" t="s">
        <v>8845</v>
      </c>
      <c r="F2591" s="147" t="s">
        <v>8845</v>
      </c>
      <c r="G2591" s="285">
        <v>92999</v>
      </c>
      <c r="H2591" s="147" t="s">
        <v>1823</v>
      </c>
      <c r="I2591" s="147" t="s">
        <v>10</v>
      </c>
      <c r="J2591" s="147" t="s">
        <v>8850</v>
      </c>
      <c r="K2591" s="286"/>
      <c r="L2591" s="147" t="s">
        <v>8847</v>
      </c>
    </row>
    <row r="2592" spans="1:12" x14ac:dyDescent="0.25">
      <c r="A2592" s="147" t="s">
        <v>8922</v>
      </c>
      <c r="B2592" s="147" t="s">
        <v>8923</v>
      </c>
      <c r="C2592" s="147" t="s">
        <v>8926</v>
      </c>
      <c r="D2592" s="147" t="s">
        <v>9742</v>
      </c>
      <c r="E2592" s="284" t="s">
        <v>8845</v>
      </c>
      <c r="F2592" s="147" t="s">
        <v>8845</v>
      </c>
      <c r="G2592" s="285">
        <v>93000</v>
      </c>
      <c r="H2592" s="147" t="s">
        <v>1824</v>
      </c>
      <c r="I2592" s="147" t="s">
        <v>10</v>
      </c>
      <c r="J2592" s="147" t="s">
        <v>8850</v>
      </c>
      <c r="K2592" s="286"/>
      <c r="L2592" s="147" t="s">
        <v>8847</v>
      </c>
    </row>
    <row r="2593" spans="1:12" x14ac:dyDescent="0.25">
      <c r="A2593" s="147" t="s">
        <v>8922</v>
      </c>
      <c r="B2593" s="147" t="s">
        <v>8923</v>
      </c>
      <c r="C2593" s="147" t="s">
        <v>8926</v>
      </c>
      <c r="D2593" s="147" t="s">
        <v>9742</v>
      </c>
      <c r="E2593" s="284" t="s">
        <v>8845</v>
      </c>
      <c r="F2593" s="147" t="s">
        <v>8845</v>
      </c>
      <c r="G2593" s="285">
        <v>93001</v>
      </c>
      <c r="H2593" s="147" t="s">
        <v>1825</v>
      </c>
      <c r="I2593" s="147" t="s">
        <v>10</v>
      </c>
      <c r="J2593" s="147" t="s">
        <v>8850</v>
      </c>
      <c r="K2593" s="286"/>
      <c r="L2593" s="147" t="s">
        <v>8847</v>
      </c>
    </row>
    <row r="2594" spans="1:12" x14ac:dyDescent="0.25">
      <c r="A2594" s="147" t="s">
        <v>8922</v>
      </c>
      <c r="B2594" s="147" t="s">
        <v>8923</v>
      </c>
      <c r="C2594" s="147" t="s">
        <v>8926</v>
      </c>
      <c r="D2594" s="147" t="s">
        <v>9742</v>
      </c>
      <c r="E2594" s="284" t="s">
        <v>8845</v>
      </c>
      <c r="F2594" s="147" t="s">
        <v>8845</v>
      </c>
      <c r="G2594" s="285">
        <v>93002</v>
      </c>
      <c r="H2594" s="147" t="s">
        <v>1826</v>
      </c>
      <c r="I2594" s="147" t="s">
        <v>10</v>
      </c>
      <c r="J2594" s="147" t="s">
        <v>8850</v>
      </c>
      <c r="K2594" s="286"/>
      <c r="L2594" s="147" t="s">
        <v>8847</v>
      </c>
    </row>
    <row r="2595" spans="1:12" x14ac:dyDescent="0.25">
      <c r="A2595" s="147" t="s">
        <v>8922</v>
      </c>
      <c r="B2595" s="147" t="s">
        <v>8923</v>
      </c>
      <c r="C2595" s="147" t="s">
        <v>8926</v>
      </c>
      <c r="D2595" s="147" t="s">
        <v>9742</v>
      </c>
      <c r="E2595" s="284" t="s">
        <v>8845</v>
      </c>
      <c r="F2595" s="147" t="s">
        <v>8845</v>
      </c>
      <c r="G2595" s="285">
        <v>101884</v>
      </c>
      <c r="H2595" s="147" t="s">
        <v>11049</v>
      </c>
      <c r="I2595" s="147" t="s">
        <v>10</v>
      </c>
      <c r="J2595" s="147" t="s">
        <v>8850</v>
      </c>
      <c r="K2595" s="286"/>
      <c r="L2595" s="147" t="s">
        <v>8847</v>
      </c>
    </row>
    <row r="2596" spans="1:12" x14ac:dyDescent="0.25">
      <c r="A2596" s="147" t="s">
        <v>8922</v>
      </c>
      <c r="B2596" s="147" t="s">
        <v>8923</v>
      </c>
      <c r="C2596" s="147" t="s">
        <v>8926</v>
      </c>
      <c r="D2596" s="147" t="s">
        <v>9742</v>
      </c>
      <c r="E2596" s="284" t="s">
        <v>8845</v>
      </c>
      <c r="F2596" s="147" t="s">
        <v>8845</v>
      </c>
      <c r="G2596" s="285">
        <v>101885</v>
      </c>
      <c r="H2596" s="147" t="s">
        <v>11050</v>
      </c>
      <c r="I2596" s="147" t="s">
        <v>10</v>
      </c>
      <c r="J2596" s="147" t="s">
        <v>8850</v>
      </c>
      <c r="K2596" s="286"/>
      <c r="L2596" s="147" t="s">
        <v>8847</v>
      </c>
    </row>
    <row r="2597" spans="1:12" x14ac:dyDescent="0.25">
      <c r="A2597" s="147" t="s">
        <v>8922</v>
      </c>
      <c r="B2597" s="147" t="s">
        <v>8923</v>
      </c>
      <c r="C2597" s="147" t="s">
        <v>8926</v>
      </c>
      <c r="D2597" s="147" t="s">
        <v>9742</v>
      </c>
      <c r="E2597" s="284" t="s">
        <v>8845</v>
      </c>
      <c r="F2597" s="147" t="s">
        <v>8845</v>
      </c>
      <c r="G2597" s="285">
        <v>101886</v>
      </c>
      <c r="H2597" s="147" t="s">
        <v>11051</v>
      </c>
      <c r="I2597" s="147" t="s">
        <v>10</v>
      </c>
      <c r="J2597" s="147" t="s">
        <v>8850</v>
      </c>
      <c r="K2597" s="286"/>
      <c r="L2597" s="147" t="s">
        <v>8847</v>
      </c>
    </row>
    <row r="2598" spans="1:12" x14ac:dyDescent="0.25">
      <c r="A2598" s="147" t="s">
        <v>8922</v>
      </c>
      <c r="B2598" s="147" t="s">
        <v>8923</v>
      </c>
      <c r="C2598" s="147" t="s">
        <v>8926</v>
      </c>
      <c r="D2598" s="147" t="s">
        <v>9742</v>
      </c>
      <c r="E2598" s="284" t="s">
        <v>8845</v>
      </c>
      <c r="F2598" s="147" t="s">
        <v>8845</v>
      </c>
      <c r="G2598" s="285">
        <v>101887</v>
      </c>
      <c r="H2598" s="147" t="s">
        <v>11052</v>
      </c>
      <c r="I2598" s="147" t="s">
        <v>10</v>
      </c>
      <c r="J2598" s="147" t="s">
        <v>8850</v>
      </c>
      <c r="K2598" s="286"/>
      <c r="L2598" s="147" t="s">
        <v>8847</v>
      </c>
    </row>
    <row r="2599" spans="1:12" x14ac:dyDescent="0.25">
      <c r="A2599" s="147" t="s">
        <v>8922</v>
      </c>
      <c r="B2599" s="147" t="s">
        <v>8923</v>
      </c>
      <c r="C2599" s="147" t="s">
        <v>8926</v>
      </c>
      <c r="D2599" s="147" t="s">
        <v>9742</v>
      </c>
      <c r="E2599" s="284" t="s">
        <v>8845</v>
      </c>
      <c r="F2599" s="147" t="s">
        <v>8845</v>
      </c>
      <c r="G2599" s="285">
        <v>101888</v>
      </c>
      <c r="H2599" s="147" t="s">
        <v>11053</v>
      </c>
      <c r="I2599" s="147" t="s">
        <v>10</v>
      </c>
      <c r="J2599" s="147" t="s">
        <v>8850</v>
      </c>
      <c r="K2599" s="286"/>
      <c r="L2599" s="147" t="s">
        <v>8847</v>
      </c>
    </row>
    <row r="2600" spans="1:12" x14ac:dyDescent="0.25">
      <c r="A2600" s="147" t="s">
        <v>8922</v>
      </c>
      <c r="B2600" s="147" t="s">
        <v>8923</v>
      </c>
      <c r="C2600" s="147" t="s">
        <v>8926</v>
      </c>
      <c r="D2600" s="147" t="s">
        <v>9742</v>
      </c>
      <c r="E2600" s="284" t="s">
        <v>8845</v>
      </c>
      <c r="F2600" s="147" t="s">
        <v>8845</v>
      </c>
      <c r="G2600" s="285">
        <v>101889</v>
      </c>
      <c r="H2600" s="147" t="s">
        <v>11054</v>
      </c>
      <c r="I2600" s="147" t="s">
        <v>10</v>
      </c>
      <c r="J2600" s="147" t="s">
        <v>8850</v>
      </c>
      <c r="K2600" s="286"/>
      <c r="L2600" s="147" t="s">
        <v>8847</v>
      </c>
    </row>
    <row r="2601" spans="1:12" x14ac:dyDescent="0.25">
      <c r="A2601" s="147" t="s">
        <v>8922</v>
      </c>
      <c r="B2601" s="147" t="s">
        <v>8923</v>
      </c>
      <c r="C2601" s="147" t="s">
        <v>8927</v>
      </c>
      <c r="D2601" s="147" t="s">
        <v>9743</v>
      </c>
      <c r="E2601" s="284" t="s">
        <v>8845</v>
      </c>
      <c r="F2601" s="147" t="s">
        <v>8845</v>
      </c>
      <c r="G2601" s="285">
        <v>91936</v>
      </c>
      <c r="H2601" s="147" t="s">
        <v>1827</v>
      </c>
      <c r="I2601" s="147" t="s">
        <v>15</v>
      </c>
      <c r="J2601" s="147" t="s">
        <v>8850</v>
      </c>
      <c r="K2601" s="286"/>
      <c r="L2601" s="147" t="s">
        <v>8847</v>
      </c>
    </row>
    <row r="2602" spans="1:12" x14ac:dyDescent="0.25">
      <c r="A2602" s="147" t="s">
        <v>8922</v>
      </c>
      <c r="B2602" s="147" t="s">
        <v>8923</v>
      </c>
      <c r="C2602" s="147" t="s">
        <v>8927</v>
      </c>
      <c r="D2602" s="147" t="s">
        <v>9743</v>
      </c>
      <c r="E2602" s="284" t="s">
        <v>8845</v>
      </c>
      <c r="F2602" s="147" t="s">
        <v>8845</v>
      </c>
      <c r="G2602" s="285">
        <v>91937</v>
      </c>
      <c r="H2602" s="147" t="s">
        <v>1828</v>
      </c>
      <c r="I2602" s="147" t="s">
        <v>15</v>
      </c>
      <c r="J2602" s="147" t="s">
        <v>8850</v>
      </c>
      <c r="K2602" s="286"/>
      <c r="L2602" s="147" t="s">
        <v>8847</v>
      </c>
    </row>
    <row r="2603" spans="1:12" x14ac:dyDescent="0.25">
      <c r="A2603" s="147" t="s">
        <v>8922</v>
      </c>
      <c r="B2603" s="147" t="s">
        <v>8923</v>
      </c>
      <c r="C2603" s="147" t="s">
        <v>8927</v>
      </c>
      <c r="D2603" s="147" t="s">
        <v>9743</v>
      </c>
      <c r="E2603" s="284" t="s">
        <v>8845</v>
      </c>
      <c r="F2603" s="147" t="s">
        <v>8845</v>
      </c>
      <c r="G2603" s="285">
        <v>91939</v>
      </c>
      <c r="H2603" s="147" t="s">
        <v>1829</v>
      </c>
      <c r="I2603" s="147" t="s">
        <v>15</v>
      </c>
      <c r="J2603" s="147" t="s">
        <v>8850</v>
      </c>
      <c r="K2603" s="286"/>
      <c r="L2603" s="147" t="s">
        <v>8847</v>
      </c>
    </row>
    <row r="2604" spans="1:12" x14ac:dyDescent="0.25">
      <c r="A2604" s="147" t="s">
        <v>8922</v>
      </c>
      <c r="B2604" s="147" t="s">
        <v>8923</v>
      </c>
      <c r="C2604" s="147" t="s">
        <v>8927</v>
      </c>
      <c r="D2604" s="147" t="s">
        <v>9743</v>
      </c>
      <c r="E2604" s="284" t="s">
        <v>8845</v>
      </c>
      <c r="F2604" s="147" t="s">
        <v>8845</v>
      </c>
      <c r="G2604" s="285">
        <v>91940</v>
      </c>
      <c r="H2604" s="147" t="s">
        <v>1830</v>
      </c>
      <c r="I2604" s="147" t="s">
        <v>15</v>
      </c>
      <c r="J2604" s="147" t="s">
        <v>8850</v>
      </c>
      <c r="K2604" s="286"/>
      <c r="L2604" s="147" t="s">
        <v>8847</v>
      </c>
    </row>
    <row r="2605" spans="1:12" x14ac:dyDescent="0.25">
      <c r="A2605" s="147" t="s">
        <v>8922</v>
      </c>
      <c r="B2605" s="147" t="s">
        <v>8923</v>
      </c>
      <c r="C2605" s="147" t="s">
        <v>8927</v>
      </c>
      <c r="D2605" s="147" t="s">
        <v>9743</v>
      </c>
      <c r="E2605" s="284" t="s">
        <v>8845</v>
      </c>
      <c r="F2605" s="147" t="s">
        <v>8845</v>
      </c>
      <c r="G2605" s="285">
        <v>91941</v>
      </c>
      <c r="H2605" s="147" t="s">
        <v>1831</v>
      </c>
      <c r="I2605" s="147" t="s">
        <v>15</v>
      </c>
      <c r="J2605" s="147" t="s">
        <v>8850</v>
      </c>
      <c r="K2605" s="286"/>
      <c r="L2605" s="147" t="s">
        <v>8847</v>
      </c>
    </row>
    <row r="2606" spans="1:12" x14ac:dyDescent="0.25">
      <c r="A2606" s="147" t="s">
        <v>8922</v>
      </c>
      <c r="B2606" s="147" t="s">
        <v>8923</v>
      </c>
      <c r="C2606" s="147" t="s">
        <v>8927</v>
      </c>
      <c r="D2606" s="147" t="s">
        <v>9743</v>
      </c>
      <c r="E2606" s="284" t="s">
        <v>8845</v>
      </c>
      <c r="F2606" s="147" t="s">
        <v>8845</v>
      </c>
      <c r="G2606" s="285">
        <v>91942</v>
      </c>
      <c r="H2606" s="147" t="s">
        <v>1832</v>
      </c>
      <c r="I2606" s="147" t="s">
        <v>15</v>
      </c>
      <c r="J2606" s="147" t="s">
        <v>8850</v>
      </c>
      <c r="K2606" s="286"/>
      <c r="L2606" s="147" t="s">
        <v>8847</v>
      </c>
    </row>
    <row r="2607" spans="1:12" x14ac:dyDescent="0.25">
      <c r="A2607" s="147" t="s">
        <v>8922</v>
      </c>
      <c r="B2607" s="147" t="s">
        <v>8923</v>
      </c>
      <c r="C2607" s="147" t="s">
        <v>8927</v>
      </c>
      <c r="D2607" s="147" t="s">
        <v>9743</v>
      </c>
      <c r="E2607" s="284" t="s">
        <v>8845</v>
      </c>
      <c r="F2607" s="147" t="s">
        <v>8845</v>
      </c>
      <c r="G2607" s="285">
        <v>91943</v>
      </c>
      <c r="H2607" s="147" t="s">
        <v>1833</v>
      </c>
      <c r="I2607" s="147" t="s">
        <v>15</v>
      </c>
      <c r="J2607" s="147" t="s">
        <v>8850</v>
      </c>
      <c r="K2607" s="286"/>
      <c r="L2607" s="147" t="s">
        <v>8847</v>
      </c>
    </row>
    <row r="2608" spans="1:12" x14ac:dyDescent="0.25">
      <c r="A2608" s="147" t="s">
        <v>8922</v>
      </c>
      <c r="B2608" s="147" t="s">
        <v>8923</v>
      </c>
      <c r="C2608" s="147" t="s">
        <v>8927</v>
      </c>
      <c r="D2608" s="147" t="s">
        <v>9743</v>
      </c>
      <c r="E2608" s="284" t="s">
        <v>8845</v>
      </c>
      <c r="F2608" s="147" t="s">
        <v>8845</v>
      </c>
      <c r="G2608" s="285">
        <v>91944</v>
      </c>
      <c r="H2608" s="147" t="s">
        <v>1834</v>
      </c>
      <c r="I2608" s="147" t="s">
        <v>15</v>
      </c>
      <c r="J2608" s="147" t="s">
        <v>8850</v>
      </c>
      <c r="K2608" s="286"/>
      <c r="L2608" s="147" t="s">
        <v>8847</v>
      </c>
    </row>
    <row r="2609" spans="1:12" x14ac:dyDescent="0.25">
      <c r="A2609" s="147" t="s">
        <v>8922</v>
      </c>
      <c r="B2609" s="147" t="s">
        <v>8923</v>
      </c>
      <c r="C2609" s="147" t="s">
        <v>8927</v>
      </c>
      <c r="D2609" s="147" t="s">
        <v>9743</v>
      </c>
      <c r="E2609" s="284" t="s">
        <v>8845</v>
      </c>
      <c r="F2609" s="147" t="s">
        <v>8845</v>
      </c>
      <c r="G2609" s="285">
        <v>92865</v>
      </c>
      <c r="H2609" s="147" t="s">
        <v>1835</v>
      </c>
      <c r="I2609" s="147" t="s">
        <v>15</v>
      </c>
      <c r="J2609" s="147" t="s">
        <v>8850</v>
      </c>
      <c r="K2609" s="286"/>
      <c r="L2609" s="147" t="s">
        <v>8847</v>
      </c>
    </row>
    <row r="2610" spans="1:12" x14ac:dyDescent="0.25">
      <c r="A2610" s="147" t="s">
        <v>8922</v>
      </c>
      <c r="B2610" s="147" t="s">
        <v>8923</v>
      </c>
      <c r="C2610" s="147" t="s">
        <v>8927</v>
      </c>
      <c r="D2610" s="147" t="s">
        <v>9743</v>
      </c>
      <c r="E2610" s="284" t="s">
        <v>8845</v>
      </c>
      <c r="F2610" s="147" t="s">
        <v>8845</v>
      </c>
      <c r="G2610" s="285">
        <v>92866</v>
      </c>
      <c r="H2610" s="147" t="s">
        <v>1836</v>
      </c>
      <c r="I2610" s="147" t="s">
        <v>15</v>
      </c>
      <c r="J2610" s="147" t="s">
        <v>8850</v>
      </c>
      <c r="K2610" s="286"/>
      <c r="L2610" s="147" t="s">
        <v>8847</v>
      </c>
    </row>
    <row r="2611" spans="1:12" x14ac:dyDescent="0.25">
      <c r="A2611" s="147" t="s">
        <v>8922</v>
      </c>
      <c r="B2611" s="147" t="s">
        <v>8923</v>
      </c>
      <c r="C2611" s="147" t="s">
        <v>8927</v>
      </c>
      <c r="D2611" s="147" t="s">
        <v>9743</v>
      </c>
      <c r="E2611" s="284" t="s">
        <v>8845</v>
      </c>
      <c r="F2611" s="147" t="s">
        <v>8845</v>
      </c>
      <c r="G2611" s="285">
        <v>92867</v>
      </c>
      <c r="H2611" s="147" t="s">
        <v>1837</v>
      </c>
      <c r="I2611" s="147" t="s">
        <v>15</v>
      </c>
      <c r="J2611" s="147" t="s">
        <v>8850</v>
      </c>
      <c r="K2611" s="286"/>
      <c r="L2611" s="147" t="s">
        <v>8847</v>
      </c>
    </row>
    <row r="2612" spans="1:12" x14ac:dyDescent="0.25">
      <c r="A2612" s="147" t="s">
        <v>8922</v>
      </c>
      <c r="B2612" s="147" t="s">
        <v>8923</v>
      </c>
      <c r="C2612" s="147" t="s">
        <v>8927</v>
      </c>
      <c r="D2612" s="147" t="s">
        <v>9743</v>
      </c>
      <c r="E2612" s="284" t="s">
        <v>8845</v>
      </c>
      <c r="F2612" s="147" t="s">
        <v>8845</v>
      </c>
      <c r="G2612" s="285">
        <v>92868</v>
      </c>
      <c r="H2612" s="147" t="s">
        <v>1838</v>
      </c>
      <c r="I2612" s="147" t="s">
        <v>15</v>
      </c>
      <c r="J2612" s="147" t="s">
        <v>8850</v>
      </c>
      <c r="K2612" s="286"/>
      <c r="L2612" s="147" t="s">
        <v>8847</v>
      </c>
    </row>
    <row r="2613" spans="1:12" x14ac:dyDescent="0.25">
      <c r="A2613" s="147" t="s">
        <v>8922</v>
      </c>
      <c r="B2613" s="147" t="s">
        <v>8923</v>
      </c>
      <c r="C2613" s="147" t="s">
        <v>8927</v>
      </c>
      <c r="D2613" s="147" t="s">
        <v>9743</v>
      </c>
      <c r="E2613" s="284" t="s">
        <v>8845</v>
      </c>
      <c r="F2613" s="147" t="s">
        <v>8845</v>
      </c>
      <c r="G2613" s="285">
        <v>92869</v>
      </c>
      <c r="H2613" s="147" t="s">
        <v>1839</v>
      </c>
      <c r="I2613" s="147" t="s">
        <v>15</v>
      </c>
      <c r="J2613" s="147" t="s">
        <v>8850</v>
      </c>
      <c r="K2613" s="286"/>
      <c r="L2613" s="147" t="s">
        <v>8847</v>
      </c>
    </row>
    <row r="2614" spans="1:12" x14ac:dyDescent="0.25">
      <c r="A2614" s="147" t="s">
        <v>8922</v>
      </c>
      <c r="B2614" s="147" t="s">
        <v>8923</v>
      </c>
      <c r="C2614" s="147" t="s">
        <v>8927</v>
      </c>
      <c r="D2614" s="147" t="s">
        <v>9743</v>
      </c>
      <c r="E2614" s="284" t="s">
        <v>8845</v>
      </c>
      <c r="F2614" s="147" t="s">
        <v>8845</v>
      </c>
      <c r="G2614" s="285">
        <v>92870</v>
      </c>
      <c r="H2614" s="147" t="s">
        <v>1840</v>
      </c>
      <c r="I2614" s="147" t="s">
        <v>15</v>
      </c>
      <c r="J2614" s="147" t="s">
        <v>8850</v>
      </c>
      <c r="K2614" s="286"/>
      <c r="L2614" s="147" t="s">
        <v>8847</v>
      </c>
    </row>
    <row r="2615" spans="1:12" x14ac:dyDescent="0.25">
      <c r="A2615" s="147" t="s">
        <v>8922</v>
      </c>
      <c r="B2615" s="147" t="s">
        <v>8923</v>
      </c>
      <c r="C2615" s="147" t="s">
        <v>8927</v>
      </c>
      <c r="D2615" s="147" t="s">
        <v>9743</v>
      </c>
      <c r="E2615" s="284" t="s">
        <v>8845</v>
      </c>
      <c r="F2615" s="147" t="s">
        <v>8845</v>
      </c>
      <c r="G2615" s="285">
        <v>92871</v>
      </c>
      <c r="H2615" s="147" t="s">
        <v>1841</v>
      </c>
      <c r="I2615" s="147" t="s">
        <v>15</v>
      </c>
      <c r="J2615" s="147" t="s">
        <v>8850</v>
      </c>
      <c r="K2615" s="286"/>
      <c r="L2615" s="147" t="s">
        <v>8847</v>
      </c>
    </row>
    <row r="2616" spans="1:12" x14ac:dyDescent="0.25">
      <c r="A2616" s="147" t="s">
        <v>8922</v>
      </c>
      <c r="B2616" s="147" t="s">
        <v>8923</v>
      </c>
      <c r="C2616" s="147" t="s">
        <v>8927</v>
      </c>
      <c r="D2616" s="147" t="s">
        <v>9743</v>
      </c>
      <c r="E2616" s="284" t="s">
        <v>8845</v>
      </c>
      <c r="F2616" s="147" t="s">
        <v>8845</v>
      </c>
      <c r="G2616" s="285">
        <v>92872</v>
      </c>
      <c r="H2616" s="147" t="s">
        <v>1842</v>
      </c>
      <c r="I2616" s="147" t="s">
        <v>15</v>
      </c>
      <c r="J2616" s="147" t="s">
        <v>8850</v>
      </c>
      <c r="K2616" s="286"/>
      <c r="L2616" s="147" t="s">
        <v>8847</v>
      </c>
    </row>
    <row r="2617" spans="1:12" x14ac:dyDescent="0.25">
      <c r="A2617" s="147" t="s">
        <v>8922</v>
      </c>
      <c r="B2617" s="147" t="s">
        <v>8923</v>
      </c>
      <c r="C2617" s="147" t="s">
        <v>8927</v>
      </c>
      <c r="D2617" s="147" t="s">
        <v>9743</v>
      </c>
      <c r="E2617" s="284" t="s">
        <v>8845</v>
      </c>
      <c r="F2617" s="147" t="s">
        <v>8845</v>
      </c>
      <c r="G2617" s="285">
        <v>95777</v>
      </c>
      <c r="H2617" s="147" t="s">
        <v>1843</v>
      </c>
      <c r="I2617" s="147" t="s">
        <v>15</v>
      </c>
      <c r="J2617" s="147" t="s">
        <v>8850</v>
      </c>
      <c r="K2617" s="286"/>
      <c r="L2617" s="147" t="s">
        <v>8847</v>
      </c>
    </row>
    <row r="2618" spans="1:12" x14ac:dyDescent="0.25">
      <c r="A2618" s="147" t="s">
        <v>8922</v>
      </c>
      <c r="B2618" s="147" t="s">
        <v>8923</v>
      </c>
      <c r="C2618" s="147" t="s">
        <v>8927</v>
      </c>
      <c r="D2618" s="147" t="s">
        <v>9743</v>
      </c>
      <c r="E2618" s="284" t="s">
        <v>8845</v>
      </c>
      <c r="F2618" s="147" t="s">
        <v>8845</v>
      </c>
      <c r="G2618" s="285">
        <v>95778</v>
      </c>
      <c r="H2618" s="147" t="s">
        <v>1844</v>
      </c>
      <c r="I2618" s="147" t="s">
        <v>15</v>
      </c>
      <c r="J2618" s="147" t="s">
        <v>8850</v>
      </c>
      <c r="K2618" s="286"/>
      <c r="L2618" s="147" t="s">
        <v>8847</v>
      </c>
    </row>
    <row r="2619" spans="1:12" x14ac:dyDescent="0.25">
      <c r="A2619" s="147" t="s">
        <v>8922</v>
      </c>
      <c r="B2619" s="147" t="s">
        <v>8923</v>
      </c>
      <c r="C2619" s="147" t="s">
        <v>8927</v>
      </c>
      <c r="D2619" s="147" t="s">
        <v>9743</v>
      </c>
      <c r="E2619" s="284" t="s">
        <v>8845</v>
      </c>
      <c r="F2619" s="147" t="s">
        <v>8845</v>
      </c>
      <c r="G2619" s="285">
        <v>95779</v>
      </c>
      <c r="H2619" s="147" t="s">
        <v>1845</v>
      </c>
      <c r="I2619" s="147" t="s">
        <v>15</v>
      </c>
      <c r="J2619" s="147" t="s">
        <v>8850</v>
      </c>
      <c r="K2619" s="286"/>
      <c r="L2619" s="147" t="s">
        <v>8847</v>
      </c>
    </row>
    <row r="2620" spans="1:12" x14ac:dyDescent="0.25">
      <c r="A2620" s="147" t="s">
        <v>8922</v>
      </c>
      <c r="B2620" s="147" t="s">
        <v>8923</v>
      </c>
      <c r="C2620" s="147" t="s">
        <v>8927</v>
      </c>
      <c r="D2620" s="147" t="s">
        <v>9743</v>
      </c>
      <c r="E2620" s="284" t="s">
        <v>8845</v>
      </c>
      <c r="F2620" s="147" t="s">
        <v>8845</v>
      </c>
      <c r="G2620" s="285">
        <v>95780</v>
      </c>
      <c r="H2620" s="147" t="s">
        <v>1846</v>
      </c>
      <c r="I2620" s="147" t="s">
        <v>15</v>
      </c>
      <c r="J2620" s="147" t="s">
        <v>8850</v>
      </c>
      <c r="K2620" s="286"/>
      <c r="L2620" s="147" t="s">
        <v>8847</v>
      </c>
    </row>
    <row r="2621" spans="1:12" x14ac:dyDescent="0.25">
      <c r="A2621" s="147" t="s">
        <v>8922</v>
      </c>
      <c r="B2621" s="147" t="s">
        <v>8923</v>
      </c>
      <c r="C2621" s="147" t="s">
        <v>8927</v>
      </c>
      <c r="D2621" s="147" t="s">
        <v>9743</v>
      </c>
      <c r="E2621" s="284" t="s">
        <v>8845</v>
      </c>
      <c r="F2621" s="147" t="s">
        <v>8845</v>
      </c>
      <c r="G2621" s="285">
        <v>95781</v>
      </c>
      <c r="H2621" s="147" t="s">
        <v>1847</v>
      </c>
      <c r="I2621" s="147" t="s">
        <v>15</v>
      </c>
      <c r="J2621" s="147" t="s">
        <v>8850</v>
      </c>
      <c r="K2621" s="286"/>
      <c r="L2621" s="147" t="s">
        <v>8847</v>
      </c>
    </row>
    <row r="2622" spans="1:12" x14ac:dyDescent="0.25">
      <c r="A2622" s="147" t="s">
        <v>8922</v>
      </c>
      <c r="B2622" s="147" t="s">
        <v>8923</v>
      </c>
      <c r="C2622" s="147" t="s">
        <v>8927</v>
      </c>
      <c r="D2622" s="147" t="s">
        <v>9743</v>
      </c>
      <c r="E2622" s="284" t="s">
        <v>8845</v>
      </c>
      <c r="F2622" s="147" t="s">
        <v>8845</v>
      </c>
      <c r="G2622" s="285">
        <v>95782</v>
      </c>
      <c r="H2622" s="147" t="s">
        <v>1848</v>
      </c>
      <c r="I2622" s="147" t="s">
        <v>15</v>
      </c>
      <c r="J2622" s="147" t="s">
        <v>8850</v>
      </c>
      <c r="K2622" s="286"/>
      <c r="L2622" s="147" t="s">
        <v>8847</v>
      </c>
    </row>
    <row r="2623" spans="1:12" x14ac:dyDescent="0.25">
      <c r="A2623" s="147" t="s">
        <v>8922</v>
      </c>
      <c r="B2623" s="147" t="s">
        <v>8923</v>
      </c>
      <c r="C2623" s="147" t="s">
        <v>8927</v>
      </c>
      <c r="D2623" s="147" t="s">
        <v>9743</v>
      </c>
      <c r="E2623" s="284" t="s">
        <v>8845</v>
      </c>
      <c r="F2623" s="147" t="s">
        <v>8845</v>
      </c>
      <c r="G2623" s="285">
        <v>95785</v>
      </c>
      <c r="H2623" s="147" t="s">
        <v>1849</v>
      </c>
      <c r="I2623" s="147" t="s">
        <v>15</v>
      </c>
      <c r="J2623" s="147" t="s">
        <v>8850</v>
      </c>
      <c r="K2623" s="286"/>
      <c r="L2623" s="147" t="s">
        <v>8847</v>
      </c>
    </row>
    <row r="2624" spans="1:12" x14ac:dyDescent="0.25">
      <c r="A2624" s="147" t="s">
        <v>8922</v>
      </c>
      <c r="B2624" s="147" t="s">
        <v>8923</v>
      </c>
      <c r="C2624" s="147" t="s">
        <v>8927</v>
      </c>
      <c r="D2624" s="147" t="s">
        <v>9743</v>
      </c>
      <c r="E2624" s="284" t="s">
        <v>8845</v>
      </c>
      <c r="F2624" s="147" t="s">
        <v>8845</v>
      </c>
      <c r="G2624" s="285">
        <v>95787</v>
      </c>
      <c r="H2624" s="147" t="s">
        <v>1850</v>
      </c>
      <c r="I2624" s="147" t="s">
        <v>15</v>
      </c>
      <c r="J2624" s="147" t="s">
        <v>8850</v>
      </c>
      <c r="K2624" s="286"/>
      <c r="L2624" s="147" t="s">
        <v>8847</v>
      </c>
    </row>
    <row r="2625" spans="1:12" x14ac:dyDescent="0.25">
      <c r="A2625" s="147" t="s">
        <v>8922</v>
      </c>
      <c r="B2625" s="147" t="s">
        <v>8923</v>
      </c>
      <c r="C2625" s="147" t="s">
        <v>8927</v>
      </c>
      <c r="D2625" s="147" t="s">
        <v>9743</v>
      </c>
      <c r="E2625" s="284" t="s">
        <v>8845</v>
      </c>
      <c r="F2625" s="147" t="s">
        <v>8845</v>
      </c>
      <c r="G2625" s="285">
        <v>95789</v>
      </c>
      <c r="H2625" s="147" t="s">
        <v>1851</v>
      </c>
      <c r="I2625" s="147" t="s">
        <v>15</v>
      </c>
      <c r="J2625" s="147" t="s">
        <v>8850</v>
      </c>
      <c r="K2625" s="286"/>
      <c r="L2625" s="147" t="s">
        <v>8847</v>
      </c>
    </row>
    <row r="2626" spans="1:12" x14ac:dyDescent="0.25">
      <c r="A2626" s="147" t="s">
        <v>8922</v>
      </c>
      <c r="B2626" s="147" t="s">
        <v>8923</v>
      </c>
      <c r="C2626" s="147" t="s">
        <v>8927</v>
      </c>
      <c r="D2626" s="147" t="s">
        <v>9743</v>
      </c>
      <c r="E2626" s="284" t="s">
        <v>8845</v>
      </c>
      <c r="F2626" s="147" t="s">
        <v>8845</v>
      </c>
      <c r="G2626" s="285">
        <v>95791</v>
      </c>
      <c r="H2626" s="147" t="s">
        <v>1852</v>
      </c>
      <c r="I2626" s="147" t="s">
        <v>15</v>
      </c>
      <c r="J2626" s="147" t="s">
        <v>8850</v>
      </c>
      <c r="K2626" s="286"/>
      <c r="L2626" s="147" t="s">
        <v>8847</v>
      </c>
    </row>
    <row r="2627" spans="1:12" x14ac:dyDescent="0.25">
      <c r="A2627" s="147" t="s">
        <v>8922</v>
      </c>
      <c r="B2627" s="147" t="s">
        <v>8923</v>
      </c>
      <c r="C2627" s="147" t="s">
        <v>8927</v>
      </c>
      <c r="D2627" s="147" t="s">
        <v>9743</v>
      </c>
      <c r="E2627" s="284" t="s">
        <v>8845</v>
      </c>
      <c r="F2627" s="147" t="s">
        <v>8845</v>
      </c>
      <c r="G2627" s="285">
        <v>95795</v>
      </c>
      <c r="H2627" s="147" t="s">
        <v>1853</v>
      </c>
      <c r="I2627" s="147" t="s">
        <v>15</v>
      </c>
      <c r="J2627" s="147" t="s">
        <v>8850</v>
      </c>
      <c r="K2627" s="286"/>
      <c r="L2627" s="147" t="s">
        <v>8847</v>
      </c>
    </row>
    <row r="2628" spans="1:12" x14ac:dyDescent="0.25">
      <c r="A2628" s="147" t="s">
        <v>8922</v>
      </c>
      <c r="B2628" s="147" t="s">
        <v>8923</v>
      </c>
      <c r="C2628" s="147" t="s">
        <v>8927</v>
      </c>
      <c r="D2628" s="147" t="s">
        <v>9743</v>
      </c>
      <c r="E2628" s="284" t="s">
        <v>8845</v>
      </c>
      <c r="F2628" s="147" t="s">
        <v>8845</v>
      </c>
      <c r="G2628" s="285">
        <v>95796</v>
      </c>
      <c r="H2628" s="147" t="s">
        <v>1854</v>
      </c>
      <c r="I2628" s="147" t="s">
        <v>15</v>
      </c>
      <c r="J2628" s="147" t="s">
        <v>8850</v>
      </c>
      <c r="K2628" s="286"/>
      <c r="L2628" s="147" t="s">
        <v>8847</v>
      </c>
    </row>
    <row r="2629" spans="1:12" x14ac:dyDescent="0.25">
      <c r="A2629" s="147" t="s">
        <v>8922</v>
      </c>
      <c r="B2629" s="147" t="s">
        <v>8923</v>
      </c>
      <c r="C2629" s="147" t="s">
        <v>8927</v>
      </c>
      <c r="D2629" s="147" t="s">
        <v>9743</v>
      </c>
      <c r="E2629" s="284" t="s">
        <v>8845</v>
      </c>
      <c r="F2629" s="147" t="s">
        <v>8845</v>
      </c>
      <c r="G2629" s="285">
        <v>95797</v>
      </c>
      <c r="H2629" s="147" t="s">
        <v>1855</v>
      </c>
      <c r="I2629" s="147" t="s">
        <v>15</v>
      </c>
      <c r="J2629" s="147" t="s">
        <v>8850</v>
      </c>
      <c r="K2629" s="286"/>
      <c r="L2629" s="147" t="s">
        <v>8847</v>
      </c>
    </row>
    <row r="2630" spans="1:12" x14ac:dyDescent="0.25">
      <c r="A2630" s="147" t="s">
        <v>8922</v>
      </c>
      <c r="B2630" s="147" t="s">
        <v>8923</v>
      </c>
      <c r="C2630" s="147" t="s">
        <v>8927</v>
      </c>
      <c r="D2630" s="147" t="s">
        <v>9743</v>
      </c>
      <c r="E2630" s="284" t="s">
        <v>8845</v>
      </c>
      <c r="F2630" s="147" t="s">
        <v>8845</v>
      </c>
      <c r="G2630" s="285">
        <v>95801</v>
      </c>
      <c r="H2630" s="147" t="s">
        <v>1856</v>
      </c>
      <c r="I2630" s="147" t="s">
        <v>15</v>
      </c>
      <c r="J2630" s="147" t="s">
        <v>8850</v>
      </c>
      <c r="K2630" s="286"/>
      <c r="L2630" s="147" t="s">
        <v>8847</v>
      </c>
    </row>
    <row r="2631" spans="1:12" x14ac:dyDescent="0.25">
      <c r="A2631" s="147" t="s">
        <v>8922</v>
      </c>
      <c r="B2631" s="147" t="s">
        <v>8923</v>
      </c>
      <c r="C2631" s="147" t="s">
        <v>8927</v>
      </c>
      <c r="D2631" s="147" t="s">
        <v>9743</v>
      </c>
      <c r="E2631" s="284" t="s">
        <v>8845</v>
      </c>
      <c r="F2631" s="147" t="s">
        <v>8845</v>
      </c>
      <c r="G2631" s="285">
        <v>95802</v>
      </c>
      <c r="H2631" s="147" t="s">
        <v>1857</v>
      </c>
      <c r="I2631" s="147" t="s">
        <v>15</v>
      </c>
      <c r="J2631" s="147" t="s">
        <v>8850</v>
      </c>
      <c r="K2631" s="286"/>
      <c r="L2631" s="147" t="s">
        <v>8847</v>
      </c>
    </row>
    <row r="2632" spans="1:12" x14ac:dyDescent="0.25">
      <c r="A2632" s="147" t="s">
        <v>8922</v>
      </c>
      <c r="B2632" s="147" t="s">
        <v>8923</v>
      </c>
      <c r="C2632" s="147" t="s">
        <v>8927</v>
      </c>
      <c r="D2632" s="147" t="s">
        <v>9743</v>
      </c>
      <c r="E2632" s="284" t="s">
        <v>8845</v>
      </c>
      <c r="F2632" s="147" t="s">
        <v>8845</v>
      </c>
      <c r="G2632" s="285">
        <v>95803</v>
      </c>
      <c r="H2632" s="147" t="s">
        <v>1858</v>
      </c>
      <c r="I2632" s="147" t="s">
        <v>15</v>
      </c>
      <c r="J2632" s="147" t="s">
        <v>8850</v>
      </c>
      <c r="K2632" s="286"/>
      <c r="L2632" s="147" t="s">
        <v>8847</v>
      </c>
    </row>
    <row r="2633" spans="1:12" x14ac:dyDescent="0.25">
      <c r="A2633" s="147" t="s">
        <v>8922</v>
      </c>
      <c r="B2633" s="147" t="s">
        <v>8923</v>
      </c>
      <c r="C2633" s="147" t="s">
        <v>8927</v>
      </c>
      <c r="D2633" s="147" t="s">
        <v>9743</v>
      </c>
      <c r="E2633" s="284" t="s">
        <v>8845</v>
      </c>
      <c r="F2633" s="147" t="s">
        <v>8845</v>
      </c>
      <c r="G2633" s="285">
        <v>95804</v>
      </c>
      <c r="H2633" s="147" t="s">
        <v>1859</v>
      </c>
      <c r="I2633" s="147" t="s">
        <v>15</v>
      </c>
      <c r="J2633" s="147" t="s">
        <v>8850</v>
      </c>
      <c r="K2633" s="286"/>
      <c r="L2633" s="147" t="s">
        <v>8847</v>
      </c>
    </row>
    <row r="2634" spans="1:12" x14ac:dyDescent="0.25">
      <c r="A2634" s="147" t="s">
        <v>8922</v>
      </c>
      <c r="B2634" s="147" t="s">
        <v>8923</v>
      </c>
      <c r="C2634" s="147" t="s">
        <v>8927</v>
      </c>
      <c r="D2634" s="147" t="s">
        <v>9743</v>
      </c>
      <c r="E2634" s="284" t="s">
        <v>8845</v>
      </c>
      <c r="F2634" s="147" t="s">
        <v>8845</v>
      </c>
      <c r="G2634" s="285">
        <v>95805</v>
      </c>
      <c r="H2634" s="147" t="s">
        <v>1860</v>
      </c>
      <c r="I2634" s="147" t="s">
        <v>15</v>
      </c>
      <c r="J2634" s="147" t="s">
        <v>8850</v>
      </c>
      <c r="K2634" s="286"/>
      <c r="L2634" s="147" t="s">
        <v>8847</v>
      </c>
    </row>
    <row r="2635" spans="1:12" x14ac:dyDescent="0.25">
      <c r="A2635" s="147" t="s">
        <v>8922</v>
      </c>
      <c r="B2635" s="147" t="s">
        <v>8923</v>
      </c>
      <c r="C2635" s="147" t="s">
        <v>8927</v>
      </c>
      <c r="D2635" s="147" t="s">
        <v>9743</v>
      </c>
      <c r="E2635" s="284" t="s">
        <v>8845</v>
      </c>
      <c r="F2635" s="147" t="s">
        <v>8845</v>
      </c>
      <c r="G2635" s="285">
        <v>95806</v>
      </c>
      <c r="H2635" s="147" t="s">
        <v>1861</v>
      </c>
      <c r="I2635" s="147" t="s">
        <v>15</v>
      </c>
      <c r="J2635" s="147" t="s">
        <v>8850</v>
      </c>
      <c r="K2635" s="286"/>
      <c r="L2635" s="147" t="s">
        <v>8847</v>
      </c>
    </row>
    <row r="2636" spans="1:12" x14ac:dyDescent="0.25">
      <c r="A2636" s="147" t="s">
        <v>8922</v>
      </c>
      <c r="B2636" s="147" t="s">
        <v>8923</v>
      </c>
      <c r="C2636" s="147" t="s">
        <v>8927</v>
      </c>
      <c r="D2636" s="147" t="s">
        <v>9743</v>
      </c>
      <c r="E2636" s="284" t="s">
        <v>8845</v>
      </c>
      <c r="F2636" s="147" t="s">
        <v>8845</v>
      </c>
      <c r="G2636" s="285">
        <v>95807</v>
      </c>
      <c r="H2636" s="147" t="s">
        <v>1862</v>
      </c>
      <c r="I2636" s="147" t="s">
        <v>15</v>
      </c>
      <c r="J2636" s="147" t="s">
        <v>8850</v>
      </c>
      <c r="K2636" s="286"/>
      <c r="L2636" s="147" t="s">
        <v>8847</v>
      </c>
    </row>
    <row r="2637" spans="1:12" x14ac:dyDescent="0.25">
      <c r="A2637" s="147" t="s">
        <v>8922</v>
      </c>
      <c r="B2637" s="147" t="s">
        <v>8923</v>
      </c>
      <c r="C2637" s="147" t="s">
        <v>8927</v>
      </c>
      <c r="D2637" s="147" t="s">
        <v>9743</v>
      </c>
      <c r="E2637" s="284" t="s">
        <v>8845</v>
      </c>
      <c r="F2637" s="147" t="s">
        <v>8845</v>
      </c>
      <c r="G2637" s="285">
        <v>95808</v>
      </c>
      <c r="H2637" s="147" t="s">
        <v>1863</v>
      </c>
      <c r="I2637" s="147" t="s">
        <v>15</v>
      </c>
      <c r="J2637" s="147" t="s">
        <v>8850</v>
      </c>
      <c r="K2637" s="286"/>
      <c r="L2637" s="147" t="s">
        <v>8847</v>
      </c>
    </row>
    <row r="2638" spans="1:12" x14ac:dyDescent="0.25">
      <c r="A2638" s="147" t="s">
        <v>8922</v>
      </c>
      <c r="B2638" s="147" t="s">
        <v>8923</v>
      </c>
      <c r="C2638" s="147" t="s">
        <v>8927</v>
      </c>
      <c r="D2638" s="147" t="s">
        <v>9743</v>
      </c>
      <c r="E2638" s="284" t="s">
        <v>8845</v>
      </c>
      <c r="F2638" s="147" t="s">
        <v>8845</v>
      </c>
      <c r="G2638" s="285">
        <v>95809</v>
      </c>
      <c r="H2638" s="147" t="s">
        <v>1864</v>
      </c>
      <c r="I2638" s="147" t="s">
        <v>15</v>
      </c>
      <c r="J2638" s="147" t="s">
        <v>8850</v>
      </c>
      <c r="K2638" s="286"/>
      <c r="L2638" s="147" t="s">
        <v>8847</v>
      </c>
    </row>
    <row r="2639" spans="1:12" x14ac:dyDescent="0.25">
      <c r="A2639" s="147" t="s">
        <v>8922</v>
      </c>
      <c r="B2639" s="147" t="s">
        <v>8923</v>
      </c>
      <c r="C2639" s="147" t="s">
        <v>8927</v>
      </c>
      <c r="D2639" s="147" t="s">
        <v>9743</v>
      </c>
      <c r="E2639" s="284" t="s">
        <v>8845</v>
      </c>
      <c r="F2639" s="147" t="s">
        <v>8845</v>
      </c>
      <c r="G2639" s="285">
        <v>95810</v>
      </c>
      <c r="H2639" s="147" t="s">
        <v>1865</v>
      </c>
      <c r="I2639" s="147" t="s">
        <v>15</v>
      </c>
      <c r="J2639" s="147" t="s">
        <v>8850</v>
      </c>
      <c r="K2639" s="286"/>
      <c r="L2639" s="147" t="s">
        <v>8847</v>
      </c>
    </row>
    <row r="2640" spans="1:12" x14ac:dyDescent="0.25">
      <c r="A2640" s="147" t="s">
        <v>8922</v>
      </c>
      <c r="B2640" s="147" t="s">
        <v>8923</v>
      </c>
      <c r="C2640" s="147" t="s">
        <v>8927</v>
      </c>
      <c r="D2640" s="147" t="s">
        <v>9743</v>
      </c>
      <c r="E2640" s="284" t="s">
        <v>8845</v>
      </c>
      <c r="F2640" s="147" t="s">
        <v>8845</v>
      </c>
      <c r="G2640" s="285">
        <v>95811</v>
      </c>
      <c r="H2640" s="147" t="s">
        <v>1866</v>
      </c>
      <c r="I2640" s="147" t="s">
        <v>15</v>
      </c>
      <c r="J2640" s="147" t="s">
        <v>8850</v>
      </c>
      <c r="K2640" s="286"/>
      <c r="L2640" s="147" t="s">
        <v>8847</v>
      </c>
    </row>
    <row r="2641" spans="1:12" x14ac:dyDescent="0.25">
      <c r="A2641" s="147" t="s">
        <v>8922</v>
      </c>
      <c r="B2641" s="147" t="s">
        <v>8923</v>
      </c>
      <c r="C2641" s="147" t="s">
        <v>8927</v>
      </c>
      <c r="D2641" s="147" t="s">
        <v>9743</v>
      </c>
      <c r="E2641" s="284" t="s">
        <v>8845</v>
      </c>
      <c r="F2641" s="147" t="s">
        <v>8845</v>
      </c>
      <c r="G2641" s="285">
        <v>95812</v>
      </c>
      <c r="H2641" s="147" t="s">
        <v>1867</v>
      </c>
      <c r="I2641" s="147" t="s">
        <v>15</v>
      </c>
      <c r="J2641" s="147" t="s">
        <v>8850</v>
      </c>
      <c r="K2641" s="286"/>
      <c r="L2641" s="147" t="s">
        <v>8847</v>
      </c>
    </row>
    <row r="2642" spans="1:12" x14ac:dyDescent="0.25">
      <c r="A2642" s="147" t="s">
        <v>8922</v>
      </c>
      <c r="B2642" s="147" t="s">
        <v>8923</v>
      </c>
      <c r="C2642" s="147" t="s">
        <v>8927</v>
      </c>
      <c r="D2642" s="147" t="s">
        <v>9743</v>
      </c>
      <c r="E2642" s="284" t="s">
        <v>8845</v>
      </c>
      <c r="F2642" s="147" t="s">
        <v>8845</v>
      </c>
      <c r="G2642" s="285">
        <v>95813</v>
      </c>
      <c r="H2642" s="147" t="s">
        <v>1868</v>
      </c>
      <c r="I2642" s="147" t="s">
        <v>15</v>
      </c>
      <c r="J2642" s="147" t="s">
        <v>8850</v>
      </c>
      <c r="K2642" s="286"/>
      <c r="L2642" s="147" t="s">
        <v>8847</v>
      </c>
    </row>
    <row r="2643" spans="1:12" x14ac:dyDescent="0.25">
      <c r="A2643" s="147" t="s">
        <v>8922</v>
      </c>
      <c r="B2643" s="147" t="s">
        <v>8923</v>
      </c>
      <c r="C2643" s="147" t="s">
        <v>8927</v>
      </c>
      <c r="D2643" s="147" t="s">
        <v>9743</v>
      </c>
      <c r="E2643" s="284" t="s">
        <v>8845</v>
      </c>
      <c r="F2643" s="147" t="s">
        <v>8845</v>
      </c>
      <c r="G2643" s="285">
        <v>95814</v>
      </c>
      <c r="H2643" s="147" t="s">
        <v>1869</v>
      </c>
      <c r="I2643" s="147" t="s">
        <v>15</v>
      </c>
      <c r="J2643" s="147" t="s">
        <v>8850</v>
      </c>
      <c r="K2643" s="286"/>
      <c r="L2643" s="147" t="s">
        <v>8847</v>
      </c>
    </row>
    <row r="2644" spans="1:12" x14ac:dyDescent="0.25">
      <c r="A2644" s="147" t="s">
        <v>8922</v>
      </c>
      <c r="B2644" s="147" t="s">
        <v>8923</v>
      </c>
      <c r="C2644" s="147" t="s">
        <v>8927</v>
      </c>
      <c r="D2644" s="147" t="s">
        <v>9743</v>
      </c>
      <c r="E2644" s="284" t="s">
        <v>8845</v>
      </c>
      <c r="F2644" s="147" t="s">
        <v>8845</v>
      </c>
      <c r="G2644" s="285">
        <v>95815</v>
      </c>
      <c r="H2644" s="147" t="s">
        <v>1870</v>
      </c>
      <c r="I2644" s="147" t="s">
        <v>15</v>
      </c>
      <c r="J2644" s="147" t="s">
        <v>8850</v>
      </c>
      <c r="K2644" s="286"/>
      <c r="L2644" s="147" t="s">
        <v>8847</v>
      </c>
    </row>
    <row r="2645" spans="1:12" x14ac:dyDescent="0.25">
      <c r="A2645" s="147" t="s">
        <v>8922</v>
      </c>
      <c r="B2645" s="147" t="s">
        <v>8923</v>
      </c>
      <c r="C2645" s="147" t="s">
        <v>8927</v>
      </c>
      <c r="D2645" s="147" t="s">
        <v>9743</v>
      </c>
      <c r="E2645" s="284" t="s">
        <v>8845</v>
      </c>
      <c r="F2645" s="147" t="s">
        <v>8845</v>
      </c>
      <c r="G2645" s="285">
        <v>95816</v>
      </c>
      <c r="H2645" s="147" t="s">
        <v>1871</v>
      </c>
      <c r="I2645" s="147" t="s">
        <v>15</v>
      </c>
      <c r="J2645" s="147" t="s">
        <v>8850</v>
      </c>
      <c r="K2645" s="286"/>
      <c r="L2645" s="147" t="s">
        <v>8847</v>
      </c>
    </row>
    <row r="2646" spans="1:12" x14ac:dyDescent="0.25">
      <c r="A2646" s="147" t="s">
        <v>8922</v>
      </c>
      <c r="B2646" s="147" t="s">
        <v>8923</v>
      </c>
      <c r="C2646" s="147" t="s">
        <v>8927</v>
      </c>
      <c r="D2646" s="147" t="s">
        <v>9743</v>
      </c>
      <c r="E2646" s="284" t="s">
        <v>8845</v>
      </c>
      <c r="F2646" s="147" t="s">
        <v>8845</v>
      </c>
      <c r="G2646" s="285">
        <v>95817</v>
      </c>
      <c r="H2646" s="147" t="s">
        <v>1872</v>
      </c>
      <c r="I2646" s="147" t="s">
        <v>15</v>
      </c>
      <c r="J2646" s="147" t="s">
        <v>8850</v>
      </c>
      <c r="K2646" s="286"/>
      <c r="L2646" s="147" t="s">
        <v>8847</v>
      </c>
    </row>
    <row r="2647" spans="1:12" x14ac:dyDescent="0.25">
      <c r="A2647" s="147" t="s">
        <v>8922</v>
      </c>
      <c r="B2647" s="147" t="s">
        <v>8923</v>
      </c>
      <c r="C2647" s="147" t="s">
        <v>8927</v>
      </c>
      <c r="D2647" s="147" t="s">
        <v>9743</v>
      </c>
      <c r="E2647" s="284" t="s">
        <v>8845</v>
      </c>
      <c r="F2647" s="147" t="s">
        <v>8845</v>
      </c>
      <c r="G2647" s="285">
        <v>95818</v>
      </c>
      <c r="H2647" s="147" t="s">
        <v>1873</v>
      </c>
      <c r="I2647" s="147" t="s">
        <v>15</v>
      </c>
      <c r="J2647" s="147" t="s">
        <v>8850</v>
      </c>
      <c r="K2647" s="286"/>
      <c r="L2647" s="147" t="s">
        <v>8847</v>
      </c>
    </row>
    <row r="2648" spans="1:12" x14ac:dyDescent="0.25">
      <c r="A2648" s="147" t="s">
        <v>8922</v>
      </c>
      <c r="B2648" s="147" t="s">
        <v>8923</v>
      </c>
      <c r="C2648" s="147" t="s">
        <v>8927</v>
      </c>
      <c r="D2648" s="147" t="s">
        <v>9743</v>
      </c>
      <c r="E2648" s="284" t="s">
        <v>8845</v>
      </c>
      <c r="F2648" s="147" t="s">
        <v>8845</v>
      </c>
      <c r="G2648" s="285">
        <v>97881</v>
      </c>
      <c r="H2648" s="147" t="s">
        <v>11822</v>
      </c>
      <c r="I2648" s="147" t="s">
        <v>15</v>
      </c>
      <c r="J2648" s="147" t="s">
        <v>8846</v>
      </c>
      <c r="K2648" s="286"/>
      <c r="L2648" s="147" t="s">
        <v>8847</v>
      </c>
    </row>
    <row r="2649" spans="1:12" x14ac:dyDescent="0.25">
      <c r="A2649" s="147" t="s">
        <v>8922</v>
      </c>
      <c r="B2649" s="147" t="s">
        <v>8923</v>
      </c>
      <c r="C2649" s="147" t="s">
        <v>8927</v>
      </c>
      <c r="D2649" s="147" t="s">
        <v>9743</v>
      </c>
      <c r="E2649" s="284" t="s">
        <v>8845</v>
      </c>
      <c r="F2649" s="147" t="s">
        <v>8845</v>
      </c>
      <c r="G2649" s="285">
        <v>97882</v>
      </c>
      <c r="H2649" s="147" t="s">
        <v>11823</v>
      </c>
      <c r="I2649" s="147" t="s">
        <v>15</v>
      </c>
      <c r="J2649" s="147" t="s">
        <v>8846</v>
      </c>
      <c r="K2649" s="286"/>
      <c r="L2649" s="147" t="s">
        <v>8847</v>
      </c>
    </row>
    <row r="2650" spans="1:12" x14ac:dyDescent="0.25">
      <c r="A2650" s="147" t="s">
        <v>8922</v>
      </c>
      <c r="B2650" s="147" t="s">
        <v>8923</v>
      </c>
      <c r="C2650" s="147" t="s">
        <v>8927</v>
      </c>
      <c r="D2650" s="147" t="s">
        <v>9743</v>
      </c>
      <c r="E2650" s="284" t="s">
        <v>8845</v>
      </c>
      <c r="F2650" s="147" t="s">
        <v>8845</v>
      </c>
      <c r="G2650" s="285">
        <v>97883</v>
      </c>
      <c r="H2650" s="147" t="s">
        <v>11824</v>
      </c>
      <c r="I2650" s="147" t="s">
        <v>15</v>
      </c>
      <c r="J2650" s="147" t="s">
        <v>8846</v>
      </c>
      <c r="K2650" s="286"/>
      <c r="L2650" s="147" t="s">
        <v>8847</v>
      </c>
    </row>
    <row r="2651" spans="1:12" x14ac:dyDescent="0.25">
      <c r="A2651" s="147" t="s">
        <v>8922</v>
      </c>
      <c r="B2651" s="147" t="s">
        <v>8923</v>
      </c>
      <c r="C2651" s="147" t="s">
        <v>8927</v>
      </c>
      <c r="D2651" s="147" t="s">
        <v>9743</v>
      </c>
      <c r="E2651" s="284" t="s">
        <v>8845</v>
      </c>
      <c r="F2651" s="147" t="s">
        <v>8845</v>
      </c>
      <c r="G2651" s="285">
        <v>97884</v>
      </c>
      <c r="H2651" s="147" t="s">
        <v>11825</v>
      </c>
      <c r="I2651" s="147" t="s">
        <v>15</v>
      </c>
      <c r="J2651" s="147" t="s">
        <v>8846</v>
      </c>
      <c r="K2651" s="286"/>
      <c r="L2651" s="147" t="s">
        <v>8847</v>
      </c>
    </row>
    <row r="2652" spans="1:12" x14ac:dyDescent="0.25">
      <c r="A2652" s="147" t="s">
        <v>8922</v>
      </c>
      <c r="B2652" s="147" t="s">
        <v>8923</v>
      </c>
      <c r="C2652" s="147" t="s">
        <v>8927</v>
      </c>
      <c r="D2652" s="147" t="s">
        <v>9743</v>
      </c>
      <c r="E2652" s="284" t="s">
        <v>8845</v>
      </c>
      <c r="F2652" s="147" t="s">
        <v>8845</v>
      </c>
      <c r="G2652" s="285">
        <v>97885</v>
      </c>
      <c r="H2652" s="147" t="s">
        <v>11826</v>
      </c>
      <c r="I2652" s="147" t="s">
        <v>15</v>
      </c>
      <c r="J2652" s="147" t="s">
        <v>8846</v>
      </c>
      <c r="K2652" s="286"/>
      <c r="L2652" s="147" t="s">
        <v>8847</v>
      </c>
    </row>
    <row r="2653" spans="1:12" x14ac:dyDescent="0.25">
      <c r="A2653" s="147" t="s">
        <v>8922</v>
      </c>
      <c r="B2653" s="147" t="s">
        <v>8923</v>
      </c>
      <c r="C2653" s="147" t="s">
        <v>8927</v>
      </c>
      <c r="D2653" s="147" t="s">
        <v>9743</v>
      </c>
      <c r="E2653" s="284" t="s">
        <v>8845</v>
      </c>
      <c r="F2653" s="147" t="s">
        <v>8845</v>
      </c>
      <c r="G2653" s="285">
        <v>97886</v>
      </c>
      <c r="H2653" s="147" t="s">
        <v>11827</v>
      </c>
      <c r="I2653" s="147" t="s">
        <v>15</v>
      </c>
      <c r="J2653" s="147" t="s">
        <v>8846</v>
      </c>
      <c r="K2653" s="286"/>
      <c r="L2653" s="147" t="s">
        <v>8847</v>
      </c>
    </row>
    <row r="2654" spans="1:12" x14ac:dyDescent="0.25">
      <c r="A2654" s="147" t="s">
        <v>8922</v>
      </c>
      <c r="B2654" s="147" t="s">
        <v>8923</v>
      </c>
      <c r="C2654" s="147" t="s">
        <v>8927</v>
      </c>
      <c r="D2654" s="147" t="s">
        <v>9743</v>
      </c>
      <c r="E2654" s="284" t="s">
        <v>8845</v>
      </c>
      <c r="F2654" s="147" t="s">
        <v>8845</v>
      </c>
      <c r="G2654" s="285">
        <v>97887</v>
      </c>
      <c r="H2654" s="147" t="s">
        <v>11828</v>
      </c>
      <c r="I2654" s="147" t="s">
        <v>15</v>
      </c>
      <c r="J2654" s="147" t="s">
        <v>8846</v>
      </c>
      <c r="K2654" s="286"/>
      <c r="L2654" s="147" t="s">
        <v>8847</v>
      </c>
    </row>
    <row r="2655" spans="1:12" x14ac:dyDescent="0.25">
      <c r="A2655" s="147" t="s">
        <v>8922</v>
      </c>
      <c r="B2655" s="147" t="s">
        <v>8923</v>
      </c>
      <c r="C2655" s="147" t="s">
        <v>8927</v>
      </c>
      <c r="D2655" s="147" t="s">
        <v>9743</v>
      </c>
      <c r="E2655" s="284" t="s">
        <v>8845</v>
      </c>
      <c r="F2655" s="147" t="s">
        <v>8845</v>
      </c>
      <c r="G2655" s="285">
        <v>97888</v>
      </c>
      <c r="H2655" s="147" t="s">
        <v>11829</v>
      </c>
      <c r="I2655" s="147" t="s">
        <v>15</v>
      </c>
      <c r="J2655" s="147" t="s">
        <v>8846</v>
      </c>
      <c r="K2655" s="286"/>
      <c r="L2655" s="147" t="s">
        <v>8847</v>
      </c>
    </row>
    <row r="2656" spans="1:12" x14ac:dyDescent="0.25">
      <c r="A2656" s="147" t="s">
        <v>8922</v>
      </c>
      <c r="B2656" s="147" t="s">
        <v>8923</v>
      </c>
      <c r="C2656" s="147" t="s">
        <v>8927</v>
      </c>
      <c r="D2656" s="147" t="s">
        <v>9743</v>
      </c>
      <c r="E2656" s="284" t="s">
        <v>8845</v>
      </c>
      <c r="F2656" s="147" t="s">
        <v>8845</v>
      </c>
      <c r="G2656" s="285">
        <v>97889</v>
      </c>
      <c r="H2656" s="147" t="s">
        <v>11830</v>
      </c>
      <c r="I2656" s="147" t="s">
        <v>15</v>
      </c>
      <c r="J2656" s="147" t="s">
        <v>8846</v>
      </c>
      <c r="K2656" s="286"/>
      <c r="L2656" s="147" t="s">
        <v>8847</v>
      </c>
    </row>
    <row r="2657" spans="1:12" x14ac:dyDescent="0.25">
      <c r="A2657" s="147" t="s">
        <v>8922</v>
      </c>
      <c r="B2657" s="147" t="s">
        <v>8923</v>
      </c>
      <c r="C2657" s="147" t="s">
        <v>8927</v>
      </c>
      <c r="D2657" s="147" t="s">
        <v>9743</v>
      </c>
      <c r="E2657" s="284" t="s">
        <v>8845</v>
      </c>
      <c r="F2657" s="147" t="s">
        <v>8845</v>
      </c>
      <c r="G2657" s="285">
        <v>97890</v>
      </c>
      <c r="H2657" s="147" t="s">
        <v>11831</v>
      </c>
      <c r="I2657" s="147" t="s">
        <v>15</v>
      </c>
      <c r="J2657" s="147" t="s">
        <v>8846</v>
      </c>
      <c r="K2657" s="286"/>
      <c r="L2657" s="147" t="s">
        <v>8847</v>
      </c>
    </row>
    <row r="2658" spans="1:12" x14ac:dyDescent="0.25">
      <c r="A2658" s="147" t="s">
        <v>8922</v>
      </c>
      <c r="B2658" s="147" t="s">
        <v>8923</v>
      </c>
      <c r="C2658" s="147" t="s">
        <v>8927</v>
      </c>
      <c r="D2658" s="147" t="s">
        <v>9743</v>
      </c>
      <c r="E2658" s="284" t="s">
        <v>8845</v>
      </c>
      <c r="F2658" s="147" t="s">
        <v>8845</v>
      </c>
      <c r="G2658" s="285">
        <v>97891</v>
      </c>
      <c r="H2658" s="147" t="s">
        <v>11832</v>
      </c>
      <c r="I2658" s="147" t="s">
        <v>15</v>
      </c>
      <c r="J2658" s="147" t="s">
        <v>8846</v>
      </c>
      <c r="K2658" s="286"/>
      <c r="L2658" s="147" t="s">
        <v>8847</v>
      </c>
    </row>
    <row r="2659" spans="1:12" x14ac:dyDescent="0.25">
      <c r="A2659" s="147" t="s">
        <v>8922</v>
      </c>
      <c r="B2659" s="147" t="s">
        <v>8923</v>
      </c>
      <c r="C2659" s="147" t="s">
        <v>8927</v>
      </c>
      <c r="D2659" s="147" t="s">
        <v>9743</v>
      </c>
      <c r="E2659" s="284" t="s">
        <v>8845</v>
      </c>
      <c r="F2659" s="147" t="s">
        <v>8845</v>
      </c>
      <c r="G2659" s="285">
        <v>97892</v>
      </c>
      <c r="H2659" s="147" t="s">
        <v>11833</v>
      </c>
      <c r="I2659" s="147" t="s">
        <v>15</v>
      </c>
      <c r="J2659" s="147" t="s">
        <v>8846</v>
      </c>
      <c r="K2659" s="286"/>
      <c r="L2659" s="147" t="s">
        <v>8847</v>
      </c>
    </row>
    <row r="2660" spans="1:12" x14ac:dyDescent="0.25">
      <c r="A2660" s="147" t="s">
        <v>8922</v>
      </c>
      <c r="B2660" s="147" t="s">
        <v>8923</v>
      </c>
      <c r="C2660" s="147" t="s">
        <v>8927</v>
      </c>
      <c r="D2660" s="147" t="s">
        <v>9743</v>
      </c>
      <c r="E2660" s="284" t="s">
        <v>8845</v>
      </c>
      <c r="F2660" s="147" t="s">
        <v>8845</v>
      </c>
      <c r="G2660" s="285">
        <v>97893</v>
      </c>
      <c r="H2660" s="147" t="s">
        <v>11834</v>
      </c>
      <c r="I2660" s="147" t="s">
        <v>15</v>
      </c>
      <c r="J2660" s="147" t="s">
        <v>8846</v>
      </c>
      <c r="K2660" s="286"/>
      <c r="L2660" s="147" t="s">
        <v>8847</v>
      </c>
    </row>
    <row r="2661" spans="1:12" x14ac:dyDescent="0.25">
      <c r="A2661" s="147" t="s">
        <v>8922</v>
      </c>
      <c r="B2661" s="147" t="s">
        <v>8923</v>
      </c>
      <c r="C2661" s="147" t="s">
        <v>8927</v>
      </c>
      <c r="D2661" s="147" t="s">
        <v>9743</v>
      </c>
      <c r="E2661" s="284" t="s">
        <v>8845</v>
      </c>
      <c r="F2661" s="147" t="s">
        <v>8845</v>
      </c>
      <c r="G2661" s="285">
        <v>97894</v>
      </c>
      <c r="H2661" s="147" t="s">
        <v>11835</v>
      </c>
      <c r="I2661" s="147" t="s">
        <v>15</v>
      </c>
      <c r="J2661" s="147" t="s">
        <v>8846</v>
      </c>
      <c r="K2661" s="286"/>
      <c r="L2661" s="147" t="s">
        <v>8847</v>
      </c>
    </row>
    <row r="2662" spans="1:12" x14ac:dyDescent="0.25">
      <c r="A2662" s="147" t="s">
        <v>8922</v>
      </c>
      <c r="B2662" s="147" t="s">
        <v>8923</v>
      </c>
      <c r="C2662" s="147" t="s">
        <v>8928</v>
      </c>
      <c r="D2662" s="147" t="s">
        <v>9744</v>
      </c>
      <c r="E2662" s="284" t="s">
        <v>8845</v>
      </c>
      <c r="F2662" s="147" t="s">
        <v>8845</v>
      </c>
      <c r="G2662" s="285">
        <v>93653</v>
      </c>
      <c r="H2662" s="147" t="s">
        <v>11055</v>
      </c>
      <c r="I2662" s="147" t="s">
        <v>15</v>
      </c>
      <c r="J2662" s="147" t="s">
        <v>8850</v>
      </c>
      <c r="K2662" s="286"/>
      <c r="L2662" s="147" t="s">
        <v>8847</v>
      </c>
    </row>
    <row r="2663" spans="1:12" x14ac:dyDescent="0.25">
      <c r="A2663" s="147" t="s">
        <v>8922</v>
      </c>
      <c r="B2663" s="147" t="s">
        <v>8923</v>
      </c>
      <c r="C2663" s="147" t="s">
        <v>8928</v>
      </c>
      <c r="D2663" s="147" t="s">
        <v>9744</v>
      </c>
      <c r="E2663" s="284" t="s">
        <v>8845</v>
      </c>
      <c r="F2663" s="147" t="s">
        <v>8845</v>
      </c>
      <c r="G2663" s="285">
        <v>93654</v>
      </c>
      <c r="H2663" s="147" t="s">
        <v>11056</v>
      </c>
      <c r="I2663" s="147" t="s">
        <v>15</v>
      </c>
      <c r="J2663" s="147" t="s">
        <v>8850</v>
      </c>
      <c r="K2663" s="286"/>
      <c r="L2663" s="147" t="s">
        <v>8847</v>
      </c>
    </row>
    <row r="2664" spans="1:12" x14ac:dyDescent="0.25">
      <c r="A2664" s="147" t="s">
        <v>8922</v>
      </c>
      <c r="B2664" s="147" t="s">
        <v>8923</v>
      </c>
      <c r="C2664" s="147" t="s">
        <v>8928</v>
      </c>
      <c r="D2664" s="147" t="s">
        <v>9744</v>
      </c>
      <c r="E2664" s="284" t="s">
        <v>8845</v>
      </c>
      <c r="F2664" s="147" t="s">
        <v>8845</v>
      </c>
      <c r="G2664" s="285">
        <v>93655</v>
      </c>
      <c r="H2664" s="147" t="s">
        <v>11057</v>
      </c>
      <c r="I2664" s="147" t="s">
        <v>15</v>
      </c>
      <c r="J2664" s="147" t="s">
        <v>8850</v>
      </c>
      <c r="K2664" s="286"/>
      <c r="L2664" s="147" t="s">
        <v>8847</v>
      </c>
    </row>
    <row r="2665" spans="1:12" x14ac:dyDescent="0.25">
      <c r="A2665" s="147" t="s">
        <v>8922</v>
      </c>
      <c r="B2665" s="147" t="s">
        <v>8923</v>
      </c>
      <c r="C2665" s="147" t="s">
        <v>8928</v>
      </c>
      <c r="D2665" s="147" t="s">
        <v>9744</v>
      </c>
      <c r="E2665" s="284" t="s">
        <v>8845</v>
      </c>
      <c r="F2665" s="147" t="s">
        <v>8845</v>
      </c>
      <c r="G2665" s="285">
        <v>93656</v>
      </c>
      <c r="H2665" s="147" t="s">
        <v>11058</v>
      </c>
      <c r="I2665" s="147" t="s">
        <v>15</v>
      </c>
      <c r="J2665" s="147" t="s">
        <v>8850</v>
      </c>
      <c r="K2665" s="286"/>
      <c r="L2665" s="147" t="s">
        <v>8847</v>
      </c>
    </row>
    <row r="2666" spans="1:12" x14ac:dyDescent="0.25">
      <c r="A2666" s="147" t="s">
        <v>8922</v>
      </c>
      <c r="B2666" s="147" t="s">
        <v>8923</v>
      </c>
      <c r="C2666" s="147" t="s">
        <v>8928</v>
      </c>
      <c r="D2666" s="147" t="s">
        <v>9744</v>
      </c>
      <c r="E2666" s="284" t="s">
        <v>8845</v>
      </c>
      <c r="F2666" s="147" t="s">
        <v>8845</v>
      </c>
      <c r="G2666" s="285">
        <v>93657</v>
      </c>
      <c r="H2666" s="147" t="s">
        <v>11059</v>
      </c>
      <c r="I2666" s="147" t="s">
        <v>15</v>
      </c>
      <c r="J2666" s="147" t="s">
        <v>8850</v>
      </c>
      <c r="K2666" s="286"/>
      <c r="L2666" s="147" t="s">
        <v>8847</v>
      </c>
    </row>
    <row r="2667" spans="1:12" x14ac:dyDescent="0.25">
      <c r="A2667" s="147" t="s">
        <v>8922</v>
      </c>
      <c r="B2667" s="147" t="s">
        <v>8923</v>
      </c>
      <c r="C2667" s="147" t="s">
        <v>8928</v>
      </c>
      <c r="D2667" s="147" t="s">
        <v>9744</v>
      </c>
      <c r="E2667" s="284" t="s">
        <v>8845</v>
      </c>
      <c r="F2667" s="147" t="s">
        <v>8845</v>
      </c>
      <c r="G2667" s="285">
        <v>93658</v>
      </c>
      <c r="H2667" s="147" t="s">
        <v>11060</v>
      </c>
      <c r="I2667" s="147" t="s">
        <v>15</v>
      </c>
      <c r="J2667" s="147" t="s">
        <v>8850</v>
      </c>
      <c r="K2667" s="286"/>
      <c r="L2667" s="147" t="s">
        <v>8847</v>
      </c>
    </row>
    <row r="2668" spans="1:12" x14ac:dyDescent="0.25">
      <c r="A2668" s="147" t="s">
        <v>8922</v>
      </c>
      <c r="B2668" s="147" t="s">
        <v>8923</v>
      </c>
      <c r="C2668" s="147" t="s">
        <v>8928</v>
      </c>
      <c r="D2668" s="147" t="s">
        <v>9744</v>
      </c>
      <c r="E2668" s="284" t="s">
        <v>8845</v>
      </c>
      <c r="F2668" s="147" t="s">
        <v>8845</v>
      </c>
      <c r="G2668" s="285">
        <v>93659</v>
      </c>
      <c r="H2668" s="147" t="s">
        <v>11061</v>
      </c>
      <c r="I2668" s="147" t="s">
        <v>15</v>
      </c>
      <c r="J2668" s="147" t="s">
        <v>8850</v>
      </c>
      <c r="K2668" s="286"/>
      <c r="L2668" s="147" t="s">
        <v>8847</v>
      </c>
    </row>
    <row r="2669" spans="1:12" x14ac:dyDescent="0.25">
      <c r="A2669" s="147" t="s">
        <v>8922</v>
      </c>
      <c r="B2669" s="147" t="s">
        <v>8923</v>
      </c>
      <c r="C2669" s="147" t="s">
        <v>8928</v>
      </c>
      <c r="D2669" s="147" t="s">
        <v>9744</v>
      </c>
      <c r="E2669" s="284" t="s">
        <v>8845</v>
      </c>
      <c r="F2669" s="147" t="s">
        <v>8845</v>
      </c>
      <c r="G2669" s="285">
        <v>93660</v>
      </c>
      <c r="H2669" s="147" t="s">
        <v>11062</v>
      </c>
      <c r="I2669" s="147" t="s">
        <v>15</v>
      </c>
      <c r="J2669" s="147" t="s">
        <v>8850</v>
      </c>
      <c r="K2669" s="286"/>
      <c r="L2669" s="147" t="s">
        <v>8847</v>
      </c>
    </row>
    <row r="2670" spans="1:12" x14ac:dyDescent="0.25">
      <c r="A2670" s="147" t="s">
        <v>8922</v>
      </c>
      <c r="B2670" s="147" t="s">
        <v>8923</v>
      </c>
      <c r="C2670" s="147" t="s">
        <v>8928</v>
      </c>
      <c r="D2670" s="147" t="s">
        <v>9744</v>
      </c>
      <c r="E2670" s="284" t="s">
        <v>8845</v>
      </c>
      <c r="F2670" s="147" t="s">
        <v>8845</v>
      </c>
      <c r="G2670" s="285">
        <v>93661</v>
      </c>
      <c r="H2670" s="147" t="s">
        <v>11063</v>
      </c>
      <c r="I2670" s="147" t="s">
        <v>15</v>
      </c>
      <c r="J2670" s="147" t="s">
        <v>8850</v>
      </c>
      <c r="K2670" s="286"/>
      <c r="L2670" s="147" t="s">
        <v>8847</v>
      </c>
    </row>
    <row r="2671" spans="1:12" x14ac:dyDescent="0.25">
      <c r="A2671" s="147" t="s">
        <v>8922</v>
      </c>
      <c r="B2671" s="147" t="s">
        <v>8923</v>
      </c>
      <c r="C2671" s="147" t="s">
        <v>8928</v>
      </c>
      <c r="D2671" s="147" t="s">
        <v>9744</v>
      </c>
      <c r="E2671" s="284" t="s">
        <v>8845</v>
      </c>
      <c r="F2671" s="147" t="s">
        <v>8845</v>
      </c>
      <c r="G2671" s="285">
        <v>93662</v>
      </c>
      <c r="H2671" s="147" t="s">
        <v>11064</v>
      </c>
      <c r="I2671" s="147" t="s">
        <v>15</v>
      </c>
      <c r="J2671" s="147" t="s">
        <v>8850</v>
      </c>
      <c r="K2671" s="286"/>
      <c r="L2671" s="147" t="s">
        <v>8847</v>
      </c>
    </row>
    <row r="2672" spans="1:12" x14ac:dyDescent="0.25">
      <c r="A2672" s="147" t="s">
        <v>8922</v>
      </c>
      <c r="B2672" s="147" t="s">
        <v>8923</v>
      </c>
      <c r="C2672" s="147" t="s">
        <v>8928</v>
      </c>
      <c r="D2672" s="147" t="s">
        <v>9744</v>
      </c>
      <c r="E2672" s="284" t="s">
        <v>8845</v>
      </c>
      <c r="F2672" s="147" t="s">
        <v>8845</v>
      </c>
      <c r="G2672" s="285">
        <v>93663</v>
      </c>
      <c r="H2672" s="147" t="s">
        <v>11065</v>
      </c>
      <c r="I2672" s="147" t="s">
        <v>15</v>
      </c>
      <c r="J2672" s="147" t="s">
        <v>8850</v>
      </c>
      <c r="K2672" s="286"/>
      <c r="L2672" s="147" t="s">
        <v>8847</v>
      </c>
    </row>
    <row r="2673" spans="1:12" x14ac:dyDescent="0.25">
      <c r="A2673" s="147" t="s">
        <v>8922</v>
      </c>
      <c r="B2673" s="147" t="s">
        <v>8923</v>
      </c>
      <c r="C2673" s="147" t="s">
        <v>8928</v>
      </c>
      <c r="D2673" s="147" t="s">
        <v>9744</v>
      </c>
      <c r="E2673" s="284" t="s">
        <v>8845</v>
      </c>
      <c r="F2673" s="147" t="s">
        <v>8845</v>
      </c>
      <c r="G2673" s="285">
        <v>93664</v>
      </c>
      <c r="H2673" s="147" t="s">
        <v>11066</v>
      </c>
      <c r="I2673" s="147" t="s">
        <v>15</v>
      </c>
      <c r="J2673" s="147" t="s">
        <v>8850</v>
      </c>
      <c r="K2673" s="286"/>
      <c r="L2673" s="147" t="s">
        <v>8847</v>
      </c>
    </row>
    <row r="2674" spans="1:12" x14ac:dyDescent="0.25">
      <c r="A2674" s="147" t="s">
        <v>8922</v>
      </c>
      <c r="B2674" s="147" t="s">
        <v>8923</v>
      </c>
      <c r="C2674" s="147" t="s">
        <v>8928</v>
      </c>
      <c r="D2674" s="147" t="s">
        <v>9744</v>
      </c>
      <c r="E2674" s="284" t="s">
        <v>8845</v>
      </c>
      <c r="F2674" s="147" t="s">
        <v>8845</v>
      </c>
      <c r="G2674" s="285">
        <v>93665</v>
      </c>
      <c r="H2674" s="147" t="s">
        <v>11067</v>
      </c>
      <c r="I2674" s="147" t="s">
        <v>15</v>
      </c>
      <c r="J2674" s="147" t="s">
        <v>8850</v>
      </c>
      <c r="K2674" s="286"/>
      <c r="L2674" s="147" t="s">
        <v>8847</v>
      </c>
    </row>
    <row r="2675" spans="1:12" x14ac:dyDescent="0.25">
      <c r="A2675" s="147" t="s">
        <v>8922</v>
      </c>
      <c r="B2675" s="147" t="s">
        <v>8923</v>
      </c>
      <c r="C2675" s="147" t="s">
        <v>8928</v>
      </c>
      <c r="D2675" s="147" t="s">
        <v>9744</v>
      </c>
      <c r="E2675" s="284" t="s">
        <v>8845</v>
      </c>
      <c r="F2675" s="147" t="s">
        <v>8845</v>
      </c>
      <c r="G2675" s="285">
        <v>93666</v>
      </c>
      <c r="H2675" s="147" t="s">
        <v>11068</v>
      </c>
      <c r="I2675" s="147" t="s">
        <v>15</v>
      </c>
      <c r="J2675" s="147" t="s">
        <v>8850</v>
      </c>
      <c r="K2675" s="286"/>
      <c r="L2675" s="147" t="s">
        <v>8847</v>
      </c>
    </row>
    <row r="2676" spans="1:12" x14ac:dyDescent="0.25">
      <c r="A2676" s="147" t="s">
        <v>8922</v>
      </c>
      <c r="B2676" s="147" t="s">
        <v>8923</v>
      </c>
      <c r="C2676" s="147" t="s">
        <v>8928</v>
      </c>
      <c r="D2676" s="147" t="s">
        <v>9744</v>
      </c>
      <c r="E2676" s="284" t="s">
        <v>8845</v>
      </c>
      <c r="F2676" s="147" t="s">
        <v>8845</v>
      </c>
      <c r="G2676" s="285">
        <v>93667</v>
      </c>
      <c r="H2676" s="147" t="s">
        <v>11069</v>
      </c>
      <c r="I2676" s="147" t="s">
        <v>15</v>
      </c>
      <c r="J2676" s="147" t="s">
        <v>8850</v>
      </c>
      <c r="K2676" s="286"/>
      <c r="L2676" s="147" t="s">
        <v>8847</v>
      </c>
    </row>
    <row r="2677" spans="1:12" x14ac:dyDescent="0.25">
      <c r="A2677" s="147" t="s">
        <v>8922</v>
      </c>
      <c r="B2677" s="147" t="s">
        <v>8923</v>
      </c>
      <c r="C2677" s="147" t="s">
        <v>8928</v>
      </c>
      <c r="D2677" s="147" t="s">
        <v>9744</v>
      </c>
      <c r="E2677" s="284" t="s">
        <v>8845</v>
      </c>
      <c r="F2677" s="147" t="s">
        <v>8845</v>
      </c>
      <c r="G2677" s="285">
        <v>93668</v>
      </c>
      <c r="H2677" s="147" t="s">
        <v>11070</v>
      </c>
      <c r="I2677" s="147" t="s">
        <v>15</v>
      </c>
      <c r="J2677" s="147" t="s">
        <v>8850</v>
      </c>
      <c r="K2677" s="286"/>
      <c r="L2677" s="147" t="s">
        <v>8847</v>
      </c>
    </row>
    <row r="2678" spans="1:12" x14ac:dyDescent="0.25">
      <c r="A2678" s="147" t="s">
        <v>8922</v>
      </c>
      <c r="B2678" s="147" t="s">
        <v>8923</v>
      </c>
      <c r="C2678" s="147" t="s">
        <v>8928</v>
      </c>
      <c r="D2678" s="147" t="s">
        <v>9744</v>
      </c>
      <c r="E2678" s="284" t="s">
        <v>8845</v>
      </c>
      <c r="F2678" s="147" t="s">
        <v>8845</v>
      </c>
      <c r="G2678" s="285">
        <v>93669</v>
      </c>
      <c r="H2678" s="147" t="s">
        <v>11071</v>
      </c>
      <c r="I2678" s="147" t="s">
        <v>15</v>
      </c>
      <c r="J2678" s="147" t="s">
        <v>8850</v>
      </c>
      <c r="K2678" s="286"/>
      <c r="L2678" s="147" t="s">
        <v>8847</v>
      </c>
    </row>
    <row r="2679" spans="1:12" x14ac:dyDescent="0.25">
      <c r="A2679" s="147" t="s">
        <v>8922</v>
      </c>
      <c r="B2679" s="147" t="s">
        <v>8923</v>
      </c>
      <c r="C2679" s="147" t="s">
        <v>8928</v>
      </c>
      <c r="D2679" s="147" t="s">
        <v>9744</v>
      </c>
      <c r="E2679" s="284" t="s">
        <v>8845</v>
      </c>
      <c r="F2679" s="147" t="s">
        <v>8845</v>
      </c>
      <c r="G2679" s="285">
        <v>93670</v>
      </c>
      <c r="H2679" s="147" t="s">
        <v>11072</v>
      </c>
      <c r="I2679" s="147" t="s">
        <v>15</v>
      </c>
      <c r="J2679" s="147" t="s">
        <v>8850</v>
      </c>
      <c r="K2679" s="286"/>
      <c r="L2679" s="147" t="s">
        <v>8847</v>
      </c>
    </row>
    <row r="2680" spans="1:12" x14ac:dyDescent="0.25">
      <c r="A2680" s="147" t="s">
        <v>8922</v>
      </c>
      <c r="B2680" s="147" t="s">
        <v>8923</v>
      </c>
      <c r="C2680" s="147" t="s">
        <v>8928</v>
      </c>
      <c r="D2680" s="147" t="s">
        <v>9744</v>
      </c>
      <c r="E2680" s="284" t="s">
        <v>8845</v>
      </c>
      <c r="F2680" s="147" t="s">
        <v>8845</v>
      </c>
      <c r="G2680" s="285">
        <v>93671</v>
      </c>
      <c r="H2680" s="147" t="s">
        <v>11073</v>
      </c>
      <c r="I2680" s="147" t="s">
        <v>15</v>
      </c>
      <c r="J2680" s="147" t="s">
        <v>8850</v>
      </c>
      <c r="K2680" s="286"/>
      <c r="L2680" s="147" t="s">
        <v>8847</v>
      </c>
    </row>
    <row r="2681" spans="1:12" x14ac:dyDescent="0.25">
      <c r="A2681" s="147" t="s">
        <v>8922</v>
      </c>
      <c r="B2681" s="147" t="s">
        <v>8923</v>
      </c>
      <c r="C2681" s="147" t="s">
        <v>8928</v>
      </c>
      <c r="D2681" s="147" t="s">
        <v>9744</v>
      </c>
      <c r="E2681" s="284" t="s">
        <v>8845</v>
      </c>
      <c r="F2681" s="147" t="s">
        <v>8845</v>
      </c>
      <c r="G2681" s="285">
        <v>93672</v>
      </c>
      <c r="H2681" s="147" t="s">
        <v>11074</v>
      </c>
      <c r="I2681" s="147" t="s">
        <v>15</v>
      </c>
      <c r="J2681" s="147" t="s">
        <v>8850</v>
      </c>
      <c r="K2681" s="286"/>
      <c r="L2681" s="147" t="s">
        <v>8847</v>
      </c>
    </row>
    <row r="2682" spans="1:12" x14ac:dyDescent="0.25">
      <c r="A2682" s="147" t="s">
        <v>8922</v>
      </c>
      <c r="B2682" s="147" t="s">
        <v>8923</v>
      </c>
      <c r="C2682" s="147" t="s">
        <v>8928</v>
      </c>
      <c r="D2682" s="147" t="s">
        <v>9744</v>
      </c>
      <c r="E2682" s="284" t="s">
        <v>8845</v>
      </c>
      <c r="F2682" s="147" t="s">
        <v>8845</v>
      </c>
      <c r="G2682" s="285">
        <v>93673</v>
      </c>
      <c r="H2682" s="147" t="s">
        <v>11075</v>
      </c>
      <c r="I2682" s="147" t="s">
        <v>15</v>
      </c>
      <c r="J2682" s="147" t="s">
        <v>8850</v>
      </c>
      <c r="K2682" s="286"/>
      <c r="L2682" s="147" t="s">
        <v>8847</v>
      </c>
    </row>
    <row r="2683" spans="1:12" x14ac:dyDescent="0.25">
      <c r="A2683" s="147" t="s">
        <v>8922</v>
      </c>
      <c r="B2683" s="147" t="s">
        <v>8923</v>
      </c>
      <c r="C2683" s="147" t="s">
        <v>8928</v>
      </c>
      <c r="D2683" s="147" t="s">
        <v>9744</v>
      </c>
      <c r="E2683" s="284" t="s">
        <v>8845</v>
      </c>
      <c r="F2683" s="147" t="s">
        <v>8845</v>
      </c>
      <c r="G2683" s="285">
        <v>97359</v>
      </c>
      <c r="H2683" s="147" t="s">
        <v>11076</v>
      </c>
      <c r="I2683" s="147" t="s">
        <v>15</v>
      </c>
      <c r="J2683" s="147" t="s">
        <v>8850</v>
      </c>
      <c r="K2683" s="287"/>
      <c r="L2683" s="147" t="s">
        <v>8847</v>
      </c>
    </row>
    <row r="2684" spans="1:12" x14ac:dyDescent="0.25">
      <c r="A2684" s="147" t="s">
        <v>8922</v>
      </c>
      <c r="B2684" s="147" t="s">
        <v>8923</v>
      </c>
      <c r="C2684" s="147" t="s">
        <v>8928</v>
      </c>
      <c r="D2684" s="147" t="s">
        <v>9744</v>
      </c>
      <c r="E2684" s="284" t="s">
        <v>8845</v>
      </c>
      <c r="F2684" s="147" t="s">
        <v>8845</v>
      </c>
      <c r="G2684" s="285">
        <v>97360</v>
      </c>
      <c r="H2684" s="147" t="s">
        <v>11077</v>
      </c>
      <c r="I2684" s="147" t="s">
        <v>15</v>
      </c>
      <c r="J2684" s="147" t="s">
        <v>8850</v>
      </c>
      <c r="K2684" s="287"/>
      <c r="L2684" s="147" t="s">
        <v>8847</v>
      </c>
    </row>
    <row r="2685" spans="1:12" x14ac:dyDescent="0.25">
      <c r="A2685" s="147" t="s">
        <v>8922</v>
      </c>
      <c r="B2685" s="147" t="s">
        <v>8923</v>
      </c>
      <c r="C2685" s="147" t="s">
        <v>8928</v>
      </c>
      <c r="D2685" s="147" t="s">
        <v>9744</v>
      </c>
      <c r="E2685" s="284" t="s">
        <v>8845</v>
      </c>
      <c r="F2685" s="147" t="s">
        <v>8845</v>
      </c>
      <c r="G2685" s="285">
        <v>97361</v>
      </c>
      <c r="H2685" s="147" t="s">
        <v>11078</v>
      </c>
      <c r="I2685" s="147" t="s">
        <v>15</v>
      </c>
      <c r="J2685" s="147" t="s">
        <v>8850</v>
      </c>
      <c r="K2685" s="287"/>
      <c r="L2685" s="147" t="s">
        <v>8847</v>
      </c>
    </row>
    <row r="2686" spans="1:12" x14ac:dyDescent="0.25">
      <c r="A2686" s="147" t="s">
        <v>8922</v>
      </c>
      <c r="B2686" s="147" t="s">
        <v>8923</v>
      </c>
      <c r="C2686" s="147" t="s">
        <v>8928</v>
      </c>
      <c r="D2686" s="147" t="s">
        <v>9744</v>
      </c>
      <c r="E2686" s="284" t="s">
        <v>8845</v>
      </c>
      <c r="F2686" s="147" t="s">
        <v>8845</v>
      </c>
      <c r="G2686" s="285">
        <v>97362</v>
      </c>
      <c r="H2686" s="147" t="s">
        <v>11079</v>
      </c>
      <c r="I2686" s="147" t="s">
        <v>15</v>
      </c>
      <c r="J2686" s="147" t="s">
        <v>8850</v>
      </c>
      <c r="K2686" s="287"/>
      <c r="L2686" s="147" t="s">
        <v>8847</v>
      </c>
    </row>
    <row r="2687" spans="1:12" x14ac:dyDescent="0.25">
      <c r="A2687" s="147" t="s">
        <v>8922</v>
      </c>
      <c r="B2687" s="147" t="s">
        <v>8923</v>
      </c>
      <c r="C2687" s="147" t="s">
        <v>8928</v>
      </c>
      <c r="D2687" s="147" t="s">
        <v>9744</v>
      </c>
      <c r="E2687" s="284" t="s">
        <v>8845</v>
      </c>
      <c r="F2687" s="147" t="s">
        <v>8845</v>
      </c>
      <c r="G2687" s="285">
        <v>101875</v>
      </c>
      <c r="H2687" s="147" t="s">
        <v>11080</v>
      </c>
      <c r="I2687" s="147" t="s">
        <v>15</v>
      </c>
      <c r="J2687" s="147" t="s">
        <v>8850</v>
      </c>
      <c r="K2687" s="286"/>
      <c r="L2687" s="147" t="s">
        <v>8847</v>
      </c>
    </row>
    <row r="2688" spans="1:12" x14ac:dyDescent="0.25">
      <c r="A2688" s="147" t="s">
        <v>8922</v>
      </c>
      <c r="B2688" s="147" t="s">
        <v>8923</v>
      </c>
      <c r="C2688" s="147" t="s">
        <v>8928</v>
      </c>
      <c r="D2688" s="147" t="s">
        <v>9744</v>
      </c>
      <c r="E2688" s="284" t="s">
        <v>8845</v>
      </c>
      <c r="F2688" s="147" t="s">
        <v>8845</v>
      </c>
      <c r="G2688" s="285">
        <v>101876</v>
      </c>
      <c r="H2688" s="147" t="s">
        <v>11081</v>
      </c>
      <c r="I2688" s="147" t="s">
        <v>15</v>
      </c>
      <c r="J2688" s="147" t="s">
        <v>8850</v>
      </c>
      <c r="K2688" s="286"/>
      <c r="L2688" s="147" t="s">
        <v>8847</v>
      </c>
    </row>
    <row r="2689" spans="1:12" x14ac:dyDescent="0.25">
      <c r="A2689" s="147" t="s">
        <v>8922</v>
      </c>
      <c r="B2689" s="147" t="s">
        <v>8923</v>
      </c>
      <c r="C2689" s="147" t="s">
        <v>8928</v>
      </c>
      <c r="D2689" s="147" t="s">
        <v>9744</v>
      </c>
      <c r="E2689" s="284" t="s">
        <v>8845</v>
      </c>
      <c r="F2689" s="147" t="s">
        <v>8845</v>
      </c>
      <c r="G2689" s="285">
        <v>101877</v>
      </c>
      <c r="H2689" s="147" t="s">
        <v>11082</v>
      </c>
      <c r="I2689" s="147" t="s">
        <v>15</v>
      </c>
      <c r="J2689" s="147" t="s">
        <v>8850</v>
      </c>
      <c r="K2689" s="286"/>
      <c r="L2689" s="147" t="s">
        <v>8847</v>
      </c>
    </row>
    <row r="2690" spans="1:12" x14ac:dyDescent="0.25">
      <c r="A2690" s="147" t="s">
        <v>8922</v>
      </c>
      <c r="B2690" s="147" t="s">
        <v>8923</v>
      </c>
      <c r="C2690" s="147" t="s">
        <v>8928</v>
      </c>
      <c r="D2690" s="147" t="s">
        <v>9744</v>
      </c>
      <c r="E2690" s="284" t="s">
        <v>8845</v>
      </c>
      <c r="F2690" s="147" t="s">
        <v>8845</v>
      </c>
      <c r="G2690" s="285">
        <v>101878</v>
      </c>
      <c r="H2690" s="147" t="s">
        <v>11083</v>
      </c>
      <c r="I2690" s="147" t="s">
        <v>15</v>
      </c>
      <c r="J2690" s="147" t="s">
        <v>8850</v>
      </c>
      <c r="K2690" s="286"/>
      <c r="L2690" s="147" t="s">
        <v>8847</v>
      </c>
    </row>
    <row r="2691" spans="1:12" x14ac:dyDescent="0.25">
      <c r="A2691" s="147" t="s">
        <v>8922</v>
      </c>
      <c r="B2691" s="147" t="s">
        <v>8923</v>
      </c>
      <c r="C2691" s="147" t="s">
        <v>8928</v>
      </c>
      <c r="D2691" s="147" t="s">
        <v>9744</v>
      </c>
      <c r="E2691" s="284" t="s">
        <v>8845</v>
      </c>
      <c r="F2691" s="147" t="s">
        <v>8845</v>
      </c>
      <c r="G2691" s="285">
        <v>101879</v>
      </c>
      <c r="H2691" s="147" t="s">
        <v>11084</v>
      </c>
      <c r="I2691" s="147" t="s">
        <v>15</v>
      </c>
      <c r="J2691" s="147" t="s">
        <v>8850</v>
      </c>
      <c r="K2691" s="286"/>
      <c r="L2691" s="147" t="s">
        <v>8847</v>
      </c>
    </row>
    <row r="2692" spans="1:12" x14ac:dyDescent="0.25">
      <c r="A2692" s="147" t="s">
        <v>8922</v>
      </c>
      <c r="B2692" s="147" t="s">
        <v>8923</v>
      </c>
      <c r="C2692" s="147" t="s">
        <v>8928</v>
      </c>
      <c r="D2692" s="147" t="s">
        <v>9744</v>
      </c>
      <c r="E2692" s="284" t="s">
        <v>8845</v>
      </c>
      <c r="F2692" s="147" t="s">
        <v>8845</v>
      </c>
      <c r="G2692" s="285">
        <v>101880</v>
      </c>
      <c r="H2692" s="147" t="s">
        <v>11085</v>
      </c>
      <c r="I2692" s="147" t="s">
        <v>15</v>
      </c>
      <c r="J2692" s="147" t="s">
        <v>8850</v>
      </c>
      <c r="K2692" s="286"/>
      <c r="L2692" s="147" t="s">
        <v>8847</v>
      </c>
    </row>
    <row r="2693" spans="1:12" x14ac:dyDescent="0.25">
      <c r="A2693" s="147" t="s">
        <v>8922</v>
      </c>
      <c r="B2693" s="147" t="s">
        <v>8923</v>
      </c>
      <c r="C2693" s="147" t="s">
        <v>8928</v>
      </c>
      <c r="D2693" s="147" t="s">
        <v>9744</v>
      </c>
      <c r="E2693" s="284" t="s">
        <v>8845</v>
      </c>
      <c r="F2693" s="147" t="s">
        <v>8845</v>
      </c>
      <c r="G2693" s="285">
        <v>101881</v>
      </c>
      <c r="H2693" s="147" t="s">
        <v>11086</v>
      </c>
      <c r="I2693" s="147" t="s">
        <v>15</v>
      </c>
      <c r="J2693" s="147" t="s">
        <v>8850</v>
      </c>
      <c r="K2693" s="287"/>
      <c r="L2693" s="147" t="s">
        <v>8847</v>
      </c>
    </row>
    <row r="2694" spans="1:12" x14ac:dyDescent="0.25">
      <c r="A2694" s="147" t="s">
        <v>8922</v>
      </c>
      <c r="B2694" s="147" t="s">
        <v>8923</v>
      </c>
      <c r="C2694" s="147" t="s">
        <v>8928</v>
      </c>
      <c r="D2694" s="147" t="s">
        <v>9744</v>
      </c>
      <c r="E2694" s="284" t="s">
        <v>8845</v>
      </c>
      <c r="F2694" s="147" t="s">
        <v>8845</v>
      </c>
      <c r="G2694" s="285">
        <v>101882</v>
      </c>
      <c r="H2694" s="147" t="s">
        <v>11087</v>
      </c>
      <c r="I2694" s="147" t="s">
        <v>15</v>
      </c>
      <c r="J2694" s="147" t="s">
        <v>8850</v>
      </c>
      <c r="K2694" s="287"/>
      <c r="L2694" s="147" t="s">
        <v>8847</v>
      </c>
    </row>
    <row r="2695" spans="1:12" x14ac:dyDescent="0.25">
      <c r="A2695" s="147" t="s">
        <v>8922</v>
      </c>
      <c r="B2695" s="147" t="s">
        <v>8923</v>
      </c>
      <c r="C2695" s="147" t="s">
        <v>8928</v>
      </c>
      <c r="D2695" s="147" t="s">
        <v>9744</v>
      </c>
      <c r="E2695" s="284" t="s">
        <v>8845</v>
      </c>
      <c r="F2695" s="147" t="s">
        <v>8845</v>
      </c>
      <c r="G2695" s="285">
        <v>101883</v>
      </c>
      <c r="H2695" s="147" t="s">
        <v>11088</v>
      </c>
      <c r="I2695" s="147" t="s">
        <v>15</v>
      </c>
      <c r="J2695" s="147" t="s">
        <v>8850</v>
      </c>
      <c r="K2695" s="286"/>
      <c r="L2695" s="147" t="s">
        <v>8847</v>
      </c>
    </row>
    <row r="2696" spans="1:12" x14ac:dyDescent="0.25">
      <c r="A2696" s="147" t="s">
        <v>8922</v>
      </c>
      <c r="B2696" s="147" t="s">
        <v>8923</v>
      </c>
      <c r="C2696" s="147" t="s">
        <v>8928</v>
      </c>
      <c r="D2696" s="147" t="s">
        <v>9744</v>
      </c>
      <c r="E2696" s="284" t="s">
        <v>8845</v>
      </c>
      <c r="F2696" s="147" t="s">
        <v>8845</v>
      </c>
      <c r="G2696" s="285">
        <v>101890</v>
      </c>
      <c r="H2696" s="147" t="s">
        <v>11089</v>
      </c>
      <c r="I2696" s="147" t="s">
        <v>15</v>
      </c>
      <c r="J2696" s="147" t="s">
        <v>8850</v>
      </c>
      <c r="K2696" s="286"/>
      <c r="L2696" s="147" t="s">
        <v>8847</v>
      </c>
    </row>
    <row r="2697" spans="1:12" x14ac:dyDescent="0.25">
      <c r="A2697" s="147" t="s">
        <v>8922</v>
      </c>
      <c r="B2697" s="147" t="s">
        <v>8923</v>
      </c>
      <c r="C2697" s="147" t="s">
        <v>8928</v>
      </c>
      <c r="D2697" s="147" t="s">
        <v>9744</v>
      </c>
      <c r="E2697" s="284" t="s">
        <v>8845</v>
      </c>
      <c r="F2697" s="147" t="s">
        <v>8845</v>
      </c>
      <c r="G2697" s="285">
        <v>101891</v>
      </c>
      <c r="H2697" s="147" t="s">
        <v>11090</v>
      </c>
      <c r="I2697" s="147" t="s">
        <v>15</v>
      </c>
      <c r="J2697" s="147" t="s">
        <v>8850</v>
      </c>
      <c r="K2697" s="286"/>
      <c r="L2697" s="147" t="s">
        <v>8847</v>
      </c>
    </row>
    <row r="2698" spans="1:12" x14ac:dyDescent="0.25">
      <c r="A2698" s="147" t="s">
        <v>8922</v>
      </c>
      <c r="B2698" s="147" t="s">
        <v>8923</v>
      </c>
      <c r="C2698" s="147" t="s">
        <v>8928</v>
      </c>
      <c r="D2698" s="147" t="s">
        <v>9744</v>
      </c>
      <c r="E2698" s="284" t="s">
        <v>8845</v>
      </c>
      <c r="F2698" s="147" t="s">
        <v>8845</v>
      </c>
      <c r="G2698" s="285">
        <v>101892</v>
      </c>
      <c r="H2698" s="147" t="s">
        <v>11091</v>
      </c>
      <c r="I2698" s="147" t="s">
        <v>15</v>
      </c>
      <c r="J2698" s="147" t="s">
        <v>8850</v>
      </c>
      <c r="K2698" s="286"/>
      <c r="L2698" s="147" t="s">
        <v>8847</v>
      </c>
    </row>
    <row r="2699" spans="1:12" x14ac:dyDescent="0.25">
      <c r="A2699" s="147" t="s">
        <v>8922</v>
      </c>
      <c r="B2699" s="147" t="s">
        <v>8923</v>
      </c>
      <c r="C2699" s="147" t="s">
        <v>8928</v>
      </c>
      <c r="D2699" s="147" t="s">
        <v>9744</v>
      </c>
      <c r="E2699" s="284" t="s">
        <v>8845</v>
      </c>
      <c r="F2699" s="147" t="s">
        <v>8845</v>
      </c>
      <c r="G2699" s="285">
        <v>101893</v>
      </c>
      <c r="H2699" s="147" t="s">
        <v>11092</v>
      </c>
      <c r="I2699" s="147" t="s">
        <v>15</v>
      </c>
      <c r="J2699" s="147" t="s">
        <v>8850</v>
      </c>
      <c r="K2699" s="286"/>
      <c r="L2699" s="147" t="s">
        <v>8847</v>
      </c>
    </row>
    <row r="2700" spans="1:12" x14ac:dyDescent="0.25">
      <c r="A2700" s="147" t="s">
        <v>8922</v>
      </c>
      <c r="B2700" s="147" t="s">
        <v>8923</v>
      </c>
      <c r="C2700" s="147" t="s">
        <v>8928</v>
      </c>
      <c r="D2700" s="147" t="s">
        <v>9744</v>
      </c>
      <c r="E2700" s="284" t="s">
        <v>8845</v>
      </c>
      <c r="F2700" s="147" t="s">
        <v>8845</v>
      </c>
      <c r="G2700" s="285">
        <v>101894</v>
      </c>
      <c r="H2700" s="147" t="s">
        <v>11093</v>
      </c>
      <c r="I2700" s="147" t="s">
        <v>15</v>
      </c>
      <c r="J2700" s="147" t="s">
        <v>8850</v>
      </c>
      <c r="K2700" s="286"/>
      <c r="L2700" s="147" t="s">
        <v>8847</v>
      </c>
    </row>
    <row r="2701" spans="1:12" x14ac:dyDescent="0.25">
      <c r="A2701" s="147" t="s">
        <v>8922</v>
      </c>
      <c r="B2701" s="147" t="s">
        <v>8923</v>
      </c>
      <c r="C2701" s="147" t="s">
        <v>8928</v>
      </c>
      <c r="D2701" s="147" t="s">
        <v>9744</v>
      </c>
      <c r="E2701" s="284" t="s">
        <v>8845</v>
      </c>
      <c r="F2701" s="147" t="s">
        <v>8845</v>
      </c>
      <c r="G2701" s="285">
        <v>101895</v>
      </c>
      <c r="H2701" s="147" t="s">
        <v>11094</v>
      </c>
      <c r="I2701" s="147" t="s">
        <v>15</v>
      </c>
      <c r="J2701" s="147" t="s">
        <v>8850</v>
      </c>
      <c r="K2701" s="286"/>
      <c r="L2701" s="147" t="s">
        <v>8847</v>
      </c>
    </row>
    <row r="2702" spans="1:12" x14ac:dyDescent="0.25">
      <c r="A2702" s="147" t="s">
        <v>8922</v>
      </c>
      <c r="B2702" s="147" t="s">
        <v>8923</v>
      </c>
      <c r="C2702" s="147" t="s">
        <v>8928</v>
      </c>
      <c r="D2702" s="147" t="s">
        <v>9744</v>
      </c>
      <c r="E2702" s="284" t="s">
        <v>8845</v>
      </c>
      <c r="F2702" s="147" t="s">
        <v>8845</v>
      </c>
      <c r="G2702" s="285">
        <v>101896</v>
      </c>
      <c r="H2702" s="147" t="s">
        <v>11095</v>
      </c>
      <c r="I2702" s="147" t="s">
        <v>15</v>
      </c>
      <c r="J2702" s="147" t="s">
        <v>8850</v>
      </c>
      <c r="K2702" s="286"/>
      <c r="L2702" s="147" t="s">
        <v>8847</v>
      </c>
    </row>
    <row r="2703" spans="1:12" x14ac:dyDescent="0.25">
      <c r="A2703" s="147" t="s">
        <v>8922</v>
      </c>
      <c r="B2703" s="147" t="s">
        <v>8923</v>
      </c>
      <c r="C2703" s="147" t="s">
        <v>8928</v>
      </c>
      <c r="D2703" s="147" t="s">
        <v>9744</v>
      </c>
      <c r="E2703" s="284" t="s">
        <v>8845</v>
      </c>
      <c r="F2703" s="147" t="s">
        <v>8845</v>
      </c>
      <c r="G2703" s="285">
        <v>101897</v>
      </c>
      <c r="H2703" s="147" t="s">
        <v>11096</v>
      </c>
      <c r="I2703" s="147" t="s">
        <v>15</v>
      </c>
      <c r="J2703" s="147" t="s">
        <v>8850</v>
      </c>
      <c r="K2703" s="287"/>
      <c r="L2703" s="147" t="s">
        <v>8847</v>
      </c>
    </row>
    <row r="2704" spans="1:12" x14ac:dyDescent="0.25">
      <c r="A2704" s="147" t="s">
        <v>8922</v>
      </c>
      <c r="B2704" s="147" t="s">
        <v>8923</v>
      </c>
      <c r="C2704" s="147" t="s">
        <v>8928</v>
      </c>
      <c r="D2704" s="147" t="s">
        <v>9744</v>
      </c>
      <c r="E2704" s="284" t="s">
        <v>8845</v>
      </c>
      <c r="F2704" s="147" t="s">
        <v>8845</v>
      </c>
      <c r="G2704" s="285">
        <v>101898</v>
      </c>
      <c r="H2704" s="147" t="s">
        <v>11097</v>
      </c>
      <c r="I2704" s="147" t="s">
        <v>15</v>
      </c>
      <c r="J2704" s="147" t="s">
        <v>8850</v>
      </c>
      <c r="K2704" s="287"/>
      <c r="L2704" s="147" t="s">
        <v>8847</v>
      </c>
    </row>
    <row r="2705" spans="1:12" x14ac:dyDescent="0.25">
      <c r="A2705" s="147" t="s">
        <v>8922</v>
      </c>
      <c r="B2705" s="147" t="s">
        <v>8923</v>
      </c>
      <c r="C2705" s="147" t="s">
        <v>8928</v>
      </c>
      <c r="D2705" s="147" t="s">
        <v>9744</v>
      </c>
      <c r="E2705" s="284" t="s">
        <v>8845</v>
      </c>
      <c r="F2705" s="147" t="s">
        <v>8845</v>
      </c>
      <c r="G2705" s="285">
        <v>101899</v>
      </c>
      <c r="H2705" s="147" t="s">
        <v>11098</v>
      </c>
      <c r="I2705" s="147" t="s">
        <v>15</v>
      </c>
      <c r="J2705" s="147" t="s">
        <v>8850</v>
      </c>
      <c r="K2705" s="287"/>
      <c r="L2705" s="147" t="s">
        <v>8847</v>
      </c>
    </row>
    <row r="2706" spans="1:12" x14ac:dyDescent="0.25">
      <c r="A2706" s="147" t="s">
        <v>8922</v>
      </c>
      <c r="B2706" s="147" t="s">
        <v>8923</v>
      </c>
      <c r="C2706" s="147" t="s">
        <v>8928</v>
      </c>
      <c r="D2706" s="147" t="s">
        <v>9744</v>
      </c>
      <c r="E2706" s="284" t="s">
        <v>8845</v>
      </c>
      <c r="F2706" s="147" t="s">
        <v>8845</v>
      </c>
      <c r="G2706" s="285">
        <v>101900</v>
      </c>
      <c r="H2706" s="147" t="s">
        <v>11099</v>
      </c>
      <c r="I2706" s="147" t="s">
        <v>15</v>
      </c>
      <c r="J2706" s="147" t="s">
        <v>8850</v>
      </c>
      <c r="K2706" s="287"/>
      <c r="L2706" s="147" t="s">
        <v>8847</v>
      </c>
    </row>
    <row r="2707" spans="1:12" x14ac:dyDescent="0.25">
      <c r="A2707" s="147" t="s">
        <v>8922</v>
      </c>
      <c r="B2707" s="147" t="s">
        <v>8923</v>
      </c>
      <c r="C2707" s="147" t="s">
        <v>8928</v>
      </c>
      <c r="D2707" s="147" t="s">
        <v>9744</v>
      </c>
      <c r="E2707" s="284" t="s">
        <v>8845</v>
      </c>
      <c r="F2707" s="147" t="s">
        <v>8845</v>
      </c>
      <c r="G2707" s="285">
        <v>101901</v>
      </c>
      <c r="H2707" s="147" t="s">
        <v>11100</v>
      </c>
      <c r="I2707" s="147" t="s">
        <v>15</v>
      </c>
      <c r="J2707" s="147" t="s">
        <v>8846</v>
      </c>
      <c r="K2707" s="286"/>
      <c r="L2707" s="147" t="s">
        <v>8847</v>
      </c>
    </row>
    <row r="2708" spans="1:12" x14ac:dyDescent="0.25">
      <c r="A2708" s="147" t="s">
        <v>8922</v>
      </c>
      <c r="B2708" s="147" t="s">
        <v>8923</v>
      </c>
      <c r="C2708" s="147" t="s">
        <v>8928</v>
      </c>
      <c r="D2708" s="147" t="s">
        <v>9744</v>
      </c>
      <c r="E2708" s="284" t="s">
        <v>8845</v>
      </c>
      <c r="F2708" s="147" t="s">
        <v>8845</v>
      </c>
      <c r="G2708" s="285">
        <v>101902</v>
      </c>
      <c r="H2708" s="147" t="s">
        <v>11101</v>
      </c>
      <c r="I2708" s="147" t="s">
        <v>15</v>
      </c>
      <c r="J2708" s="147" t="s">
        <v>8846</v>
      </c>
      <c r="K2708" s="286"/>
      <c r="L2708" s="147" t="s">
        <v>8847</v>
      </c>
    </row>
    <row r="2709" spans="1:12" x14ac:dyDescent="0.25">
      <c r="A2709" s="147" t="s">
        <v>8922</v>
      </c>
      <c r="B2709" s="147" t="s">
        <v>8923</v>
      </c>
      <c r="C2709" s="147" t="s">
        <v>8928</v>
      </c>
      <c r="D2709" s="147" t="s">
        <v>9744</v>
      </c>
      <c r="E2709" s="284" t="s">
        <v>8845</v>
      </c>
      <c r="F2709" s="147" t="s">
        <v>8845</v>
      </c>
      <c r="G2709" s="285">
        <v>101903</v>
      </c>
      <c r="H2709" s="147" t="s">
        <v>11102</v>
      </c>
      <c r="I2709" s="147" t="s">
        <v>15</v>
      </c>
      <c r="J2709" s="147" t="s">
        <v>8846</v>
      </c>
      <c r="K2709" s="286"/>
      <c r="L2709" s="147" t="s">
        <v>8847</v>
      </c>
    </row>
    <row r="2710" spans="1:12" x14ac:dyDescent="0.25">
      <c r="A2710" s="147" t="s">
        <v>8922</v>
      </c>
      <c r="B2710" s="147" t="s">
        <v>8923</v>
      </c>
      <c r="C2710" s="147" t="s">
        <v>8928</v>
      </c>
      <c r="D2710" s="147" t="s">
        <v>9744</v>
      </c>
      <c r="E2710" s="284" t="s">
        <v>8845</v>
      </c>
      <c r="F2710" s="147" t="s">
        <v>8845</v>
      </c>
      <c r="G2710" s="285">
        <v>101904</v>
      </c>
      <c r="H2710" s="147" t="s">
        <v>11103</v>
      </c>
      <c r="I2710" s="147" t="s">
        <v>15</v>
      </c>
      <c r="J2710" s="147" t="s">
        <v>8846</v>
      </c>
      <c r="K2710" s="287"/>
      <c r="L2710" s="147" t="s">
        <v>8847</v>
      </c>
    </row>
    <row r="2711" spans="1:12" x14ac:dyDescent="0.25">
      <c r="A2711" s="147" t="s">
        <v>8922</v>
      </c>
      <c r="B2711" s="147" t="s">
        <v>8923</v>
      </c>
      <c r="C2711" s="147" t="s">
        <v>8928</v>
      </c>
      <c r="D2711" s="147" t="s">
        <v>9744</v>
      </c>
      <c r="E2711" s="284" t="s">
        <v>8845</v>
      </c>
      <c r="F2711" s="147" t="s">
        <v>8845</v>
      </c>
      <c r="G2711" s="285">
        <v>101938</v>
      </c>
      <c r="H2711" s="147" t="s">
        <v>11104</v>
      </c>
      <c r="I2711" s="147" t="s">
        <v>15</v>
      </c>
      <c r="J2711" s="147" t="s">
        <v>8850</v>
      </c>
      <c r="K2711" s="286"/>
      <c r="L2711" s="147" t="s">
        <v>8847</v>
      </c>
    </row>
    <row r="2712" spans="1:12" x14ac:dyDescent="0.25">
      <c r="A2712" s="147" t="s">
        <v>8922</v>
      </c>
      <c r="B2712" s="147" t="s">
        <v>8923</v>
      </c>
      <c r="C2712" s="147" t="s">
        <v>8928</v>
      </c>
      <c r="D2712" s="147" t="s">
        <v>9744</v>
      </c>
      <c r="E2712" s="284" t="s">
        <v>8845</v>
      </c>
      <c r="F2712" s="147" t="s">
        <v>8845</v>
      </c>
      <c r="G2712" s="285">
        <v>101946</v>
      </c>
      <c r="H2712" s="147" t="s">
        <v>11105</v>
      </c>
      <c r="I2712" s="147" t="s">
        <v>15</v>
      </c>
      <c r="J2712" s="147" t="s">
        <v>8850</v>
      </c>
      <c r="K2712" s="286"/>
      <c r="L2712" s="147" t="s">
        <v>8847</v>
      </c>
    </row>
    <row r="2713" spans="1:12" x14ac:dyDescent="0.25">
      <c r="A2713" s="147" t="s">
        <v>8922</v>
      </c>
      <c r="B2713" s="147" t="s">
        <v>8923</v>
      </c>
      <c r="C2713" s="147" t="s">
        <v>8929</v>
      </c>
      <c r="D2713" s="147" t="s">
        <v>9745</v>
      </c>
      <c r="E2713" s="284" t="s">
        <v>8845</v>
      </c>
      <c r="F2713" s="147" t="s">
        <v>8845</v>
      </c>
      <c r="G2713" s="285">
        <v>91945</v>
      </c>
      <c r="H2713" s="147" t="s">
        <v>1874</v>
      </c>
      <c r="I2713" s="147" t="s">
        <v>15</v>
      </c>
      <c r="J2713" s="147" t="s">
        <v>8850</v>
      </c>
      <c r="K2713" s="286"/>
      <c r="L2713" s="147" t="s">
        <v>8847</v>
      </c>
    </row>
    <row r="2714" spans="1:12" x14ac:dyDescent="0.25">
      <c r="A2714" s="147" t="s">
        <v>8922</v>
      </c>
      <c r="B2714" s="147" t="s">
        <v>8923</v>
      </c>
      <c r="C2714" s="147" t="s">
        <v>8929</v>
      </c>
      <c r="D2714" s="147" t="s">
        <v>9745</v>
      </c>
      <c r="E2714" s="284" t="s">
        <v>8845</v>
      </c>
      <c r="F2714" s="147" t="s">
        <v>8845</v>
      </c>
      <c r="G2714" s="285">
        <v>91946</v>
      </c>
      <c r="H2714" s="147" t="s">
        <v>1875</v>
      </c>
      <c r="I2714" s="147" t="s">
        <v>15</v>
      </c>
      <c r="J2714" s="147" t="s">
        <v>8850</v>
      </c>
      <c r="K2714" s="286"/>
      <c r="L2714" s="147" t="s">
        <v>8847</v>
      </c>
    </row>
    <row r="2715" spans="1:12" x14ac:dyDescent="0.25">
      <c r="A2715" s="147" t="s">
        <v>8922</v>
      </c>
      <c r="B2715" s="147" t="s">
        <v>8923</v>
      </c>
      <c r="C2715" s="147" t="s">
        <v>8929</v>
      </c>
      <c r="D2715" s="147" t="s">
        <v>9745</v>
      </c>
      <c r="E2715" s="284" t="s">
        <v>8845</v>
      </c>
      <c r="F2715" s="147" t="s">
        <v>8845</v>
      </c>
      <c r="G2715" s="285">
        <v>91947</v>
      </c>
      <c r="H2715" s="147" t="s">
        <v>1876</v>
      </c>
      <c r="I2715" s="147" t="s">
        <v>15</v>
      </c>
      <c r="J2715" s="147" t="s">
        <v>8850</v>
      </c>
      <c r="K2715" s="286"/>
      <c r="L2715" s="147" t="s">
        <v>8847</v>
      </c>
    </row>
    <row r="2716" spans="1:12" x14ac:dyDescent="0.25">
      <c r="A2716" s="147" t="s">
        <v>8922</v>
      </c>
      <c r="B2716" s="147" t="s">
        <v>8923</v>
      </c>
      <c r="C2716" s="147" t="s">
        <v>8929</v>
      </c>
      <c r="D2716" s="147" t="s">
        <v>9745</v>
      </c>
      <c r="E2716" s="284" t="s">
        <v>8845</v>
      </c>
      <c r="F2716" s="147" t="s">
        <v>8845</v>
      </c>
      <c r="G2716" s="285">
        <v>91949</v>
      </c>
      <c r="H2716" s="147" t="s">
        <v>1877</v>
      </c>
      <c r="I2716" s="147" t="s">
        <v>15</v>
      </c>
      <c r="J2716" s="147" t="s">
        <v>8850</v>
      </c>
      <c r="K2716" s="286"/>
      <c r="L2716" s="147" t="s">
        <v>8847</v>
      </c>
    </row>
    <row r="2717" spans="1:12" x14ac:dyDescent="0.25">
      <c r="A2717" s="147" t="s">
        <v>8922</v>
      </c>
      <c r="B2717" s="147" t="s">
        <v>8923</v>
      </c>
      <c r="C2717" s="147" t="s">
        <v>8929</v>
      </c>
      <c r="D2717" s="147" t="s">
        <v>9745</v>
      </c>
      <c r="E2717" s="284" t="s">
        <v>8845</v>
      </c>
      <c r="F2717" s="147" t="s">
        <v>8845</v>
      </c>
      <c r="G2717" s="285">
        <v>91950</v>
      </c>
      <c r="H2717" s="147" t="s">
        <v>1878</v>
      </c>
      <c r="I2717" s="147" t="s">
        <v>15</v>
      </c>
      <c r="J2717" s="147" t="s">
        <v>8850</v>
      </c>
      <c r="K2717" s="286"/>
      <c r="L2717" s="147" t="s">
        <v>8847</v>
      </c>
    </row>
    <row r="2718" spans="1:12" x14ac:dyDescent="0.25">
      <c r="A2718" s="147" t="s">
        <v>8922</v>
      </c>
      <c r="B2718" s="147" t="s">
        <v>8923</v>
      </c>
      <c r="C2718" s="147" t="s">
        <v>8929</v>
      </c>
      <c r="D2718" s="147" t="s">
        <v>9745</v>
      </c>
      <c r="E2718" s="284" t="s">
        <v>8845</v>
      </c>
      <c r="F2718" s="147" t="s">
        <v>8845</v>
      </c>
      <c r="G2718" s="285">
        <v>91951</v>
      </c>
      <c r="H2718" s="147" t="s">
        <v>1879</v>
      </c>
      <c r="I2718" s="147" t="s">
        <v>15</v>
      </c>
      <c r="J2718" s="147" t="s">
        <v>8850</v>
      </c>
      <c r="K2718" s="286"/>
      <c r="L2718" s="147" t="s">
        <v>8847</v>
      </c>
    </row>
    <row r="2719" spans="1:12" x14ac:dyDescent="0.25">
      <c r="A2719" s="147" t="s">
        <v>8922</v>
      </c>
      <c r="B2719" s="147" t="s">
        <v>8923</v>
      </c>
      <c r="C2719" s="147" t="s">
        <v>8929</v>
      </c>
      <c r="D2719" s="147" t="s">
        <v>9745</v>
      </c>
      <c r="E2719" s="284" t="s">
        <v>8845</v>
      </c>
      <c r="F2719" s="147" t="s">
        <v>8845</v>
      </c>
      <c r="G2719" s="285">
        <v>91952</v>
      </c>
      <c r="H2719" s="147" t="s">
        <v>1880</v>
      </c>
      <c r="I2719" s="147" t="s">
        <v>15</v>
      </c>
      <c r="J2719" s="147" t="s">
        <v>8850</v>
      </c>
      <c r="K2719" s="286"/>
      <c r="L2719" s="147" t="s">
        <v>8847</v>
      </c>
    </row>
    <row r="2720" spans="1:12" x14ac:dyDescent="0.25">
      <c r="A2720" s="147" t="s">
        <v>8922</v>
      </c>
      <c r="B2720" s="147" t="s">
        <v>8923</v>
      </c>
      <c r="C2720" s="147" t="s">
        <v>8929</v>
      </c>
      <c r="D2720" s="147" t="s">
        <v>9745</v>
      </c>
      <c r="E2720" s="284" t="s">
        <v>8845</v>
      </c>
      <c r="F2720" s="147" t="s">
        <v>8845</v>
      </c>
      <c r="G2720" s="285">
        <v>91953</v>
      </c>
      <c r="H2720" s="147" t="s">
        <v>1881</v>
      </c>
      <c r="I2720" s="147" t="s">
        <v>15</v>
      </c>
      <c r="J2720" s="147" t="s">
        <v>8850</v>
      </c>
      <c r="K2720" s="286"/>
      <c r="L2720" s="147" t="s">
        <v>8847</v>
      </c>
    </row>
    <row r="2721" spans="1:12" x14ac:dyDescent="0.25">
      <c r="A2721" s="147" t="s">
        <v>8922</v>
      </c>
      <c r="B2721" s="147" t="s">
        <v>8923</v>
      </c>
      <c r="C2721" s="147" t="s">
        <v>8929</v>
      </c>
      <c r="D2721" s="147" t="s">
        <v>9745</v>
      </c>
      <c r="E2721" s="284" t="s">
        <v>8845</v>
      </c>
      <c r="F2721" s="147" t="s">
        <v>8845</v>
      </c>
      <c r="G2721" s="285">
        <v>91954</v>
      </c>
      <c r="H2721" s="147" t="s">
        <v>1882</v>
      </c>
      <c r="I2721" s="147" t="s">
        <v>15</v>
      </c>
      <c r="J2721" s="147" t="s">
        <v>8850</v>
      </c>
      <c r="K2721" s="286"/>
      <c r="L2721" s="147" t="s">
        <v>8847</v>
      </c>
    </row>
    <row r="2722" spans="1:12" x14ac:dyDescent="0.25">
      <c r="A2722" s="147" t="s">
        <v>8922</v>
      </c>
      <c r="B2722" s="147" t="s">
        <v>8923</v>
      </c>
      <c r="C2722" s="147" t="s">
        <v>8929</v>
      </c>
      <c r="D2722" s="147" t="s">
        <v>9745</v>
      </c>
      <c r="E2722" s="284" t="s">
        <v>8845</v>
      </c>
      <c r="F2722" s="147" t="s">
        <v>8845</v>
      </c>
      <c r="G2722" s="285">
        <v>91955</v>
      </c>
      <c r="H2722" s="147" t="s">
        <v>1883</v>
      </c>
      <c r="I2722" s="147" t="s">
        <v>15</v>
      </c>
      <c r="J2722" s="147" t="s">
        <v>8850</v>
      </c>
      <c r="K2722" s="286"/>
      <c r="L2722" s="147" t="s">
        <v>8847</v>
      </c>
    </row>
    <row r="2723" spans="1:12" x14ac:dyDescent="0.25">
      <c r="A2723" s="147" t="s">
        <v>8922</v>
      </c>
      <c r="B2723" s="147" t="s">
        <v>8923</v>
      </c>
      <c r="C2723" s="147" t="s">
        <v>8929</v>
      </c>
      <c r="D2723" s="147" t="s">
        <v>9745</v>
      </c>
      <c r="E2723" s="284" t="s">
        <v>8845</v>
      </c>
      <c r="F2723" s="147" t="s">
        <v>8845</v>
      </c>
      <c r="G2723" s="285">
        <v>91956</v>
      </c>
      <c r="H2723" s="147" t="s">
        <v>1884</v>
      </c>
      <c r="I2723" s="147" t="s">
        <v>15</v>
      </c>
      <c r="J2723" s="147" t="s">
        <v>8850</v>
      </c>
      <c r="K2723" s="286"/>
      <c r="L2723" s="147" t="s">
        <v>8847</v>
      </c>
    </row>
    <row r="2724" spans="1:12" x14ac:dyDescent="0.25">
      <c r="A2724" s="147" t="s">
        <v>8922</v>
      </c>
      <c r="B2724" s="147" t="s">
        <v>8923</v>
      </c>
      <c r="C2724" s="147" t="s">
        <v>8929</v>
      </c>
      <c r="D2724" s="147" t="s">
        <v>9745</v>
      </c>
      <c r="E2724" s="284" t="s">
        <v>8845</v>
      </c>
      <c r="F2724" s="147" t="s">
        <v>8845</v>
      </c>
      <c r="G2724" s="285">
        <v>91957</v>
      </c>
      <c r="H2724" s="147" t="s">
        <v>1885</v>
      </c>
      <c r="I2724" s="147" t="s">
        <v>15</v>
      </c>
      <c r="J2724" s="147" t="s">
        <v>8850</v>
      </c>
      <c r="K2724" s="286"/>
      <c r="L2724" s="147" t="s">
        <v>8847</v>
      </c>
    </row>
    <row r="2725" spans="1:12" x14ac:dyDescent="0.25">
      <c r="A2725" s="147" t="s">
        <v>8922</v>
      </c>
      <c r="B2725" s="147" t="s">
        <v>8923</v>
      </c>
      <c r="C2725" s="147" t="s">
        <v>8929</v>
      </c>
      <c r="D2725" s="147" t="s">
        <v>9745</v>
      </c>
      <c r="E2725" s="284" t="s">
        <v>8845</v>
      </c>
      <c r="F2725" s="147" t="s">
        <v>8845</v>
      </c>
      <c r="G2725" s="285">
        <v>91958</v>
      </c>
      <c r="H2725" s="147" t="s">
        <v>1886</v>
      </c>
      <c r="I2725" s="147" t="s">
        <v>15</v>
      </c>
      <c r="J2725" s="147" t="s">
        <v>8850</v>
      </c>
      <c r="K2725" s="286"/>
      <c r="L2725" s="147" t="s">
        <v>8847</v>
      </c>
    </row>
    <row r="2726" spans="1:12" x14ac:dyDescent="0.25">
      <c r="A2726" s="147" t="s">
        <v>8922</v>
      </c>
      <c r="B2726" s="147" t="s">
        <v>8923</v>
      </c>
      <c r="C2726" s="147" t="s">
        <v>8929</v>
      </c>
      <c r="D2726" s="147" t="s">
        <v>9745</v>
      </c>
      <c r="E2726" s="284" t="s">
        <v>8845</v>
      </c>
      <c r="F2726" s="147" t="s">
        <v>8845</v>
      </c>
      <c r="G2726" s="285">
        <v>91959</v>
      </c>
      <c r="H2726" s="147" t="s">
        <v>1887</v>
      </c>
      <c r="I2726" s="147" t="s">
        <v>15</v>
      </c>
      <c r="J2726" s="147" t="s">
        <v>8850</v>
      </c>
      <c r="K2726" s="286"/>
      <c r="L2726" s="147" t="s">
        <v>8847</v>
      </c>
    </row>
    <row r="2727" spans="1:12" x14ac:dyDescent="0.25">
      <c r="A2727" s="147" t="s">
        <v>8922</v>
      </c>
      <c r="B2727" s="147" t="s">
        <v>8923</v>
      </c>
      <c r="C2727" s="147" t="s">
        <v>8929</v>
      </c>
      <c r="D2727" s="147" t="s">
        <v>9745</v>
      </c>
      <c r="E2727" s="284" t="s">
        <v>8845</v>
      </c>
      <c r="F2727" s="147" t="s">
        <v>8845</v>
      </c>
      <c r="G2727" s="285">
        <v>91960</v>
      </c>
      <c r="H2727" s="147" t="s">
        <v>1888</v>
      </c>
      <c r="I2727" s="147" t="s">
        <v>15</v>
      </c>
      <c r="J2727" s="147" t="s">
        <v>8850</v>
      </c>
      <c r="K2727" s="286"/>
      <c r="L2727" s="147" t="s">
        <v>8847</v>
      </c>
    </row>
    <row r="2728" spans="1:12" x14ac:dyDescent="0.25">
      <c r="A2728" s="147" t="s">
        <v>8922</v>
      </c>
      <c r="B2728" s="147" t="s">
        <v>8923</v>
      </c>
      <c r="C2728" s="147" t="s">
        <v>8929</v>
      </c>
      <c r="D2728" s="147" t="s">
        <v>9745</v>
      </c>
      <c r="E2728" s="284" t="s">
        <v>8845</v>
      </c>
      <c r="F2728" s="147" t="s">
        <v>8845</v>
      </c>
      <c r="G2728" s="285">
        <v>91961</v>
      </c>
      <c r="H2728" s="147" t="s">
        <v>1889</v>
      </c>
      <c r="I2728" s="147" t="s">
        <v>15</v>
      </c>
      <c r="J2728" s="147" t="s">
        <v>8850</v>
      </c>
      <c r="K2728" s="286"/>
      <c r="L2728" s="147" t="s">
        <v>8847</v>
      </c>
    </row>
    <row r="2729" spans="1:12" x14ac:dyDescent="0.25">
      <c r="A2729" s="147" t="s">
        <v>8922</v>
      </c>
      <c r="B2729" s="147" t="s">
        <v>8923</v>
      </c>
      <c r="C2729" s="147" t="s">
        <v>8929</v>
      </c>
      <c r="D2729" s="147" t="s">
        <v>9745</v>
      </c>
      <c r="E2729" s="284" t="s">
        <v>8845</v>
      </c>
      <c r="F2729" s="147" t="s">
        <v>8845</v>
      </c>
      <c r="G2729" s="285">
        <v>91962</v>
      </c>
      <c r="H2729" s="147" t="s">
        <v>1890</v>
      </c>
      <c r="I2729" s="147" t="s">
        <v>15</v>
      </c>
      <c r="J2729" s="147" t="s">
        <v>8850</v>
      </c>
      <c r="K2729" s="286"/>
      <c r="L2729" s="147" t="s">
        <v>8847</v>
      </c>
    </row>
    <row r="2730" spans="1:12" x14ac:dyDescent="0.25">
      <c r="A2730" s="147" t="s">
        <v>8922</v>
      </c>
      <c r="B2730" s="147" t="s">
        <v>8923</v>
      </c>
      <c r="C2730" s="147" t="s">
        <v>8929</v>
      </c>
      <c r="D2730" s="147" t="s">
        <v>9745</v>
      </c>
      <c r="E2730" s="284" t="s">
        <v>8845</v>
      </c>
      <c r="F2730" s="147" t="s">
        <v>8845</v>
      </c>
      <c r="G2730" s="285">
        <v>91963</v>
      </c>
      <c r="H2730" s="147" t="s">
        <v>1891</v>
      </c>
      <c r="I2730" s="147" t="s">
        <v>15</v>
      </c>
      <c r="J2730" s="147" t="s">
        <v>8850</v>
      </c>
      <c r="K2730" s="286"/>
      <c r="L2730" s="147" t="s">
        <v>8847</v>
      </c>
    </row>
    <row r="2731" spans="1:12" x14ac:dyDescent="0.25">
      <c r="A2731" s="147" t="s">
        <v>8922</v>
      </c>
      <c r="B2731" s="147" t="s">
        <v>8923</v>
      </c>
      <c r="C2731" s="147" t="s">
        <v>8929</v>
      </c>
      <c r="D2731" s="147" t="s">
        <v>9745</v>
      </c>
      <c r="E2731" s="284" t="s">
        <v>8845</v>
      </c>
      <c r="F2731" s="147" t="s">
        <v>8845</v>
      </c>
      <c r="G2731" s="285">
        <v>91964</v>
      </c>
      <c r="H2731" s="147" t="s">
        <v>1892</v>
      </c>
      <c r="I2731" s="147" t="s">
        <v>15</v>
      </c>
      <c r="J2731" s="147" t="s">
        <v>8850</v>
      </c>
      <c r="K2731" s="286"/>
      <c r="L2731" s="147" t="s">
        <v>8847</v>
      </c>
    </row>
    <row r="2732" spans="1:12" x14ac:dyDescent="0.25">
      <c r="A2732" s="147" t="s">
        <v>8922</v>
      </c>
      <c r="B2732" s="147" t="s">
        <v>8923</v>
      </c>
      <c r="C2732" s="147" t="s">
        <v>8929</v>
      </c>
      <c r="D2732" s="147" t="s">
        <v>9745</v>
      </c>
      <c r="E2732" s="284" t="s">
        <v>8845</v>
      </c>
      <c r="F2732" s="147" t="s">
        <v>8845</v>
      </c>
      <c r="G2732" s="285">
        <v>91965</v>
      </c>
      <c r="H2732" s="147" t="s">
        <v>1893</v>
      </c>
      <c r="I2732" s="147" t="s">
        <v>15</v>
      </c>
      <c r="J2732" s="147" t="s">
        <v>8850</v>
      </c>
      <c r="K2732" s="286"/>
      <c r="L2732" s="147" t="s">
        <v>8847</v>
      </c>
    </row>
    <row r="2733" spans="1:12" x14ac:dyDescent="0.25">
      <c r="A2733" s="147" t="s">
        <v>8922</v>
      </c>
      <c r="B2733" s="147" t="s">
        <v>8923</v>
      </c>
      <c r="C2733" s="147" t="s">
        <v>8929</v>
      </c>
      <c r="D2733" s="147" t="s">
        <v>9745</v>
      </c>
      <c r="E2733" s="284" t="s">
        <v>8845</v>
      </c>
      <c r="F2733" s="147" t="s">
        <v>8845</v>
      </c>
      <c r="G2733" s="285">
        <v>91966</v>
      </c>
      <c r="H2733" s="147" t="s">
        <v>1894</v>
      </c>
      <c r="I2733" s="147" t="s">
        <v>15</v>
      </c>
      <c r="J2733" s="147" t="s">
        <v>8850</v>
      </c>
      <c r="K2733" s="286"/>
      <c r="L2733" s="147" t="s">
        <v>8847</v>
      </c>
    </row>
    <row r="2734" spans="1:12" x14ac:dyDescent="0.25">
      <c r="A2734" s="147" t="s">
        <v>8922</v>
      </c>
      <c r="B2734" s="147" t="s">
        <v>8923</v>
      </c>
      <c r="C2734" s="147" t="s">
        <v>8929</v>
      </c>
      <c r="D2734" s="147" t="s">
        <v>9745</v>
      </c>
      <c r="E2734" s="284" t="s">
        <v>8845</v>
      </c>
      <c r="F2734" s="147" t="s">
        <v>8845</v>
      </c>
      <c r="G2734" s="285">
        <v>91967</v>
      </c>
      <c r="H2734" s="147" t="s">
        <v>1895</v>
      </c>
      <c r="I2734" s="147" t="s">
        <v>15</v>
      </c>
      <c r="J2734" s="147" t="s">
        <v>8850</v>
      </c>
      <c r="K2734" s="286"/>
      <c r="L2734" s="147" t="s">
        <v>8847</v>
      </c>
    </row>
    <row r="2735" spans="1:12" x14ac:dyDescent="0.25">
      <c r="A2735" s="147" t="s">
        <v>8922</v>
      </c>
      <c r="B2735" s="147" t="s">
        <v>8923</v>
      </c>
      <c r="C2735" s="147" t="s">
        <v>8929</v>
      </c>
      <c r="D2735" s="147" t="s">
        <v>9745</v>
      </c>
      <c r="E2735" s="284" t="s">
        <v>8845</v>
      </c>
      <c r="F2735" s="147" t="s">
        <v>8845</v>
      </c>
      <c r="G2735" s="285">
        <v>91968</v>
      </c>
      <c r="H2735" s="147" t="s">
        <v>1896</v>
      </c>
      <c r="I2735" s="147" t="s">
        <v>15</v>
      </c>
      <c r="J2735" s="147" t="s">
        <v>8850</v>
      </c>
      <c r="K2735" s="286"/>
      <c r="L2735" s="147" t="s">
        <v>8847</v>
      </c>
    </row>
    <row r="2736" spans="1:12" x14ac:dyDescent="0.25">
      <c r="A2736" s="147" t="s">
        <v>8922</v>
      </c>
      <c r="B2736" s="147" t="s">
        <v>8923</v>
      </c>
      <c r="C2736" s="147" t="s">
        <v>8929</v>
      </c>
      <c r="D2736" s="147" t="s">
        <v>9745</v>
      </c>
      <c r="E2736" s="284" t="s">
        <v>8845</v>
      </c>
      <c r="F2736" s="147" t="s">
        <v>8845</v>
      </c>
      <c r="G2736" s="285">
        <v>91969</v>
      </c>
      <c r="H2736" s="147" t="s">
        <v>1897</v>
      </c>
      <c r="I2736" s="147" t="s">
        <v>15</v>
      </c>
      <c r="J2736" s="147" t="s">
        <v>8850</v>
      </c>
      <c r="K2736" s="286"/>
      <c r="L2736" s="147" t="s">
        <v>8847</v>
      </c>
    </row>
    <row r="2737" spans="1:12" x14ac:dyDescent="0.25">
      <c r="A2737" s="147" t="s">
        <v>8922</v>
      </c>
      <c r="B2737" s="147" t="s">
        <v>8923</v>
      </c>
      <c r="C2737" s="147" t="s">
        <v>8929</v>
      </c>
      <c r="D2737" s="147" t="s">
        <v>9745</v>
      </c>
      <c r="E2737" s="284" t="s">
        <v>8845</v>
      </c>
      <c r="F2737" s="147" t="s">
        <v>8845</v>
      </c>
      <c r="G2737" s="285">
        <v>91970</v>
      </c>
      <c r="H2737" s="147" t="s">
        <v>1898</v>
      </c>
      <c r="I2737" s="147" t="s">
        <v>15</v>
      </c>
      <c r="J2737" s="147" t="s">
        <v>8850</v>
      </c>
      <c r="K2737" s="286"/>
      <c r="L2737" s="147" t="s">
        <v>8847</v>
      </c>
    </row>
    <row r="2738" spans="1:12" x14ac:dyDescent="0.25">
      <c r="A2738" s="147" t="s">
        <v>8922</v>
      </c>
      <c r="B2738" s="147" t="s">
        <v>8923</v>
      </c>
      <c r="C2738" s="147" t="s">
        <v>8929</v>
      </c>
      <c r="D2738" s="147" t="s">
        <v>9745</v>
      </c>
      <c r="E2738" s="284" t="s">
        <v>8845</v>
      </c>
      <c r="F2738" s="147" t="s">
        <v>8845</v>
      </c>
      <c r="G2738" s="285">
        <v>91971</v>
      </c>
      <c r="H2738" s="147" t="s">
        <v>1899</v>
      </c>
      <c r="I2738" s="147" t="s">
        <v>15</v>
      </c>
      <c r="J2738" s="147" t="s">
        <v>8850</v>
      </c>
      <c r="K2738" s="286"/>
      <c r="L2738" s="147" t="s">
        <v>8847</v>
      </c>
    </row>
    <row r="2739" spans="1:12" x14ac:dyDescent="0.25">
      <c r="A2739" s="147" t="s">
        <v>8922</v>
      </c>
      <c r="B2739" s="147" t="s">
        <v>8923</v>
      </c>
      <c r="C2739" s="147" t="s">
        <v>8929</v>
      </c>
      <c r="D2739" s="147" t="s">
        <v>9745</v>
      </c>
      <c r="E2739" s="284" t="s">
        <v>8845</v>
      </c>
      <c r="F2739" s="147" t="s">
        <v>8845</v>
      </c>
      <c r="G2739" s="285">
        <v>91972</v>
      </c>
      <c r="H2739" s="147" t="s">
        <v>1900</v>
      </c>
      <c r="I2739" s="147" t="s">
        <v>15</v>
      </c>
      <c r="J2739" s="147" t="s">
        <v>8850</v>
      </c>
      <c r="K2739" s="286"/>
      <c r="L2739" s="147" t="s">
        <v>8847</v>
      </c>
    </row>
    <row r="2740" spans="1:12" x14ac:dyDescent="0.25">
      <c r="A2740" s="147" t="s">
        <v>8922</v>
      </c>
      <c r="B2740" s="147" t="s">
        <v>8923</v>
      </c>
      <c r="C2740" s="147" t="s">
        <v>8929</v>
      </c>
      <c r="D2740" s="147" t="s">
        <v>9745</v>
      </c>
      <c r="E2740" s="284" t="s">
        <v>8845</v>
      </c>
      <c r="F2740" s="147" t="s">
        <v>8845</v>
      </c>
      <c r="G2740" s="285">
        <v>91973</v>
      </c>
      <c r="H2740" s="147" t="s">
        <v>1901</v>
      </c>
      <c r="I2740" s="147" t="s">
        <v>15</v>
      </c>
      <c r="J2740" s="147" t="s">
        <v>8850</v>
      </c>
      <c r="K2740" s="286"/>
      <c r="L2740" s="147" t="s">
        <v>8847</v>
      </c>
    </row>
    <row r="2741" spans="1:12" x14ac:dyDescent="0.25">
      <c r="A2741" s="147" t="s">
        <v>8922</v>
      </c>
      <c r="B2741" s="147" t="s">
        <v>8923</v>
      </c>
      <c r="C2741" s="147" t="s">
        <v>8929</v>
      </c>
      <c r="D2741" s="147" t="s">
        <v>9745</v>
      </c>
      <c r="E2741" s="284" t="s">
        <v>8845</v>
      </c>
      <c r="F2741" s="147" t="s">
        <v>8845</v>
      </c>
      <c r="G2741" s="285">
        <v>91974</v>
      </c>
      <c r="H2741" s="147" t="s">
        <v>1902</v>
      </c>
      <c r="I2741" s="147" t="s">
        <v>15</v>
      </c>
      <c r="J2741" s="147" t="s">
        <v>8850</v>
      </c>
      <c r="K2741" s="286"/>
      <c r="L2741" s="147" t="s">
        <v>8847</v>
      </c>
    </row>
    <row r="2742" spans="1:12" x14ac:dyDescent="0.25">
      <c r="A2742" s="147" t="s">
        <v>8922</v>
      </c>
      <c r="B2742" s="147" t="s">
        <v>8923</v>
      </c>
      <c r="C2742" s="147" t="s">
        <v>8929</v>
      </c>
      <c r="D2742" s="147" t="s">
        <v>9745</v>
      </c>
      <c r="E2742" s="284" t="s">
        <v>8845</v>
      </c>
      <c r="F2742" s="147" t="s">
        <v>8845</v>
      </c>
      <c r="G2742" s="285">
        <v>91975</v>
      </c>
      <c r="H2742" s="147" t="s">
        <v>1903</v>
      </c>
      <c r="I2742" s="147" t="s">
        <v>15</v>
      </c>
      <c r="J2742" s="147" t="s">
        <v>8850</v>
      </c>
      <c r="K2742" s="286"/>
      <c r="L2742" s="147" t="s">
        <v>8847</v>
      </c>
    </row>
    <row r="2743" spans="1:12" x14ac:dyDescent="0.25">
      <c r="A2743" s="147" t="s">
        <v>8922</v>
      </c>
      <c r="B2743" s="147" t="s">
        <v>8923</v>
      </c>
      <c r="C2743" s="147" t="s">
        <v>8929</v>
      </c>
      <c r="D2743" s="147" t="s">
        <v>9745</v>
      </c>
      <c r="E2743" s="284" t="s">
        <v>8845</v>
      </c>
      <c r="F2743" s="147" t="s">
        <v>8845</v>
      </c>
      <c r="G2743" s="285">
        <v>91976</v>
      </c>
      <c r="H2743" s="147" t="s">
        <v>1904</v>
      </c>
      <c r="I2743" s="147" t="s">
        <v>15</v>
      </c>
      <c r="J2743" s="147" t="s">
        <v>8850</v>
      </c>
      <c r="K2743" s="286"/>
      <c r="L2743" s="147" t="s">
        <v>8847</v>
      </c>
    </row>
    <row r="2744" spans="1:12" x14ac:dyDescent="0.25">
      <c r="A2744" s="147" t="s">
        <v>8922</v>
      </c>
      <c r="B2744" s="147" t="s">
        <v>8923</v>
      </c>
      <c r="C2744" s="147" t="s">
        <v>8929</v>
      </c>
      <c r="D2744" s="147" t="s">
        <v>9745</v>
      </c>
      <c r="E2744" s="284" t="s">
        <v>8845</v>
      </c>
      <c r="F2744" s="147" t="s">
        <v>8845</v>
      </c>
      <c r="G2744" s="285">
        <v>91977</v>
      </c>
      <c r="H2744" s="147" t="s">
        <v>1905</v>
      </c>
      <c r="I2744" s="147" t="s">
        <v>15</v>
      </c>
      <c r="J2744" s="147" t="s">
        <v>8850</v>
      </c>
      <c r="K2744" s="286"/>
      <c r="L2744" s="147" t="s">
        <v>8847</v>
      </c>
    </row>
    <row r="2745" spans="1:12" x14ac:dyDescent="0.25">
      <c r="A2745" s="147" t="s">
        <v>8922</v>
      </c>
      <c r="B2745" s="147" t="s">
        <v>8923</v>
      </c>
      <c r="C2745" s="147" t="s">
        <v>8929</v>
      </c>
      <c r="D2745" s="147" t="s">
        <v>9745</v>
      </c>
      <c r="E2745" s="284" t="s">
        <v>8845</v>
      </c>
      <c r="F2745" s="147" t="s">
        <v>8845</v>
      </c>
      <c r="G2745" s="285">
        <v>91978</v>
      </c>
      <c r="H2745" s="147" t="s">
        <v>1906</v>
      </c>
      <c r="I2745" s="147" t="s">
        <v>15</v>
      </c>
      <c r="J2745" s="147" t="s">
        <v>8850</v>
      </c>
      <c r="K2745" s="286"/>
      <c r="L2745" s="147" t="s">
        <v>8847</v>
      </c>
    </row>
    <row r="2746" spans="1:12" x14ac:dyDescent="0.25">
      <c r="A2746" s="147" t="s">
        <v>8922</v>
      </c>
      <c r="B2746" s="147" t="s">
        <v>8923</v>
      </c>
      <c r="C2746" s="147" t="s">
        <v>8929</v>
      </c>
      <c r="D2746" s="147" t="s">
        <v>9745</v>
      </c>
      <c r="E2746" s="284" t="s">
        <v>8845</v>
      </c>
      <c r="F2746" s="147" t="s">
        <v>8845</v>
      </c>
      <c r="G2746" s="285">
        <v>91979</v>
      </c>
      <c r="H2746" s="147" t="s">
        <v>1907</v>
      </c>
      <c r="I2746" s="147" t="s">
        <v>15</v>
      </c>
      <c r="J2746" s="147" t="s">
        <v>8850</v>
      </c>
      <c r="K2746" s="286"/>
      <c r="L2746" s="147" t="s">
        <v>8847</v>
      </c>
    </row>
    <row r="2747" spans="1:12" x14ac:dyDescent="0.25">
      <c r="A2747" s="147" t="s">
        <v>8922</v>
      </c>
      <c r="B2747" s="147" t="s">
        <v>8923</v>
      </c>
      <c r="C2747" s="147" t="s">
        <v>8929</v>
      </c>
      <c r="D2747" s="147" t="s">
        <v>9745</v>
      </c>
      <c r="E2747" s="284" t="s">
        <v>8845</v>
      </c>
      <c r="F2747" s="147" t="s">
        <v>8845</v>
      </c>
      <c r="G2747" s="285">
        <v>91980</v>
      </c>
      <c r="H2747" s="147" t="s">
        <v>1908</v>
      </c>
      <c r="I2747" s="147" t="s">
        <v>15</v>
      </c>
      <c r="J2747" s="147" t="s">
        <v>8850</v>
      </c>
      <c r="K2747" s="286"/>
      <c r="L2747" s="147" t="s">
        <v>8847</v>
      </c>
    </row>
    <row r="2748" spans="1:12" x14ac:dyDescent="0.25">
      <c r="A2748" s="147" t="s">
        <v>8922</v>
      </c>
      <c r="B2748" s="147" t="s">
        <v>8923</v>
      </c>
      <c r="C2748" s="147" t="s">
        <v>8929</v>
      </c>
      <c r="D2748" s="147" t="s">
        <v>9745</v>
      </c>
      <c r="E2748" s="284" t="s">
        <v>8845</v>
      </c>
      <c r="F2748" s="147" t="s">
        <v>8845</v>
      </c>
      <c r="G2748" s="285">
        <v>91981</v>
      </c>
      <c r="H2748" s="147" t="s">
        <v>1909</v>
      </c>
      <c r="I2748" s="147" t="s">
        <v>15</v>
      </c>
      <c r="J2748" s="147" t="s">
        <v>8850</v>
      </c>
      <c r="K2748" s="286"/>
      <c r="L2748" s="147" t="s">
        <v>8847</v>
      </c>
    </row>
    <row r="2749" spans="1:12" x14ac:dyDescent="0.25">
      <c r="A2749" s="147" t="s">
        <v>8922</v>
      </c>
      <c r="B2749" s="147" t="s">
        <v>8923</v>
      </c>
      <c r="C2749" s="147" t="s">
        <v>8929</v>
      </c>
      <c r="D2749" s="147" t="s">
        <v>9745</v>
      </c>
      <c r="E2749" s="284" t="s">
        <v>8845</v>
      </c>
      <c r="F2749" s="147" t="s">
        <v>8845</v>
      </c>
      <c r="G2749" s="285">
        <v>91982</v>
      </c>
      <c r="H2749" s="147" t="s">
        <v>1910</v>
      </c>
      <c r="I2749" s="147" t="s">
        <v>15</v>
      </c>
      <c r="J2749" s="147" t="s">
        <v>8850</v>
      </c>
      <c r="K2749" s="286"/>
      <c r="L2749" s="147" t="s">
        <v>8847</v>
      </c>
    </row>
    <row r="2750" spans="1:12" x14ac:dyDescent="0.25">
      <c r="A2750" s="147" t="s">
        <v>8922</v>
      </c>
      <c r="B2750" s="147" t="s">
        <v>8923</v>
      </c>
      <c r="C2750" s="147" t="s">
        <v>8929</v>
      </c>
      <c r="D2750" s="147" t="s">
        <v>9745</v>
      </c>
      <c r="E2750" s="284" t="s">
        <v>8845</v>
      </c>
      <c r="F2750" s="147" t="s">
        <v>8845</v>
      </c>
      <c r="G2750" s="285">
        <v>91983</v>
      </c>
      <c r="H2750" s="147" t="s">
        <v>1911</v>
      </c>
      <c r="I2750" s="147" t="s">
        <v>15</v>
      </c>
      <c r="J2750" s="147" t="s">
        <v>8850</v>
      </c>
      <c r="K2750" s="286"/>
      <c r="L2750" s="147" t="s">
        <v>8847</v>
      </c>
    </row>
    <row r="2751" spans="1:12" x14ac:dyDescent="0.25">
      <c r="A2751" s="147" t="s">
        <v>8922</v>
      </c>
      <c r="B2751" s="147" t="s">
        <v>8923</v>
      </c>
      <c r="C2751" s="147" t="s">
        <v>8929</v>
      </c>
      <c r="D2751" s="147" t="s">
        <v>9745</v>
      </c>
      <c r="E2751" s="284" t="s">
        <v>8845</v>
      </c>
      <c r="F2751" s="147" t="s">
        <v>8845</v>
      </c>
      <c r="G2751" s="285">
        <v>91984</v>
      </c>
      <c r="H2751" s="147" t="s">
        <v>1912</v>
      </c>
      <c r="I2751" s="147" t="s">
        <v>15</v>
      </c>
      <c r="J2751" s="147" t="s">
        <v>8850</v>
      </c>
      <c r="K2751" s="286"/>
      <c r="L2751" s="147" t="s">
        <v>8847</v>
      </c>
    </row>
    <row r="2752" spans="1:12" x14ac:dyDescent="0.25">
      <c r="A2752" s="147" t="s">
        <v>8922</v>
      </c>
      <c r="B2752" s="147" t="s">
        <v>8923</v>
      </c>
      <c r="C2752" s="147" t="s">
        <v>8929</v>
      </c>
      <c r="D2752" s="147" t="s">
        <v>9745</v>
      </c>
      <c r="E2752" s="284" t="s">
        <v>8845</v>
      </c>
      <c r="F2752" s="147" t="s">
        <v>8845</v>
      </c>
      <c r="G2752" s="285">
        <v>91985</v>
      </c>
      <c r="H2752" s="147" t="s">
        <v>1913</v>
      </c>
      <c r="I2752" s="147" t="s">
        <v>15</v>
      </c>
      <c r="J2752" s="147" t="s">
        <v>8850</v>
      </c>
      <c r="K2752" s="286"/>
      <c r="L2752" s="147" t="s">
        <v>8847</v>
      </c>
    </row>
    <row r="2753" spans="1:12" x14ac:dyDescent="0.25">
      <c r="A2753" s="147" t="s">
        <v>8922</v>
      </c>
      <c r="B2753" s="147" t="s">
        <v>8923</v>
      </c>
      <c r="C2753" s="147" t="s">
        <v>8929</v>
      </c>
      <c r="D2753" s="147" t="s">
        <v>9745</v>
      </c>
      <c r="E2753" s="284" t="s">
        <v>8845</v>
      </c>
      <c r="F2753" s="147" t="s">
        <v>8845</v>
      </c>
      <c r="G2753" s="285">
        <v>91986</v>
      </c>
      <c r="H2753" s="147" t="s">
        <v>1914</v>
      </c>
      <c r="I2753" s="147" t="s">
        <v>15</v>
      </c>
      <c r="J2753" s="147" t="s">
        <v>8850</v>
      </c>
      <c r="K2753" s="286"/>
      <c r="L2753" s="147" t="s">
        <v>8847</v>
      </c>
    </row>
    <row r="2754" spans="1:12" x14ac:dyDescent="0.25">
      <c r="A2754" s="147" t="s">
        <v>8922</v>
      </c>
      <c r="B2754" s="147" t="s">
        <v>8923</v>
      </c>
      <c r="C2754" s="147" t="s">
        <v>8929</v>
      </c>
      <c r="D2754" s="147" t="s">
        <v>9745</v>
      </c>
      <c r="E2754" s="284" t="s">
        <v>8845</v>
      </c>
      <c r="F2754" s="147" t="s">
        <v>8845</v>
      </c>
      <c r="G2754" s="285">
        <v>91987</v>
      </c>
      <c r="H2754" s="147" t="s">
        <v>1915</v>
      </c>
      <c r="I2754" s="147" t="s">
        <v>15</v>
      </c>
      <c r="J2754" s="147" t="s">
        <v>8850</v>
      </c>
      <c r="K2754" s="286"/>
      <c r="L2754" s="147" t="s">
        <v>8847</v>
      </c>
    </row>
    <row r="2755" spans="1:12" x14ac:dyDescent="0.25">
      <c r="A2755" s="147" t="s">
        <v>8922</v>
      </c>
      <c r="B2755" s="147" t="s">
        <v>8923</v>
      </c>
      <c r="C2755" s="147" t="s">
        <v>8929</v>
      </c>
      <c r="D2755" s="147" t="s">
        <v>9745</v>
      </c>
      <c r="E2755" s="284" t="s">
        <v>8845</v>
      </c>
      <c r="F2755" s="147" t="s">
        <v>8845</v>
      </c>
      <c r="G2755" s="285">
        <v>91988</v>
      </c>
      <c r="H2755" s="147" t="s">
        <v>1916</v>
      </c>
      <c r="I2755" s="147" t="s">
        <v>15</v>
      </c>
      <c r="J2755" s="147" t="s">
        <v>8850</v>
      </c>
      <c r="K2755" s="286"/>
      <c r="L2755" s="147" t="s">
        <v>8847</v>
      </c>
    </row>
    <row r="2756" spans="1:12" x14ac:dyDescent="0.25">
      <c r="A2756" s="147" t="s">
        <v>8922</v>
      </c>
      <c r="B2756" s="147" t="s">
        <v>8923</v>
      </c>
      <c r="C2756" s="147" t="s">
        <v>8929</v>
      </c>
      <c r="D2756" s="147" t="s">
        <v>9745</v>
      </c>
      <c r="E2756" s="284" t="s">
        <v>8845</v>
      </c>
      <c r="F2756" s="147" t="s">
        <v>8845</v>
      </c>
      <c r="G2756" s="285">
        <v>91989</v>
      </c>
      <c r="H2756" s="147" t="s">
        <v>1917</v>
      </c>
      <c r="I2756" s="147" t="s">
        <v>15</v>
      </c>
      <c r="J2756" s="147" t="s">
        <v>8850</v>
      </c>
      <c r="K2756" s="286"/>
      <c r="L2756" s="147" t="s">
        <v>8847</v>
      </c>
    </row>
    <row r="2757" spans="1:12" x14ac:dyDescent="0.25">
      <c r="A2757" s="147" t="s">
        <v>8922</v>
      </c>
      <c r="B2757" s="147" t="s">
        <v>8923</v>
      </c>
      <c r="C2757" s="147" t="s">
        <v>8929</v>
      </c>
      <c r="D2757" s="147" t="s">
        <v>9745</v>
      </c>
      <c r="E2757" s="284" t="s">
        <v>8845</v>
      </c>
      <c r="F2757" s="147" t="s">
        <v>8845</v>
      </c>
      <c r="G2757" s="285">
        <v>91990</v>
      </c>
      <c r="H2757" s="147" t="s">
        <v>1918</v>
      </c>
      <c r="I2757" s="147" t="s">
        <v>15</v>
      </c>
      <c r="J2757" s="147" t="s">
        <v>8850</v>
      </c>
      <c r="K2757" s="286"/>
      <c r="L2757" s="147" t="s">
        <v>8847</v>
      </c>
    </row>
    <row r="2758" spans="1:12" x14ac:dyDescent="0.25">
      <c r="A2758" s="147" t="s">
        <v>8922</v>
      </c>
      <c r="B2758" s="147" t="s">
        <v>8923</v>
      </c>
      <c r="C2758" s="147" t="s">
        <v>8929</v>
      </c>
      <c r="D2758" s="147" t="s">
        <v>9745</v>
      </c>
      <c r="E2758" s="284" t="s">
        <v>8845</v>
      </c>
      <c r="F2758" s="147" t="s">
        <v>8845</v>
      </c>
      <c r="G2758" s="285">
        <v>91991</v>
      </c>
      <c r="H2758" s="147" t="s">
        <v>1919</v>
      </c>
      <c r="I2758" s="147" t="s">
        <v>15</v>
      </c>
      <c r="J2758" s="147" t="s">
        <v>8850</v>
      </c>
      <c r="K2758" s="286"/>
      <c r="L2758" s="147" t="s">
        <v>8847</v>
      </c>
    </row>
    <row r="2759" spans="1:12" x14ac:dyDescent="0.25">
      <c r="A2759" s="147" t="s">
        <v>8922</v>
      </c>
      <c r="B2759" s="147" t="s">
        <v>8923</v>
      </c>
      <c r="C2759" s="147" t="s">
        <v>8929</v>
      </c>
      <c r="D2759" s="147" t="s">
        <v>9745</v>
      </c>
      <c r="E2759" s="284" t="s">
        <v>8845</v>
      </c>
      <c r="F2759" s="147" t="s">
        <v>8845</v>
      </c>
      <c r="G2759" s="285">
        <v>91992</v>
      </c>
      <c r="H2759" s="147" t="s">
        <v>1920</v>
      </c>
      <c r="I2759" s="147" t="s">
        <v>15</v>
      </c>
      <c r="J2759" s="147" t="s">
        <v>8850</v>
      </c>
      <c r="K2759" s="286"/>
      <c r="L2759" s="147" t="s">
        <v>8847</v>
      </c>
    </row>
    <row r="2760" spans="1:12" x14ac:dyDescent="0.25">
      <c r="A2760" s="147" t="s">
        <v>8922</v>
      </c>
      <c r="B2760" s="147" t="s">
        <v>8923</v>
      </c>
      <c r="C2760" s="147" t="s">
        <v>8929</v>
      </c>
      <c r="D2760" s="147" t="s">
        <v>9745</v>
      </c>
      <c r="E2760" s="284" t="s">
        <v>8845</v>
      </c>
      <c r="F2760" s="147" t="s">
        <v>8845</v>
      </c>
      <c r="G2760" s="285">
        <v>91993</v>
      </c>
      <c r="H2760" s="147" t="s">
        <v>1921</v>
      </c>
      <c r="I2760" s="147" t="s">
        <v>15</v>
      </c>
      <c r="J2760" s="147" t="s">
        <v>8850</v>
      </c>
      <c r="K2760" s="286"/>
      <c r="L2760" s="147" t="s">
        <v>8847</v>
      </c>
    </row>
    <row r="2761" spans="1:12" x14ac:dyDescent="0.25">
      <c r="A2761" s="147" t="s">
        <v>8922</v>
      </c>
      <c r="B2761" s="147" t="s">
        <v>8923</v>
      </c>
      <c r="C2761" s="147" t="s">
        <v>8929</v>
      </c>
      <c r="D2761" s="147" t="s">
        <v>9745</v>
      </c>
      <c r="E2761" s="284" t="s">
        <v>8845</v>
      </c>
      <c r="F2761" s="147" t="s">
        <v>8845</v>
      </c>
      <c r="G2761" s="285">
        <v>91994</v>
      </c>
      <c r="H2761" s="147" t="s">
        <v>1922</v>
      </c>
      <c r="I2761" s="147" t="s">
        <v>15</v>
      </c>
      <c r="J2761" s="147" t="s">
        <v>8850</v>
      </c>
      <c r="K2761" s="286"/>
      <c r="L2761" s="147" t="s">
        <v>8847</v>
      </c>
    </row>
    <row r="2762" spans="1:12" x14ac:dyDescent="0.25">
      <c r="A2762" s="147" t="s">
        <v>8922</v>
      </c>
      <c r="B2762" s="147" t="s">
        <v>8923</v>
      </c>
      <c r="C2762" s="147" t="s">
        <v>8929</v>
      </c>
      <c r="D2762" s="147" t="s">
        <v>9745</v>
      </c>
      <c r="E2762" s="284" t="s">
        <v>8845</v>
      </c>
      <c r="F2762" s="147" t="s">
        <v>8845</v>
      </c>
      <c r="G2762" s="285">
        <v>91995</v>
      </c>
      <c r="H2762" s="147" t="s">
        <v>1923</v>
      </c>
      <c r="I2762" s="147" t="s">
        <v>15</v>
      </c>
      <c r="J2762" s="147" t="s">
        <v>8850</v>
      </c>
      <c r="K2762" s="286"/>
      <c r="L2762" s="147" t="s">
        <v>8847</v>
      </c>
    </row>
    <row r="2763" spans="1:12" x14ac:dyDescent="0.25">
      <c r="A2763" s="147" t="s">
        <v>8922</v>
      </c>
      <c r="B2763" s="147" t="s">
        <v>8923</v>
      </c>
      <c r="C2763" s="147" t="s">
        <v>8929</v>
      </c>
      <c r="D2763" s="147" t="s">
        <v>9745</v>
      </c>
      <c r="E2763" s="284" t="s">
        <v>8845</v>
      </c>
      <c r="F2763" s="147" t="s">
        <v>8845</v>
      </c>
      <c r="G2763" s="285">
        <v>91996</v>
      </c>
      <c r="H2763" s="147" t="s">
        <v>1924</v>
      </c>
      <c r="I2763" s="147" t="s">
        <v>15</v>
      </c>
      <c r="J2763" s="147" t="s">
        <v>8850</v>
      </c>
      <c r="K2763" s="286"/>
      <c r="L2763" s="147" t="s">
        <v>8847</v>
      </c>
    </row>
    <row r="2764" spans="1:12" x14ac:dyDescent="0.25">
      <c r="A2764" s="147" t="s">
        <v>8922</v>
      </c>
      <c r="B2764" s="147" t="s">
        <v>8923</v>
      </c>
      <c r="C2764" s="147" t="s">
        <v>8929</v>
      </c>
      <c r="D2764" s="147" t="s">
        <v>9745</v>
      </c>
      <c r="E2764" s="284" t="s">
        <v>8845</v>
      </c>
      <c r="F2764" s="147" t="s">
        <v>8845</v>
      </c>
      <c r="G2764" s="285">
        <v>91997</v>
      </c>
      <c r="H2764" s="147" t="s">
        <v>1925</v>
      </c>
      <c r="I2764" s="147" t="s">
        <v>15</v>
      </c>
      <c r="J2764" s="147" t="s">
        <v>8850</v>
      </c>
      <c r="K2764" s="286"/>
      <c r="L2764" s="147" t="s">
        <v>8847</v>
      </c>
    </row>
    <row r="2765" spans="1:12" x14ac:dyDescent="0.25">
      <c r="A2765" s="147" t="s">
        <v>8922</v>
      </c>
      <c r="B2765" s="147" t="s">
        <v>8923</v>
      </c>
      <c r="C2765" s="147" t="s">
        <v>8929</v>
      </c>
      <c r="D2765" s="147" t="s">
        <v>9745</v>
      </c>
      <c r="E2765" s="284" t="s">
        <v>8845</v>
      </c>
      <c r="F2765" s="147" t="s">
        <v>8845</v>
      </c>
      <c r="G2765" s="285">
        <v>91998</v>
      </c>
      <c r="H2765" s="147" t="s">
        <v>1926</v>
      </c>
      <c r="I2765" s="147" t="s">
        <v>15</v>
      </c>
      <c r="J2765" s="147" t="s">
        <v>8850</v>
      </c>
      <c r="K2765" s="286"/>
      <c r="L2765" s="147" t="s">
        <v>8847</v>
      </c>
    </row>
    <row r="2766" spans="1:12" x14ac:dyDescent="0.25">
      <c r="A2766" s="147" t="s">
        <v>8922</v>
      </c>
      <c r="B2766" s="147" t="s">
        <v>8923</v>
      </c>
      <c r="C2766" s="147" t="s">
        <v>8929</v>
      </c>
      <c r="D2766" s="147" t="s">
        <v>9745</v>
      </c>
      <c r="E2766" s="284" t="s">
        <v>8845</v>
      </c>
      <c r="F2766" s="147" t="s">
        <v>8845</v>
      </c>
      <c r="G2766" s="285">
        <v>91999</v>
      </c>
      <c r="H2766" s="147" t="s">
        <v>1927</v>
      </c>
      <c r="I2766" s="147" t="s">
        <v>15</v>
      </c>
      <c r="J2766" s="147" t="s">
        <v>8850</v>
      </c>
      <c r="K2766" s="286"/>
      <c r="L2766" s="147" t="s">
        <v>8847</v>
      </c>
    </row>
    <row r="2767" spans="1:12" x14ac:dyDescent="0.25">
      <c r="A2767" s="147" t="s">
        <v>8922</v>
      </c>
      <c r="B2767" s="147" t="s">
        <v>8923</v>
      </c>
      <c r="C2767" s="147" t="s">
        <v>8929</v>
      </c>
      <c r="D2767" s="147" t="s">
        <v>9745</v>
      </c>
      <c r="E2767" s="284" t="s">
        <v>8845</v>
      </c>
      <c r="F2767" s="147" t="s">
        <v>8845</v>
      </c>
      <c r="G2767" s="285">
        <v>92000</v>
      </c>
      <c r="H2767" s="147" t="s">
        <v>1928</v>
      </c>
      <c r="I2767" s="147" t="s">
        <v>15</v>
      </c>
      <c r="J2767" s="147" t="s">
        <v>8850</v>
      </c>
      <c r="K2767" s="286"/>
      <c r="L2767" s="147" t="s">
        <v>8847</v>
      </c>
    </row>
    <row r="2768" spans="1:12" x14ac:dyDescent="0.25">
      <c r="A2768" s="147" t="s">
        <v>8922</v>
      </c>
      <c r="B2768" s="147" t="s">
        <v>8923</v>
      </c>
      <c r="C2768" s="147" t="s">
        <v>8929</v>
      </c>
      <c r="D2768" s="147" t="s">
        <v>9745</v>
      </c>
      <c r="E2768" s="284" t="s">
        <v>8845</v>
      </c>
      <c r="F2768" s="147" t="s">
        <v>8845</v>
      </c>
      <c r="G2768" s="285">
        <v>92001</v>
      </c>
      <c r="H2768" s="147" t="s">
        <v>1929</v>
      </c>
      <c r="I2768" s="147" t="s">
        <v>15</v>
      </c>
      <c r="J2768" s="147" t="s">
        <v>8850</v>
      </c>
      <c r="K2768" s="286"/>
      <c r="L2768" s="147" t="s">
        <v>8847</v>
      </c>
    </row>
    <row r="2769" spans="1:12" x14ac:dyDescent="0.25">
      <c r="A2769" s="147" t="s">
        <v>8922</v>
      </c>
      <c r="B2769" s="147" t="s">
        <v>8923</v>
      </c>
      <c r="C2769" s="147" t="s">
        <v>8929</v>
      </c>
      <c r="D2769" s="147" t="s">
        <v>9745</v>
      </c>
      <c r="E2769" s="284" t="s">
        <v>8845</v>
      </c>
      <c r="F2769" s="147" t="s">
        <v>8845</v>
      </c>
      <c r="G2769" s="285">
        <v>92002</v>
      </c>
      <c r="H2769" s="147" t="s">
        <v>1930</v>
      </c>
      <c r="I2769" s="147" t="s">
        <v>15</v>
      </c>
      <c r="J2769" s="147" t="s">
        <v>8850</v>
      </c>
      <c r="K2769" s="286"/>
      <c r="L2769" s="147" t="s">
        <v>8847</v>
      </c>
    </row>
    <row r="2770" spans="1:12" x14ac:dyDescent="0.25">
      <c r="A2770" s="147" t="s">
        <v>8922</v>
      </c>
      <c r="B2770" s="147" t="s">
        <v>8923</v>
      </c>
      <c r="C2770" s="147" t="s">
        <v>8929</v>
      </c>
      <c r="D2770" s="147" t="s">
        <v>9745</v>
      </c>
      <c r="E2770" s="284" t="s">
        <v>8845</v>
      </c>
      <c r="F2770" s="147" t="s">
        <v>8845</v>
      </c>
      <c r="G2770" s="285">
        <v>92003</v>
      </c>
      <c r="H2770" s="147" t="s">
        <v>1931</v>
      </c>
      <c r="I2770" s="147" t="s">
        <v>15</v>
      </c>
      <c r="J2770" s="147" t="s">
        <v>8850</v>
      </c>
      <c r="K2770" s="286"/>
      <c r="L2770" s="147" t="s">
        <v>8847</v>
      </c>
    </row>
    <row r="2771" spans="1:12" x14ac:dyDescent="0.25">
      <c r="A2771" s="147" t="s">
        <v>8922</v>
      </c>
      <c r="B2771" s="147" t="s">
        <v>8923</v>
      </c>
      <c r="C2771" s="147" t="s">
        <v>8929</v>
      </c>
      <c r="D2771" s="147" t="s">
        <v>9745</v>
      </c>
      <c r="E2771" s="284" t="s">
        <v>8845</v>
      </c>
      <c r="F2771" s="147" t="s">
        <v>8845</v>
      </c>
      <c r="G2771" s="285">
        <v>92004</v>
      </c>
      <c r="H2771" s="147" t="s">
        <v>1932</v>
      </c>
      <c r="I2771" s="147" t="s">
        <v>15</v>
      </c>
      <c r="J2771" s="147" t="s">
        <v>8850</v>
      </c>
      <c r="K2771" s="286"/>
      <c r="L2771" s="147" t="s">
        <v>8847</v>
      </c>
    </row>
    <row r="2772" spans="1:12" x14ac:dyDescent="0.25">
      <c r="A2772" s="147" t="s">
        <v>8922</v>
      </c>
      <c r="B2772" s="147" t="s">
        <v>8923</v>
      </c>
      <c r="C2772" s="147" t="s">
        <v>8929</v>
      </c>
      <c r="D2772" s="147" t="s">
        <v>9745</v>
      </c>
      <c r="E2772" s="284" t="s">
        <v>8845</v>
      </c>
      <c r="F2772" s="147" t="s">
        <v>8845</v>
      </c>
      <c r="G2772" s="285">
        <v>92005</v>
      </c>
      <c r="H2772" s="147" t="s">
        <v>1933</v>
      </c>
      <c r="I2772" s="147" t="s">
        <v>15</v>
      </c>
      <c r="J2772" s="147" t="s">
        <v>8850</v>
      </c>
      <c r="K2772" s="286"/>
      <c r="L2772" s="147" t="s">
        <v>8847</v>
      </c>
    </row>
    <row r="2773" spans="1:12" x14ac:dyDescent="0.25">
      <c r="A2773" s="147" t="s">
        <v>8922</v>
      </c>
      <c r="B2773" s="147" t="s">
        <v>8923</v>
      </c>
      <c r="C2773" s="147" t="s">
        <v>8929</v>
      </c>
      <c r="D2773" s="147" t="s">
        <v>9745</v>
      </c>
      <c r="E2773" s="284" t="s">
        <v>8845</v>
      </c>
      <c r="F2773" s="147" t="s">
        <v>8845</v>
      </c>
      <c r="G2773" s="285">
        <v>92006</v>
      </c>
      <c r="H2773" s="147" t="s">
        <v>1934</v>
      </c>
      <c r="I2773" s="147" t="s">
        <v>15</v>
      </c>
      <c r="J2773" s="147" t="s">
        <v>8850</v>
      </c>
      <c r="K2773" s="286"/>
      <c r="L2773" s="147" t="s">
        <v>8847</v>
      </c>
    </row>
    <row r="2774" spans="1:12" x14ac:dyDescent="0.25">
      <c r="A2774" s="147" t="s">
        <v>8922</v>
      </c>
      <c r="B2774" s="147" t="s">
        <v>8923</v>
      </c>
      <c r="C2774" s="147" t="s">
        <v>8929</v>
      </c>
      <c r="D2774" s="147" t="s">
        <v>9745</v>
      </c>
      <c r="E2774" s="284" t="s">
        <v>8845</v>
      </c>
      <c r="F2774" s="147" t="s">
        <v>8845</v>
      </c>
      <c r="G2774" s="285">
        <v>92007</v>
      </c>
      <c r="H2774" s="147" t="s">
        <v>1935</v>
      </c>
      <c r="I2774" s="147" t="s">
        <v>15</v>
      </c>
      <c r="J2774" s="147" t="s">
        <v>8850</v>
      </c>
      <c r="K2774" s="286"/>
      <c r="L2774" s="147" t="s">
        <v>8847</v>
      </c>
    </row>
    <row r="2775" spans="1:12" x14ac:dyDescent="0.25">
      <c r="A2775" s="147" t="s">
        <v>8922</v>
      </c>
      <c r="B2775" s="147" t="s">
        <v>8923</v>
      </c>
      <c r="C2775" s="147" t="s">
        <v>8929</v>
      </c>
      <c r="D2775" s="147" t="s">
        <v>9745</v>
      </c>
      <c r="E2775" s="284" t="s">
        <v>8845</v>
      </c>
      <c r="F2775" s="147" t="s">
        <v>8845</v>
      </c>
      <c r="G2775" s="285">
        <v>92008</v>
      </c>
      <c r="H2775" s="147" t="s">
        <v>1936</v>
      </c>
      <c r="I2775" s="147" t="s">
        <v>15</v>
      </c>
      <c r="J2775" s="147" t="s">
        <v>8850</v>
      </c>
      <c r="K2775" s="286"/>
      <c r="L2775" s="147" t="s">
        <v>8847</v>
      </c>
    </row>
    <row r="2776" spans="1:12" x14ac:dyDescent="0.25">
      <c r="A2776" s="147" t="s">
        <v>8922</v>
      </c>
      <c r="B2776" s="147" t="s">
        <v>8923</v>
      </c>
      <c r="C2776" s="147" t="s">
        <v>8929</v>
      </c>
      <c r="D2776" s="147" t="s">
        <v>9745</v>
      </c>
      <c r="E2776" s="284" t="s">
        <v>8845</v>
      </c>
      <c r="F2776" s="147" t="s">
        <v>8845</v>
      </c>
      <c r="G2776" s="285">
        <v>92009</v>
      </c>
      <c r="H2776" s="147" t="s">
        <v>1937</v>
      </c>
      <c r="I2776" s="147" t="s">
        <v>15</v>
      </c>
      <c r="J2776" s="147" t="s">
        <v>8850</v>
      </c>
      <c r="K2776" s="286"/>
      <c r="L2776" s="147" t="s">
        <v>8847</v>
      </c>
    </row>
    <row r="2777" spans="1:12" x14ac:dyDescent="0.25">
      <c r="A2777" s="147" t="s">
        <v>8922</v>
      </c>
      <c r="B2777" s="147" t="s">
        <v>8923</v>
      </c>
      <c r="C2777" s="147" t="s">
        <v>8929</v>
      </c>
      <c r="D2777" s="147" t="s">
        <v>9745</v>
      </c>
      <c r="E2777" s="284" t="s">
        <v>8845</v>
      </c>
      <c r="F2777" s="147" t="s">
        <v>8845</v>
      </c>
      <c r="G2777" s="285">
        <v>92010</v>
      </c>
      <c r="H2777" s="147" t="s">
        <v>1938</v>
      </c>
      <c r="I2777" s="147" t="s">
        <v>15</v>
      </c>
      <c r="J2777" s="147" t="s">
        <v>8850</v>
      </c>
      <c r="K2777" s="286"/>
      <c r="L2777" s="147" t="s">
        <v>8847</v>
      </c>
    </row>
    <row r="2778" spans="1:12" x14ac:dyDescent="0.25">
      <c r="A2778" s="147" t="s">
        <v>8922</v>
      </c>
      <c r="B2778" s="147" t="s">
        <v>8923</v>
      </c>
      <c r="C2778" s="147" t="s">
        <v>8929</v>
      </c>
      <c r="D2778" s="147" t="s">
        <v>9745</v>
      </c>
      <c r="E2778" s="284" t="s">
        <v>8845</v>
      </c>
      <c r="F2778" s="147" t="s">
        <v>8845</v>
      </c>
      <c r="G2778" s="285">
        <v>92011</v>
      </c>
      <c r="H2778" s="147" t="s">
        <v>1939</v>
      </c>
      <c r="I2778" s="147" t="s">
        <v>15</v>
      </c>
      <c r="J2778" s="147" t="s">
        <v>8850</v>
      </c>
      <c r="K2778" s="286"/>
      <c r="L2778" s="147" t="s">
        <v>8847</v>
      </c>
    </row>
    <row r="2779" spans="1:12" x14ac:dyDescent="0.25">
      <c r="A2779" s="147" t="s">
        <v>8922</v>
      </c>
      <c r="B2779" s="147" t="s">
        <v>8923</v>
      </c>
      <c r="C2779" s="147" t="s">
        <v>8929</v>
      </c>
      <c r="D2779" s="147" t="s">
        <v>9745</v>
      </c>
      <c r="E2779" s="284" t="s">
        <v>8845</v>
      </c>
      <c r="F2779" s="147" t="s">
        <v>8845</v>
      </c>
      <c r="G2779" s="285">
        <v>92012</v>
      </c>
      <c r="H2779" s="147" t="s">
        <v>1940</v>
      </c>
      <c r="I2779" s="147" t="s">
        <v>15</v>
      </c>
      <c r="J2779" s="147" t="s">
        <v>8850</v>
      </c>
      <c r="K2779" s="286"/>
      <c r="L2779" s="147" t="s">
        <v>8847</v>
      </c>
    </row>
    <row r="2780" spans="1:12" x14ac:dyDescent="0.25">
      <c r="A2780" s="147" t="s">
        <v>8922</v>
      </c>
      <c r="B2780" s="147" t="s">
        <v>8923</v>
      </c>
      <c r="C2780" s="147" t="s">
        <v>8929</v>
      </c>
      <c r="D2780" s="147" t="s">
        <v>9745</v>
      </c>
      <c r="E2780" s="284" t="s">
        <v>8845</v>
      </c>
      <c r="F2780" s="147" t="s">
        <v>8845</v>
      </c>
      <c r="G2780" s="285">
        <v>92013</v>
      </c>
      <c r="H2780" s="147" t="s">
        <v>1941</v>
      </c>
      <c r="I2780" s="147" t="s">
        <v>15</v>
      </c>
      <c r="J2780" s="147" t="s">
        <v>8850</v>
      </c>
      <c r="K2780" s="286"/>
      <c r="L2780" s="147" t="s">
        <v>8847</v>
      </c>
    </row>
    <row r="2781" spans="1:12" x14ac:dyDescent="0.25">
      <c r="A2781" s="147" t="s">
        <v>8922</v>
      </c>
      <c r="B2781" s="147" t="s">
        <v>8923</v>
      </c>
      <c r="C2781" s="147" t="s">
        <v>8929</v>
      </c>
      <c r="D2781" s="147" t="s">
        <v>9745</v>
      </c>
      <c r="E2781" s="284" t="s">
        <v>8845</v>
      </c>
      <c r="F2781" s="147" t="s">
        <v>8845</v>
      </c>
      <c r="G2781" s="285">
        <v>92014</v>
      </c>
      <c r="H2781" s="147" t="s">
        <v>1942</v>
      </c>
      <c r="I2781" s="147" t="s">
        <v>15</v>
      </c>
      <c r="J2781" s="147" t="s">
        <v>8850</v>
      </c>
      <c r="K2781" s="286"/>
      <c r="L2781" s="147" t="s">
        <v>8847</v>
      </c>
    </row>
    <row r="2782" spans="1:12" x14ac:dyDescent="0.25">
      <c r="A2782" s="147" t="s">
        <v>8922</v>
      </c>
      <c r="B2782" s="147" t="s">
        <v>8923</v>
      </c>
      <c r="C2782" s="147" t="s">
        <v>8929</v>
      </c>
      <c r="D2782" s="147" t="s">
        <v>9745</v>
      </c>
      <c r="E2782" s="284" t="s">
        <v>8845</v>
      </c>
      <c r="F2782" s="147" t="s">
        <v>8845</v>
      </c>
      <c r="G2782" s="285">
        <v>92015</v>
      </c>
      <c r="H2782" s="147" t="s">
        <v>1943</v>
      </c>
      <c r="I2782" s="147" t="s">
        <v>15</v>
      </c>
      <c r="J2782" s="147" t="s">
        <v>8850</v>
      </c>
      <c r="K2782" s="286"/>
      <c r="L2782" s="147" t="s">
        <v>8847</v>
      </c>
    </row>
    <row r="2783" spans="1:12" x14ac:dyDescent="0.25">
      <c r="A2783" s="147" t="s">
        <v>8922</v>
      </c>
      <c r="B2783" s="147" t="s">
        <v>8923</v>
      </c>
      <c r="C2783" s="147" t="s">
        <v>8929</v>
      </c>
      <c r="D2783" s="147" t="s">
        <v>9745</v>
      </c>
      <c r="E2783" s="284" t="s">
        <v>8845</v>
      </c>
      <c r="F2783" s="147" t="s">
        <v>8845</v>
      </c>
      <c r="G2783" s="285">
        <v>92016</v>
      </c>
      <c r="H2783" s="147" t="s">
        <v>1944</v>
      </c>
      <c r="I2783" s="147" t="s">
        <v>15</v>
      </c>
      <c r="J2783" s="147" t="s">
        <v>8850</v>
      </c>
      <c r="K2783" s="286"/>
      <c r="L2783" s="147" t="s">
        <v>8847</v>
      </c>
    </row>
    <row r="2784" spans="1:12" x14ac:dyDescent="0.25">
      <c r="A2784" s="147" t="s">
        <v>8922</v>
      </c>
      <c r="B2784" s="147" t="s">
        <v>8923</v>
      </c>
      <c r="C2784" s="147" t="s">
        <v>8929</v>
      </c>
      <c r="D2784" s="147" t="s">
        <v>9745</v>
      </c>
      <c r="E2784" s="284" t="s">
        <v>8845</v>
      </c>
      <c r="F2784" s="147" t="s">
        <v>8845</v>
      </c>
      <c r="G2784" s="285">
        <v>92017</v>
      </c>
      <c r="H2784" s="147" t="s">
        <v>1945</v>
      </c>
      <c r="I2784" s="147" t="s">
        <v>15</v>
      </c>
      <c r="J2784" s="147" t="s">
        <v>8850</v>
      </c>
      <c r="K2784" s="286"/>
      <c r="L2784" s="147" t="s">
        <v>8847</v>
      </c>
    </row>
    <row r="2785" spans="1:12" x14ac:dyDescent="0.25">
      <c r="A2785" s="147" t="s">
        <v>8922</v>
      </c>
      <c r="B2785" s="147" t="s">
        <v>8923</v>
      </c>
      <c r="C2785" s="147" t="s">
        <v>8929</v>
      </c>
      <c r="D2785" s="147" t="s">
        <v>9745</v>
      </c>
      <c r="E2785" s="284" t="s">
        <v>8845</v>
      </c>
      <c r="F2785" s="147" t="s">
        <v>8845</v>
      </c>
      <c r="G2785" s="285">
        <v>92018</v>
      </c>
      <c r="H2785" s="147" t="s">
        <v>1946</v>
      </c>
      <c r="I2785" s="147" t="s">
        <v>15</v>
      </c>
      <c r="J2785" s="147" t="s">
        <v>8850</v>
      </c>
      <c r="K2785" s="286"/>
      <c r="L2785" s="147" t="s">
        <v>8847</v>
      </c>
    </row>
    <row r="2786" spans="1:12" x14ac:dyDescent="0.25">
      <c r="A2786" s="147" t="s">
        <v>8922</v>
      </c>
      <c r="B2786" s="147" t="s">
        <v>8923</v>
      </c>
      <c r="C2786" s="147" t="s">
        <v>8929</v>
      </c>
      <c r="D2786" s="147" t="s">
        <v>9745</v>
      </c>
      <c r="E2786" s="284" t="s">
        <v>8845</v>
      </c>
      <c r="F2786" s="147" t="s">
        <v>8845</v>
      </c>
      <c r="G2786" s="285">
        <v>92019</v>
      </c>
      <c r="H2786" s="147" t="s">
        <v>1947</v>
      </c>
      <c r="I2786" s="147" t="s">
        <v>15</v>
      </c>
      <c r="J2786" s="147" t="s">
        <v>8850</v>
      </c>
      <c r="K2786" s="286"/>
      <c r="L2786" s="147" t="s">
        <v>8847</v>
      </c>
    </row>
    <row r="2787" spans="1:12" x14ac:dyDescent="0.25">
      <c r="A2787" s="147" t="s">
        <v>8922</v>
      </c>
      <c r="B2787" s="147" t="s">
        <v>8923</v>
      </c>
      <c r="C2787" s="147" t="s">
        <v>8929</v>
      </c>
      <c r="D2787" s="147" t="s">
        <v>9745</v>
      </c>
      <c r="E2787" s="284" t="s">
        <v>8845</v>
      </c>
      <c r="F2787" s="147" t="s">
        <v>8845</v>
      </c>
      <c r="G2787" s="285">
        <v>92020</v>
      </c>
      <c r="H2787" s="147" t="s">
        <v>1948</v>
      </c>
      <c r="I2787" s="147" t="s">
        <v>15</v>
      </c>
      <c r="J2787" s="147" t="s">
        <v>8850</v>
      </c>
      <c r="K2787" s="286"/>
      <c r="L2787" s="147" t="s">
        <v>8847</v>
      </c>
    </row>
    <row r="2788" spans="1:12" x14ac:dyDescent="0.25">
      <c r="A2788" s="147" t="s">
        <v>8922</v>
      </c>
      <c r="B2788" s="147" t="s">
        <v>8923</v>
      </c>
      <c r="C2788" s="147" t="s">
        <v>8929</v>
      </c>
      <c r="D2788" s="147" t="s">
        <v>9745</v>
      </c>
      <c r="E2788" s="284" t="s">
        <v>8845</v>
      </c>
      <c r="F2788" s="147" t="s">
        <v>8845</v>
      </c>
      <c r="G2788" s="285">
        <v>92021</v>
      </c>
      <c r="H2788" s="147" t="s">
        <v>1949</v>
      </c>
      <c r="I2788" s="147" t="s">
        <v>15</v>
      </c>
      <c r="J2788" s="147" t="s">
        <v>8850</v>
      </c>
      <c r="K2788" s="286"/>
      <c r="L2788" s="147" t="s">
        <v>8847</v>
      </c>
    </row>
    <row r="2789" spans="1:12" x14ac:dyDescent="0.25">
      <c r="A2789" s="147" t="s">
        <v>8922</v>
      </c>
      <c r="B2789" s="147" t="s">
        <v>8923</v>
      </c>
      <c r="C2789" s="147" t="s">
        <v>8929</v>
      </c>
      <c r="D2789" s="147" t="s">
        <v>9745</v>
      </c>
      <c r="E2789" s="284" t="s">
        <v>8845</v>
      </c>
      <c r="F2789" s="147" t="s">
        <v>8845</v>
      </c>
      <c r="G2789" s="285">
        <v>92022</v>
      </c>
      <c r="H2789" s="147" t="s">
        <v>1950</v>
      </c>
      <c r="I2789" s="147" t="s">
        <v>15</v>
      </c>
      <c r="J2789" s="147" t="s">
        <v>8850</v>
      </c>
      <c r="K2789" s="286"/>
      <c r="L2789" s="147" t="s">
        <v>8847</v>
      </c>
    </row>
    <row r="2790" spans="1:12" x14ac:dyDescent="0.25">
      <c r="A2790" s="147" t="s">
        <v>8922</v>
      </c>
      <c r="B2790" s="147" t="s">
        <v>8923</v>
      </c>
      <c r="C2790" s="147" t="s">
        <v>8929</v>
      </c>
      <c r="D2790" s="147" t="s">
        <v>9745</v>
      </c>
      <c r="E2790" s="284" t="s">
        <v>8845</v>
      </c>
      <c r="F2790" s="147" t="s">
        <v>8845</v>
      </c>
      <c r="G2790" s="285">
        <v>92023</v>
      </c>
      <c r="H2790" s="147" t="s">
        <v>1951</v>
      </c>
      <c r="I2790" s="147" t="s">
        <v>15</v>
      </c>
      <c r="J2790" s="147" t="s">
        <v>8850</v>
      </c>
      <c r="K2790" s="286"/>
      <c r="L2790" s="147" t="s">
        <v>8847</v>
      </c>
    </row>
    <row r="2791" spans="1:12" x14ac:dyDescent="0.25">
      <c r="A2791" s="147" t="s">
        <v>8922</v>
      </c>
      <c r="B2791" s="147" t="s">
        <v>8923</v>
      </c>
      <c r="C2791" s="147" t="s">
        <v>8929</v>
      </c>
      <c r="D2791" s="147" t="s">
        <v>9745</v>
      </c>
      <c r="E2791" s="284" t="s">
        <v>8845</v>
      </c>
      <c r="F2791" s="147" t="s">
        <v>8845</v>
      </c>
      <c r="G2791" s="285">
        <v>92024</v>
      </c>
      <c r="H2791" s="147" t="s">
        <v>1952</v>
      </c>
      <c r="I2791" s="147" t="s">
        <v>15</v>
      </c>
      <c r="J2791" s="147" t="s">
        <v>8850</v>
      </c>
      <c r="K2791" s="286"/>
      <c r="L2791" s="147" t="s">
        <v>8847</v>
      </c>
    </row>
    <row r="2792" spans="1:12" x14ac:dyDescent="0.25">
      <c r="A2792" s="147" t="s">
        <v>8922</v>
      </c>
      <c r="B2792" s="147" t="s">
        <v>8923</v>
      </c>
      <c r="C2792" s="147" t="s">
        <v>8929</v>
      </c>
      <c r="D2792" s="147" t="s">
        <v>9745</v>
      </c>
      <c r="E2792" s="284" t="s">
        <v>8845</v>
      </c>
      <c r="F2792" s="147" t="s">
        <v>8845</v>
      </c>
      <c r="G2792" s="285">
        <v>92025</v>
      </c>
      <c r="H2792" s="147" t="s">
        <v>1953</v>
      </c>
      <c r="I2792" s="147" t="s">
        <v>15</v>
      </c>
      <c r="J2792" s="147" t="s">
        <v>8850</v>
      </c>
      <c r="K2792" s="286"/>
      <c r="L2792" s="147" t="s">
        <v>8847</v>
      </c>
    </row>
    <row r="2793" spans="1:12" x14ac:dyDescent="0.25">
      <c r="A2793" s="147" t="s">
        <v>8922</v>
      </c>
      <c r="B2793" s="147" t="s">
        <v>8923</v>
      </c>
      <c r="C2793" s="147" t="s">
        <v>8929</v>
      </c>
      <c r="D2793" s="147" t="s">
        <v>9745</v>
      </c>
      <c r="E2793" s="284" t="s">
        <v>8845</v>
      </c>
      <c r="F2793" s="147" t="s">
        <v>8845</v>
      </c>
      <c r="G2793" s="285">
        <v>92026</v>
      </c>
      <c r="H2793" s="147" t="s">
        <v>1954</v>
      </c>
      <c r="I2793" s="147" t="s">
        <v>15</v>
      </c>
      <c r="J2793" s="147" t="s">
        <v>8850</v>
      </c>
      <c r="K2793" s="286"/>
      <c r="L2793" s="147" t="s">
        <v>8847</v>
      </c>
    </row>
    <row r="2794" spans="1:12" x14ac:dyDescent="0.25">
      <c r="A2794" s="147" t="s">
        <v>8922</v>
      </c>
      <c r="B2794" s="147" t="s">
        <v>8923</v>
      </c>
      <c r="C2794" s="147" t="s">
        <v>8929</v>
      </c>
      <c r="D2794" s="147" t="s">
        <v>9745</v>
      </c>
      <c r="E2794" s="284" t="s">
        <v>8845</v>
      </c>
      <c r="F2794" s="147" t="s">
        <v>8845</v>
      </c>
      <c r="G2794" s="285">
        <v>92027</v>
      </c>
      <c r="H2794" s="147" t="s">
        <v>1955</v>
      </c>
      <c r="I2794" s="147" t="s">
        <v>15</v>
      </c>
      <c r="J2794" s="147" t="s">
        <v>8850</v>
      </c>
      <c r="K2794" s="286"/>
      <c r="L2794" s="147" t="s">
        <v>8847</v>
      </c>
    </row>
    <row r="2795" spans="1:12" x14ac:dyDescent="0.25">
      <c r="A2795" s="147" t="s">
        <v>8922</v>
      </c>
      <c r="B2795" s="147" t="s">
        <v>8923</v>
      </c>
      <c r="C2795" s="147" t="s">
        <v>8929</v>
      </c>
      <c r="D2795" s="147" t="s">
        <v>9745</v>
      </c>
      <c r="E2795" s="284" t="s">
        <v>8845</v>
      </c>
      <c r="F2795" s="147" t="s">
        <v>8845</v>
      </c>
      <c r="G2795" s="285">
        <v>92028</v>
      </c>
      <c r="H2795" s="147" t="s">
        <v>1956</v>
      </c>
      <c r="I2795" s="147" t="s">
        <v>15</v>
      </c>
      <c r="J2795" s="147" t="s">
        <v>8850</v>
      </c>
      <c r="K2795" s="286"/>
      <c r="L2795" s="147" t="s">
        <v>8847</v>
      </c>
    </row>
    <row r="2796" spans="1:12" x14ac:dyDescent="0.25">
      <c r="A2796" s="147" t="s">
        <v>8922</v>
      </c>
      <c r="B2796" s="147" t="s">
        <v>8923</v>
      </c>
      <c r="C2796" s="147" t="s">
        <v>8929</v>
      </c>
      <c r="D2796" s="147" t="s">
        <v>9745</v>
      </c>
      <c r="E2796" s="284" t="s">
        <v>8845</v>
      </c>
      <c r="F2796" s="147" t="s">
        <v>8845</v>
      </c>
      <c r="G2796" s="285">
        <v>92029</v>
      </c>
      <c r="H2796" s="147" t="s">
        <v>1957</v>
      </c>
      <c r="I2796" s="147" t="s">
        <v>15</v>
      </c>
      <c r="J2796" s="147" t="s">
        <v>8850</v>
      </c>
      <c r="K2796" s="286"/>
      <c r="L2796" s="147" t="s">
        <v>8847</v>
      </c>
    </row>
    <row r="2797" spans="1:12" x14ac:dyDescent="0.25">
      <c r="A2797" s="147" t="s">
        <v>8922</v>
      </c>
      <c r="B2797" s="147" t="s">
        <v>8923</v>
      </c>
      <c r="C2797" s="147" t="s">
        <v>8929</v>
      </c>
      <c r="D2797" s="147" t="s">
        <v>9745</v>
      </c>
      <c r="E2797" s="284" t="s">
        <v>8845</v>
      </c>
      <c r="F2797" s="147" t="s">
        <v>8845</v>
      </c>
      <c r="G2797" s="285">
        <v>92030</v>
      </c>
      <c r="H2797" s="147" t="s">
        <v>1958</v>
      </c>
      <c r="I2797" s="147" t="s">
        <v>15</v>
      </c>
      <c r="J2797" s="147" t="s">
        <v>8850</v>
      </c>
      <c r="K2797" s="286"/>
      <c r="L2797" s="147" t="s">
        <v>8847</v>
      </c>
    </row>
    <row r="2798" spans="1:12" x14ac:dyDescent="0.25">
      <c r="A2798" s="147" t="s">
        <v>8922</v>
      </c>
      <c r="B2798" s="147" t="s">
        <v>8923</v>
      </c>
      <c r="C2798" s="147" t="s">
        <v>8929</v>
      </c>
      <c r="D2798" s="147" t="s">
        <v>9745</v>
      </c>
      <c r="E2798" s="284" t="s">
        <v>8845</v>
      </c>
      <c r="F2798" s="147" t="s">
        <v>8845</v>
      </c>
      <c r="G2798" s="285">
        <v>92031</v>
      </c>
      <c r="H2798" s="147" t="s">
        <v>1959</v>
      </c>
      <c r="I2798" s="147" t="s">
        <v>15</v>
      </c>
      <c r="J2798" s="147" t="s">
        <v>8850</v>
      </c>
      <c r="K2798" s="286"/>
      <c r="L2798" s="147" t="s">
        <v>8847</v>
      </c>
    </row>
    <row r="2799" spans="1:12" x14ac:dyDescent="0.25">
      <c r="A2799" s="147" t="s">
        <v>8922</v>
      </c>
      <c r="B2799" s="147" t="s">
        <v>8923</v>
      </c>
      <c r="C2799" s="147" t="s">
        <v>8929</v>
      </c>
      <c r="D2799" s="147" t="s">
        <v>9745</v>
      </c>
      <c r="E2799" s="284" t="s">
        <v>8845</v>
      </c>
      <c r="F2799" s="147" t="s">
        <v>8845</v>
      </c>
      <c r="G2799" s="285">
        <v>92032</v>
      </c>
      <c r="H2799" s="147" t="s">
        <v>1960</v>
      </c>
      <c r="I2799" s="147" t="s">
        <v>15</v>
      </c>
      <c r="J2799" s="147" t="s">
        <v>8850</v>
      </c>
      <c r="K2799" s="286"/>
      <c r="L2799" s="147" t="s">
        <v>8847</v>
      </c>
    </row>
    <row r="2800" spans="1:12" x14ac:dyDescent="0.25">
      <c r="A2800" s="147" t="s">
        <v>8922</v>
      </c>
      <c r="B2800" s="147" t="s">
        <v>8923</v>
      </c>
      <c r="C2800" s="147" t="s">
        <v>8929</v>
      </c>
      <c r="D2800" s="147" t="s">
        <v>9745</v>
      </c>
      <c r="E2800" s="284" t="s">
        <v>8845</v>
      </c>
      <c r="F2800" s="147" t="s">
        <v>8845</v>
      </c>
      <c r="G2800" s="285">
        <v>92033</v>
      </c>
      <c r="H2800" s="147" t="s">
        <v>1961</v>
      </c>
      <c r="I2800" s="147" t="s">
        <v>15</v>
      </c>
      <c r="J2800" s="147" t="s">
        <v>8850</v>
      </c>
      <c r="K2800" s="286"/>
      <c r="L2800" s="147" t="s">
        <v>8847</v>
      </c>
    </row>
    <row r="2801" spans="1:12" x14ac:dyDescent="0.25">
      <c r="A2801" s="147" t="s">
        <v>8922</v>
      </c>
      <c r="B2801" s="147" t="s">
        <v>8923</v>
      </c>
      <c r="C2801" s="147" t="s">
        <v>8929</v>
      </c>
      <c r="D2801" s="147" t="s">
        <v>9745</v>
      </c>
      <c r="E2801" s="284" t="s">
        <v>8845</v>
      </c>
      <c r="F2801" s="147" t="s">
        <v>8845</v>
      </c>
      <c r="G2801" s="285">
        <v>92034</v>
      </c>
      <c r="H2801" s="147" t="s">
        <v>1962</v>
      </c>
      <c r="I2801" s="147" t="s">
        <v>15</v>
      </c>
      <c r="J2801" s="147" t="s">
        <v>8850</v>
      </c>
      <c r="K2801" s="286"/>
      <c r="L2801" s="147" t="s">
        <v>8847</v>
      </c>
    </row>
    <row r="2802" spans="1:12" x14ac:dyDescent="0.25">
      <c r="A2802" s="147" t="s">
        <v>8922</v>
      </c>
      <c r="B2802" s="147" t="s">
        <v>8923</v>
      </c>
      <c r="C2802" s="147" t="s">
        <v>8929</v>
      </c>
      <c r="D2802" s="147" t="s">
        <v>9745</v>
      </c>
      <c r="E2802" s="284" t="s">
        <v>8845</v>
      </c>
      <c r="F2802" s="147" t="s">
        <v>8845</v>
      </c>
      <c r="G2802" s="285">
        <v>92035</v>
      </c>
      <c r="H2802" s="147" t="s">
        <v>1963</v>
      </c>
      <c r="I2802" s="147" t="s">
        <v>15</v>
      </c>
      <c r="J2802" s="147" t="s">
        <v>8850</v>
      </c>
      <c r="K2802" s="286"/>
      <c r="L2802" s="147" t="s">
        <v>8847</v>
      </c>
    </row>
    <row r="2803" spans="1:12" x14ac:dyDescent="0.25">
      <c r="A2803" s="147" t="s">
        <v>8922</v>
      </c>
      <c r="B2803" s="147" t="s">
        <v>8923</v>
      </c>
      <c r="C2803" s="147" t="s">
        <v>8930</v>
      </c>
      <c r="D2803" s="147" t="s">
        <v>9746</v>
      </c>
      <c r="E2803" s="284" t="s">
        <v>8845</v>
      </c>
      <c r="F2803" s="147" t="s">
        <v>8845</v>
      </c>
      <c r="G2803" s="285">
        <v>97583</v>
      </c>
      <c r="H2803" s="147" t="s">
        <v>9747</v>
      </c>
      <c r="I2803" s="147" t="s">
        <v>15</v>
      </c>
      <c r="J2803" s="147" t="s">
        <v>8850</v>
      </c>
      <c r="K2803" s="286"/>
      <c r="L2803" s="147" t="s">
        <v>8847</v>
      </c>
    </row>
    <row r="2804" spans="1:12" x14ac:dyDescent="0.25">
      <c r="A2804" s="147" t="s">
        <v>8922</v>
      </c>
      <c r="B2804" s="147" t="s">
        <v>8923</v>
      </c>
      <c r="C2804" s="147" t="s">
        <v>8930</v>
      </c>
      <c r="D2804" s="147" t="s">
        <v>9746</v>
      </c>
      <c r="E2804" s="284" t="s">
        <v>8845</v>
      </c>
      <c r="F2804" s="147" t="s">
        <v>8845</v>
      </c>
      <c r="G2804" s="285">
        <v>97584</v>
      </c>
      <c r="H2804" s="147" t="s">
        <v>9748</v>
      </c>
      <c r="I2804" s="147" t="s">
        <v>15</v>
      </c>
      <c r="J2804" s="147" t="s">
        <v>8850</v>
      </c>
      <c r="K2804" s="286"/>
      <c r="L2804" s="147" t="s">
        <v>8847</v>
      </c>
    </row>
    <row r="2805" spans="1:12" x14ac:dyDescent="0.25">
      <c r="A2805" s="147" t="s">
        <v>8922</v>
      </c>
      <c r="B2805" s="147" t="s">
        <v>8923</v>
      </c>
      <c r="C2805" s="147" t="s">
        <v>8930</v>
      </c>
      <c r="D2805" s="147" t="s">
        <v>9746</v>
      </c>
      <c r="E2805" s="284" t="s">
        <v>8845</v>
      </c>
      <c r="F2805" s="147" t="s">
        <v>8845</v>
      </c>
      <c r="G2805" s="285">
        <v>97585</v>
      </c>
      <c r="H2805" s="147" t="s">
        <v>9749</v>
      </c>
      <c r="I2805" s="147" t="s">
        <v>15</v>
      </c>
      <c r="J2805" s="147" t="s">
        <v>8850</v>
      </c>
      <c r="K2805" s="286"/>
      <c r="L2805" s="147" t="s">
        <v>8847</v>
      </c>
    </row>
    <row r="2806" spans="1:12" x14ac:dyDescent="0.25">
      <c r="A2806" s="147" t="s">
        <v>8922</v>
      </c>
      <c r="B2806" s="147" t="s">
        <v>8923</v>
      </c>
      <c r="C2806" s="147" t="s">
        <v>8930</v>
      </c>
      <c r="D2806" s="147" t="s">
        <v>9746</v>
      </c>
      <c r="E2806" s="284" t="s">
        <v>8845</v>
      </c>
      <c r="F2806" s="147" t="s">
        <v>8845</v>
      </c>
      <c r="G2806" s="285">
        <v>97586</v>
      </c>
      <c r="H2806" s="147" t="s">
        <v>9750</v>
      </c>
      <c r="I2806" s="147" t="s">
        <v>15</v>
      </c>
      <c r="J2806" s="147" t="s">
        <v>8850</v>
      </c>
      <c r="K2806" s="286"/>
      <c r="L2806" s="147" t="s">
        <v>8847</v>
      </c>
    </row>
    <row r="2807" spans="1:12" x14ac:dyDescent="0.25">
      <c r="A2807" s="147" t="s">
        <v>8922</v>
      </c>
      <c r="B2807" s="147" t="s">
        <v>8923</v>
      </c>
      <c r="C2807" s="147" t="s">
        <v>8930</v>
      </c>
      <c r="D2807" s="147" t="s">
        <v>9746</v>
      </c>
      <c r="E2807" s="284" t="s">
        <v>8845</v>
      </c>
      <c r="F2807" s="147" t="s">
        <v>8845</v>
      </c>
      <c r="G2807" s="285">
        <v>97587</v>
      </c>
      <c r="H2807" s="147" t="s">
        <v>9751</v>
      </c>
      <c r="I2807" s="147" t="s">
        <v>15</v>
      </c>
      <c r="J2807" s="147" t="s">
        <v>8850</v>
      </c>
      <c r="K2807" s="286"/>
      <c r="L2807" s="147" t="s">
        <v>8847</v>
      </c>
    </row>
    <row r="2808" spans="1:12" x14ac:dyDescent="0.25">
      <c r="A2808" s="147" t="s">
        <v>8922</v>
      </c>
      <c r="B2808" s="147" t="s">
        <v>8923</v>
      </c>
      <c r="C2808" s="147" t="s">
        <v>8930</v>
      </c>
      <c r="D2808" s="147" t="s">
        <v>9746</v>
      </c>
      <c r="E2808" s="284" t="s">
        <v>8845</v>
      </c>
      <c r="F2808" s="147" t="s">
        <v>8845</v>
      </c>
      <c r="G2808" s="285">
        <v>97589</v>
      </c>
      <c r="H2808" s="147" t="s">
        <v>9752</v>
      </c>
      <c r="I2808" s="147" t="s">
        <v>15</v>
      </c>
      <c r="J2808" s="147" t="s">
        <v>8846</v>
      </c>
      <c r="K2808" s="286"/>
      <c r="L2808" s="147" t="s">
        <v>8847</v>
      </c>
    </row>
    <row r="2809" spans="1:12" x14ac:dyDescent="0.25">
      <c r="A2809" s="147" t="s">
        <v>8922</v>
      </c>
      <c r="B2809" s="147" t="s">
        <v>8923</v>
      </c>
      <c r="C2809" s="147" t="s">
        <v>8930</v>
      </c>
      <c r="D2809" s="147" t="s">
        <v>9746</v>
      </c>
      <c r="E2809" s="284" t="s">
        <v>8845</v>
      </c>
      <c r="F2809" s="147" t="s">
        <v>8845</v>
      </c>
      <c r="G2809" s="285">
        <v>97590</v>
      </c>
      <c r="H2809" s="147" t="s">
        <v>9753</v>
      </c>
      <c r="I2809" s="147" t="s">
        <v>15</v>
      </c>
      <c r="J2809" s="147" t="s">
        <v>8846</v>
      </c>
      <c r="K2809" s="286"/>
      <c r="L2809" s="147" t="s">
        <v>8847</v>
      </c>
    </row>
    <row r="2810" spans="1:12" x14ac:dyDescent="0.25">
      <c r="A2810" s="147" t="s">
        <v>8922</v>
      </c>
      <c r="B2810" s="147" t="s">
        <v>8923</v>
      </c>
      <c r="C2810" s="147" t="s">
        <v>8930</v>
      </c>
      <c r="D2810" s="147" t="s">
        <v>9746</v>
      </c>
      <c r="E2810" s="284" t="s">
        <v>8845</v>
      </c>
      <c r="F2810" s="147" t="s">
        <v>8845</v>
      </c>
      <c r="G2810" s="285">
        <v>97591</v>
      </c>
      <c r="H2810" s="147" t="s">
        <v>9754</v>
      </c>
      <c r="I2810" s="147" t="s">
        <v>15</v>
      </c>
      <c r="J2810" s="147" t="s">
        <v>8846</v>
      </c>
      <c r="K2810" s="286"/>
      <c r="L2810" s="147" t="s">
        <v>8847</v>
      </c>
    </row>
    <row r="2811" spans="1:12" x14ac:dyDescent="0.25">
      <c r="A2811" s="147" t="s">
        <v>8922</v>
      </c>
      <c r="B2811" s="147" t="s">
        <v>8923</v>
      </c>
      <c r="C2811" s="147" t="s">
        <v>8930</v>
      </c>
      <c r="D2811" s="147" t="s">
        <v>9746</v>
      </c>
      <c r="E2811" s="284" t="s">
        <v>8845</v>
      </c>
      <c r="F2811" s="147" t="s">
        <v>8845</v>
      </c>
      <c r="G2811" s="285">
        <v>97592</v>
      </c>
      <c r="H2811" s="147" t="s">
        <v>9755</v>
      </c>
      <c r="I2811" s="147" t="s">
        <v>15</v>
      </c>
      <c r="J2811" s="147" t="s">
        <v>8850</v>
      </c>
      <c r="K2811" s="286"/>
      <c r="L2811" s="147" t="s">
        <v>8847</v>
      </c>
    </row>
    <row r="2812" spans="1:12" x14ac:dyDescent="0.25">
      <c r="A2812" s="147" t="s">
        <v>8922</v>
      </c>
      <c r="B2812" s="147" t="s">
        <v>8923</v>
      </c>
      <c r="C2812" s="147" t="s">
        <v>8930</v>
      </c>
      <c r="D2812" s="147" t="s">
        <v>9746</v>
      </c>
      <c r="E2812" s="284" t="s">
        <v>8845</v>
      </c>
      <c r="F2812" s="147" t="s">
        <v>8845</v>
      </c>
      <c r="G2812" s="285">
        <v>97593</v>
      </c>
      <c r="H2812" s="147" t="s">
        <v>9756</v>
      </c>
      <c r="I2812" s="147" t="s">
        <v>15</v>
      </c>
      <c r="J2812" s="147" t="s">
        <v>8846</v>
      </c>
      <c r="K2812" s="286"/>
      <c r="L2812" s="147" t="s">
        <v>8847</v>
      </c>
    </row>
    <row r="2813" spans="1:12" x14ac:dyDescent="0.25">
      <c r="A2813" s="147" t="s">
        <v>8922</v>
      </c>
      <c r="B2813" s="147" t="s">
        <v>8923</v>
      </c>
      <c r="C2813" s="147" t="s">
        <v>8930</v>
      </c>
      <c r="D2813" s="147" t="s">
        <v>9746</v>
      </c>
      <c r="E2813" s="284" t="s">
        <v>8845</v>
      </c>
      <c r="F2813" s="147" t="s">
        <v>8845</v>
      </c>
      <c r="G2813" s="285">
        <v>97594</v>
      </c>
      <c r="H2813" s="147" t="s">
        <v>9757</v>
      </c>
      <c r="I2813" s="147" t="s">
        <v>15</v>
      </c>
      <c r="J2813" s="147" t="s">
        <v>8846</v>
      </c>
      <c r="K2813" s="286"/>
      <c r="L2813" s="147" t="s">
        <v>8847</v>
      </c>
    </row>
    <row r="2814" spans="1:12" x14ac:dyDescent="0.25">
      <c r="A2814" s="147" t="s">
        <v>8922</v>
      </c>
      <c r="B2814" s="147" t="s">
        <v>8923</v>
      </c>
      <c r="C2814" s="147" t="s">
        <v>8930</v>
      </c>
      <c r="D2814" s="147" t="s">
        <v>9746</v>
      </c>
      <c r="E2814" s="284" t="s">
        <v>8845</v>
      </c>
      <c r="F2814" s="147" t="s">
        <v>8845</v>
      </c>
      <c r="G2814" s="285">
        <v>97595</v>
      </c>
      <c r="H2814" s="147" t="s">
        <v>9758</v>
      </c>
      <c r="I2814" s="147" t="s">
        <v>15</v>
      </c>
      <c r="J2814" s="147" t="s">
        <v>8850</v>
      </c>
      <c r="K2814" s="286"/>
      <c r="L2814" s="147" t="s">
        <v>8847</v>
      </c>
    </row>
    <row r="2815" spans="1:12" x14ac:dyDescent="0.25">
      <c r="A2815" s="147" t="s">
        <v>8922</v>
      </c>
      <c r="B2815" s="147" t="s">
        <v>8923</v>
      </c>
      <c r="C2815" s="147" t="s">
        <v>8930</v>
      </c>
      <c r="D2815" s="147" t="s">
        <v>9746</v>
      </c>
      <c r="E2815" s="284" t="s">
        <v>8845</v>
      </c>
      <c r="F2815" s="147" t="s">
        <v>8845</v>
      </c>
      <c r="G2815" s="285">
        <v>97596</v>
      </c>
      <c r="H2815" s="147" t="s">
        <v>9759</v>
      </c>
      <c r="I2815" s="147" t="s">
        <v>15</v>
      </c>
      <c r="J2815" s="147" t="s">
        <v>8850</v>
      </c>
      <c r="K2815" s="286"/>
      <c r="L2815" s="147" t="s">
        <v>8847</v>
      </c>
    </row>
    <row r="2816" spans="1:12" x14ac:dyDescent="0.25">
      <c r="A2816" s="147" t="s">
        <v>8922</v>
      </c>
      <c r="B2816" s="147" t="s">
        <v>8923</v>
      </c>
      <c r="C2816" s="147" t="s">
        <v>8930</v>
      </c>
      <c r="D2816" s="147" t="s">
        <v>9746</v>
      </c>
      <c r="E2816" s="284" t="s">
        <v>8845</v>
      </c>
      <c r="F2816" s="147" t="s">
        <v>8845</v>
      </c>
      <c r="G2816" s="285">
        <v>97597</v>
      </c>
      <c r="H2816" s="147" t="s">
        <v>9760</v>
      </c>
      <c r="I2816" s="147" t="s">
        <v>15</v>
      </c>
      <c r="J2816" s="147" t="s">
        <v>8850</v>
      </c>
      <c r="K2816" s="286"/>
      <c r="L2816" s="147" t="s">
        <v>8847</v>
      </c>
    </row>
    <row r="2817" spans="1:12" x14ac:dyDescent="0.25">
      <c r="A2817" s="147" t="s">
        <v>8922</v>
      </c>
      <c r="B2817" s="147" t="s">
        <v>8923</v>
      </c>
      <c r="C2817" s="147" t="s">
        <v>8930</v>
      </c>
      <c r="D2817" s="147" t="s">
        <v>9746</v>
      </c>
      <c r="E2817" s="284" t="s">
        <v>8845</v>
      </c>
      <c r="F2817" s="147" t="s">
        <v>8845</v>
      </c>
      <c r="G2817" s="285">
        <v>97598</v>
      </c>
      <c r="H2817" s="147" t="s">
        <v>9761</v>
      </c>
      <c r="I2817" s="147" t="s">
        <v>15</v>
      </c>
      <c r="J2817" s="147" t="s">
        <v>8850</v>
      </c>
      <c r="K2817" s="286"/>
      <c r="L2817" s="147" t="s">
        <v>8847</v>
      </c>
    </row>
    <row r="2818" spans="1:12" x14ac:dyDescent="0.25">
      <c r="A2818" s="147" t="s">
        <v>8922</v>
      </c>
      <c r="B2818" s="147" t="s">
        <v>8923</v>
      </c>
      <c r="C2818" s="147" t="s">
        <v>8930</v>
      </c>
      <c r="D2818" s="147" t="s">
        <v>9746</v>
      </c>
      <c r="E2818" s="284" t="s">
        <v>8845</v>
      </c>
      <c r="F2818" s="147" t="s">
        <v>8845</v>
      </c>
      <c r="G2818" s="285">
        <v>97599</v>
      </c>
      <c r="H2818" s="147" t="s">
        <v>9762</v>
      </c>
      <c r="I2818" s="147" t="s">
        <v>15</v>
      </c>
      <c r="J2818" s="147" t="s">
        <v>8850</v>
      </c>
      <c r="K2818" s="286"/>
      <c r="L2818" s="147" t="s">
        <v>8847</v>
      </c>
    </row>
    <row r="2819" spans="1:12" x14ac:dyDescent="0.25">
      <c r="A2819" s="147" t="s">
        <v>8922</v>
      </c>
      <c r="B2819" s="147" t="s">
        <v>8923</v>
      </c>
      <c r="C2819" s="147" t="s">
        <v>8930</v>
      </c>
      <c r="D2819" s="147" t="s">
        <v>9746</v>
      </c>
      <c r="E2819" s="284" t="s">
        <v>8845</v>
      </c>
      <c r="F2819" s="147" t="s">
        <v>8845</v>
      </c>
      <c r="G2819" s="285">
        <v>97609</v>
      </c>
      <c r="H2819" s="147" t="s">
        <v>9763</v>
      </c>
      <c r="I2819" s="147" t="s">
        <v>15</v>
      </c>
      <c r="J2819" s="147" t="s">
        <v>8850</v>
      </c>
      <c r="K2819" s="286"/>
      <c r="L2819" s="147" t="s">
        <v>8847</v>
      </c>
    </row>
    <row r="2820" spans="1:12" x14ac:dyDescent="0.25">
      <c r="A2820" s="147" t="s">
        <v>8922</v>
      </c>
      <c r="B2820" s="147" t="s">
        <v>8923</v>
      </c>
      <c r="C2820" s="147" t="s">
        <v>8930</v>
      </c>
      <c r="D2820" s="147" t="s">
        <v>9746</v>
      </c>
      <c r="E2820" s="284" t="s">
        <v>8845</v>
      </c>
      <c r="F2820" s="147" t="s">
        <v>8845</v>
      </c>
      <c r="G2820" s="285">
        <v>97610</v>
      </c>
      <c r="H2820" s="147" t="s">
        <v>9764</v>
      </c>
      <c r="I2820" s="147" t="s">
        <v>15</v>
      </c>
      <c r="J2820" s="147" t="s">
        <v>8850</v>
      </c>
      <c r="K2820" s="286"/>
      <c r="L2820" s="147" t="s">
        <v>8847</v>
      </c>
    </row>
    <row r="2821" spans="1:12" x14ac:dyDescent="0.25">
      <c r="A2821" s="147" t="s">
        <v>8922</v>
      </c>
      <c r="B2821" s="147" t="s">
        <v>8923</v>
      </c>
      <c r="C2821" s="147" t="s">
        <v>8930</v>
      </c>
      <c r="D2821" s="147" t="s">
        <v>9746</v>
      </c>
      <c r="E2821" s="284" t="s">
        <v>8845</v>
      </c>
      <c r="F2821" s="147" t="s">
        <v>8845</v>
      </c>
      <c r="G2821" s="285">
        <v>97611</v>
      </c>
      <c r="H2821" s="147" t="s">
        <v>9765</v>
      </c>
      <c r="I2821" s="147" t="s">
        <v>15</v>
      </c>
      <c r="J2821" s="147" t="s">
        <v>8846</v>
      </c>
      <c r="K2821" s="286"/>
      <c r="L2821" s="147" t="s">
        <v>8847</v>
      </c>
    </row>
    <row r="2822" spans="1:12" x14ac:dyDescent="0.25">
      <c r="A2822" s="147" t="s">
        <v>8922</v>
      </c>
      <c r="B2822" s="147" t="s">
        <v>8923</v>
      </c>
      <c r="C2822" s="147" t="s">
        <v>8930</v>
      </c>
      <c r="D2822" s="147" t="s">
        <v>9746</v>
      </c>
      <c r="E2822" s="284" t="s">
        <v>8845</v>
      </c>
      <c r="F2822" s="147" t="s">
        <v>8845</v>
      </c>
      <c r="G2822" s="285">
        <v>97612</v>
      </c>
      <c r="H2822" s="147" t="s">
        <v>9766</v>
      </c>
      <c r="I2822" s="147" t="s">
        <v>15</v>
      </c>
      <c r="J2822" s="147" t="s">
        <v>8846</v>
      </c>
      <c r="K2822" s="286"/>
      <c r="L2822" s="147" t="s">
        <v>8847</v>
      </c>
    </row>
    <row r="2823" spans="1:12" x14ac:dyDescent="0.25">
      <c r="A2823" s="147" t="s">
        <v>8922</v>
      </c>
      <c r="B2823" s="147" t="s">
        <v>8923</v>
      </c>
      <c r="C2823" s="147" t="s">
        <v>8930</v>
      </c>
      <c r="D2823" s="147" t="s">
        <v>9746</v>
      </c>
      <c r="E2823" s="284" t="s">
        <v>8845</v>
      </c>
      <c r="F2823" s="147" t="s">
        <v>8845</v>
      </c>
      <c r="G2823" s="285">
        <v>97613</v>
      </c>
      <c r="H2823" s="147" t="s">
        <v>9767</v>
      </c>
      <c r="I2823" s="147" t="s">
        <v>15</v>
      </c>
      <c r="J2823" s="147" t="s">
        <v>8846</v>
      </c>
      <c r="K2823" s="286"/>
      <c r="L2823" s="147" t="s">
        <v>8847</v>
      </c>
    </row>
    <row r="2824" spans="1:12" x14ac:dyDescent="0.25">
      <c r="A2824" s="147" t="s">
        <v>8922</v>
      </c>
      <c r="B2824" s="147" t="s">
        <v>8923</v>
      </c>
      <c r="C2824" s="147" t="s">
        <v>8930</v>
      </c>
      <c r="D2824" s="147" t="s">
        <v>9746</v>
      </c>
      <c r="E2824" s="284" t="s">
        <v>8845</v>
      </c>
      <c r="F2824" s="147" t="s">
        <v>8845</v>
      </c>
      <c r="G2824" s="285">
        <v>97614</v>
      </c>
      <c r="H2824" s="147" t="s">
        <v>9768</v>
      </c>
      <c r="I2824" s="147" t="s">
        <v>15</v>
      </c>
      <c r="J2824" s="147" t="s">
        <v>8846</v>
      </c>
      <c r="K2824" s="286"/>
      <c r="L2824" s="147" t="s">
        <v>8847</v>
      </c>
    </row>
    <row r="2825" spans="1:12" x14ac:dyDescent="0.25">
      <c r="A2825" s="147" t="s">
        <v>8922</v>
      </c>
      <c r="B2825" s="147" t="s">
        <v>8923</v>
      </c>
      <c r="C2825" s="147" t="s">
        <v>8930</v>
      </c>
      <c r="D2825" s="147" t="s">
        <v>9746</v>
      </c>
      <c r="E2825" s="284" t="s">
        <v>8845</v>
      </c>
      <c r="F2825" s="147" t="s">
        <v>8845</v>
      </c>
      <c r="G2825" s="285">
        <v>97615</v>
      </c>
      <c r="H2825" s="147" t="s">
        <v>9769</v>
      </c>
      <c r="I2825" s="147" t="s">
        <v>15</v>
      </c>
      <c r="J2825" s="147" t="s">
        <v>8846</v>
      </c>
      <c r="K2825" s="286"/>
      <c r="L2825" s="147" t="s">
        <v>8847</v>
      </c>
    </row>
    <row r="2826" spans="1:12" x14ac:dyDescent="0.25">
      <c r="A2826" s="147" t="s">
        <v>8922</v>
      </c>
      <c r="B2826" s="147" t="s">
        <v>8923</v>
      </c>
      <c r="C2826" s="147" t="s">
        <v>8930</v>
      </c>
      <c r="D2826" s="147" t="s">
        <v>9746</v>
      </c>
      <c r="E2826" s="284" t="s">
        <v>8845</v>
      </c>
      <c r="F2826" s="147" t="s">
        <v>8845</v>
      </c>
      <c r="G2826" s="285">
        <v>97616</v>
      </c>
      <c r="H2826" s="147" t="s">
        <v>9770</v>
      </c>
      <c r="I2826" s="147" t="s">
        <v>15</v>
      </c>
      <c r="J2826" s="147" t="s">
        <v>8846</v>
      </c>
      <c r="K2826" s="286"/>
      <c r="L2826" s="147" t="s">
        <v>8847</v>
      </c>
    </row>
    <row r="2827" spans="1:12" x14ac:dyDescent="0.25">
      <c r="A2827" s="147" t="s">
        <v>8922</v>
      </c>
      <c r="B2827" s="147" t="s">
        <v>8923</v>
      </c>
      <c r="C2827" s="147" t="s">
        <v>8930</v>
      </c>
      <c r="D2827" s="147" t="s">
        <v>9746</v>
      </c>
      <c r="E2827" s="284" t="s">
        <v>8845</v>
      </c>
      <c r="F2827" s="147" t="s">
        <v>8845</v>
      </c>
      <c r="G2827" s="285">
        <v>97617</v>
      </c>
      <c r="H2827" s="147" t="s">
        <v>9771</v>
      </c>
      <c r="I2827" s="147" t="s">
        <v>15</v>
      </c>
      <c r="J2827" s="147" t="s">
        <v>8846</v>
      </c>
      <c r="K2827" s="286"/>
      <c r="L2827" s="147" t="s">
        <v>8847</v>
      </c>
    </row>
    <row r="2828" spans="1:12" x14ac:dyDescent="0.25">
      <c r="A2828" s="147" t="s">
        <v>8922</v>
      </c>
      <c r="B2828" s="147" t="s">
        <v>8923</v>
      </c>
      <c r="C2828" s="147" t="s">
        <v>8930</v>
      </c>
      <c r="D2828" s="147" t="s">
        <v>9746</v>
      </c>
      <c r="E2828" s="284" t="s">
        <v>8845</v>
      </c>
      <c r="F2828" s="147" t="s">
        <v>8845</v>
      </c>
      <c r="G2828" s="285">
        <v>97618</v>
      </c>
      <c r="H2828" s="147" t="s">
        <v>9772</v>
      </c>
      <c r="I2828" s="147" t="s">
        <v>15</v>
      </c>
      <c r="J2828" s="147" t="s">
        <v>8846</v>
      </c>
      <c r="K2828" s="286"/>
      <c r="L2828" s="147" t="s">
        <v>8847</v>
      </c>
    </row>
    <row r="2829" spans="1:12" x14ac:dyDescent="0.25">
      <c r="A2829" s="147" t="s">
        <v>8922</v>
      </c>
      <c r="B2829" s="147" t="s">
        <v>8923</v>
      </c>
      <c r="C2829" s="147" t="s">
        <v>8930</v>
      </c>
      <c r="D2829" s="147" t="s">
        <v>9746</v>
      </c>
      <c r="E2829" s="284" t="s">
        <v>8845</v>
      </c>
      <c r="F2829" s="147" t="s">
        <v>8845</v>
      </c>
      <c r="G2829" s="285">
        <v>100902</v>
      </c>
      <c r="H2829" s="147" t="s">
        <v>9773</v>
      </c>
      <c r="I2829" s="147" t="s">
        <v>15</v>
      </c>
      <c r="J2829" s="147" t="s">
        <v>8850</v>
      </c>
      <c r="K2829" s="286"/>
      <c r="L2829" s="147" t="s">
        <v>8847</v>
      </c>
    </row>
    <row r="2830" spans="1:12" x14ac:dyDescent="0.25">
      <c r="A2830" s="147" t="s">
        <v>8922</v>
      </c>
      <c r="B2830" s="147" t="s">
        <v>8923</v>
      </c>
      <c r="C2830" s="147" t="s">
        <v>8930</v>
      </c>
      <c r="D2830" s="147" t="s">
        <v>9746</v>
      </c>
      <c r="E2830" s="284" t="s">
        <v>8845</v>
      </c>
      <c r="F2830" s="147" t="s">
        <v>8845</v>
      </c>
      <c r="G2830" s="285">
        <v>100903</v>
      </c>
      <c r="H2830" s="147" t="s">
        <v>9774</v>
      </c>
      <c r="I2830" s="147" t="s">
        <v>15</v>
      </c>
      <c r="J2830" s="147" t="s">
        <v>8850</v>
      </c>
      <c r="K2830" s="286"/>
      <c r="L2830" s="147" t="s">
        <v>8847</v>
      </c>
    </row>
    <row r="2831" spans="1:12" x14ac:dyDescent="0.25">
      <c r="A2831" s="147" t="s">
        <v>8922</v>
      </c>
      <c r="B2831" s="147" t="s">
        <v>8923</v>
      </c>
      <c r="C2831" s="147" t="s">
        <v>8930</v>
      </c>
      <c r="D2831" s="147" t="s">
        <v>9746</v>
      </c>
      <c r="E2831" s="284" t="s">
        <v>8845</v>
      </c>
      <c r="F2831" s="147" t="s">
        <v>8845</v>
      </c>
      <c r="G2831" s="285">
        <v>100904</v>
      </c>
      <c r="H2831" s="147" t="s">
        <v>9775</v>
      </c>
      <c r="I2831" s="147" t="s">
        <v>15</v>
      </c>
      <c r="J2831" s="147" t="s">
        <v>8850</v>
      </c>
      <c r="K2831" s="286"/>
      <c r="L2831" s="147" t="s">
        <v>8847</v>
      </c>
    </row>
    <row r="2832" spans="1:12" x14ac:dyDescent="0.25">
      <c r="A2832" s="147" t="s">
        <v>8922</v>
      </c>
      <c r="B2832" s="147" t="s">
        <v>8923</v>
      </c>
      <c r="C2832" s="147" t="s">
        <v>8930</v>
      </c>
      <c r="D2832" s="147" t="s">
        <v>9746</v>
      </c>
      <c r="E2832" s="284" t="s">
        <v>8845</v>
      </c>
      <c r="F2832" s="147" t="s">
        <v>8845</v>
      </c>
      <c r="G2832" s="285">
        <v>100905</v>
      </c>
      <c r="H2832" s="147" t="s">
        <v>9776</v>
      </c>
      <c r="I2832" s="147" t="s">
        <v>15</v>
      </c>
      <c r="J2832" s="147" t="s">
        <v>8850</v>
      </c>
      <c r="K2832" s="286"/>
      <c r="L2832" s="147" t="s">
        <v>8847</v>
      </c>
    </row>
    <row r="2833" spans="1:12" x14ac:dyDescent="0.25">
      <c r="A2833" s="147" t="s">
        <v>8922</v>
      </c>
      <c r="B2833" s="147" t="s">
        <v>8923</v>
      </c>
      <c r="C2833" s="147" t="s">
        <v>8930</v>
      </c>
      <c r="D2833" s="147" t="s">
        <v>9746</v>
      </c>
      <c r="E2833" s="284" t="s">
        <v>8845</v>
      </c>
      <c r="F2833" s="147" t="s">
        <v>8845</v>
      </c>
      <c r="G2833" s="285">
        <v>100906</v>
      </c>
      <c r="H2833" s="147" t="s">
        <v>9777</v>
      </c>
      <c r="I2833" s="147" t="s">
        <v>15</v>
      </c>
      <c r="J2833" s="147" t="s">
        <v>8850</v>
      </c>
      <c r="K2833" s="286"/>
      <c r="L2833" s="147" t="s">
        <v>8847</v>
      </c>
    </row>
    <row r="2834" spans="1:12" x14ac:dyDescent="0.25">
      <c r="A2834" s="147" t="s">
        <v>8922</v>
      </c>
      <c r="B2834" s="147" t="s">
        <v>8923</v>
      </c>
      <c r="C2834" s="147" t="s">
        <v>8930</v>
      </c>
      <c r="D2834" s="147" t="s">
        <v>9746</v>
      </c>
      <c r="E2834" s="284" t="s">
        <v>8845</v>
      </c>
      <c r="F2834" s="147" t="s">
        <v>8845</v>
      </c>
      <c r="G2834" s="285">
        <v>100919</v>
      </c>
      <c r="H2834" s="147" t="s">
        <v>9778</v>
      </c>
      <c r="I2834" s="147" t="s">
        <v>15</v>
      </c>
      <c r="J2834" s="147" t="s">
        <v>8846</v>
      </c>
      <c r="K2834" s="286"/>
      <c r="L2834" s="147" t="s">
        <v>8847</v>
      </c>
    </row>
    <row r="2835" spans="1:12" x14ac:dyDescent="0.25">
      <c r="A2835" s="147" t="s">
        <v>8922</v>
      </c>
      <c r="B2835" s="147" t="s">
        <v>8923</v>
      </c>
      <c r="C2835" s="147" t="s">
        <v>8930</v>
      </c>
      <c r="D2835" s="147" t="s">
        <v>9746</v>
      </c>
      <c r="E2835" s="284" t="s">
        <v>8845</v>
      </c>
      <c r="F2835" s="147" t="s">
        <v>8845</v>
      </c>
      <c r="G2835" s="285">
        <v>100920</v>
      </c>
      <c r="H2835" s="147" t="s">
        <v>9779</v>
      </c>
      <c r="I2835" s="147" t="s">
        <v>15</v>
      </c>
      <c r="J2835" s="147" t="s">
        <v>8846</v>
      </c>
      <c r="K2835" s="286"/>
      <c r="L2835" s="147" t="s">
        <v>8847</v>
      </c>
    </row>
    <row r="2836" spans="1:12" x14ac:dyDescent="0.25">
      <c r="A2836" s="147" t="s">
        <v>8922</v>
      </c>
      <c r="B2836" s="147" t="s">
        <v>8923</v>
      </c>
      <c r="C2836" s="147" t="s">
        <v>8930</v>
      </c>
      <c r="D2836" s="147" t="s">
        <v>9746</v>
      </c>
      <c r="E2836" s="284" t="s">
        <v>8845</v>
      </c>
      <c r="F2836" s="147" t="s">
        <v>8845</v>
      </c>
      <c r="G2836" s="285">
        <v>100921</v>
      </c>
      <c r="H2836" s="147" t="s">
        <v>9780</v>
      </c>
      <c r="I2836" s="147" t="s">
        <v>15</v>
      </c>
      <c r="J2836" s="147" t="s">
        <v>8850</v>
      </c>
      <c r="K2836" s="286"/>
      <c r="L2836" s="147" t="s">
        <v>8847</v>
      </c>
    </row>
    <row r="2837" spans="1:12" x14ac:dyDescent="0.25">
      <c r="A2837" s="147" t="s">
        <v>8922</v>
      </c>
      <c r="B2837" s="147" t="s">
        <v>8923</v>
      </c>
      <c r="C2837" s="147" t="s">
        <v>8930</v>
      </c>
      <c r="D2837" s="147" t="s">
        <v>9746</v>
      </c>
      <c r="E2837" s="284" t="s">
        <v>8845</v>
      </c>
      <c r="F2837" s="147" t="s">
        <v>8845</v>
      </c>
      <c r="G2837" s="285">
        <v>100922</v>
      </c>
      <c r="H2837" s="147" t="s">
        <v>9781</v>
      </c>
      <c r="I2837" s="147" t="s">
        <v>15</v>
      </c>
      <c r="J2837" s="147" t="s">
        <v>8850</v>
      </c>
      <c r="K2837" s="286"/>
      <c r="L2837" s="147" t="s">
        <v>8847</v>
      </c>
    </row>
    <row r="2838" spans="1:12" x14ac:dyDescent="0.25">
      <c r="A2838" s="147" t="s">
        <v>8922</v>
      </c>
      <c r="B2838" s="147" t="s">
        <v>8923</v>
      </c>
      <c r="C2838" s="147" t="s">
        <v>8930</v>
      </c>
      <c r="D2838" s="147" t="s">
        <v>9746</v>
      </c>
      <c r="E2838" s="284" t="s">
        <v>8845</v>
      </c>
      <c r="F2838" s="147" t="s">
        <v>8845</v>
      </c>
      <c r="G2838" s="285">
        <v>100923</v>
      </c>
      <c r="H2838" s="147" t="s">
        <v>9782</v>
      </c>
      <c r="I2838" s="147" t="s">
        <v>15</v>
      </c>
      <c r="J2838" s="147" t="s">
        <v>8850</v>
      </c>
      <c r="K2838" s="286"/>
      <c r="L2838" s="147" t="s">
        <v>8847</v>
      </c>
    </row>
    <row r="2839" spans="1:12" x14ac:dyDescent="0.25">
      <c r="A2839" s="147" t="s">
        <v>8922</v>
      </c>
      <c r="B2839" s="147" t="s">
        <v>8923</v>
      </c>
      <c r="C2839" s="147" t="s">
        <v>8931</v>
      </c>
      <c r="D2839" s="147" t="s">
        <v>9783</v>
      </c>
      <c r="E2839" s="284" t="s">
        <v>8845</v>
      </c>
      <c r="F2839" s="147" t="s">
        <v>8845</v>
      </c>
      <c r="G2839" s="285">
        <v>101489</v>
      </c>
      <c r="H2839" s="147" t="s">
        <v>10282</v>
      </c>
      <c r="I2839" s="147" t="s">
        <v>15</v>
      </c>
      <c r="J2839" s="147" t="s">
        <v>8846</v>
      </c>
      <c r="K2839" s="287"/>
      <c r="L2839" s="147" t="s">
        <v>8847</v>
      </c>
    </row>
    <row r="2840" spans="1:12" x14ac:dyDescent="0.25">
      <c r="A2840" s="147" t="s">
        <v>8922</v>
      </c>
      <c r="B2840" s="147" t="s">
        <v>8923</v>
      </c>
      <c r="C2840" s="147" t="s">
        <v>8931</v>
      </c>
      <c r="D2840" s="147" t="s">
        <v>9783</v>
      </c>
      <c r="E2840" s="284" t="s">
        <v>8845</v>
      </c>
      <c r="F2840" s="147" t="s">
        <v>8845</v>
      </c>
      <c r="G2840" s="285">
        <v>101490</v>
      </c>
      <c r="H2840" s="147" t="s">
        <v>10283</v>
      </c>
      <c r="I2840" s="147" t="s">
        <v>15</v>
      </c>
      <c r="J2840" s="147" t="s">
        <v>8846</v>
      </c>
      <c r="K2840" s="287"/>
      <c r="L2840" s="147" t="s">
        <v>8847</v>
      </c>
    </row>
    <row r="2841" spans="1:12" x14ac:dyDescent="0.25">
      <c r="A2841" s="147" t="s">
        <v>8922</v>
      </c>
      <c r="B2841" s="147" t="s">
        <v>8923</v>
      </c>
      <c r="C2841" s="147" t="s">
        <v>8931</v>
      </c>
      <c r="D2841" s="147" t="s">
        <v>9783</v>
      </c>
      <c r="E2841" s="284" t="s">
        <v>8845</v>
      </c>
      <c r="F2841" s="147" t="s">
        <v>8845</v>
      </c>
      <c r="G2841" s="285">
        <v>101491</v>
      </c>
      <c r="H2841" s="147" t="s">
        <v>10284</v>
      </c>
      <c r="I2841" s="147" t="s">
        <v>15</v>
      </c>
      <c r="J2841" s="147" t="s">
        <v>8846</v>
      </c>
      <c r="K2841" s="287"/>
      <c r="L2841" s="147" t="s">
        <v>8847</v>
      </c>
    </row>
    <row r="2842" spans="1:12" x14ac:dyDescent="0.25">
      <c r="A2842" s="147" t="s">
        <v>8922</v>
      </c>
      <c r="B2842" s="147" t="s">
        <v>8923</v>
      </c>
      <c r="C2842" s="147" t="s">
        <v>8931</v>
      </c>
      <c r="D2842" s="147" t="s">
        <v>9783</v>
      </c>
      <c r="E2842" s="284" t="s">
        <v>8845</v>
      </c>
      <c r="F2842" s="147" t="s">
        <v>8845</v>
      </c>
      <c r="G2842" s="285">
        <v>101492</v>
      </c>
      <c r="H2842" s="147" t="s">
        <v>10285</v>
      </c>
      <c r="I2842" s="147" t="s">
        <v>15</v>
      </c>
      <c r="J2842" s="147" t="s">
        <v>8846</v>
      </c>
      <c r="K2842" s="287"/>
      <c r="L2842" s="147" t="s">
        <v>8847</v>
      </c>
    </row>
    <row r="2843" spans="1:12" x14ac:dyDescent="0.25">
      <c r="A2843" s="147" t="s">
        <v>8922</v>
      </c>
      <c r="B2843" s="147" t="s">
        <v>8923</v>
      </c>
      <c r="C2843" s="147" t="s">
        <v>8931</v>
      </c>
      <c r="D2843" s="147" t="s">
        <v>9783</v>
      </c>
      <c r="E2843" s="284" t="s">
        <v>8845</v>
      </c>
      <c r="F2843" s="147" t="s">
        <v>8845</v>
      </c>
      <c r="G2843" s="285">
        <v>101493</v>
      </c>
      <c r="H2843" s="147" t="s">
        <v>10286</v>
      </c>
      <c r="I2843" s="147" t="s">
        <v>15</v>
      </c>
      <c r="J2843" s="147" t="s">
        <v>8846</v>
      </c>
      <c r="K2843" s="287"/>
      <c r="L2843" s="147" t="s">
        <v>8847</v>
      </c>
    </row>
    <row r="2844" spans="1:12" x14ac:dyDescent="0.25">
      <c r="A2844" s="147" t="s">
        <v>8922</v>
      </c>
      <c r="B2844" s="147" t="s">
        <v>8923</v>
      </c>
      <c r="C2844" s="147" t="s">
        <v>8931</v>
      </c>
      <c r="D2844" s="147" t="s">
        <v>9783</v>
      </c>
      <c r="E2844" s="284" t="s">
        <v>8845</v>
      </c>
      <c r="F2844" s="147" t="s">
        <v>8845</v>
      </c>
      <c r="G2844" s="285">
        <v>101494</v>
      </c>
      <c r="H2844" s="147" t="s">
        <v>10287</v>
      </c>
      <c r="I2844" s="147" t="s">
        <v>15</v>
      </c>
      <c r="J2844" s="147" t="s">
        <v>8846</v>
      </c>
      <c r="K2844" s="287"/>
      <c r="L2844" s="147" t="s">
        <v>8847</v>
      </c>
    </row>
    <row r="2845" spans="1:12" x14ac:dyDescent="0.25">
      <c r="A2845" s="147" t="s">
        <v>8922</v>
      </c>
      <c r="B2845" s="147" t="s">
        <v>8923</v>
      </c>
      <c r="C2845" s="147" t="s">
        <v>8931</v>
      </c>
      <c r="D2845" s="147" t="s">
        <v>9783</v>
      </c>
      <c r="E2845" s="284" t="s">
        <v>8845</v>
      </c>
      <c r="F2845" s="147" t="s">
        <v>8845</v>
      </c>
      <c r="G2845" s="285">
        <v>101495</v>
      </c>
      <c r="H2845" s="147" t="s">
        <v>10288</v>
      </c>
      <c r="I2845" s="147" t="s">
        <v>15</v>
      </c>
      <c r="J2845" s="147" t="s">
        <v>8846</v>
      </c>
      <c r="K2845" s="287"/>
      <c r="L2845" s="147" t="s">
        <v>8847</v>
      </c>
    </row>
    <row r="2846" spans="1:12" x14ac:dyDescent="0.25">
      <c r="A2846" s="147" t="s">
        <v>8922</v>
      </c>
      <c r="B2846" s="147" t="s">
        <v>8923</v>
      </c>
      <c r="C2846" s="147" t="s">
        <v>8931</v>
      </c>
      <c r="D2846" s="147" t="s">
        <v>9783</v>
      </c>
      <c r="E2846" s="284" t="s">
        <v>8845</v>
      </c>
      <c r="F2846" s="147" t="s">
        <v>8845</v>
      </c>
      <c r="G2846" s="285">
        <v>101496</v>
      </c>
      <c r="H2846" s="147" t="s">
        <v>10289</v>
      </c>
      <c r="I2846" s="147" t="s">
        <v>15</v>
      </c>
      <c r="J2846" s="147" t="s">
        <v>8846</v>
      </c>
      <c r="K2846" s="287"/>
      <c r="L2846" s="147" t="s">
        <v>8847</v>
      </c>
    </row>
    <row r="2847" spans="1:12" x14ac:dyDescent="0.25">
      <c r="A2847" s="147" t="s">
        <v>8922</v>
      </c>
      <c r="B2847" s="147" t="s">
        <v>8923</v>
      </c>
      <c r="C2847" s="147" t="s">
        <v>8931</v>
      </c>
      <c r="D2847" s="147" t="s">
        <v>9783</v>
      </c>
      <c r="E2847" s="284" t="s">
        <v>8845</v>
      </c>
      <c r="F2847" s="147" t="s">
        <v>8845</v>
      </c>
      <c r="G2847" s="285">
        <v>101497</v>
      </c>
      <c r="H2847" s="147" t="s">
        <v>10290</v>
      </c>
      <c r="I2847" s="147" t="s">
        <v>15</v>
      </c>
      <c r="J2847" s="147" t="s">
        <v>8846</v>
      </c>
      <c r="K2847" s="287"/>
      <c r="L2847" s="147" t="s">
        <v>8847</v>
      </c>
    </row>
    <row r="2848" spans="1:12" x14ac:dyDescent="0.25">
      <c r="A2848" s="147" t="s">
        <v>8922</v>
      </c>
      <c r="B2848" s="147" t="s">
        <v>8923</v>
      </c>
      <c r="C2848" s="147" t="s">
        <v>8931</v>
      </c>
      <c r="D2848" s="147" t="s">
        <v>9783</v>
      </c>
      <c r="E2848" s="284" t="s">
        <v>8845</v>
      </c>
      <c r="F2848" s="147" t="s">
        <v>8845</v>
      </c>
      <c r="G2848" s="285">
        <v>101498</v>
      </c>
      <c r="H2848" s="147" t="s">
        <v>10291</v>
      </c>
      <c r="I2848" s="147" t="s">
        <v>15</v>
      </c>
      <c r="J2848" s="147" t="s">
        <v>8846</v>
      </c>
      <c r="K2848" s="287"/>
      <c r="L2848" s="147" t="s">
        <v>8847</v>
      </c>
    </row>
    <row r="2849" spans="1:12" x14ac:dyDescent="0.25">
      <c r="A2849" s="147" t="s">
        <v>8922</v>
      </c>
      <c r="B2849" s="147" t="s">
        <v>8923</v>
      </c>
      <c r="C2849" s="147" t="s">
        <v>8931</v>
      </c>
      <c r="D2849" s="147" t="s">
        <v>9783</v>
      </c>
      <c r="E2849" s="284" t="s">
        <v>8845</v>
      </c>
      <c r="F2849" s="147" t="s">
        <v>8845</v>
      </c>
      <c r="G2849" s="285">
        <v>101499</v>
      </c>
      <c r="H2849" s="147" t="s">
        <v>10292</v>
      </c>
      <c r="I2849" s="147" t="s">
        <v>15</v>
      </c>
      <c r="J2849" s="147" t="s">
        <v>8846</v>
      </c>
      <c r="K2849" s="287"/>
      <c r="L2849" s="147" t="s">
        <v>8847</v>
      </c>
    </row>
    <row r="2850" spans="1:12" x14ac:dyDescent="0.25">
      <c r="A2850" s="147" t="s">
        <v>8922</v>
      </c>
      <c r="B2850" s="147" t="s">
        <v>8923</v>
      </c>
      <c r="C2850" s="147" t="s">
        <v>8931</v>
      </c>
      <c r="D2850" s="147" t="s">
        <v>9783</v>
      </c>
      <c r="E2850" s="284" t="s">
        <v>8845</v>
      </c>
      <c r="F2850" s="147" t="s">
        <v>8845</v>
      </c>
      <c r="G2850" s="285">
        <v>101500</v>
      </c>
      <c r="H2850" s="147" t="s">
        <v>10293</v>
      </c>
      <c r="I2850" s="147" t="s">
        <v>15</v>
      </c>
      <c r="J2850" s="147" t="s">
        <v>8846</v>
      </c>
      <c r="K2850" s="287"/>
      <c r="L2850" s="147" t="s">
        <v>8847</v>
      </c>
    </row>
    <row r="2851" spans="1:12" x14ac:dyDescent="0.25">
      <c r="A2851" s="147" t="s">
        <v>8922</v>
      </c>
      <c r="B2851" s="147" t="s">
        <v>8923</v>
      </c>
      <c r="C2851" s="147" t="s">
        <v>8931</v>
      </c>
      <c r="D2851" s="147" t="s">
        <v>9783</v>
      </c>
      <c r="E2851" s="284" t="s">
        <v>8845</v>
      </c>
      <c r="F2851" s="147" t="s">
        <v>8845</v>
      </c>
      <c r="G2851" s="285">
        <v>101501</v>
      </c>
      <c r="H2851" s="147" t="s">
        <v>10294</v>
      </c>
      <c r="I2851" s="147" t="s">
        <v>15</v>
      </c>
      <c r="J2851" s="147" t="s">
        <v>8846</v>
      </c>
      <c r="K2851" s="287"/>
      <c r="L2851" s="147" t="s">
        <v>8847</v>
      </c>
    </row>
    <row r="2852" spans="1:12" x14ac:dyDescent="0.25">
      <c r="A2852" s="147" t="s">
        <v>8922</v>
      </c>
      <c r="B2852" s="147" t="s">
        <v>8923</v>
      </c>
      <c r="C2852" s="147" t="s">
        <v>8931</v>
      </c>
      <c r="D2852" s="147" t="s">
        <v>9783</v>
      </c>
      <c r="E2852" s="284" t="s">
        <v>8845</v>
      </c>
      <c r="F2852" s="147" t="s">
        <v>8845</v>
      </c>
      <c r="G2852" s="285">
        <v>101502</v>
      </c>
      <c r="H2852" s="147" t="s">
        <v>10295</v>
      </c>
      <c r="I2852" s="147" t="s">
        <v>15</v>
      </c>
      <c r="J2852" s="147" t="s">
        <v>8846</v>
      </c>
      <c r="K2852" s="287"/>
      <c r="L2852" s="147" t="s">
        <v>8847</v>
      </c>
    </row>
    <row r="2853" spans="1:12" x14ac:dyDescent="0.25">
      <c r="A2853" s="147" t="s">
        <v>8922</v>
      </c>
      <c r="B2853" s="147" t="s">
        <v>8923</v>
      </c>
      <c r="C2853" s="147" t="s">
        <v>8931</v>
      </c>
      <c r="D2853" s="147" t="s">
        <v>9783</v>
      </c>
      <c r="E2853" s="284" t="s">
        <v>8845</v>
      </c>
      <c r="F2853" s="147" t="s">
        <v>8845</v>
      </c>
      <c r="G2853" s="285">
        <v>101503</v>
      </c>
      <c r="H2853" s="147" t="s">
        <v>10296</v>
      </c>
      <c r="I2853" s="147" t="s">
        <v>15</v>
      </c>
      <c r="J2853" s="147" t="s">
        <v>8846</v>
      </c>
      <c r="K2853" s="287"/>
      <c r="L2853" s="147" t="s">
        <v>8847</v>
      </c>
    </row>
    <row r="2854" spans="1:12" x14ac:dyDescent="0.25">
      <c r="A2854" s="147" t="s">
        <v>8922</v>
      </c>
      <c r="B2854" s="147" t="s">
        <v>8923</v>
      </c>
      <c r="C2854" s="147" t="s">
        <v>8931</v>
      </c>
      <c r="D2854" s="147" t="s">
        <v>9783</v>
      </c>
      <c r="E2854" s="284" t="s">
        <v>8845</v>
      </c>
      <c r="F2854" s="147" t="s">
        <v>8845</v>
      </c>
      <c r="G2854" s="285">
        <v>101504</v>
      </c>
      <c r="H2854" s="147" t="s">
        <v>10297</v>
      </c>
      <c r="I2854" s="147" t="s">
        <v>15</v>
      </c>
      <c r="J2854" s="147" t="s">
        <v>8846</v>
      </c>
      <c r="K2854" s="287"/>
      <c r="L2854" s="147" t="s">
        <v>8847</v>
      </c>
    </row>
    <row r="2855" spans="1:12" x14ac:dyDescent="0.25">
      <c r="A2855" s="147" t="s">
        <v>8922</v>
      </c>
      <c r="B2855" s="147" t="s">
        <v>8923</v>
      </c>
      <c r="C2855" s="147" t="s">
        <v>8931</v>
      </c>
      <c r="D2855" s="147" t="s">
        <v>9783</v>
      </c>
      <c r="E2855" s="284" t="s">
        <v>8845</v>
      </c>
      <c r="F2855" s="147" t="s">
        <v>8845</v>
      </c>
      <c r="G2855" s="285">
        <v>101505</v>
      </c>
      <c r="H2855" s="147" t="s">
        <v>10298</v>
      </c>
      <c r="I2855" s="147" t="s">
        <v>15</v>
      </c>
      <c r="J2855" s="147" t="s">
        <v>8846</v>
      </c>
      <c r="K2855" s="287"/>
      <c r="L2855" s="147" t="s">
        <v>8847</v>
      </c>
    </row>
    <row r="2856" spans="1:12" x14ac:dyDescent="0.25">
      <c r="A2856" s="147" t="s">
        <v>8922</v>
      </c>
      <c r="B2856" s="147" t="s">
        <v>8923</v>
      </c>
      <c r="C2856" s="147" t="s">
        <v>8931</v>
      </c>
      <c r="D2856" s="147" t="s">
        <v>9783</v>
      </c>
      <c r="E2856" s="284" t="s">
        <v>8845</v>
      </c>
      <c r="F2856" s="147" t="s">
        <v>8845</v>
      </c>
      <c r="G2856" s="285">
        <v>101506</v>
      </c>
      <c r="H2856" s="147" t="s">
        <v>10299</v>
      </c>
      <c r="I2856" s="147" t="s">
        <v>15</v>
      </c>
      <c r="J2856" s="147" t="s">
        <v>8846</v>
      </c>
      <c r="K2856" s="287"/>
      <c r="L2856" s="147" t="s">
        <v>8847</v>
      </c>
    </row>
    <row r="2857" spans="1:12" x14ac:dyDescent="0.25">
      <c r="A2857" s="147" t="s">
        <v>8922</v>
      </c>
      <c r="B2857" s="147" t="s">
        <v>8923</v>
      </c>
      <c r="C2857" s="147" t="s">
        <v>8931</v>
      </c>
      <c r="D2857" s="147" t="s">
        <v>9783</v>
      </c>
      <c r="E2857" s="284" t="s">
        <v>8845</v>
      </c>
      <c r="F2857" s="147" t="s">
        <v>8845</v>
      </c>
      <c r="G2857" s="285">
        <v>101507</v>
      </c>
      <c r="H2857" s="147" t="s">
        <v>10300</v>
      </c>
      <c r="I2857" s="147" t="s">
        <v>15</v>
      </c>
      <c r="J2857" s="147" t="s">
        <v>8846</v>
      </c>
      <c r="K2857" s="287"/>
      <c r="L2857" s="147" t="s">
        <v>8847</v>
      </c>
    </row>
    <row r="2858" spans="1:12" x14ac:dyDescent="0.25">
      <c r="A2858" s="147" t="s">
        <v>8922</v>
      </c>
      <c r="B2858" s="147" t="s">
        <v>8923</v>
      </c>
      <c r="C2858" s="147" t="s">
        <v>8931</v>
      </c>
      <c r="D2858" s="147" t="s">
        <v>9783</v>
      </c>
      <c r="E2858" s="284" t="s">
        <v>8845</v>
      </c>
      <c r="F2858" s="147" t="s">
        <v>8845</v>
      </c>
      <c r="G2858" s="285">
        <v>101508</v>
      </c>
      <c r="H2858" s="147" t="s">
        <v>10301</v>
      </c>
      <c r="I2858" s="147" t="s">
        <v>15</v>
      </c>
      <c r="J2858" s="147" t="s">
        <v>8846</v>
      </c>
      <c r="K2858" s="287"/>
      <c r="L2858" s="147" t="s">
        <v>8847</v>
      </c>
    </row>
    <row r="2859" spans="1:12" x14ac:dyDescent="0.25">
      <c r="A2859" s="147" t="s">
        <v>8922</v>
      </c>
      <c r="B2859" s="147" t="s">
        <v>8923</v>
      </c>
      <c r="C2859" s="147" t="s">
        <v>8931</v>
      </c>
      <c r="D2859" s="147" t="s">
        <v>9783</v>
      </c>
      <c r="E2859" s="284" t="s">
        <v>8845</v>
      </c>
      <c r="F2859" s="147" t="s">
        <v>8845</v>
      </c>
      <c r="G2859" s="285">
        <v>101509</v>
      </c>
      <c r="H2859" s="147" t="s">
        <v>10302</v>
      </c>
      <c r="I2859" s="147" t="s">
        <v>15</v>
      </c>
      <c r="J2859" s="147" t="s">
        <v>8846</v>
      </c>
      <c r="K2859" s="287"/>
      <c r="L2859" s="147" t="s">
        <v>8847</v>
      </c>
    </row>
    <row r="2860" spans="1:12" x14ac:dyDescent="0.25">
      <c r="A2860" s="147" t="s">
        <v>8922</v>
      </c>
      <c r="B2860" s="147" t="s">
        <v>8923</v>
      </c>
      <c r="C2860" s="147" t="s">
        <v>8931</v>
      </c>
      <c r="D2860" s="147" t="s">
        <v>9783</v>
      </c>
      <c r="E2860" s="284" t="s">
        <v>8845</v>
      </c>
      <c r="F2860" s="147" t="s">
        <v>8845</v>
      </c>
      <c r="G2860" s="285">
        <v>101510</v>
      </c>
      <c r="H2860" s="147" t="s">
        <v>10303</v>
      </c>
      <c r="I2860" s="147" t="s">
        <v>15</v>
      </c>
      <c r="J2860" s="147" t="s">
        <v>8846</v>
      </c>
      <c r="K2860" s="287"/>
      <c r="L2860" s="147" t="s">
        <v>8847</v>
      </c>
    </row>
    <row r="2861" spans="1:12" x14ac:dyDescent="0.25">
      <c r="A2861" s="147" t="s">
        <v>8922</v>
      </c>
      <c r="B2861" s="147" t="s">
        <v>8923</v>
      </c>
      <c r="C2861" s="147" t="s">
        <v>8931</v>
      </c>
      <c r="D2861" s="147" t="s">
        <v>9783</v>
      </c>
      <c r="E2861" s="284" t="s">
        <v>8845</v>
      </c>
      <c r="F2861" s="147" t="s">
        <v>8845</v>
      </c>
      <c r="G2861" s="285">
        <v>101511</v>
      </c>
      <c r="H2861" s="147" t="s">
        <v>10304</v>
      </c>
      <c r="I2861" s="147" t="s">
        <v>15</v>
      </c>
      <c r="J2861" s="147" t="s">
        <v>8846</v>
      </c>
      <c r="K2861" s="287"/>
      <c r="L2861" s="147" t="s">
        <v>8847</v>
      </c>
    </row>
    <row r="2862" spans="1:12" x14ac:dyDescent="0.25">
      <c r="A2862" s="147" t="s">
        <v>8922</v>
      </c>
      <c r="B2862" s="147" t="s">
        <v>8923</v>
      </c>
      <c r="C2862" s="147" t="s">
        <v>8931</v>
      </c>
      <c r="D2862" s="147" t="s">
        <v>9783</v>
      </c>
      <c r="E2862" s="284" t="s">
        <v>8845</v>
      </c>
      <c r="F2862" s="147" t="s">
        <v>8845</v>
      </c>
      <c r="G2862" s="285">
        <v>101512</v>
      </c>
      <c r="H2862" s="147" t="s">
        <v>10305</v>
      </c>
      <c r="I2862" s="147" t="s">
        <v>15</v>
      </c>
      <c r="J2862" s="147" t="s">
        <v>8846</v>
      </c>
      <c r="K2862" s="287"/>
      <c r="L2862" s="147" t="s">
        <v>8847</v>
      </c>
    </row>
    <row r="2863" spans="1:12" x14ac:dyDescent="0.25">
      <c r="A2863" s="147" t="s">
        <v>8922</v>
      </c>
      <c r="B2863" s="147" t="s">
        <v>8923</v>
      </c>
      <c r="C2863" s="147" t="s">
        <v>8931</v>
      </c>
      <c r="D2863" s="147" t="s">
        <v>9783</v>
      </c>
      <c r="E2863" s="284" t="s">
        <v>8845</v>
      </c>
      <c r="F2863" s="147" t="s">
        <v>8845</v>
      </c>
      <c r="G2863" s="285">
        <v>101513</v>
      </c>
      <c r="H2863" s="147" t="s">
        <v>10306</v>
      </c>
      <c r="I2863" s="147" t="s">
        <v>15</v>
      </c>
      <c r="J2863" s="147" t="s">
        <v>8846</v>
      </c>
      <c r="K2863" s="286"/>
      <c r="L2863" s="147" t="s">
        <v>8847</v>
      </c>
    </row>
    <row r="2864" spans="1:12" x14ac:dyDescent="0.25">
      <c r="A2864" s="147" t="s">
        <v>8922</v>
      </c>
      <c r="B2864" s="147" t="s">
        <v>8923</v>
      </c>
      <c r="C2864" s="147" t="s">
        <v>8931</v>
      </c>
      <c r="D2864" s="147" t="s">
        <v>9783</v>
      </c>
      <c r="E2864" s="284" t="s">
        <v>8845</v>
      </c>
      <c r="F2864" s="147" t="s">
        <v>8845</v>
      </c>
      <c r="G2864" s="285">
        <v>101514</v>
      </c>
      <c r="H2864" s="147" t="s">
        <v>10307</v>
      </c>
      <c r="I2864" s="147" t="s">
        <v>15</v>
      </c>
      <c r="J2864" s="147" t="s">
        <v>8846</v>
      </c>
      <c r="K2864" s="286"/>
      <c r="L2864" s="147" t="s">
        <v>8847</v>
      </c>
    </row>
    <row r="2865" spans="1:12" x14ac:dyDescent="0.25">
      <c r="A2865" s="147" t="s">
        <v>8922</v>
      </c>
      <c r="B2865" s="147" t="s">
        <v>8923</v>
      </c>
      <c r="C2865" s="147" t="s">
        <v>8931</v>
      </c>
      <c r="D2865" s="147" t="s">
        <v>9783</v>
      </c>
      <c r="E2865" s="284" t="s">
        <v>8845</v>
      </c>
      <c r="F2865" s="147" t="s">
        <v>8845</v>
      </c>
      <c r="G2865" s="285">
        <v>101515</v>
      </c>
      <c r="H2865" s="147" t="s">
        <v>10308</v>
      </c>
      <c r="I2865" s="147" t="s">
        <v>15</v>
      </c>
      <c r="J2865" s="147" t="s">
        <v>8846</v>
      </c>
      <c r="K2865" s="286"/>
      <c r="L2865" s="147" t="s">
        <v>8847</v>
      </c>
    </row>
    <row r="2866" spans="1:12" x14ac:dyDescent="0.25">
      <c r="A2866" s="147" t="s">
        <v>8922</v>
      </c>
      <c r="B2866" s="147" t="s">
        <v>8923</v>
      </c>
      <c r="C2866" s="147" t="s">
        <v>8931</v>
      </c>
      <c r="D2866" s="147" t="s">
        <v>9783</v>
      </c>
      <c r="E2866" s="284" t="s">
        <v>8845</v>
      </c>
      <c r="F2866" s="147" t="s">
        <v>8845</v>
      </c>
      <c r="G2866" s="285">
        <v>101516</v>
      </c>
      <c r="H2866" s="147" t="s">
        <v>10309</v>
      </c>
      <c r="I2866" s="147" t="s">
        <v>15</v>
      </c>
      <c r="J2866" s="147" t="s">
        <v>8846</v>
      </c>
      <c r="K2866" s="287"/>
      <c r="L2866" s="147" t="s">
        <v>8847</v>
      </c>
    </row>
    <row r="2867" spans="1:12" x14ac:dyDescent="0.25">
      <c r="A2867" s="147" t="s">
        <v>8922</v>
      </c>
      <c r="B2867" s="147" t="s">
        <v>8923</v>
      </c>
      <c r="C2867" s="147" t="s">
        <v>8931</v>
      </c>
      <c r="D2867" s="147" t="s">
        <v>9783</v>
      </c>
      <c r="E2867" s="284" t="s">
        <v>8845</v>
      </c>
      <c r="F2867" s="147" t="s">
        <v>8845</v>
      </c>
      <c r="G2867" s="285">
        <v>101517</v>
      </c>
      <c r="H2867" s="147" t="s">
        <v>10310</v>
      </c>
      <c r="I2867" s="147" t="s">
        <v>15</v>
      </c>
      <c r="J2867" s="147" t="s">
        <v>8846</v>
      </c>
      <c r="K2867" s="286"/>
      <c r="L2867" s="147" t="s">
        <v>8847</v>
      </c>
    </row>
    <row r="2868" spans="1:12" x14ac:dyDescent="0.25">
      <c r="A2868" s="147" t="s">
        <v>8922</v>
      </c>
      <c r="B2868" s="147" t="s">
        <v>8923</v>
      </c>
      <c r="C2868" s="147" t="s">
        <v>8931</v>
      </c>
      <c r="D2868" s="147" t="s">
        <v>9783</v>
      </c>
      <c r="E2868" s="284" t="s">
        <v>8845</v>
      </c>
      <c r="F2868" s="147" t="s">
        <v>8845</v>
      </c>
      <c r="G2868" s="285">
        <v>101518</v>
      </c>
      <c r="H2868" s="147" t="s">
        <v>10311</v>
      </c>
      <c r="I2868" s="147" t="s">
        <v>15</v>
      </c>
      <c r="J2868" s="147" t="s">
        <v>8846</v>
      </c>
      <c r="K2868" s="286"/>
      <c r="L2868" s="147" t="s">
        <v>8847</v>
      </c>
    </row>
    <row r="2869" spans="1:12" x14ac:dyDescent="0.25">
      <c r="A2869" s="147" t="s">
        <v>8922</v>
      </c>
      <c r="B2869" s="147" t="s">
        <v>8923</v>
      </c>
      <c r="C2869" s="147" t="s">
        <v>8931</v>
      </c>
      <c r="D2869" s="147" t="s">
        <v>9783</v>
      </c>
      <c r="E2869" s="284" t="s">
        <v>8845</v>
      </c>
      <c r="F2869" s="147" t="s">
        <v>8845</v>
      </c>
      <c r="G2869" s="285">
        <v>101519</v>
      </c>
      <c r="H2869" s="147" t="s">
        <v>10312</v>
      </c>
      <c r="I2869" s="147" t="s">
        <v>15</v>
      </c>
      <c r="J2869" s="147" t="s">
        <v>8846</v>
      </c>
      <c r="K2869" s="286"/>
      <c r="L2869" s="147" t="s">
        <v>8847</v>
      </c>
    </row>
    <row r="2870" spans="1:12" x14ac:dyDescent="0.25">
      <c r="A2870" s="147" t="s">
        <v>8922</v>
      </c>
      <c r="B2870" s="147" t="s">
        <v>8923</v>
      </c>
      <c r="C2870" s="147" t="s">
        <v>8931</v>
      </c>
      <c r="D2870" s="147" t="s">
        <v>9783</v>
      </c>
      <c r="E2870" s="284" t="s">
        <v>8845</v>
      </c>
      <c r="F2870" s="147" t="s">
        <v>8845</v>
      </c>
      <c r="G2870" s="285">
        <v>101520</v>
      </c>
      <c r="H2870" s="147" t="s">
        <v>10313</v>
      </c>
      <c r="I2870" s="147" t="s">
        <v>15</v>
      </c>
      <c r="J2870" s="147" t="s">
        <v>8846</v>
      </c>
      <c r="K2870" s="287"/>
      <c r="L2870" s="147" t="s">
        <v>8847</v>
      </c>
    </row>
    <row r="2871" spans="1:12" x14ac:dyDescent="0.25">
      <c r="A2871" s="147" t="s">
        <v>8922</v>
      </c>
      <c r="B2871" s="147" t="s">
        <v>8923</v>
      </c>
      <c r="C2871" s="147" t="s">
        <v>8931</v>
      </c>
      <c r="D2871" s="147" t="s">
        <v>9783</v>
      </c>
      <c r="E2871" s="284" t="s">
        <v>8845</v>
      </c>
      <c r="F2871" s="147" t="s">
        <v>8845</v>
      </c>
      <c r="G2871" s="285">
        <v>101521</v>
      </c>
      <c r="H2871" s="147" t="s">
        <v>10314</v>
      </c>
      <c r="I2871" s="147" t="s">
        <v>15</v>
      </c>
      <c r="J2871" s="147" t="s">
        <v>8846</v>
      </c>
      <c r="K2871" s="287"/>
      <c r="L2871" s="147" t="s">
        <v>8847</v>
      </c>
    </row>
    <row r="2872" spans="1:12" x14ac:dyDescent="0.25">
      <c r="A2872" s="147" t="s">
        <v>8922</v>
      </c>
      <c r="B2872" s="147" t="s">
        <v>8923</v>
      </c>
      <c r="C2872" s="147" t="s">
        <v>8931</v>
      </c>
      <c r="D2872" s="147" t="s">
        <v>9783</v>
      </c>
      <c r="E2872" s="284" t="s">
        <v>8845</v>
      </c>
      <c r="F2872" s="147" t="s">
        <v>8845</v>
      </c>
      <c r="G2872" s="285">
        <v>101522</v>
      </c>
      <c r="H2872" s="147" t="s">
        <v>10315</v>
      </c>
      <c r="I2872" s="147" t="s">
        <v>15</v>
      </c>
      <c r="J2872" s="147" t="s">
        <v>8846</v>
      </c>
      <c r="K2872" s="287"/>
      <c r="L2872" s="147" t="s">
        <v>8847</v>
      </c>
    </row>
    <row r="2873" spans="1:12" x14ac:dyDescent="0.25">
      <c r="A2873" s="147" t="s">
        <v>8922</v>
      </c>
      <c r="B2873" s="147" t="s">
        <v>8923</v>
      </c>
      <c r="C2873" s="147" t="s">
        <v>8931</v>
      </c>
      <c r="D2873" s="147" t="s">
        <v>9783</v>
      </c>
      <c r="E2873" s="284" t="s">
        <v>8845</v>
      </c>
      <c r="F2873" s="147" t="s">
        <v>8845</v>
      </c>
      <c r="G2873" s="285">
        <v>101523</v>
      </c>
      <c r="H2873" s="147" t="s">
        <v>10316</v>
      </c>
      <c r="I2873" s="147" t="s">
        <v>15</v>
      </c>
      <c r="J2873" s="147" t="s">
        <v>8846</v>
      </c>
      <c r="K2873" s="287"/>
      <c r="L2873" s="147" t="s">
        <v>8847</v>
      </c>
    </row>
    <row r="2874" spans="1:12" x14ac:dyDescent="0.25">
      <c r="A2874" s="147" t="s">
        <v>8922</v>
      </c>
      <c r="B2874" s="147" t="s">
        <v>8923</v>
      </c>
      <c r="C2874" s="147" t="s">
        <v>8931</v>
      </c>
      <c r="D2874" s="147" t="s">
        <v>9783</v>
      </c>
      <c r="E2874" s="284" t="s">
        <v>8845</v>
      </c>
      <c r="F2874" s="147" t="s">
        <v>8845</v>
      </c>
      <c r="G2874" s="285">
        <v>101524</v>
      </c>
      <c r="H2874" s="147" t="s">
        <v>10317</v>
      </c>
      <c r="I2874" s="147" t="s">
        <v>15</v>
      </c>
      <c r="J2874" s="147" t="s">
        <v>8846</v>
      </c>
      <c r="K2874" s="287"/>
      <c r="L2874" s="147" t="s">
        <v>8847</v>
      </c>
    </row>
    <row r="2875" spans="1:12" x14ac:dyDescent="0.25">
      <c r="A2875" s="147" t="s">
        <v>8922</v>
      </c>
      <c r="B2875" s="147" t="s">
        <v>8923</v>
      </c>
      <c r="C2875" s="147" t="s">
        <v>8931</v>
      </c>
      <c r="D2875" s="147" t="s">
        <v>9783</v>
      </c>
      <c r="E2875" s="284" t="s">
        <v>8845</v>
      </c>
      <c r="F2875" s="147" t="s">
        <v>8845</v>
      </c>
      <c r="G2875" s="285">
        <v>101525</v>
      </c>
      <c r="H2875" s="147" t="s">
        <v>10318</v>
      </c>
      <c r="I2875" s="147" t="s">
        <v>15</v>
      </c>
      <c r="J2875" s="147" t="s">
        <v>8846</v>
      </c>
      <c r="K2875" s="287"/>
      <c r="L2875" s="147" t="s">
        <v>8847</v>
      </c>
    </row>
    <row r="2876" spans="1:12" x14ac:dyDescent="0.25">
      <c r="A2876" s="147" t="s">
        <v>8922</v>
      </c>
      <c r="B2876" s="147" t="s">
        <v>8923</v>
      </c>
      <c r="C2876" s="147" t="s">
        <v>8931</v>
      </c>
      <c r="D2876" s="147" t="s">
        <v>9783</v>
      </c>
      <c r="E2876" s="284" t="s">
        <v>8845</v>
      </c>
      <c r="F2876" s="147" t="s">
        <v>8845</v>
      </c>
      <c r="G2876" s="285">
        <v>101526</v>
      </c>
      <c r="H2876" s="147" t="s">
        <v>10319</v>
      </c>
      <c r="I2876" s="147" t="s">
        <v>15</v>
      </c>
      <c r="J2876" s="147" t="s">
        <v>8846</v>
      </c>
      <c r="K2876" s="287"/>
      <c r="L2876" s="147" t="s">
        <v>8847</v>
      </c>
    </row>
    <row r="2877" spans="1:12" x14ac:dyDescent="0.25">
      <c r="A2877" s="147" t="s">
        <v>8922</v>
      </c>
      <c r="B2877" s="147" t="s">
        <v>8923</v>
      </c>
      <c r="C2877" s="147" t="s">
        <v>8931</v>
      </c>
      <c r="D2877" s="147" t="s">
        <v>9783</v>
      </c>
      <c r="E2877" s="284" t="s">
        <v>8845</v>
      </c>
      <c r="F2877" s="147" t="s">
        <v>8845</v>
      </c>
      <c r="G2877" s="285">
        <v>101527</v>
      </c>
      <c r="H2877" s="147" t="s">
        <v>10320</v>
      </c>
      <c r="I2877" s="147" t="s">
        <v>15</v>
      </c>
      <c r="J2877" s="147" t="s">
        <v>8846</v>
      </c>
      <c r="K2877" s="287"/>
      <c r="L2877" s="147" t="s">
        <v>8847</v>
      </c>
    </row>
    <row r="2878" spans="1:12" x14ac:dyDescent="0.25">
      <c r="A2878" s="147" t="s">
        <v>8922</v>
      </c>
      <c r="B2878" s="147" t="s">
        <v>8923</v>
      </c>
      <c r="C2878" s="147" t="s">
        <v>8931</v>
      </c>
      <c r="D2878" s="147" t="s">
        <v>9783</v>
      </c>
      <c r="E2878" s="284" t="s">
        <v>8845</v>
      </c>
      <c r="F2878" s="147" t="s">
        <v>8845</v>
      </c>
      <c r="G2878" s="285">
        <v>101528</v>
      </c>
      <c r="H2878" s="147" t="s">
        <v>10321</v>
      </c>
      <c r="I2878" s="147" t="s">
        <v>15</v>
      </c>
      <c r="J2878" s="147" t="s">
        <v>8846</v>
      </c>
      <c r="K2878" s="287"/>
      <c r="L2878" s="147" t="s">
        <v>8847</v>
      </c>
    </row>
    <row r="2879" spans="1:12" x14ac:dyDescent="0.25">
      <c r="A2879" s="147" t="s">
        <v>8922</v>
      </c>
      <c r="B2879" s="147" t="s">
        <v>8923</v>
      </c>
      <c r="C2879" s="147" t="s">
        <v>8931</v>
      </c>
      <c r="D2879" s="147" t="s">
        <v>9783</v>
      </c>
      <c r="E2879" s="284" t="s">
        <v>8845</v>
      </c>
      <c r="F2879" s="147" t="s">
        <v>8845</v>
      </c>
      <c r="G2879" s="285">
        <v>101529</v>
      </c>
      <c r="H2879" s="147" t="s">
        <v>10322</v>
      </c>
      <c r="I2879" s="147" t="s">
        <v>15</v>
      </c>
      <c r="J2879" s="147" t="s">
        <v>8846</v>
      </c>
      <c r="K2879" s="287"/>
      <c r="L2879" s="147" t="s">
        <v>8847</v>
      </c>
    </row>
    <row r="2880" spans="1:12" x14ac:dyDescent="0.25">
      <c r="A2880" s="147" t="s">
        <v>8922</v>
      </c>
      <c r="B2880" s="147" t="s">
        <v>8923</v>
      </c>
      <c r="C2880" s="147" t="s">
        <v>8931</v>
      </c>
      <c r="D2880" s="147" t="s">
        <v>9783</v>
      </c>
      <c r="E2880" s="284" t="s">
        <v>8845</v>
      </c>
      <c r="F2880" s="147" t="s">
        <v>8845</v>
      </c>
      <c r="G2880" s="285">
        <v>101530</v>
      </c>
      <c r="H2880" s="147" t="s">
        <v>10323</v>
      </c>
      <c r="I2880" s="147" t="s">
        <v>15</v>
      </c>
      <c r="J2880" s="147" t="s">
        <v>8846</v>
      </c>
      <c r="K2880" s="287"/>
      <c r="L2880" s="147" t="s">
        <v>8847</v>
      </c>
    </row>
    <row r="2881" spans="1:12" x14ac:dyDescent="0.25">
      <c r="A2881" s="147" t="s">
        <v>8922</v>
      </c>
      <c r="B2881" s="147" t="s">
        <v>8923</v>
      </c>
      <c r="C2881" s="147" t="s">
        <v>8931</v>
      </c>
      <c r="D2881" s="147" t="s">
        <v>9783</v>
      </c>
      <c r="E2881" s="284" t="s">
        <v>8845</v>
      </c>
      <c r="F2881" s="147" t="s">
        <v>8845</v>
      </c>
      <c r="G2881" s="285">
        <v>101531</v>
      </c>
      <c r="H2881" s="147" t="s">
        <v>10324</v>
      </c>
      <c r="I2881" s="147" t="s">
        <v>15</v>
      </c>
      <c r="J2881" s="147" t="s">
        <v>8846</v>
      </c>
      <c r="K2881" s="287"/>
      <c r="L2881" s="147" t="s">
        <v>8847</v>
      </c>
    </row>
    <row r="2882" spans="1:12" x14ac:dyDescent="0.25">
      <c r="A2882" s="147" t="s">
        <v>8922</v>
      </c>
      <c r="B2882" s="147" t="s">
        <v>8923</v>
      </c>
      <c r="C2882" s="147" t="s">
        <v>8931</v>
      </c>
      <c r="D2882" s="147" t="s">
        <v>9783</v>
      </c>
      <c r="E2882" s="284" t="s">
        <v>8845</v>
      </c>
      <c r="F2882" s="147" t="s">
        <v>8845</v>
      </c>
      <c r="G2882" s="285">
        <v>101532</v>
      </c>
      <c r="H2882" s="147" t="s">
        <v>10325</v>
      </c>
      <c r="I2882" s="147" t="s">
        <v>15</v>
      </c>
      <c r="J2882" s="147" t="s">
        <v>8846</v>
      </c>
      <c r="K2882" s="287"/>
      <c r="L2882" s="147" t="s">
        <v>8847</v>
      </c>
    </row>
    <row r="2883" spans="1:12" x14ac:dyDescent="0.25">
      <c r="A2883" s="147" t="s">
        <v>8922</v>
      </c>
      <c r="B2883" s="147" t="s">
        <v>8923</v>
      </c>
      <c r="C2883" s="147" t="s">
        <v>8931</v>
      </c>
      <c r="D2883" s="147" t="s">
        <v>9783</v>
      </c>
      <c r="E2883" s="284" t="s">
        <v>8845</v>
      </c>
      <c r="F2883" s="147" t="s">
        <v>8845</v>
      </c>
      <c r="G2883" s="285">
        <v>101533</v>
      </c>
      <c r="H2883" s="147" t="s">
        <v>10326</v>
      </c>
      <c r="I2883" s="147" t="s">
        <v>15</v>
      </c>
      <c r="J2883" s="147" t="s">
        <v>8846</v>
      </c>
      <c r="K2883" s="287"/>
      <c r="L2883" s="147" t="s">
        <v>8847</v>
      </c>
    </row>
    <row r="2884" spans="1:12" x14ac:dyDescent="0.25">
      <c r="A2884" s="147" t="s">
        <v>8922</v>
      </c>
      <c r="B2884" s="147" t="s">
        <v>8923</v>
      </c>
      <c r="C2884" s="147" t="s">
        <v>8931</v>
      </c>
      <c r="D2884" s="147" t="s">
        <v>9783</v>
      </c>
      <c r="E2884" s="284" t="s">
        <v>8845</v>
      </c>
      <c r="F2884" s="147" t="s">
        <v>8845</v>
      </c>
      <c r="G2884" s="285">
        <v>101534</v>
      </c>
      <c r="H2884" s="147" t="s">
        <v>10327</v>
      </c>
      <c r="I2884" s="147" t="s">
        <v>15</v>
      </c>
      <c r="J2884" s="147" t="s">
        <v>8846</v>
      </c>
      <c r="K2884" s="287"/>
      <c r="L2884" s="147" t="s">
        <v>8847</v>
      </c>
    </row>
    <row r="2885" spans="1:12" x14ac:dyDescent="0.25">
      <c r="A2885" s="147" t="s">
        <v>8922</v>
      </c>
      <c r="B2885" s="147" t="s">
        <v>8923</v>
      </c>
      <c r="C2885" s="147" t="s">
        <v>8931</v>
      </c>
      <c r="D2885" s="147" t="s">
        <v>9783</v>
      </c>
      <c r="E2885" s="284" t="s">
        <v>8845</v>
      </c>
      <c r="F2885" s="147" t="s">
        <v>8845</v>
      </c>
      <c r="G2885" s="285">
        <v>101535</v>
      </c>
      <c r="H2885" s="147" t="s">
        <v>10328</v>
      </c>
      <c r="I2885" s="147" t="s">
        <v>15</v>
      </c>
      <c r="J2885" s="147" t="s">
        <v>8846</v>
      </c>
      <c r="K2885" s="287"/>
      <c r="L2885" s="147" t="s">
        <v>8847</v>
      </c>
    </row>
    <row r="2886" spans="1:12" x14ac:dyDescent="0.25">
      <c r="A2886" s="147" t="s">
        <v>8922</v>
      </c>
      <c r="B2886" s="147" t="s">
        <v>8923</v>
      </c>
      <c r="C2886" s="147" t="s">
        <v>8931</v>
      </c>
      <c r="D2886" s="147" t="s">
        <v>9783</v>
      </c>
      <c r="E2886" s="284" t="s">
        <v>8845</v>
      </c>
      <c r="F2886" s="147" t="s">
        <v>8845</v>
      </c>
      <c r="G2886" s="285">
        <v>101536</v>
      </c>
      <c r="H2886" s="147" t="s">
        <v>10329</v>
      </c>
      <c r="I2886" s="147" t="s">
        <v>15</v>
      </c>
      <c r="J2886" s="147" t="s">
        <v>8846</v>
      </c>
      <c r="K2886" s="287"/>
      <c r="L2886" s="147" t="s">
        <v>8847</v>
      </c>
    </row>
    <row r="2887" spans="1:12" x14ac:dyDescent="0.25">
      <c r="A2887" s="147" t="s">
        <v>8922</v>
      </c>
      <c r="B2887" s="147" t="s">
        <v>8923</v>
      </c>
      <c r="C2887" s="147" t="s">
        <v>8931</v>
      </c>
      <c r="D2887" s="147" t="s">
        <v>9783</v>
      </c>
      <c r="E2887" s="284" t="s">
        <v>8845</v>
      </c>
      <c r="F2887" s="147" t="s">
        <v>8845</v>
      </c>
      <c r="G2887" s="285">
        <v>101537</v>
      </c>
      <c r="H2887" s="147" t="s">
        <v>10330</v>
      </c>
      <c r="I2887" s="147" t="s">
        <v>15</v>
      </c>
      <c r="J2887" s="147" t="s">
        <v>8850</v>
      </c>
      <c r="K2887" s="286"/>
      <c r="L2887" s="147" t="s">
        <v>8847</v>
      </c>
    </row>
    <row r="2888" spans="1:12" x14ac:dyDescent="0.25">
      <c r="A2888" s="147" t="s">
        <v>8922</v>
      </c>
      <c r="B2888" s="147" t="s">
        <v>8923</v>
      </c>
      <c r="C2888" s="147" t="s">
        <v>8931</v>
      </c>
      <c r="D2888" s="147" t="s">
        <v>9783</v>
      </c>
      <c r="E2888" s="284" t="s">
        <v>8845</v>
      </c>
      <c r="F2888" s="147" t="s">
        <v>8845</v>
      </c>
      <c r="G2888" s="285">
        <v>101538</v>
      </c>
      <c r="H2888" s="147" t="s">
        <v>10331</v>
      </c>
      <c r="I2888" s="147" t="s">
        <v>15</v>
      </c>
      <c r="J2888" s="147" t="s">
        <v>8846</v>
      </c>
      <c r="K2888" s="286"/>
      <c r="L2888" s="147" t="s">
        <v>8847</v>
      </c>
    </row>
    <row r="2889" spans="1:12" x14ac:dyDescent="0.25">
      <c r="A2889" s="147" t="s">
        <v>8922</v>
      </c>
      <c r="B2889" s="147" t="s">
        <v>8923</v>
      </c>
      <c r="C2889" s="147" t="s">
        <v>8931</v>
      </c>
      <c r="D2889" s="147" t="s">
        <v>9783</v>
      </c>
      <c r="E2889" s="284" t="s">
        <v>8845</v>
      </c>
      <c r="F2889" s="147" t="s">
        <v>8845</v>
      </c>
      <c r="G2889" s="285">
        <v>101539</v>
      </c>
      <c r="H2889" s="147" t="s">
        <v>10332</v>
      </c>
      <c r="I2889" s="147" t="s">
        <v>15</v>
      </c>
      <c r="J2889" s="147" t="s">
        <v>8846</v>
      </c>
      <c r="K2889" s="286"/>
      <c r="L2889" s="147" t="s">
        <v>8847</v>
      </c>
    </row>
    <row r="2890" spans="1:12" x14ac:dyDescent="0.25">
      <c r="A2890" s="147" t="s">
        <v>8922</v>
      </c>
      <c r="B2890" s="147" t="s">
        <v>8923</v>
      </c>
      <c r="C2890" s="147" t="s">
        <v>8931</v>
      </c>
      <c r="D2890" s="147" t="s">
        <v>9783</v>
      </c>
      <c r="E2890" s="284" t="s">
        <v>8845</v>
      </c>
      <c r="F2890" s="147" t="s">
        <v>8845</v>
      </c>
      <c r="G2890" s="285">
        <v>101540</v>
      </c>
      <c r="H2890" s="147" t="s">
        <v>10333</v>
      </c>
      <c r="I2890" s="147" t="s">
        <v>15</v>
      </c>
      <c r="J2890" s="147" t="s">
        <v>8846</v>
      </c>
      <c r="K2890" s="286"/>
      <c r="L2890" s="147" t="s">
        <v>8847</v>
      </c>
    </row>
    <row r="2891" spans="1:12" x14ac:dyDescent="0.25">
      <c r="A2891" s="147" t="s">
        <v>8922</v>
      </c>
      <c r="B2891" s="147" t="s">
        <v>8923</v>
      </c>
      <c r="C2891" s="147" t="s">
        <v>8931</v>
      </c>
      <c r="D2891" s="147" t="s">
        <v>9783</v>
      </c>
      <c r="E2891" s="284" t="s">
        <v>8845</v>
      </c>
      <c r="F2891" s="147" t="s">
        <v>8845</v>
      </c>
      <c r="G2891" s="285">
        <v>101541</v>
      </c>
      <c r="H2891" s="147" t="s">
        <v>10334</v>
      </c>
      <c r="I2891" s="147" t="s">
        <v>15</v>
      </c>
      <c r="J2891" s="147" t="s">
        <v>8846</v>
      </c>
      <c r="K2891" s="286"/>
      <c r="L2891" s="147" t="s">
        <v>8847</v>
      </c>
    </row>
    <row r="2892" spans="1:12" x14ac:dyDescent="0.25">
      <c r="A2892" s="147" t="s">
        <v>8922</v>
      </c>
      <c r="B2892" s="147" t="s">
        <v>8923</v>
      </c>
      <c r="C2892" s="147" t="s">
        <v>8931</v>
      </c>
      <c r="D2892" s="147" t="s">
        <v>9783</v>
      </c>
      <c r="E2892" s="284" t="s">
        <v>8845</v>
      </c>
      <c r="F2892" s="147" t="s">
        <v>8845</v>
      </c>
      <c r="G2892" s="285">
        <v>101542</v>
      </c>
      <c r="H2892" s="147" t="s">
        <v>10335</v>
      </c>
      <c r="I2892" s="147" t="s">
        <v>15</v>
      </c>
      <c r="J2892" s="147" t="s">
        <v>8846</v>
      </c>
      <c r="K2892" s="286"/>
      <c r="L2892" s="147" t="s">
        <v>8847</v>
      </c>
    </row>
    <row r="2893" spans="1:12" x14ac:dyDescent="0.25">
      <c r="A2893" s="147" t="s">
        <v>8922</v>
      </c>
      <c r="B2893" s="147" t="s">
        <v>8923</v>
      </c>
      <c r="C2893" s="147" t="s">
        <v>8931</v>
      </c>
      <c r="D2893" s="147" t="s">
        <v>9783</v>
      </c>
      <c r="E2893" s="284" t="s">
        <v>8845</v>
      </c>
      <c r="F2893" s="147" t="s">
        <v>8845</v>
      </c>
      <c r="G2893" s="285">
        <v>101543</v>
      </c>
      <c r="H2893" s="147" t="s">
        <v>10336</v>
      </c>
      <c r="I2893" s="147" t="s">
        <v>15</v>
      </c>
      <c r="J2893" s="147" t="s">
        <v>8846</v>
      </c>
      <c r="K2893" s="286"/>
      <c r="L2893" s="147" t="s">
        <v>8847</v>
      </c>
    </row>
    <row r="2894" spans="1:12" x14ac:dyDescent="0.25">
      <c r="A2894" s="147" t="s">
        <v>8922</v>
      </c>
      <c r="B2894" s="147" t="s">
        <v>8923</v>
      </c>
      <c r="C2894" s="147" t="s">
        <v>8931</v>
      </c>
      <c r="D2894" s="147" t="s">
        <v>9783</v>
      </c>
      <c r="E2894" s="284" t="s">
        <v>8845</v>
      </c>
      <c r="F2894" s="147" t="s">
        <v>8845</v>
      </c>
      <c r="G2894" s="285">
        <v>101544</v>
      </c>
      <c r="H2894" s="147" t="s">
        <v>10337</v>
      </c>
      <c r="I2894" s="147" t="s">
        <v>15</v>
      </c>
      <c r="J2894" s="147" t="s">
        <v>8846</v>
      </c>
      <c r="K2894" s="286"/>
      <c r="L2894" s="147" t="s">
        <v>8847</v>
      </c>
    </row>
    <row r="2895" spans="1:12" x14ac:dyDescent="0.25">
      <c r="A2895" s="147" t="s">
        <v>8922</v>
      </c>
      <c r="B2895" s="147" t="s">
        <v>8923</v>
      </c>
      <c r="C2895" s="147" t="s">
        <v>8931</v>
      </c>
      <c r="D2895" s="147" t="s">
        <v>9783</v>
      </c>
      <c r="E2895" s="284" t="s">
        <v>8845</v>
      </c>
      <c r="F2895" s="147" t="s">
        <v>8845</v>
      </c>
      <c r="G2895" s="285">
        <v>101545</v>
      </c>
      <c r="H2895" s="147" t="s">
        <v>10338</v>
      </c>
      <c r="I2895" s="147" t="s">
        <v>15</v>
      </c>
      <c r="J2895" s="147" t="s">
        <v>8846</v>
      </c>
      <c r="K2895" s="286"/>
      <c r="L2895" s="147" t="s">
        <v>8847</v>
      </c>
    </row>
    <row r="2896" spans="1:12" x14ac:dyDescent="0.25">
      <c r="A2896" s="147" t="s">
        <v>8922</v>
      </c>
      <c r="B2896" s="147" t="s">
        <v>8923</v>
      </c>
      <c r="C2896" s="147" t="s">
        <v>8931</v>
      </c>
      <c r="D2896" s="147" t="s">
        <v>9783</v>
      </c>
      <c r="E2896" s="284" t="s">
        <v>8845</v>
      </c>
      <c r="F2896" s="147" t="s">
        <v>8845</v>
      </c>
      <c r="G2896" s="285">
        <v>101546</v>
      </c>
      <c r="H2896" s="147" t="s">
        <v>10339</v>
      </c>
      <c r="I2896" s="147" t="s">
        <v>15</v>
      </c>
      <c r="J2896" s="147" t="s">
        <v>8846</v>
      </c>
      <c r="K2896" s="286"/>
      <c r="L2896" s="147" t="s">
        <v>8847</v>
      </c>
    </row>
    <row r="2897" spans="1:12" x14ac:dyDescent="0.25">
      <c r="A2897" s="147" t="s">
        <v>8922</v>
      </c>
      <c r="B2897" s="147" t="s">
        <v>8923</v>
      </c>
      <c r="C2897" s="147" t="s">
        <v>8931</v>
      </c>
      <c r="D2897" s="147" t="s">
        <v>9783</v>
      </c>
      <c r="E2897" s="284" t="s">
        <v>8845</v>
      </c>
      <c r="F2897" s="147" t="s">
        <v>8845</v>
      </c>
      <c r="G2897" s="285">
        <v>101547</v>
      </c>
      <c r="H2897" s="147" t="s">
        <v>10340</v>
      </c>
      <c r="I2897" s="147" t="s">
        <v>15</v>
      </c>
      <c r="J2897" s="147" t="s">
        <v>8846</v>
      </c>
      <c r="K2897" s="286"/>
      <c r="L2897" s="147" t="s">
        <v>8847</v>
      </c>
    </row>
    <row r="2898" spans="1:12" x14ac:dyDescent="0.25">
      <c r="A2898" s="147" t="s">
        <v>8922</v>
      </c>
      <c r="B2898" s="147" t="s">
        <v>8923</v>
      </c>
      <c r="C2898" s="147" t="s">
        <v>8931</v>
      </c>
      <c r="D2898" s="147" t="s">
        <v>9783</v>
      </c>
      <c r="E2898" s="284" t="s">
        <v>8845</v>
      </c>
      <c r="F2898" s="147" t="s">
        <v>8845</v>
      </c>
      <c r="G2898" s="285">
        <v>101548</v>
      </c>
      <c r="H2898" s="147" t="s">
        <v>10341</v>
      </c>
      <c r="I2898" s="147" t="s">
        <v>15</v>
      </c>
      <c r="J2898" s="147" t="s">
        <v>8846</v>
      </c>
      <c r="K2898" s="286"/>
      <c r="L2898" s="147" t="s">
        <v>8847</v>
      </c>
    </row>
    <row r="2899" spans="1:12" x14ac:dyDescent="0.25">
      <c r="A2899" s="147" t="s">
        <v>8922</v>
      </c>
      <c r="B2899" s="147" t="s">
        <v>8923</v>
      </c>
      <c r="C2899" s="147" t="s">
        <v>8931</v>
      </c>
      <c r="D2899" s="147" t="s">
        <v>9783</v>
      </c>
      <c r="E2899" s="284" t="s">
        <v>8845</v>
      </c>
      <c r="F2899" s="147" t="s">
        <v>8845</v>
      </c>
      <c r="G2899" s="285">
        <v>101549</v>
      </c>
      <c r="H2899" s="147" t="s">
        <v>10342</v>
      </c>
      <c r="I2899" s="147" t="s">
        <v>15</v>
      </c>
      <c r="J2899" s="147" t="s">
        <v>8850</v>
      </c>
      <c r="K2899" s="286"/>
      <c r="L2899" s="147" t="s">
        <v>8847</v>
      </c>
    </row>
    <row r="2900" spans="1:12" x14ac:dyDescent="0.25">
      <c r="A2900" s="147" t="s">
        <v>8922</v>
      </c>
      <c r="B2900" s="147" t="s">
        <v>8923</v>
      </c>
      <c r="C2900" s="147" t="s">
        <v>8931</v>
      </c>
      <c r="D2900" s="147" t="s">
        <v>9783</v>
      </c>
      <c r="E2900" s="284" t="s">
        <v>8845</v>
      </c>
      <c r="F2900" s="147" t="s">
        <v>8845</v>
      </c>
      <c r="G2900" s="285">
        <v>101553</v>
      </c>
      <c r="H2900" s="147" t="s">
        <v>10343</v>
      </c>
      <c r="I2900" s="147" t="s">
        <v>15</v>
      </c>
      <c r="J2900" s="147" t="s">
        <v>8846</v>
      </c>
      <c r="K2900" s="286"/>
      <c r="L2900" s="147" t="s">
        <v>8847</v>
      </c>
    </row>
    <row r="2901" spans="1:12" x14ac:dyDescent="0.25">
      <c r="A2901" s="147" t="s">
        <v>8922</v>
      </c>
      <c r="B2901" s="147" t="s">
        <v>8923</v>
      </c>
      <c r="C2901" s="147" t="s">
        <v>8931</v>
      </c>
      <c r="D2901" s="147" t="s">
        <v>9783</v>
      </c>
      <c r="E2901" s="284" t="s">
        <v>8845</v>
      </c>
      <c r="F2901" s="147" t="s">
        <v>8845</v>
      </c>
      <c r="G2901" s="285">
        <v>101554</v>
      </c>
      <c r="H2901" s="147" t="s">
        <v>10344</v>
      </c>
      <c r="I2901" s="147" t="s">
        <v>15</v>
      </c>
      <c r="J2901" s="147" t="s">
        <v>8846</v>
      </c>
      <c r="K2901" s="286"/>
      <c r="L2901" s="147" t="s">
        <v>8847</v>
      </c>
    </row>
    <row r="2902" spans="1:12" x14ac:dyDescent="0.25">
      <c r="A2902" s="147" t="s">
        <v>8922</v>
      </c>
      <c r="B2902" s="147" t="s">
        <v>8923</v>
      </c>
      <c r="C2902" s="147" t="s">
        <v>8931</v>
      </c>
      <c r="D2902" s="147" t="s">
        <v>9783</v>
      </c>
      <c r="E2902" s="284" t="s">
        <v>8845</v>
      </c>
      <c r="F2902" s="147" t="s">
        <v>8845</v>
      </c>
      <c r="G2902" s="285">
        <v>101555</v>
      </c>
      <c r="H2902" s="147" t="s">
        <v>10345</v>
      </c>
      <c r="I2902" s="147" t="s">
        <v>15</v>
      </c>
      <c r="J2902" s="147" t="s">
        <v>8846</v>
      </c>
      <c r="K2902" s="286"/>
      <c r="L2902" s="147" t="s">
        <v>8847</v>
      </c>
    </row>
    <row r="2903" spans="1:12" x14ac:dyDescent="0.25">
      <c r="A2903" s="147" t="s">
        <v>8922</v>
      </c>
      <c r="B2903" s="147" t="s">
        <v>8923</v>
      </c>
      <c r="C2903" s="147" t="s">
        <v>8931</v>
      </c>
      <c r="D2903" s="147" t="s">
        <v>9783</v>
      </c>
      <c r="E2903" s="284" t="s">
        <v>8845</v>
      </c>
      <c r="F2903" s="147" t="s">
        <v>8845</v>
      </c>
      <c r="G2903" s="285">
        <v>101556</v>
      </c>
      <c r="H2903" s="147" t="s">
        <v>10346</v>
      </c>
      <c r="I2903" s="147" t="s">
        <v>15</v>
      </c>
      <c r="J2903" s="147" t="s">
        <v>8846</v>
      </c>
      <c r="K2903" s="286"/>
      <c r="L2903" s="147" t="s">
        <v>8847</v>
      </c>
    </row>
    <row r="2904" spans="1:12" x14ac:dyDescent="0.25">
      <c r="A2904" s="147" t="s">
        <v>8922</v>
      </c>
      <c r="B2904" s="147" t="s">
        <v>8923</v>
      </c>
      <c r="C2904" s="147" t="s">
        <v>8931</v>
      </c>
      <c r="D2904" s="147" t="s">
        <v>9783</v>
      </c>
      <c r="E2904" s="284" t="s">
        <v>8845</v>
      </c>
      <c r="F2904" s="147" t="s">
        <v>8845</v>
      </c>
      <c r="G2904" s="285">
        <v>101560</v>
      </c>
      <c r="H2904" s="147" t="s">
        <v>10347</v>
      </c>
      <c r="I2904" s="147" t="s">
        <v>10</v>
      </c>
      <c r="J2904" s="147" t="s">
        <v>8850</v>
      </c>
      <c r="K2904" s="286"/>
      <c r="L2904" s="147" t="s">
        <v>8847</v>
      </c>
    </row>
    <row r="2905" spans="1:12" x14ac:dyDescent="0.25">
      <c r="A2905" s="147" t="s">
        <v>8922</v>
      </c>
      <c r="B2905" s="147" t="s">
        <v>8923</v>
      </c>
      <c r="C2905" s="147" t="s">
        <v>8931</v>
      </c>
      <c r="D2905" s="147" t="s">
        <v>9783</v>
      </c>
      <c r="E2905" s="284" t="s">
        <v>8845</v>
      </c>
      <c r="F2905" s="147" t="s">
        <v>8845</v>
      </c>
      <c r="G2905" s="285">
        <v>101561</v>
      </c>
      <c r="H2905" s="147" t="s">
        <v>10348</v>
      </c>
      <c r="I2905" s="147" t="s">
        <v>10</v>
      </c>
      <c r="J2905" s="147" t="s">
        <v>8850</v>
      </c>
      <c r="K2905" s="286"/>
      <c r="L2905" s="147" t="s">
        <v>8847</v>
      </c>
    </row>
    <row r="2906" spans="1:12" x14ac:dyDescent="0.25">
      <c r="A2906" s="147" t="s">
        <v>8922</v>
      </c>
      <c r="B2906" s="147" t="s">
        <v>8923</v>
      </c>
      <c r="C2906" s="147" t="s">
        <v>8931</v>
      </c>
      <c r="D2906" s="147" t="s">
        <v>9783</v>
      </c>
      <c r="E2906" s="284" t="s">
        <v>8845</v>
      </c>
      <c r="F2906" s="147" t="s">
        <v>8845</v>
      </c>
      <c r="G2906" s="285">
        <v>101562</v>
      </c>
      <c r="H2906" s="147" t="s">
        <v>10349</v>
      </c>
      <c r="I2906" s="147" t="s">
        <v>10</v>
      </c>
      <c r="J2906" s="147" t="s">
        <v>8850</v>
      </c>
      <c r="K2906" s="286"/>
      <c r="L2906" s="147" t="s">
        <v>8847</v>
      </c>
    </row>
    <row r="2907" spans="1:12" x14ac:dyDescent="0.25">
      <c r="A2907" s="147" t="s">
        <v>8922</v>
      </c>
      <c r="B2907" s="147" t="s">
        <v>8923</v>
      </c>
      <c r="C2907" s="147" t="s">
        <v>8931</v>
      </c>
      <c r="D2907" s="147" t="s">
        <v>9783</v>
      </c>
      <c r="E2907" s="284" t="s">
        <v>8845</v>
      </c>
      <c r="F2907" s="147" t="s">
        <v>8845</v>
      </c>
      <c r="G2907" s="285">
        <v>101563</v>
      </c>
      <c r="H2907" s="147" t="s">
        <v>10350</v>
      </c>
      <c r="I2907" s="147" t="s">
        <v>10</v>
      </c>
      <c r="J2907" s="147" t="s">
        <v>8850</v>
      </c>
      <c r="K2907" s="286"/>
      <c r="L2907" s="147" t="s">
        <v>8847</v>
      </c>
    </row>
    <row r="2908" spans="1:12" x14ac:dyDescent="0.25">
      <c r="A2908" s="147" t="s">
        <v>8922</v>
      </c>
      <c r="B2908" s="147" t="s">
        <v>8923</v>
      </c>
      <c r="C2908" s="147" t="s">
        <v>8931</v>
      </c>
      <c r="D2908" s="147" t="s">
        <v>9783</v>
      </c>
      <c r="E2908" s="284" t="s">
        <v>8845</v>
      </c>
      <c r="F2908" s="147" t="s">
        <v>8845</v>
      </c>
      <c r="G2908" s="285">
        <v>101564</v>
      </c>
      <c r="H2908" s="147" t="s">
        <v>10351</v>
      </c>
      <c r="I2908" s="147" t="s">
        <v>10</v>
      </c>
      <c r="J2908" s="147" t="s">
        <v>8850</v>
      </c>
      <c r="K2908" s="286"/>
      <c r="L2908" s="147" t="s">
        <v>8847</v>
      </c>
    </row>
    <row r="2909" spans="1:12" x14ac:dyDescent="0.25">
      <c r="A2909" s="147" t="s">
        <v>8922</v>
      </c>
      <c r="B2909" s="147" t="s">
        <v>8923</v>
      </c>
      <c r="C2909" s="147" t="s">
        <v>8931</v>
      </c>
      <c r="D2909" s="147" t="s">
        <v>9783</v>
      </c>
      <c r="E2909" s="284" t="s">
        <v>8845</v>
      </c>
      <c r="F2909" s="147" t="s">
        <v>8845</v>
      </c>
      <c r="G2909" s="285">
        <v>101565</v>
      </c>
      <c r="H2909" s="147" t="s">
        <v>10352</v>
      </c>
      <c r="I2909" s="147" t="s">
        <v>10</v>
      </c>
      <c r="J2909" s="147" t="s">
        <v>8850</v>
      </c>
      <c r="K2909" s="286"/>
      <c r="L2909" s="147" t="s">
        <v>8847</v>
      </c>
    </row>
    <row r="2910" spans="1:12" x14ac:dyDescent="0.25">
      <c r="A2910" s="147" t="s">
        <v>8922</v>
      </c>
      <c r="B2910" s="147" t="s">
        <v>8923</v>
      </c>
      <c r="C2910" s="147" t="s">
        <v>8931</v>
      </c>
      <c r="D2910" s="147" t="s">
        <v>9783</v>
      </c>
      <c r="E2910" s="284" t="s">
        <v>8845</v>
      </c>
      <c r="F2910" s="147" t="s">
        <v>8845</v>
      </c>
      <c r="G2910" s="285">
        <v>101567</v>
      </c>
      <c r="H2910" s="147" t="s">
        <v>10353</v>
      </c>
      <c r="I2910" s="147" t="s">
        <v>10</v>
      </c>
      <c r="J2910" s="147" t="s">
        <v>8850</v>
      </c>
      <c r="K2910" s="286"/>
      <c r="L2910" s="147" t="s">
        <v>8847</v>
      </c>
    </row>
    <row r="2911" spans="1:12" x14ac:dyDescent="0.25">
      <c r="A2911" s="147" t="s">
        <v>8922</v>
      </c>
      <c r="B2911" s="147" t="s">
        <v>8923</v>
      </c>
      <c r="C2911" s="147" t="s">
        <v>8931</v>
      </c>
      <c r="D2911" s="147" t="s">
        <v>9783</v>
      </c>
      <c r="E2911" s="284" t="s">
        <v>8845</v>
      </c>
      <c r="F2911" s="147" t="s">
        <v>8845</v>
      </c>
      <c r="G2911" s="285">
        <v>101568</v>
      </c>
      <c r="H2911" s="147" t="s">
        <v>10354</v>
      </c>
      <c r="I2911" s="147" t="s">
        <v>10</v>
      </c>
      <c r="J2911" s="147" t="s">
        <v>8850</v>
      </c>
      <c r="K2911" s="286"/>
      <c r="L2911" s="147" t="s">
        <v>8847</v>
      </c>
    </row>
    <row r="2912" spans="1:12" x14ac:dyDescent="0.25">
      <c r="A2912" s="147" t="s">
        <v>8922</v>
      </c>
      <c r="B2912" s="147" t="s">
        <v>8923</v>
      </c>
      <c r="C2912" s="147" t="s">
        <v>8931</v>
      </c>
      <c r="D2912" s="147" t="s">
        <v>9783</v>
      </c>
      <c r="E2912" s="284" t="s">
        <v>8845</v>
      </c>
      <c r="F2912" s="147" t="s">
        <v>8845</v>
      </c>
      <c r="G2912" s="285">
        <v>101626</v>
      </c>
      <c r="H2912" s="147" t="s">
        <v>10836</v>
      </c>
      <c r="I2912" s="147" t="s">
        <v>15</v>
      </c>
      <c r="J2912" s="147" t="s">
        <v>8850</v>
      </c>
      <c r="K2912" s="286"/>
      <c r="L2912" s="147" t="s">
        <v>8847</v>
      </c>
    </row>
    <row r="2913" spans="1:12" x14ac:dyDescent="0.25">
      <c r="A2913" s="147" t="s">
        <v>8922</v>
      </c>
      <c r="B2913" s="147" t="s">
        <v>8923</v>
      </c>
      <c r="C2913" s="147" t="s">
        <v>8931</v>
      </c>
      <c r="D2913" s="147" t="s">
        <v>9783</v>
      </c>
      <c r="E2913" s="284" t="s">
        <v>8845</v>
      </c>
      <c r="F2913" s="147" t="s">
        <v>8845</v>
      </c>
      <c r="G2913" s="285">
        <v>101627</v>
      </c>
      <c r="H2913" s="147" t="s">
        <v>10837</v>
      </c>
      <c r="I2913" s="147" t="s">
        <v>15</v>
      </c>
      <c r="J2913" s="147" t="s">
        <v>8850</v>
      </c>
      <c r="K2913" s="286"/>
      <c r="L2913" s="147" t="s">
        <v>8847</v>
      </c>
    </row>
    <row r="2914" spans="1:12" x14ac:dyDescent="0.25">
      <c r="A2914" s="147" t="s">
        <v>8922</v>
      </c>
      <c r="B2914" s="147" t="s">
        <v>8923</v>
      </c>
      <c r="C2914" s="147" t="s">
        <v>8931</v>
      </c>
      <c r="D2914" s="147" t="s">
        <v>9783</v>
      </c>
      <c r="E2914" s="284" t="s">
        <v>8845</v>
      </c>
      <c r="F2914" s="147" t="s">
        <v>8845</v>
      </c>
      <c r="G2914" s="285">
        <v>101628</v>
      </c>
      <c r="H2914" s="147" t="s">
        <v>10838</v>
      </c>
      <c r="I2914" s="147" t="s">
        <v>15</v>
      </c>
      <c r="J2914" s="147" t="s">
        <v>8850</v>
      </c>
      <c r="K2914" s="286"/>
      <c r="L2914" s="147" t="s">
        <v>8847</v>
      </c>
    </row>
    <row r="2915" spans="1:12" x14ac:dyDescent="0.25">
      <c r="A2915" s="147" t="s">
        <v>8922</v>
      </c>
      <c r="B2915" s="147" t="s">
        <v>8923</v>
      </c>
      <c r="C2915" s="147" t="s">
        <v>8931</v>
      </c>
      <c r="D2915" s="147" t="s">
        <v>9783</v>
      </c>
      <c r="E2915" s="284" t="s">
        <v>8845</v>
      </c>
      <c r="F2915" s="147" t="s">
        <v>8845</v>
      </c>
      <c r="G2915" s="285">
        <v>101629</v>
      </c>
      <c r="H2915" s="147" t="s">
        <v>10839</v>
      </c>
      <c r="I2915" s="147" t="s">
        <v>15</v>
      </c>
      <c r="J2915" s="147" t="s">
        <v>8850</v>
      </c>
      <c r="K2915" s="286"/>
      <c r="L2915" s="147" t="s">
        <v>8847</v>
      </c>
    </row>
    <row r="2916" spans="1:12" x14ac:dyDescent="0.25">
      <c r="A2916" s="147" t="s">
        <v>8922</v>
      </c>
      <c r="B2916" s="147" t="s">
        <v>8923</v>
      </c>
      <c r="C2916" s="147" t="s">
        <v>8931</v>
      </c>
      <c r="D2916" s="147" t="s">
        <v>9783</v>
      </c>
      <c r="E2916" s="284" t="s">
        <v>8845</v>
      </c>
      <c r="F2916" s="147" t="s">
        <v>8845</v>
      </c>
      <c r="G2916" s="285">
        <v>101630</v>
      </c>
      <c r="H2916" s="147" t="s">
        <v>10840</v>
      </c>
      <c r="I2916" s="147" t="s">
        <v>15</v>
      </c>
      <c r="J2916" s="147" t="s">
        <v>8846</v>
      </c>
      <c r="K2916" s="286"/>
      <c r="L2916" s="147" t="s">
        <v>8847</v>
      </c>
    </row>
    <row r="2917" spans="1:12" x14ac:dyDescent="0.25">
      <c r="A2917" s="147" t="s">
        <v>8922</v>
      </c>
      <c r="B2917" s="147" t="s">
        <v>8923</v>
      </c>
      <c r="C2917" s="147" t="s">
        <v>8931</v>
      </c>
      <c r="D2917" s="147" t="s">
        <v>9783</v>
      </c>
      <c r="E2917" s="284" t="s">
        <v>8845</v>
      </c>
      <c r="F2917" s="147" t="s">
        <v>8845</v>
      </c>
      <c r="G2917" s="285">
        <v>101631</v>
      </c>
      <c r="H2917" s="147" t="s">
        <v>10841</v>
      </c>
      <c r="I2917" s="147" t="s">
        <v>15</v>
      </c>
      <c r="J2917" s="147" t="s">
        <v>8846</v>
      </c>
      <c r="K2917" s="286"/>
      <c r="L2917" s="147" t="s">
        <v>8847</v>
      </c>
    </row>
    <row r="2918" spans="1:12" x14ac:dyDescent="0.25">
      <c r="A2918" s="147" t="s">
        <v>8922</v>
      </c>
      <c r="B2918" s="147" t="s">
        <v>8923</v>
      </c>
      <c r="C2918" s="147" t="s">
        <v>8931</v>
      </c>
      <c r="D2918" s="147" t="s">
        <v>9783</v>
      </c>
      <c r="E2918" s="284" t="s">
        <v>8845</v>
      </c>
      <c r="F2918" s="147" t="s">
        <v>8845</v>
      </c>
      <c r="G2918" s="285">
        <v>101632</v>
      </c>
      <c r="H2918" s="147" t="s">
        <v>10842</v>
      </c>
      <c r="I2918" s="147" t="s">
        <v>15</v>
      </c>
      <c r="J2918" s="147" t="s">
        <v>8850</v>
      </c>
      <c r="K2918" s="286"/>
      <c r="L2918" s="147" t="s">
        <v>8847</v>
      </c>
    </row>
    <row r="2919" spans="1:12" x14ac:dyDescent="0.25">
      <c r="A2919" s="147" t="s">
        <v>8922</v>
      </c>
      <c r="B2919" s="147" t="s">
        <v>8923</v>
      </c>
      <c r="C2919" s="147" t="s">
        <v>8931</v>
      </c>
      <c r="D2919" s="147" t="s">
        <v>9783</v>
      </c>
      <c r="E2919" s="284" t="s">
        <v>8845</v>
      </c>
      <c r="F2919" s="147" t="s">
        <v>8845</v>
      </c>
      <c r="G2919" s="285">
        <v>101633</v>
      </c>
      <c r="H2919" s="147" t="s">
        <v>10843</v>
      </c>
      <c r="I2919" s="147" t="s">
        <v>15</v>
      </c>
      <c r="J2919" s="147" t="s">
        <v>8846</v>
      </c>
      <c r="K2919" s="286"/>
      <c r="L2919" s="147" t="s">
        <v>8847</v>
      </c>
    </row>
    <row r="2920" spans="1:12" x14ac:dyDescent="0.25">
      <c r="A2920" s="147" t="s">
        <v>8922</v>
      </c>
      <c r="B2920" s="147" t="s">
        <v>8923</v>
      </c>
      <c r="C2920" s="147" t="s">
        <v>8931</v>
      </c>
      <c r="D2920" s="147" t="s">
        <v>9783</v>
      </c>
      <c r="E2920" s="284" t="s">
        <v>8845</v>
      </c>
      <c r="F2920" s="147" t="s">
        <v>8845</v>
      </c>
      <c r="G2920" s="285">
        <v>101636</v>
      </c>
      <c r="H2920" s="147" t="s">
        <v>10844</v>
      </c>
      <c r="I2920" s="147" t="s">
        <v>15</v>
      </c>
      <c r="J2920" s="147" t="s">
        <v>8846</v>
      </c>
      <c r="K2920" s="286"/>
      <c r="L2920" s="147" t="s">
        <v>8847</v>
      </c>
    </row>
    <row r="2921" spans="1:12" x14ac:dyDescent="0.25">
      <c r="A2921" s="147" t="s">
        <v>8922</v>
      </c>
      <c r="B2921" s="147" t="s">
        <v>8923</v>
      </c>
      <c r="C2921" s="147" t="s">
        <v>8931</v>
      </c>
      <c r="D2921" s="147" t="s">
        <v>9783</v>
      </c>
      <c r="E2921" s="284" t="s">
        <v>8845</v>
      </c>
      <c r="F2921" s="147" t="s">
        <v>8845</v>
      </c>
      <c r="G2921" s="285">
        <v>101637</v>
      </c>
      <c r="H2921" s="147" t="s">
        <v>10845</v>
      </c>
      <c r="I2921" s="147" t="s">
        <v>15</v>
      </c>
      <c r="J2921" s="147" t="s">
        <v>8846</v>
      </c>
      <c r="K2921" s="286"/>
      <c r="L2921" s="147" t="s">
        <v>8847</v>
      </c>
    </row>
    <row r="2922" spans="1:12" x14ac:dyDescent="0.25">
      <c r="A2922" s="147" t="s">
        <v>8922</v>
      </c>
      <c r="B2922" s="147" t="s">
        <v>8923</v>
      </c>
      <c r="C2922" s="147" t="s">
        <v>8931</v>
      </c>
      <c r="D2922" s="147" t="s">
        <v>9783</v>
      </c>
      <c r="E2922" s="284" t="s">
        <v>8845</v>
      </c>
      <c r="F2922" s="147" t="s">
        <v>8845</v>
      </c>
      <c r="G2922" s="285">
        <v>101640</v>
      </c>
      <c r="H2922" s="147" t="s">
        <v>10846</v>
      </c>
      <c r="I2922" s="147" t="s">
        <v>15</v>
      </c>
      <c r="J2922" s="147" t="s">
        <v>8846</v>
      </c>
      <c r="K2922" s="286"/>
      <c r="L2922" s="147" t="s">
        <v>8847</v>
      </c>
    </row>
    <row r="2923" spans="1:12" x14ac:dyDescent="0.25">
      <c r="A2923" s="147" t="s">
        <v>8922</v>
      </c>
      <c r="B2923" s="147" t="s">
        <v>8923</v>
      </c>
      <c r="C2923" s="147" t="s">
        <v>8931</v>
      </c>
      <c r="D2923" s="147" t="s">
        <v>9783</v>
      </c>
      <c r="E2923" s="284" t="s">
        <v>8845</v>
      </c>
      <c r="F2923" s="147" t="s">
        <v>8845</v>
      </c>
      <c r="G2923" s="285">
        <v>101641</v>
      </c>
      <c r="H2923" s="147" t="s">
        <v>10847</v>
      </c>
      <c r="I2923" s="147" t="s">
        <v>15</v>
      </c>
      <c r="J2923" s="147" t="s">
        <v>8846</v>
      </c>
      <c r="K2923" s="286"/>
      <c r="L2923" s="147" t="s">
        <v>8847</v>
      </c>
    </row>
    <row r="2924" spans="1:12" x14ac:dyDescent="0.25">
      <c r="A2924" s="147" t="s">
        <v>8922</v>
      </c>
      <c r="B2924" s="147" t="s">
        <v>8923</v>
      </c>
      <c r="C2924" s="147" t="s">
        <v>8931</v>
      </c>
      <c r="D2924" s="147" t="s">
        <v>9783</v>
      </c>
      <c r="E2924" s="284" t="s">
        <v>8845</v>
      </c>
      <c r="F2924" s="147" t="s">
        <v>8845</v>
      </c>
      <c r="G2924" s="285">
        <v>101642</v>
      </c>
      <c r="H2924" s="147" t="s">
        <v>10848</v>
      </c>
      <c r="I2924" s="147" t="s">
        <v>15</v>
      </c>
      <c r="J2924" s="147" t="s">
        <v>8846</v>
      </c>
      <c r="K2924" s="286"/>
      <c r="L2924" s="147" t="s">
        <v>8847</v>
      </c>
    </row>
    <row r="2925" spans="1:12" x14ac:dyDescent="0.25">
      <c r="A2925" s="147" t="s">
        <v>8922</v>
      </c>
      <c r="B2925" s="147" t="s">
        <v>8923</v>
      </c>
      <c r="C2925" s="147" t="s">
        <v>8931</v>
      </c>
      <c r="D2925" s="147" t="s">
        <v>9783</v>
      </c>
      <c r="E2925" s="284" t="s">
        <v>8845</v>
      </c>
      <c r="F2925" s="147" t="s">
        <v>8845</v>
      </c>
      <c r="G2925" s="285">
        <v>101643</v>
      </c>
      <c r="H2925" s="147" t="s">
        <v>10849</v>
      </c>
      <c r="I2925" s="147" t="s">
        <v>15</v>
      </c>
      <c r="J2925" s="147" t="s">
        <v>8846</v>
      </c>
      <c r="K2925" s="286"/>
      <c r="L2925" s="147" t="s">
        <v>8847</v>
      </c>
    </row>
    <row r="2926" spans="1:12" x14ac:dyDescent="0.25">
      <c r="A2926" s="147" t="s">
        <v>8922</v>
      </c>
      <c r="B2926" s="147" t="s">
        <v>8923</v>
      </c>
      <c r="C2926" s="147" t="s">
        <v>8931</v>
      </c>
      <c r="D2926" s="147" t="s">
        <v>9783</v>
      </c>
      <c r="E2926" s="284" t="s">
        <v>8845</v>
      </c>
      <c r="F2926" s="147" t="s">
        <v>8845</v>
      </c>
      <c r="G2926" s="285">
        <v>101644</v>
      </c>
      <c r="H2926" s="147" t="s">
        <v>10850</v>
      </c>
      <c r="I2926" s="147" t="s">
        <v>15</v>
      </c>
      <c r="J2926" s="147" t="s">
        <v>8846</v>
      </c>
      <c r="K2926" s="286"/>
      <c r="L2926" s="147" t="s">
        <v>8847</v>
      </c>
    </row>
    <row r="2927" spans="1:12" x14ac:dyDescent="0.25">
      <c r="A2927" s="147" t="s">
        <v>8922</v>
      </c>
      <c r="B2927" s="147" t="s">
        <v>8923</v>
      </c>
      <c r="C2927" s="147" t="s">
        <v>8931</v>
      </c>
      <c r="D2927" s="147" t="s">
        <v>9783</v>
      </c>
      <c r="E2927" s="284" t="s">
        <v>8845</v>
      </c>
      <c r="F2927" s="147" t="s">
        <v>8845</v>
      </c>
      <c r="G2927" s="285">
        <v>101645</v>
      </c>
      <c r="H2927" s="147" t="s">
        <v>10851</v>
      </c>
      <c r="I2927" s="147" t="s">
        <v>15</v>
      </c>
      <c r="J2927" s="147" t="s">
        <v>8846</v>
      </c>
      <c r="K2927" s="286"/>
      <c r="L2927" s="147" t="s">
        <v>8847</v>
      </c>
    </row>
    <row r="2928" spans="1:12" x14ac:dyDescent="0.25">
      <c r="A2928" s="147" t="s">
        <v>8922</v>
      </c>
      <c r="B2928" s="147" t="s">
        <v>8923</v>
      </c>
      <c r="C2928" s="147" t="s">
        <v>8931</v>
      </c>
      <c r="D2928" s="147" t="s">
        <v>9783</v>
      </c>
      <c r="E2928" s="284" t="s">
        <v>8845</v>
      </c>
      <c r="F2928" s="147" t="s">
        <v>8845</v>
      </c>
      <c r="G2928" s="285">
        <v>101646</v>
      </c>
      <c r="H2928" s="147" t="s">
        <v>10852</v>
      </c>
      <c r="I2928" s="147" t="s">
        <v>15</v>
      </c>
      <c r="J2928" s="147" t="s">
        <v>8846</v>
      </c>
      <c r="K2928" s="286"/>
      <c r="L2928" s="147" t="s">
        <v>8847</v>
      </c>
    </row>
    <row r="2929" spans="1:12" x14ac:dyDescent="0.25">
      <c r="A2929" s="147" t="s">
        <v>8922</v>
      </c>
      <c r="B2929" s="147" t="s">
        <v>8923</v>
      </c>
      <c r="C2929" s="147" t="s">
        <v>8931</v>
      </c>
      <c r="D2929" s="147" t="s">
        <v>9783</v>
      </c>
      <c r="E2929" s="284" t="s">
        <v>8845</v>
      </c>
      <c r="F2929" s="147" t="s">
        <v>8845</v>
      </c>
      <c r="G2929" s="285">
        <v>101647</v>
      </c>
      <c r="H2929" s="147" t="s">
        <v>10853</v>
      </c>
      <c r="I2929" s="147" t="s">
        <v>15</v>
      </c>
      <c r="J2929" s="147" t="s">
        <v>8846</v>
      </c>
      <c r="K2929" s="286"/>
      <c r="L2929" s="147" t="s">
        <v>8847</v>
      </c>
    </row>
    <row r="2930" spans="1:12" x14ac:dyDescent="0.25">
      <c r="A2930" s="147" t="s">
        <v>8922</v>
      </c>
      <c r="B2930" s="147" t="s">
        <v>8923</v>
      </c>
      <c r="C2930" s="147" t="s">
        <v>8931</v>
      </c>
      <c r="D2930" s="147" t="s">
        <v>9783</v>
      </c>
      <c r="E2930" s="284" t="s">
        <v>8845</v>
      </c>
      <c r="F2930" s="147" t="s">
        <v>8845</v>
      </c>
      <c r="G2930" s="285">
        <v>101648</v>
      </c>
      <c r="H2930" s="147" t="s">
        <v>10854</v>
      </c>
      <c r="I2930" s="147" t="s">
        <v>15</v>
      </c>
      <c r="J2930" s="147" t="s">
        <v>8846</v>
      </c>
      <c r="K2930" s="286"/>
      <c r="L2930" s="147" t="s">
        <v>8847</v>
      </c>
    </row>
    <row r="2931" spans="1:12" x14ac:dyDescent="0.25">
      <c r="A2931" s="147" t="s">
        <v>8922</v>
      </c>
      <c r="B2931" s="147" t="s">
        <v>8923</v>
      </c>
      <c r="C2931" s="147" t="s">
        <v>8931</v>
      </c>
      <c r="D2931" s="147" t="s">
        <v>9783</v>
      </c>
      <c r="E2931" s="284" t="s">
        <v>8845</v>
      </c>
      <c r="F2931" s="147" t="s">
        <v>8845</v>
      </c>
      <c r="G2931" s="285">
        <v>101649</v>
      </c>
      <c r="H2931" s="147" t="s">
        <v>10855</v>
      </c>
      <c r="I2931" s="147" t="s">
        <v>15</v>
      </c>
      <c r="J2931" s="147" t="s">
        <v>8846</v>
      </c>
      <c r="K2931" s="286"/>
      <c r="L2931" s="147" t="s">
        <v>8847</v>
      </c>
    </row>
    <row r="2932" spans="1:12" x14ac:dyDescent="0.25">
      <c r="A2932" s="147" t="s">
        <v>8922</v>
      </c>
      <c r="B2932" s="147" t="s">
        <v>8923</v>
      </c>
      <c r="C2932" s="147" t="s">
        <v>8931</v>
      </c>
      <c r="D2932" s="147" t="s">
        <v>9783</v>
      </c>
      <c r="E2932" s="284" t="s">
        <v>8845</v>
      </c>
      <c r="F2932" s="147" t="s">
        <v>8845</v>
      </c>
      <c r="G2932" s="285">
        <v>101650</v>
      </c>
      <c r="H2932" s="147" t="s">
        <v>10856</v>
      </c>
      <c r="I2932" s="147" t="s">
        <v>15</v>
      </c>
      <c r="J2932" s="147" t="s">
        <v>8846</v>
      </c>
      <c r="K2932" s="286"/>
      <c r="L2932" s="147" t="s">
        <v>8847</v>
      </c>
    </row>
    <row r="2933" spans="1:12" x14ac:dyDescent="0.25">
      <c r="A2933" s="147" t="s">
        <v>8922</v>
      </c>
      <c r="B2933" s="147" t="s">
        <v>8923</v>
      </c>
      <c r="C2933" s="147" t="s">
        <v>8931</v>
      </c>
      <c r="D2933" s="147" t="s">
        <v>9783</v>
      </c>
      <c r="E2933" s="284" t="s">
        <v>8845</v>
      </c>
      <c r="F2933" s="147" t="s">
        <v>8845</v>
      </c>
      <c r="G2933" s="285">
        <v>101651</v>
      </c>
      <c r="H2933" s="147" t="s">
        <v>10857</v>
      </c>
      <c r="I2933" s="147" t="s">
        <v>15</v>
      </c>
      <c r="J2933" s="147" t="s">
        <v>8846</v>
      </c>
      <c r="K2933" s="286"/>
      <c r="L2933" s="147" t="s">
        <v>8847</v>
      </c>
    </row>
    <row r="2934" spans="1:12" x14ac:dyDescent="0.25">
      <c r="A2934" s="147" t="s">
        <v>8922</v>
      </c>
      <c r="B2934" s="147" t="s">
        <v>8923</v>
      </c>
      <c r="C2934" s="147" t="s">
        <v>8931</v>
      </c>
      <c r="D2934" s="147" t="s">
        <v>9783</v>
      </c>
      <c r="E2934" s="284" t="s">
        <v>8845</v>
      </c>
      <c r="F2934" s="147" t="s">
        <v>8845</v>
      </c>
      <c r="G2934" s="285">
        <v>101652</v>
      </c>
      <c r="H2934" s="147" t="s">
        <v>10858</v>
      </c>
      <c r="I2934" s="147" t="s">
        <v>15</v>
      </c>
      <c r="J2934" s="147" t="s">
        <v>8846</v>
      </c>
      <c r="K2934" s="286"/>
      <c r="L2934" s="147" t="s">
        <v>8847</v>
      </c>
    </row>
    <row r="2935" spans="1:12" x14ac:dyDescent="0.25">
      <c r="A2935" s="147" t="s">
        <v>8922</v>
      </c>
      <c r="B2935" s="147" t="s">
        <v>8923</v>
      </c>
      <c r="C2935" s="147" t="s">
        <v>8931</v>
      </c>
      <c r="D2935" s="147" t="s">
        <v>9783</v>
      </c>
      <c r="E2935" s="284" t="s">
        <v>8845</v>
      </c>
      <c r="F2935" s="147" t="s">
        <v>8845</v>
      </c>
      <c r="G2935" s="285">
        <v>101653</v>
      </c>
      <c r="H2935" s="147" t="s">
        <v>10859</v>
      </c>
      <c r="I2935" s="147" t="s">
        <v>15</v>
      </c>
      <c r="J2935" s="147" t="s">
        <v>8846</v>
      </c>
      <c r="K2935" s="286"/>
      <c r="L2935" s="147" t="s">
        <v>8847</v>
      </c>
    </row>
    <row r="2936" spans="1:12" x14ac:dyDescent="0.25">
      <c r="A2936" s="147" t="s">
        <v>8922</v>
      </c>
      <c r="B2936" s="147" t="s">
        <v>8923</v>
      </c>
      <c r="C2936" s="147" t="s">
        <v>8931</v>
      </c>
      <c r="D2936" s="147" t="s">
        <v>9783</v>
      </c>
      <c r="E2936" s="284" t="s">
        <v>8845</v>
      </c>
      <c r="F2936" s="147" t="s">
        <v>8845</v>
      </c>
      <c r="G2936" s="285">
        <v>101654</v>
      </c>
      <c r="H2936" s="147" t="s">
        <v>10860</v>
      </c>
      <c r="I2936" s="147" t="s">
        <v>15</v>
      </c>
      <c r="J2936" s="147" t="s">
        <v>8846</v>
      </c>
      <c r="K2936" s="286"/>
      <c r="L2936" s="147" t="s">
        <v>8847</v>
      </c>
    </row>
    <row r="2937" spans="1:12" x14ac:dyDescent="0.25">
      <c r="A2937" s="147" t="s">
        <v>8922</v>
      </c>
      <c r="B2937" s="147" t="s">
        <v>8923</v>
      </c>
      <c r="C2937" s="147" t="s">
        <v>8931</v>
      </c>
      <c r="D2937" s="147" t="s">
        <v>9783</v>
      </c>
      <c r="E2937" s="284" t="s">
        <v>8845</v>
      </c>
      <c r="F2937" s="147" t="s">
        <v>8845</v>
      </c>
      <c r="G2937" s="285">
        <v>101655</v>
      </c>
      <c r="H2937" s="147" t="s">
        <v>10861</v>
      </c>
      <c r="I2937" s="147" t="s">
        <v>15</v>
      </c>
      <c r="J2937" s="147" t="s">
        <v>8846</v>
      </c>
      <c r="K2937" s="286"/>
      <c r="L2937" s="147" t="s">
        <v>8847</v>
      </c>
    </row>
    <row r="2938" spans="1:12" x14ac:dyDescent="0.25">
      <c r="A2938" s="147" t="s">
        <v>8922</v>
      </c>
      <c r="B2938" s="147" t="s">
        <v>8923</v>
      </c>
      <c r="C2938" s="147" t="s">
        <v>8931</v>
      </c>
      <c r="D2938" s="147" t="s">
        <v>9783</v>
      </c>
      <c r="E2938" s="284" t="s">
        <v>8845</v>
      </c>
      <c r="F2938" s="147" t="s">
        <v>8845</v>
      </c>
      <c r="G2938" s="285">
        <v>101656</v>
      </c>
      <c r="H2938" s="147" t="s">
        <v>10862</v>
      </c>
      <c r="I2938" s="147" t="s">
        <v>15</v>
      </c>
      <c r="J2938" s="147" t="s">
        <v>8846</v>
      </c>
      <c r="K2938" s="286"/>
      <c r="L2938" s="147" t="s">
        <v>8847</v>
      </c>
    </row>
    <row r="2939" spans="1:12" x14ac:dyDescent="0.25">
      <c r="A2939" s="147" t="s">
        <v>8922</v>
      </c>
      <c r="B2939" s="147" t="s">
        <v>8923</v>
      </c>
      <c r="C2939" s="147" t="s">
        <v>8931</v>
      </c>
      <c r="D2939" s="147" t="s">
        <v>9783</v>
      </c>
      <c r="E2939" s="284" t="s">
        <v>8845</v>
      </c>
      <c r="F2939" s="147" t="s">
        <v>8845</v>
      </c>
      <c r="G2939" s="285">
        <v>101657</v>
      </c>
      <c r="H2939" s="147" t="s">
        <v>10863</v>
      </c>
      <c r="I2939" s="147" t="s">
        <v>15</v>
      </c>
      <c r="J2939" s="147" t="s">
        <v>8846</v>
      </c>
      <c r="K2939" s="286"/>
      <c r="L2939" s="147" t="s">
        <v>8847</v>
      </c>
    </row>
    <row r="2940" spans="1:12" x14ac:dyDescent="0.25">
      <c r="A2940" s="147" t="s">
        <v>8922</v>
      </c>
      <c r="B2940" s="147" t="s">
        <v>8923</v>
      </c>
      <c r="C2940" s="147" t="s">
        <v>8931</v>
      </c>
      <c r="D2940" s="147" t="s">
        <v>9783</v>
      </c>
      <c r="E2940" s="284" t="s">
        <v>8845</v>
      </c>
      <c r="F2940" s="147" t="s">
        <v>8845</v>
      </c>
      <c r="G2940" s="285">
        <v>101658</v>
      </c>
      <c r="H2940" s="147" t="s">
        <v>10864</v>
      </c>
      <c r="I2940" s="147" t="s">
        <v>15</v>
      </c>
      <c r="J2940" s="147" t="s">
        <v>8846</v>
      </c>
      <c r="K2940" s="286"/>
      <c r="L2940" s="147" t="s">
        <v>8847</v>
      </c>
    </row>
    <row r="2941" spans="1:12" x14ac:dyDescent="0.25">
      <c r="A2941" s="147" t="s">
        <v>8922</v>
      </c>
      <c r="B2941" s="147" t="s">
        <v>8923</v>
      </c>
      <c r="C2941" s="147" t="s">
        <v>8931</v>
      </c>
      <c r="D2941" s="147" t="s">
        <v>9783</v>
      </c>
      <c r="E2941" s="284" t="s">
        <v>8845</v>
      </c>
      <c r="F2941" s="147" t="s">
        <v>8845</v>
      </c>
      <c r="G2941" s="285">
        <v>101659</v>
      </c>
      <c r="H2941" s="147" t="s">
        <v>10865</v>
      </c>
      <c r="I2941" s="147" t="s">
        <v>15</v>
      </c>
      <c r="J2941" s="147" t="s">
        <v>8846</v>
      </c>
      <c r="K2941" s="286"/>
      <c r="L2941" s="147" t="s">
        <v>8847</v>
      </c>
    </row>
    <row r="2942" spans="1:12" x14ac:dyDescent="0.25">
      <c r="A2942" s="147" t="s">
        <v>8922</v>
      </c>
      <c r="B2942" s="147" t="s">
        <v>8923</v>
      </c>
      <c r="C2942" s="147" t="s">
        <v>8931</v>
      </c>
      <c r="D2942" s="147" t="s">
        <v>9783</v>
      </c>
      <c r="E2942" s="284" t="s">
        <v>8845</v>
      </c>
      <c r="F2942" s="147" t="s">
        <v>8845</v>
      </c>
      <c r="G2942" s="285">
        <v>101660</v>
      </c>
      <c r="H2942" s="147" t="s">
        <v>10866</v>
      </c>
      <c r="I2942" s="147" t="s">
        <v>15</v>
      </c>
      <c r="J2942" s="147" t="s">
        <v>8846</v>
      </c>
      <c r="K2942" s="287"/>
      <c r="L2942" s="147" t="s">
        <v>8847</v>
      </c>
    </row>
    <row r="2943" spans="1:12" x14ac:dyDescent="0.25">
      <c r="A2943" s="147" t="s">
        <v>8922</v>
      </c>
      <c r="B2943" s="147" t="s">
        <v>8923</v>
      </c>
      <c r="C2943" s="147" t="s">
        <v>8931</v>
      </c>
      <c r="D2943" s="147" t="s">
        <v>9783</v>
      </c>
      <c r="E2943" s="284" t="s">
        <v>8845</v>
      </c>
      <c r="F2943" s="147" t="s">
        <v>8845</v>
      </c>
      <c r="G2943" s="285">
        <v>101661</v>
      </c>
      <c r="H2943" s="147" t="s">
        <v>10867</v>
      </c>
      <c r="I2943" s="147" t="s">
        <v>15</v>
      </c>
      <c r="J2943" s="147" t="s">
        <v>8846</v>
      </c>
      <c r="K2943" s="286"/>
      <c r="L2943" s="147" t="s">
        <v>8847</v>
      </c>
    </row>
    <row r="2944" spans="1:12" x14ac:dyDescent="0.25">
      <c r="A2944" s="147" t="s">
        <v>8922</v>
      </c>
      <c r="B2944" s="147" t="s">
        <v>8923</v>
      </c>
      <c r="C2944" s="147" t="s">
        <v>8931</v>
      </c>
      <c r="D2944" s="147" t="s">
        <v>9783</v>
      </c>
      <c r="E2944" s="284" t="s">
        <v>8845</v>
      </c>
      <c r="F2944" s="147" t="s">
        <v>8845</v>
      </c>
      <c r="G2944" s="285">
        <v>101662</v>
      </c>
      <c r="H2944" s="147" t="s">
        <v>10868</v>
      </c>
      <c r="I2944" s="147" t="s">
        <v>15</v>
      </c>
      <c r="J2944" s="147" t="s">
        <v>8846</v>
      </c>
      <c r="K2944" s="286"/>
      <c r="L2944" s="147" t="s">
        <v>8847</v>
      </c>
    </row>
    <row r="2945" spans="1:12" x14ac:dyDescent="0.25">
      <c r="A2945" s="147" t="s">
        <v>8922</v>
      </c>
      <c r="B2945" s="147" t="s">
        <v>8923</v>
      </c>
      <c r="C2945" s="147" t="s">
        <v>8931</v>
      </c>
      <c r="D2945" s="147" t="s">
        <v>9783</v>
      </c>
      <c r="E2945" s="284" t="s">
        <v>8845</v>
      </c>
      <c r="F2945" s="147" t="s">
        <v>8845</v>
      </c>
      <c r="G2945" s="285">
        <v>101663</v>
      </c>
      <c r="H2945" s="147" t="s">
        <v>10869</v>
      </c>
      <c r="I2945" s="147" t="s">
        <v>15</v>
      </c>
      <c r="J2945" s="147" t="s">
        <v>8846</v>
      </c>
      <c r="K2945" s="286"/>
      <c r="L2945" s="147" t="s">
        <v>8847</v>
      </c>
    </row>
    <row r="2946" spans="1:12" x14ac:dyDescent="0.25">
      <c r="A2946" s="147" t="s">
        <v>8922</v>
      </c>
      <c r="B2946" s="147" t="s">
        <v>8923</v>
      </c>
      <c r="C2946" s="147" t="s">
        <v>8931</v>
      </c>
      <c r="D2946" s="147" t="s">
        <v>9783</v>
      </c>
      <c r="E2946" s="284" t="s">
        <v>8845</v>
      </c>
      <c r="F2946" s="147" t="s">
        <v>8845</v>
      </c>
      <c r="G2946" s="285">
        <v>101664</v>
      </c>
      <c r="H2946" s="147" t="s">
        <v>10870</v>
      </c>
      <c r="I2946" s="147" t="s">
        <v>15</v>
      </c>
      <c r="J2946" s="147" t="s">
        <v>8846</v>
      </c>
      <c r="K2946" s="286"/>
      <c r="L2946" s="147" t="s">
        <v>8847</v>
      </c>
    </row>
    <row r="2947" spans="1:12" x14ac:dyDescent="0.25">
      <c r="A2947" s="147" t="s">
        <v>8922</v>
      </c>
      <c r="B2947" s="147" t="s">
        <v>8923</v>
      </c>
      <c r="C2947" s="147" t="s">
        <v>8931</v>
      </c>
      <c r="D2947" s="147" t="s">
        <v>9783</v>
      </c>
      <c r="E2947" s="284" t="s">
        <v>8845</v>
      </c>
      <c r="F2947" s="147" t="s">
        <v>8845</v>
      </c>
      <c r="G2947" s="285">
        <v>101665</v>
      </c>
      <c r="H2947" s="147" t="s">
        <v>10871</v>
      </c>
      <c r="I2947" s="147" t="s">
        <v>15</v>
      </c>
      <c r="J2947" s="147" t="s">
        <v>8846</v>
      </c>
      <c r="K2947" s="286"/>
      <c r="L2947" s="147" t="s">
        <v>8847</v>
      </c>
    </row>
    <row r="2948" spans="1:12" x14ac:dyDescent="0.25">
      <c r="A2948" s="147" t="s">
        <v>8922</v>
      </c>
      <c r="B2948" s="147" t="s">
        <v>8923</v>
      </c>
      <c r="C2948" s="147" t="s">
        <v>8931</v>
      </c>
      <c r="D2948" s="147" t="s">
        <v>9783</v>
      </c>
      <c r="E2948" s="284" t="s">
        <v>8845</v>
      </c>
      <c r="F2948" s="147" t="s">
        <v>8845</v>
      </c>
      <c r="G2948" s="285">
        <v>101666</v>
      </c>
      <c r="H2948" s="147" t="s">
        <v>10872</v>
      </c>
      <c r="I2948" s="147" t="s">
        <v>15</v>
      </c>
      <c r="J2948" s="147" t="s">
        <v>8846</v>
      </c>
      <c r="K2948" s="286"/>
      <c r="L2948" s="147" t="s">
        <v>8847</v>
      </c>
    </row>
    <row r="2949" spans="1:12" x14ac:dyDescent="0.25">
      <c r="A2949" s="147" t="s">
        <v>8922</v>
      </c>
      <c r="B2949" s="147" t="s">
        <v>8923</v>
      </c>
      <c r="C2949" s="147" t="s">
        <v>8931</v>
      </c>
      <c r="D2949" s="147" t="s">
        <v>9783</v>
      </c>
      <c r="E2949" s="284" t="s">
        <v>8845</v>
      </c>
      <c r="F2949" s="147" t="s">
        <v>8845</v>
      </c>
      <c r="G2949" s="285">
        <v>102085</v>
      </c>
      <c r="H2949" s="147" t="s">
        <v>11106</v>
      </c>
      <c r="I2949" s="147" t="s">
        <v>15</v>
      </c>
      <c r="J2949" s="147" t="s">
        <v>8850</v>
      </c>
      <c r="K2949" s="286"/>
      <c r="L2949" s="147" t="s">
        <v>8847</v>
      </c>
    </row>
    <row r="2950" spans="1:12" x14ac:dyDescent="0.25">
      <c r="A2950" s="147" t="s">
        <v>8922</v>
      </c>
      <c r="B2950" s="147" t="s">
        <v>8923</v>
      </c>
      <c r="C2950" s="147" t="s">
        <v>8932</v>
      </c>
      <c r="D2950" s="147" t="s">
        <v>9784</v>
      </c>
      <c r="E2950" s="284" t="s">
        <v>8845</v>
      </c>
      <c r="F2950" s="147" t="s">
        <v>8845</v>
      </c>
      <c r="G2950" s="285">
        <v>100578</v>
      </c>
      <c r="H2950" s="147" t="s">
        <v>9374</v>
      </c>
      <c r="I2950" s="147" t="s">
        <v>15</v>
      </c>
      <c r="J2950" s="147" t="s">
        <v>8846</v>
      </c>
      <c r="K2950" s="286"/>
      <c r="L2950" s="147" t="s">
        <v>8847</v>
      </c>
    </row>
    <row r="2951" spans="1:12" x14ac:dyDescent="0.25">
      <c r="A2951" s="147" t="s">
        <v>8922</v>
      </c>
      <c r="B2951" s="147" t="s">
        <v>8923</v>
      </c>
      <c r="C2951" s="147" t="s">
        <v>8932</v>
      </c>
      <c r="D2951" s="147" t="s">
        <v>9784</v>
      </c>
      <c r="E2951" s="284" t="s">
        <v>8845</v>
      </c>
      <c r="F2951" s="147" t="s">
        <v>8845</v>
      </c>
      <c r="G2951" s="285">
        <v>100579</v>
      </c>
      <c r="H2951" s="147" t="s">
        <v>9375</v>
      </c>
      <c r="I2951" s="147" t="s">
        <v>15</v>
      </c>
      <c r="J2951" s="147" t="s">
        <v>8846</v>
      </c>
      <c r="K2951" s="286"/>
      <c r="L2951" s="147" t="s">
        <v>8847</v>
      </c>
    </row>
    <row r="2952" spans="1:12" x14ac:dyDescent="0.25">
      <c r="A2952" s="147" t="s">
        <v>8922</v>
      </c>
      <c r="B2952" s="147" t="s">
        <v>8923</v>
      </c>
      <c r="C2952" s="147" t="s">
        <v>8932</v>
      </c>
      <c r="D2952" s="147" t="s">
        <v>9784</v>
      </c>
      <c r="E2952" s="284" t="s">
        <v>8845</v>
      </c>
      <c r="F2952" s="147" t="s">
        <v>8845</v>
      </c>
      <c r="G2952" s="285">
        <v>100580</v>
      </c>
      <c r="H2952" s="147" t="s">
        <v>9376</v>
      </c>
      <c r="I2952" s="147" t="s">
        <v>15</v>
      </c>
      <c r="J2952" s="147" t="s">
        <v>8846</v>
      </c>
      <c r="K2952" s="286"/>
      <c r="L2952" s="147" t="s">
        <v>8847</v>
      </c>
    </row>
    <row r="2953" spans="1:12" x14ac:dyDescent="0.25">
      <c r="A2953" s="147" t="s">
        <v>8922</v>
      </c>
      <c r="B2953" s="147" t="s">
        <v>8923</v>
      </c>
      <c r="C2953" s="147" t="s">
        <v>8932</v>
      </c>
      <c r="D2953" s="147" t="s">
        <v>9784</v>
      </c>
      <c r="E2953" s="284" t="s">
        <v>8845</v>
      </c>
      <c r="F2953" s="147" t="s">
        <v>8845</v>
      </c>
      <c r="G2953" s="285">
        <v>100581</v>
      </c>
      <c r="H2953" s="147" t="s">
        <v>9377</v>
      </c>
      <c r="I2953" s="147" t="s">
        <v>15</v>
      </c>
      <c r="J2953" s="147" t="s">
        <v>8846</v>
      </c>
      <c r="K2953" s="286"/>
      <c r="L2953" s="147" t="s">
        <v>8847</v>
      </c>
    </row>
    <row r="2954" spans="1:12" x14ac:dyDescent="0.25">
      <c r="A2954" s="147" t="s">
        <v>8922</v>
      </c>
      <c r="B2954" s="147" t="s">
        <v>8923</v>
      </c>
      <c r="C2954" s="147" t="s">
        <v>8932</v>
      </c>
      <c r="D2954" s="147" t="s">
        <v>9784</v>
      </c>
      <c r="E2954" s="284" t="s">
        <v>8845</v>
      </c>
      <c r="F2954" s="147" t="s">
        <v>8845</v>
      </c>
      <c r="G2954" s="285">
        <v>100582</v>
      </c>
      <c r="H2954" s="147" t="s">
        <v>9378</v>
      </c>
      <c r="I2954" s="147" t="s">
        <v>15</v>
      </c>
      <c r="J2954" s="147" t="s">
        <v>8846</v>
      </c>
      <c r="K2954" s="286"/>
      <c r="L2954" s="147" t="s">
        <v>8847</v>
      </c>
    </row>
    <row r="2955" spans="1:12" x14ac:dyDescent="0.25">
      <c r="A2955" s="147" t="s">
        <v>8922</v>
      </c>
      <c r="B2955" s="147" t="s">
        <v>8923</v>
      </c>
      <c r="C2955" s="147" t="s">
        <v>8932</v>
      </c>
      <c r="D2955" s="147" t="s">
        <v>9784</v>
      </c>
      <c r="E2955" s="284" t="s">
        <v>8845</v>
      </c>
      <c r="F2955" s="147" t="s">
        <v>8845</v>
      </c>
      <c r="G2955" s="285">
        <v>100583</v>
      </c>
      <c r="H2955" s="147" t="s">
        <v>9379</v>
      </c>
      <c r="I2955" s="147" t="s">
        <v>15</v>
      </c>
      <c r="J2955" s="147" t="s">
        <v>8846</v>
      </c>
      <c r="K2955" s="286"/>
      <c r="L2955" s="147" t="s">
        <v>8847</v>
      </c>
    </row>
    <row r="2956" spans="1:12" x14ac:dyDescent="0.25">
      <c r="A2956" s="147" t="s">
        <v>8922</v>
      </c>
      <c r="B2956" s="147" t="s">
        <v>8923</v>
      </c>
      <c r="C2956" s="147" t="s">
        <v>8932</v>
      </c>
      <c r="D2956" s="147" t="s">
        <v>9784</v>
      </c>
      <c r="E2956" s="284" t="s">
        <v>8845</v>
      </c>
      <c r="F2956" s="147" t="s">
        <v>8845</v>
      </c>
      <c r="G2956" s="285">
        <v>100584</v>
      </c>
      <c r="H2956" s="147" t="s">
        <v>9380</v>
      </c>
      <c r="I2956" s="147" t="s">
        <v>15</v>
      </c>
      <c r="J2956" s="147" t="s">
        <v>8846</v>
      </c>
      <c r="K2956" s="286"/>
      <c r="L2956" s="147" t="s">
        <v>8847</v>
      </c>
    </row>
    <row r="2957" spans="1:12" x14ac:dyDescent="0.25">
      <c r="A2957" s="147" t="s">
        <v>8922</v>
      </c>
      <c r="B2957" s="147" t="s">
        <v>8923</v>
      </c>
      <c r="C2957" s="147" t="s">
        <v>8932</v>
      </c>
      <c r="D2957" s="147" t="s">
        <v>9784</v>
      </c>
      <c r="E2957" s="284" t="s">
        <v>8845</v>
      </c>
      <c r="F2957" s="147" t="s">
        <v>8845</v>
      </c>
      <c r="G2957" s="285">
        <v>100585</v>
      </c>
      <c r="H2957" s="147" t="s">
        <v>9381</v>
      </c>
      <c r="I2957" s="147" t="s">
        <v>15</v>
      </c>
      <c r="J2957" s="147" t="s">
        <v>8846</v>
      </c>
      <c r="K2957" s="286"/>
      <c r="L2957" s="147" t="s">
        <v>8847</v>
      </c>
    </row>
    <row r="2958" spans="1:12" x14ac:dyDescent="0.25">
      <c r="A2958" s="147" t="s">
        <v>8922</v>
      </c>
      <c r="B2958" s="147" t="s">
        <v>8923</v>
      </c>
      <c r="C2958" s="147" t="s">
        <v>8932</v>
      </c>
      <c r="D2958" s="147" t="s">
        <v>9784</v>
      </c>
      <c r="E2958" s="284" t="s">
        <v>8845</v>
      </c>
      <c r="F2958" s="147" t="s">
        <v>8845</v>
      </c>
      <c r="G2958" s="285">
        <v>100586</v>
      </c>
      <c r="H2958" s="147" t="s">
        <v>9382</v>
      </c>
      <c r="I2958" s="147" t="s">
        <v>15</v>
      </c>
      <c r="J2958" s="147" t="s">
        <v>8846</v>
      </c>
      <c r="K2958" s="286"/>
      <c r="L2958" s="147" t="s">
        <v>8847</v>
      </c>
    </row>
    <row r="2959" spans="1:12" x14ac:dyDescent="0.25">
      <c r="A2959" s="147" t="s">
        <v>8922</v>
      </c>
      <c r="B2959" s="147" t="s">
        <v>8923</v>
      </c>
      <c r="C2959" s="147" t="s">
        <v>8932</v>
      </c>
      <c r="D2959" s="147" t="s">
        <v>9784</v>
      </c>
      <c r="E2959" s="284" t="s">
        <v>8845</v>
      </c>
      <c r="F2959" s="147" t="s">
        <v>8845</v>
      </c>
      <c r="G2959" s="285">
        <v>100587</v>
      </c>
      <c r="H2959" s="147" t="s">
        <v>9383</v>
      </c>
      <c r="I2959" s="147" t="s">
        <v>15</v>
      </c>
      <c r="J2959" s="147" t="s">
        <v>8846</v>
      </c>
      <c r="K2959" s="286"/>
      <c r="L2959" s="147" t="s">
        <v>8847</v>
      </c>
    </row>
    <row r="2960" spans="1:12" x14ac:dyDescent="0.25">
      <c r="A2960" s="147" t="s">
        <v>8922</v>
      </c>
      <c r="B2960" s="147" t="s">
        <v>8923</v>
      </c>
      <c r="C2960" s="147" t="s">
        <v>8932</v>
      </c>
      <c r="D2960" s="147" t="s">
        <v>9784</v>
      </c>
      <c r="E2960" s="284" t="s">
        <v>8845</v>
      </c>
      <c r="F2960" s="147" t="s">
        <v>8845</v>
      </c>
      <c r="G2960" s="285">
        <v>100588</v>
      </c>
      <c r="H2960" s="147" t="s">
        <v>9384</v>
      </c>
      <c r="I2960" s="147" t="s">
        <v>15</v>
      </c>
      <c r="J2960" s="147" t="s">
        <v>8846</v>
      </c>
      <c r="K2960" s="286"/>
      <c r="L2960" s="147" t="s">
        <v>8847</v>
      </c>
    </row>
    <row r="2961" spans="1:12" x14ac:dyDescent="0.25">
      <c r="A2961" s="147" t="s">
        <v>8922</v>
      </c>
      <c r="B2961" s="147" t="s">
        <v>8923</v>
      </c>
      <c r="C2961" s="147" t="s">
        <v>8932</v>
      </c>
      <c r="D2961" s="147" t="s">
        <v>9784</v>
      </c>
      <c r="E2961" s="284" t="s">
        <v>8845</v>
      </c>
      <c r="F2961" s="147" t="s">
        <v>8845</v>
      </c>
      <c r="G2961" s="285">
        <v>100589</v>
      </c>
      <c r="H2961" s="147" t="s">
        <v>9385</v>
      </c>
      <c r="I2961" s="147" t="s">
        <v>15</v>
      </c>
      <c r="J2961" s="147" t="s">
        <v>8846</v>
      </c>
      <c r="K2961" s="286"/>
      <c r="L2961" s="147" t="s">
        <v>8847</v>
      </c>
    </row>
    <row r="2962" spans="1:12" x14ac:dyDescent="0.25">
      <c r="A2962" s="147" t="s">
        <v>8922</v>
      </c>
      <c r="B2962" s="147" t="s">
        <v>8923</v>
      </c>
      <c r="C2962" s="147" t="s">
        <v>8932</v>
      </c>
      <c r="D2962" s="147" t="s">
        <v>9784</v>
      </c>
      <c r="E2962" s="284" t="s">
        <v>8845</v>
      </c>
      <c r="F2962" s="147" t="s">
        <v>8845</v>
      </c>
      <c r="G2962" s="285">
        <v>100590</v>
      </c>
      <c r="H2962" s="147" t="s">
        <v>9386</v>
      </c>
      <c r="I2962" s="147" t="s">
        <v>15</v>
      </c>
      <c r="J2962" s="147" t="s">
        <v>8846</v>
      </c>
      <c r="K2962" s="286"/>
      <c r="L2962" s="147" t="s">
        <v>8847</v>
      </c>
    </row>
    <row r="2963" spans="1:12" x14ac:dyDescent="0.25">
      <c r="A2963" s="147" t="s">
        <v>8922</v>
      </c>
      <c r="B2963" s="147" t="s">
        <v>8923</v>
      </c>
      <c r="C2963" s="147" t="s">
        <v>8932</v>
      </c>
      <c r="D2963" s="147" t="s">
        <v>9784</v>
      </c>
      <c r="E2963" s="284" t="s">
        <v>8845</v>
      </c>
      <c r="F2963" s="147" t="s">
        <v>8845</v>
      </c>
      <c r="G2963" s="285">
        <v>100591</v>
      </c>
      <c r="H2963" s="147" t="s">
        <v>9387</v>
      </c>
      <c r="I2963" s="147" t="s">
        <v>15</v>
      </c>
      <c r="J2963" s="147" t="s">
        <v>8846</v>
      </c>
      <c r="K2963" s="286"/>
      <c r="L2963" s="147" t="s">
        <v>8847</v>
      </c>
    </row>
    <row r="2964" spans="1:12" x14ac:dyDescent="0.25">
      <c r="A2964" s="147" t="s">
        <v>8922</v>
      </c>
      <c r="B2964" s="147" t="s">
        <v>8923</v>
      </c>
      <c r="C2964" s="147" t="s">
        <v>8932</v>
      </c>
      <c r="D2964" s="147" t="s">
        <v>9784</v>
      </c>
      <c r="E2964" s="284" t="s">
        <v>8845</v>
      </c>
      <c r="F2964" s="147" t="s">
        <v>8845</v>
      </c>
      <c r="G2964" s="285">
        <v>100592</v>
      </c>
      <c r="H2964" s="147" t="s">
        <v>9388</v>
      </c>
      <c r="I2964" s="147" t="s">
        <v>15</v>
      </c>
      <c r="J2964" s="147" t="s">
        <v>8846</v>
      </c>
      <c r="K2964" s="286"/>
      <c r="L2964" s="147" t="s">
        <v>8847</v>
      </c>
    </row>
    <row r="2965" spans="1:12" x14ac:dyDescent="0.25">
      <c r="A2965" s="147" t="s">
        <v>8922</v>
      </c>
      <c r="B2965" s="147" t="s">
        <v>8923</v>
      </c>
      <c r="C2965" s="147" t="s">
        <v>8932</v>
      </c>
      <c r="D2965" s="147" t="s">
        <v>9784</v>
      </c>
      <c r="E2965" s="284" t="s">
        <v>8845</v>
      </c>
      <c r="F2965" s="147" t="s">
        <v>8845</v>
      </c>
      <c r="G2965" s="285">
        <v>100593</v>
      </c>
      <c r="H2965" s="147" t="s">
        <v>9389</v>
      </c>
      <c r="I2965" s="147" t="s">
        <v>15</v>
      </c>
      <c r="J2965" s="147" t="s">
        <v>8846</v>
      </c>
      <c r="K2965" s="286"/>
      <c r="L2965" s="147" t="s">
        <v>8847</v>
      </c>
    </row>
    <row r="2966" spans="1:12" x14ac:dyDescent="0.25">
      <c r="A2966" s="147" t="s">
        <v>8922</v>
      </c>
      <c r="B2966" s="147" t="s">
        <v>8923</v>
      </c>
      <c r="C2966" s="147" t="s">
        <v>8932</v>
      </c>
      <c r="D2966" s="147" t="s">
        <v>9784</v>
      </c>
      <c r="E2966" s="284" t="s">
        <v>8845</v>
      </c>
      <c r="F2966" s="147" t="s">
        <v>8845</v>
      </c>
      <c r="G2966" s="285">
        <v>100594</v>
      </c>
      <c r="H2966" s="147" t="s">
        <v>9390</v>
      </c>
      <c r="I2966" s="147" t="s">
        <v>15</v>
      </c>
      <c r="J2966" s="147" t="s">
        <v>8846</v>
      </c>
      <c r="K2966" s="286"/>
      <c r="L2966" s="147" t="s">
        <v>8847</v>
      </c>
    </row>
    <row r="2967" spans="1:12" x14ac:dyDescent="0.25">
      <c r="A2967" s="147" t="s">
        <v>8922</v>
      </c>
      <c r="B2967" s="147" t="s">
        <v>8923</v>
      </c>
      <c r="C2967" s="147" t="s">
        <v>8932</v>
      </c>
      <c r="D2967" s="147" t="s">
        <v>9784</v>
      </c>
      <c r="E2967" s="284" t="s">
        <v>8845</v>
      </c>
      <c r="F2967" s="147" t="s">
        <v>8845</v>
      </c>
      <c r="G2967" s="285">
        <v>100595</v>
      </c>
      <c r="H2967" s="147" t="s">
        <v>9391</v>
      </c>
      <c r="I2967" s="147" t="s">
        <v>15</v>
      </c>
      <c r="J2967" s="147" t="s">
        <v>8846</v>
      </c>
      <c r="K2967" s="286"/>
      <c r="L2967" s="147" t="s">
        <v>8847</v>
      </c>
    </row>
    <row r="2968" spans="1:12" x14ac:dyDescent="0.25">
      <c r="A2968" s="147" t="s">
        <v>8922</v>
      </c>
      <c r="B2968" s="147" t="s">
        <v>8923</v>
      </c>
      <c r="C2968" s="147" t="s">
        <v>8932</v>
      </c>
      <c r="D2968" s="147" t="s">
        <v>9784</v>
      </c>
      <c r="E2968" s="284" t="s">
        <v>8845</v>
      </c>
      <c r="F2968" s="147" t="s">
        <v>8845</v>
      </c>
      <c r="G2968" s="285">
        <v>100596</v>
      </c>
      <c r="H2968" s="147" t="s">
        <v>9392</v>
      </c>
      <c r="I2968" s="147" t="s">
        <v>15</v>
      </c>
      <c r="J2968" s="147" t="s">
        <v>8846</v>
      </c>
      <c r="K2968" s="286"/>
      <c r="L2968" s="147" t="s">
        <v>8847</v>
      </c>
    </row>
    <row r="2969" spans="1:12" x14ac:dyDescent="0.25">
      <c r="A2969" s="147" t="s">
        <v>8922</v>
      </c>
      <c r="B2969" s="147" t="s">
        <v>8923</v>
      </c>
      <c r="C2969" s="147" t="s">
        <v>8932</v>
      </c>
      <c r="D2969" s="147" t="s">
        <v>9784</v>
      </c>
      <c r="E2969" s="284" t="s">
        <v>8845</v>
      </c>
      <c r="F2969" s="147" t="s">
        <v>8845</v>
      </c>
      <c r="G2969" s="285">
        <v>100597</v>
      </c>
      <c r="H2969" s="147" t="s">
        <v>9393</v>
      </c>
      <c r="I2969" s="147" t="s">
        <v>15</v>
      </c>
      <c r="J2969" s="147" t="s">
        <v>8846</v>
      </c>
      <c r="K2969" s="286"/>
      <c r="L2969" s="147" t="s">
        <v>8847</v>
      </c>
    </row>
    <row r="2970" spans="1:12" x14ac:dyDescent="0.25">
      <c r="A2970" s="147" t="s">
        <v>8922</v>
      </c>
      <c r="B2970" s="147" t="s">
        <v>8923</v>
      </c>
      <c r="C2970" s="147" t="s">
        <v>8932</v>
      </c>
      <c r="D2970" s="147" t="s">
        <v>9784</v>
      </c>
      <c r="E2970" s="284" t="s">
        <v>8845</v>
      </c>
      <c r="F2970" s="147" t="s">
        <v>8845</v>
      </c>
      <c r="G2970" s="285">
        <v>100598</v>
      </c>
      <c r="H2970" s="147" t="s">
        <v>9394</v>
      </c>
      <c r="I2970" s="147" t="s">
        <v>15</v>
      </c>
      <c r="J2970" s="147" t="s">
        <v>8846</v>
      </c>
      <c r="K2970" s="286"/>
      <c r="L2970" s="147" t="s">
        <v>8847</v>
      </c>
    </row>
    <row r="2971" spans="1:12" x14ac:dyDescent="0.25">
      <c r="A2971" s="147" t="s">
        <v>8922</v>
      </c>
      <c r="B2971" s="147" t="s">
        <v>8923</v>
      </c>
      <c r="C2971" s="147" t="s">
        <v>8932</v>
      </c>
      <c r="D2971" s="147" t="s">
        <v>9784</v>
      </c>
      <c r="E2971" s="284" t="s">
        <v>8845</v>
      </c>
      <c r="F2971" s="147" t="s">
        <v>8845</v>
      </c>
      <c r="G2971" s="285">
        <v>100599</v>
      </c>
      <c r="H2971" s="147" t="s">
        <v>9395</v>
      </c>
      <c r="I2971" s="147" t="s">
        <v>15</v>
      </c>
      <c r="J2971" s="147" t="s">
        <v>8846</v>
      </c>
      <c r="K2971" s="286"/>
      <c r="L2971" s="147" t="s">
        <v>8847</v>
      </c>
    </row>
    <row r="2972" spans="1:12" x14ac:dyDescent="0.25">
      <c r="A2972" s="147" t="s">
        <v>8922</v>
      </c>
      <c r="B2972" s="147" t="s">
        <v>8923</v>
      </c>
      <c r="C2972" s="147" t="s">
        <v>8932</v>
      </c>
      <c r="D2972" s="147" t="s">
        <v>9784</v>
      </c>
      <c r="E2972" s="284" t="s">
        <v>8845</v>
      </c>
      <c r="F2972" s="147" t="s">
        <v>8845</v>
      </c>
      <c r="G2972" s="285">
        <v>100600</v>
      </c>
      <c r="H2972" s="147" t="s">
        <v>9396</v>
      </c>
      <c r="I2972" s="147" t="s">
        <v>15</v>
      </c>
      <c r="J2972" s="147" t="s">
        <v>8846</v>
      </c>
      <c r="K2972" s="286"/>
      <c r="L2972" s="147" t="s">
        <v>8847</v>
      </c>
    </row>
    <row r="2973" spans="1:12" x14ac:dyDescent="0.25">
      <c r="A2973" s="147" t="s">
        <v>8922</v>
      </c>
      <c r="B2973" s="147" t="s">
        <v>8923</v>
      </c>
      <c r="C2973" s="147" t="s">
        <v>8932</v>
      </c>
      <c r="D2973" s="147" t="s">
        <v>9784</v>
      </c>
      <c r="E2973" s="284" t="s">
        <v>8845</v>
      </c>
      <c r="F2973" s="147" t="s">
        <v>8845</v>
      </c>
      <c r="G2973" s="285">
        <v>100601</v>
      </c>
      <c r="H2973" s="147" t="s">
        <v>9397</v>
      </c>
      <c r="I2973" s="147" t="s">
        <v>15</v>
      </c>
      <c r="J2973" s="147" t="s">
        <v>8846</v>
      </c>
      <c r="K2973" s="286"/>
      <c r="L2973" s="147" t="s">
        <v>8847</v>
      </c>
    </row>
    <row r="2974" spans="1:12" x14ac:dyDescent="0.25">
      <c r="A2974" s="147" t="s">
        <v>8922</v>
      </c>
      <c r="B2974" s="147" t="s">
        <v>8923</v>
      </c>
      <c r="C2974" s="147" t="s">
        <v>8932</v>
      </c>
      <c r="D2974" s="147" t="s">
        <v>9784</v>
      </c>
      <c r="E2974" s="284" t="s">
        <v>8845</v>
      </c>
      <c r="F2974" s="147" t="s">
        <v>8845</v>
      </c>
      <c r="G2974" s="285">
        <v>100602</v>
      </c>
      <c r="H2974" s="147" t="s">
        <v>9398</v>
      </c>
      <c r="I2974" s="147" t="s">
        <v>15</v>
      </c>
      <c r="J2974" s="147" t="s">
        <v>8846</v>
      </c>
      <c r="K2974" s="286"/>
      <c r="L2974" s="147" t="s">
        <v>8847</v>
      </c>
    </row>
    <row r="2975" spans="1:12" x14ac:dyDescent="0.25">
      <c r="A2975" s="147" t="s">
        <v>8922</v>
      </c>
      <c r="B2975" s="147" t="s">
        <v>8923</v>
      </c>
      <c r="C2975" s="147" t="s">
        <v>8932</v>
      </c>
      <c r="D2975" s="147" t="s">
        <v>9784</v>
      </c>
      <c r="E2975" s="284" t="s">
        <v>8845</v>
      </c>
      <c r="F2975" s="147" t="s">
        <v>8845</v>
      </c>
      <c r="G2975" s="285">
        <v>100603</v>
      </c>
      <c r="H2975" s="147" t="s">
        <v>9399</v>
      </c>
      <c r="I2975" s="147" t="s">
        <v>15</v>
      </c>
      <c r="J2975" s="147" t="s">
        <v>8846</v>
      </c>
      <c r="K2975" s="287"/>
      <c r="L2975" s="147" t="s">
        <v>8847</v>
      </c>
    </row>
    <row r="2976" spans="1:12" x14ac:dyDescent="0.25">
      <c r="A2976" s="147" t="s">
        <v>8922</v>
      </c>
      <c r="B2976" s="147" t="s">
        <v>8923</v>
      </c>
      <c r="C2976" s="147" t="s">
        <v>8932</v>
      </c>
      <c r="D2976" s="147" t="s">
        <v>9784</v>
      </c>
      <c r="E2976" s="284" t="s">
        <v>8845</v>
      </c>
      <c r="F2976" s="147" t="s">
        <v>8845</v>
      </c>
      <c r="G2976" s="285">
        <v>100604</v>
      </c>
      <c r="H2976" s="147" t="s">
        <v>9400</v>
      </c>
      <c r="I2976" s="147" t="s">
        <v>15</v>
      </c>
      <c r="J2976" s="147" t="s">
        <v>8846</v>
      </c>
      <c r="K2976" s="286"/>
      <c r="L2976" s="147" t="s">
        <v>8847</v>
      </c>
    </row>
    <row r="2977" spans="1:12" x14ac:dyDescent="0.25">
      <c r="A2977" s="147" t="s">
        <v>8922</v>
      </c>
      <c r="B2977" s="147" t="s">
        <v>8923</v>
      </c>
      <c r="C2977" s="147" t="s">
        <v>8932</v>
      </c>
      <c r="D2977" s="147" t="s">
        <v>9784</v>
      </c>
      <c r="E2977" s="284" t="s">
        <v>8845</v>
      </c>
      <c r="F2977" s="147" t="s">
        <v>8845</v>
      </c>
      <c r="G2977" s="285">
        <v>100605</v>
      </c>
      <c r="H2977" s="147" t="s">
        <v>9401</v>
      </c>
      <c r="I2977" s="147" t="s">
        <v>15</v>
      </c>
      <c r="J2977" s="147" t="s">
        <v>8846</v>
      </c>
      <c r="K2977" s="286"/>
      <c r="L2977" s="147" t="s">
        <v>8847</v>
      </c>
    </row>
    <row r="2978" spans="1:12" x14ac:dyDescent="0.25">
      <c r="A2978" s="147" t="s">
        <v>8922</v>
      </c>
      <c r="B2978" s="147" t="s">
        <v>8923</v>
      </c>
      <c r="C2978" s="147" t="s">
        <v>8932</v>
      </c>
      <c r="D2978" s="147" t="s">
        <v>9784</v>
      </c>
      <c r="E2978" s="284" t="s">
        <v>8845</v>
      </c>
      <c r="F2978" s="147" t="s">
        <v>8845</v>
      </c>
      <c r="G2978" s="285">
        <v>100606</v>
      </c>
      <c r="H2978" s="147" t="s">
        <v>9402</v>
      </c>
      <c r="I2978" s="147" t="s">
        <v>15</v>
      </c>
      <c r="J2978" s="147" t="s">
        <v>8846</v>
      </c>
      <c r="K2978" s="287"/>
      <c r="L2978" s="147" t="s">
        <v>8847</v>
      </c>
    </row>
    <row r="2979" spans="1:12" x14ac:dyDescent="0.25">
      <c r="A2979" s="147" t="s">
        <v>8922</v>
      </c>
      <c r="B2979" s="147" t="s">
        <v>8923</v>
      </c>
      <c r="C2979" s="147" t="s">
        <v>8932</v>
      </c>
      <c r="D2979" s="147" t="s">
        <v>9784</v>
      </c>
      <c r="E2979" s="284" t="s">
        <v>8845</v>
      </c>
      <c r="F2979" s="147" t="s">
        <v>8845</v>
      </c>
      <c r="G2979" s="285">
        <v>100607</v>
      </c>
      <c r="H2979" s="147" t="s">
        <v>9403</v>
      </c>
      <c r="I2979" s="147" t="s">
        <v>15</v>
      </c>
      <c r="J2979" s="147" t="s">
        <v>8846</v>
      </c>
      <c r="K2979" s="286"/>
      <c r="L2979" s="147" t="s">
        <v>8847</v>
      </c>
    </row>
    <row r="2980" spans="1:12" x14ac:dyDescent="0.25">
      <c r="A2980" s="147" t="s">
        <v>8922</v>
      </c>
      <c r="B2980" s="147" t="s">
        <v>8923</v>
      </c>
      <c r="C2980" s="147" t="s">
        <v>8932</v>
      </c>
      <c r="D2980" s="147" t="s">
        <v>9784</v>
      </c>
      <c r="E2980" s="284" t="s">
        <v>8845</v>
      </c>
      <c r="F2980" s="147" t="s">
        <v>8845</v>
      </c>
      <c r="G2980" s="285">
        <v>100608</v>
      </c>
      <c r="H2980" s="147" t="s">
        <v>9404</v>
      </c>
      <c r="I2980" s="147" t="s">
        <v>15</v>
      </c>
      <c r="J2980" s="147" t="s">
        <v>8846</v>
      </c>
      <c r="K2980" s="286"/>
      <c r="L2980" s="147" t="s">
        <v>8847</v>
      </c>
    </row>
    <row r="2981" spans="1:12" x14ac:dyDescent="0.25">
      <c r="A2981" s="147" t="s">
        <v>8922</v>
      </c>
      <c r="B2981" s="147" t="s">
        <v>8923</v>
      </c>
      <c r="C2981" s="147" t="s">
        <v>8932</v>
      </c>
      <c r="D2981" s="147" t="s">
        <v>9784</v>
      </c>
      <c r="E2981" s="284" t="s">
        <v>8845</v>
      </c>
      <c r="F2981" s="147" t="s">
        <v>8845</v>
      </c>
      <c r="G2981" s="285">
        <v>100609</v>
      </c>
      <c r="H2981" s="147" t="s">
        <v>9405</v>
      </c>
      <c r="I2981" s="147" t="s">
        <v>15</v>
      </c>
      <c r="J2981" s="147" t="s">
        <v>8846</v>
      </c>
      <c r="K2981" s="287"/>
      <c r="L2981" s="147" t="s">
        <v>8847</v>
      </c>
    </row>
    <row r="2982" spans="1:12" x14ac:dyDescent="0.25">
      <c r="A2982" s="147" t="s">
        <v>8922</v>
      </c>
      <c r="B2982" s="147" t="s">
        <v>8923</v>
      </c>
      <c r="C2982" s="147" t="s">
        <v>8932</v>
      </c>
      <c r="D2982" s="147" t="s">
        <v>9784</v>
      </c>
      <c r="E2982" s="284" t="s">
        <v>8845</v>
      </c>
      <c r="F2982" s="147" t="s">
        <v>8845</v>
      </c>
      <c r="G2982" s="285">
        <v>100610</v>
      </c>
      <c r="H2982" s="147" t="s">
        <v>9406</v>
      </c>
      <c r="I2982" s="147" t="s">
        <v>15</v>
      </c>
      <c r="J2982" s="147" t="s">
        <v>8846</v>
      </c>
      <c r="K2982" s="286"/>
      <c r="L2982" s="147" t="s">
        <v>8847</v>
      </c>
    </row>
    <row r="2983" spans="1:12" x14ac:dyDescent="0.25">
      <c r="A2983" s="147" t="s">
        <v>8922</v>
      </c>
      <c r="B2983" s="147" t="s">
        <v>8923</v>
      </c>
      <c r="C2983" s="147" t="s">
        <v>8932</v>
      </c>
      <c r="D2983" s="147" t="s">
        <v>9784</v>
      </c>
      <c r="E2983" s="284" t="s">
        <v>8845</v>
      </c>
      <c r="F2983" s="147" t="s">
        <v>8845</v>
      </c>
      <c r="G2983" s="285">
        <v>100611</v>
      </c>
      <c r="H2983" s="147" t="s">
        <v>9407</v>
      </c>
      <c r="I2983" s="147" t="s">
        <v>15</v>
      </c>
      <c r="J2983" s="147" t="s">
        <v>8846</v>
      </c>
      <c r="K2983" s="286"/>
      <c r="L2983" s="147" t="s">
        <v>8847</v>
      </c>
    </row>
    <row r="2984" spans="1:12" x14ac:dyDescent="0.25">
      <c r="A2984" s="147" t="s">
        <v>8922</v>
      </c>
      <c r="B2984" s="147" t="s">
        <v>8923</v>
      </c>
      <c r="C2984" s="147" t="s">
        <v>8932</v>
      </c>
      <c r="D2984" s="147" t="s">
        <v>9784</v>
      </c>
      <c r="E2984" s="284" t="s">
        <v>8845</v>
      </c>
      <c r="F2984" s="147" t="s">
        <v>8845</v>
      </c>
      <c r="G2984" s="285">
        <v>100612</v>
      </c>
      <c r="H2984" s="147" t="s">
        <v>9408</v>
      </c>
      <c r="I2984" s="147" t="s">
        <v>15</v>
      </c>
      <c r="J2984" s="147" t="s">
        <v>8846</v>
      </c>
      <c r="K2984" s="286"/>
      <c r="L2984" s="147" t="s">
        <v>8847</v>
      </c>
    </row>
    <row r="2985" spans="1:12" x14ac:dyDescent="0.25">
      <c r="A2985" s="147" t="s">
        <v>8922</v>
      </c>
      <c r="B2985" s="147" t="s">
        <v>8923</v>
      </c>
      <c r="C2985" s="147" t="s">
        <v>8932</v>
      </c>
      <c r="D2985" s="147" t="s">
        <v>9784</v>
      </c>
      <c r="E2985" s="284" t="s">
        <v>8845</v>
      </c>
      <c r="F2985" s="147" t="s">
        <v>8845</v>
      </c>
      <c r="G2985" s="285">
        <v>100613</v>
      </c>
      <c r="H2985" s="147" t="s">
        <v>9409</v>
      </c>
      <c r="I2985" s="147" t="s">
        <v>15</v>
      </c>
      <c r="J2985" s="147" t="s">
        <v>8846</v>
      </c>
      <c r="K2985" s="287"/>
      <c r="L2985" s="147" t="s">
        <v>8847</v>
      </c>
    </row>
    <row r="2986" spans="1:12" x14ac:dyDescent="0.25">
      <c r="A2986" s="147" t="s">
        <v>8922</v>
      </c>
      <c r="B2986" s="147" t="s">
        <v>8923</v>
      </c>
      <c r="C2986" s="147" t="s">
        <v>8932</v>
      </c>
      <c r="D2986" s="147" t="s">
        <v>9784</v>
      </c>
      <c r="E2986" s="284" t="s">
        <v>8845</v>
      </c>
      <c r="F2986" s="147" t="s">
        <v>8845</v>
      </c>
      <c r="G2986" s="285">
        <v>100614</v>
      </c>
      <c r="H2986" s="147" t="s">
        <v>9410</v>
      </c>
      <c r="I2986" s="147" t="s">
        <v>15</v>
      </c>
      <c r="J2986" s="147" t="s">
        <v>8846</v>
      </c>
      <c r="K2986" s="286"/>
      <c r="L2986" s="147" t="s">
        <v>8847</v>
      </c>
    </row>
    <row r="2987" spans="1:12" x14ac:dyDescent="0.25">
      <c r="A2987" s="147" t="s">
        <v>8922</v>
      </c>
      <c r="B2987" s="147" t="s">
        <v>8923</v>
      </c>
      <c r="C2987" s="147" t="s">
        <v>8932</v>
      </c>
      <c r="D2987" s="147" t="s">
        <v>9784</v>
      </c>
      <c r="E2987" s="284" t="s">
        <v>8845</v>
      </c>
      <c r="F2987" s="147" t="s">
        <v>8845</v>
      </c>
      <c r="G2987" s="285">
        <v>100615</v>
      </c>
      <c r="H2987" s="147" t="s">
        <v>9411</v>
      </c>
      <c r="I2987" s="147" t="s">
        <v>15</v>
      </c>
      <c r="J2987" s="147" t="s">
        <v>8846</v>
      </c>
      <c r="K2987" s="286"/>
      <c r="L2987" s="147" t="s">
        <v>8847</v>
      </c>
    </row>
    <row r="2988" spans="1:12" x14ac:dyDescent="0.25">
      <c r="A2988" s="147" t="s">
        <v>8922</v>
      </c>
      <c r="B2988" s="147" t="s">
        <v>8923</v>
      </c>
      <c r="C2988" s="147" t="s">
        <v>8932</v>
      </c>
      <c r="D2988" s="147" t="s">
        <v>9784</v>
      </c>
      <c r="E2988" s="284" t="s">
        <v>8845</v>
      </c>
      <c r="F2988" s="147" t="s">
        <v>8845</v>
      </c>
      <c r="G2988" s="285">
        <v>100616</v>
      </c>
      <c r="H2988" s="147" t="s">
        <v>9412</v>
      </c>
      <c r="I2988" s="147" t="s">
        <v>15</v>
      </c>
      <c r="J2988" s="147" t="s">
        <v>8846</v>
      </c>
      <c r="K2988" s="287"/>
      <c r="L2988" s="147" t="s">
        <v>8847</v>
      </c>
    </row>
    <row r="2989" spans="1:12" x14ac:dyDescent="0.25">
      <c r="A2989" s="147" t="s">
        <v>8922</v>
      </c>
      <c r="B2989" s="147" t="s">
        <v>8923</v>
      </c>
      <c r="C2989" s="147" t="s">
        <v>8932</v>
      </c>
      <c r="D2989" s="147" t="s">
        <v>9784</v>
      </c>
      <c r="E2989" s="284" t="s">
        <v>8845</v>
      </c>
      <c r="F2989" s="147" t="s">
        <v>8845</v>
      </c>
      <c r="G2989" s="285">
        <v>100617</v>
      </c>
      <c r="H2989" s="147" t="s">
        <v>9413</v>
      </c>
      <c r="I2989" s="147" t="s">
        <v>15</v>
      </c>
      <c r="J2989" s="147" t="s">
        <v>8846</v>
      </c>
      <c r="K2989" s="286"/>
      <c r="L2989" s="147" t="s">
        <v>8847</v>
      </c>
    </row>
    <row r="2990" spans="1:12" x14ac:dyDescent="0.25">
      <c r="A2990" s="147" t="s">
        <v>8922</v>
      </c>
      <c r="B2990" s="147" t="s">
        <v>8923</v>
      </c>
      <c r="C2990" s="147" t="s">
        <v>8932</v>
      </c>
      <c r="D2990" s="147" t="s">
        <v>9784</v>
      </c>
      <c r="E2990" s="284" t="s">
        <v>8845</v>
      </c>
      <c r="F2990" s="147" t="s">
        <v>8845</v>
      </c>
      <c r="G2990" s="285">
        <v>100618</v>
      </c>
      <c r="H2990" s="147" t="s">
        <v>9414</v>
      </c>
      <c r="I2990" s="147" t="s">
        <v>15</v>
      </c>
      <c r="J2990" s="147" t="s">
        <v>8846</v>
      </c>
      <c r="K2990" s="287"/>
      <c r="L2990" s="147" t="s">
        <v>8847</v>
      </c>
    </row>
    <row r="2991" spans="1:12" x14ac:dyDescent="0.25">
      <c r="A2991" s="147" t="s">
        <v>8922</v>
      </c>
      <c r="B2991" s="147" t="s">
        <v>8923</v>
      </c>
      <c r="C2991" s="147" t="s">
        <v>8933</v>
      </c>
      <c r="D2991" s="147" t="s">
        <v>9785</v>
      </c>
      <c r="E2991" s="284" t="s">
        <v>8845</v>
      </c>
      <c r="F2991" s="147" t="s">
        <v>8845</v>
      </c>
      <c r="G2991" s="285">
        <v>100619</v>
      </c>
      <c r="H2991" s="147" t="s">
        <v>9415</v>
      </c>
      <c r="I2991" s="147" t="s">
        <v>15</v>
      </c>
      <c r="J2991" s="147" t="s">
        <v>8846</v>
      </c>
      <c r="K2991" s="286"/>
      <c r="L2991" s="147" t="s">
        <v>8847</v>
      </c>
    </row>
    <row r="2992" spans="1:12" x14ac:dyDescent="0.25">
      <c r="A2992" s="147" t="s">
        <v>8922</v>
      </c>
      <c r="B2992" s="147" t="s">
        <v>8923</v>
      </c>
      <c r="C2992" s="147" t="s">
        <v>8933</v>
      </c>
      <c r="D2992" s="147" t="s">
        <v>9785</v>
      </c>
      <c r="E2992" s="284" t="s">
        <v>8845</v>
      </c>
      <c r="F2992" s="147" t="s">
        <v>8845</v>
      </c>
      <c r="G2992" s="285">
        <v>100620</v>
      </c>
      <c r="H2992" s="147" t="s">
        <v>9416</v>
      </c>
      <c r="I2992" s="147" t="s">
        <v>15</v>
      </c>
      <c r="J2992" s="147" t="s">
        <v>8846</v>
      </c>
      <c r="K2992" s="287"/>
      <c r="L2992" s="147" t="s">
        <v>8847</v>
      </c>
    </row>
    <row r="2993" spans="1:12" x14ac:dyDescent="0.25">
      <c r="A2993" s="147" t="s">
        <v>8922</v>
      </c>
      <c r="B2993" s="147" t="s">
        <v>8923</v>
      </c>
      <c r="C2993" s="147" t="s">
        <v>8933</v>
      </c>
      <c r="D2993" s="147" t="s">
        <v>9785</v>
      </c>
      <c r="E2993" s="284" t="s">
        <v>8845</v>
      </c>
      <c r="F2993" s="147" t="s">
        <v>8845</v>
      </c>
      <c r="G2993" s="285">
        <v>100621</v>
      </c>
      <c r="H2993" s="147" t="s">
        <v>9417</v>
      </c>
      <c r="I2993" s="147" t="s">
        <v>15</v>
      </c>
      <c r="J2993" s="147" t="s">
        <v>8846</v>
      </c>
      <c r="K2993" s="287"/>
      <c r="L2993" s="147" t="s">
        <v>8847</v>
      </c>
    </row>
    <row r="2994" spans="1:12" x14ac:dyDescent="0.25">
      <c r="A2994" s="147" t="s">
        <v>8922</v>
      </c>
      <c r="B2994" s="147" t="s">
        <v>8923</v>
      </c>
      <c r="C2994" s="147" t="s">
        <v>8933</v>
      </c>
      <c r="D2994" s="147" t="s">
        <v>9785</v>
      </c>
      <c r="E2994" s="284" t="s">
        <v>8845</v>
      </c>
      <c r="F2994" s="147" t="s">
        <v>8845</v>
      </c>
      <c r="G2994" s="285">
        <v>100622</v>
      </c>
      <c r="H2994" s="147" t="s">
        <v>9418</v>
      </c>
      <c r="I2994" s="147" t="s">
        <v>15</v>
      </c>
      <c r="J2994" s="147" t="s">
        <v>8846</v>
      </c>
      <c r="K2994" s="287"/>
      <c r="L2994" s="147" t="s">
        <v>8847</v>
      </c>
    </row>
    <row r="2995" spans="1:12" x14ac:dyDescent="0.25">
      <c r="A2995" s="147" t="s">
        <v>8922</v>
      </c>
      <c r="B2995" s="147" t="s">
        <v>8923</v>
      </c>
      <c r="C2995" s="147" t="s">
        <v>8933</v>
      </c>
      <c r="D2995" s="147" t="s">
        <v>9785</v>
      </c>
      <c r="E2995" s="284" t="s">
        <v>8845</v>
      </c>
      <c r="F2995" s="147" t="s">
        <v>8845</v>
      </c>
      <c r="G2995" s="285">
        <v>100623</v>
      </c>
      <c r="H2995" s="147" t="s">
        <v>9419</v>
      </c>
      <c r="I2995" s="147" t="s">
        <v>15</v>
      </c>
      <c r="J2995" s="147" t="s">
        <v>8846</v>
      </c>
      <c r="K2995" s="287"/>
      <c r="L2995" s="147" t="s">
        <v>8847</v>
      </c>
    </row>
    <row r="2996" spans="1:12" x14ac:dyDescent="0.25">
      <c r="A2996" s="147" t="s">
        <v>8922</v>
      </c>
      <c r="B2996" s="147" t="s">
        <v>8923</v>
      </c>
      <c r="C2996" s="147" t="s">
        <v>8934</v>
      </c>
      <c r="D2996" s="147" t="s">
        <v>9786</v>
      </c>
      <c r="E2996" s="284" t="s">
        <v>8845</v>
      </c>
      <c r="F2996" s="147" t="s">
        <v>8845</v>
      </c>
      <c r="G2996" s="285">
        <v>97600</v>
      </c>
      <c r="H2996" s="147" t="s">
        <v>9787</v>
      </c>
      <c r="I2996" s="147" t="s">
        <v>15</v>
      </c>
      <c r="J2996" s="147" t="s">
        <v>8846</v>
      </c>
      <c r="K2996" s="286"/>
      <c r="L2996" s="147" t="s">
        <v>8847</v>
      </c>
    </row>
    <row r="2997" spans="1:12" x14ac:dyDescent="0.25">
      <c r="A2997" s="147" t="s">
        <v>8922</v>
      </c>
      <c r="B2997" s="147" t="s">
        <v>8923</v>
      </c>
      <c r="C2997" s="147" t="s">
        <v>8934</v>
      </c>
      <c r="D2997" s="147" t="s">
        <v>9786</v>
      </c>
      <c r="E2997" s="284" t="s">
        <v>8845</v>
      </c>
      <c r="F2997" s="147" t="s">
        <v>8845</v>
      </c>
      <c r="G2997" s="285">
        <v>97601</v>
      </c>
      <c r="H2997" s="147" t="s">
        <v>9788</v>
      </c>
      <c r="I2997" s="147" t="s">
        <v>15</v>
      </c>
      <c r="J2997" s="147" t="s">
        <v>8846</v>
      </c>
      <c r="K2997" s="286"/>
      <c r="L2997" s="147" t="s">
        <v>8847</v>
      </c>
    </row>
    <row r="2998" spans="1:12" x14ac:dyDescent="0.25">
      <c r="A2998" s="147" t="s">
        <v>8922</v>
      </c>
      <c r="B2998" s="147" t="s">
        <v>8923</v>
      </c>
      <c r="C2998" s="147" t="s">
        <v>8934</v>
      </c>
      <c r="D2998" s="147" t="s">
        <v>9786</v>
      </c>
      <c r="E2998" s="284" t="s">
        <v>8845</v>
      </c>
      <c r="F2998" s="147" t="s">
        <v>8845</v>
      </c>
      <c r="G2998" s="285">
        <v>97605</v>
      </c>
      <c r="H2998" s="147" t="s">
        <v>9789</v>
      </c>
      <c r="I2998" s="147" t="s">
        <v>15</v>
      </c>
      <c r="J2998" s="147" t="s">
        <v>8850</v>
      </c>
      <c r="K2998" s="286"/>
      <c r="L2998" s="147" t="s">
        <v>8847</v>
      </c>
    </row>
    <row r="2999" spans="1:12" x14ac:dyDescent="0.25">
      <c r="A2999" s="147" t="s">
        <v>8922</v>
      </c>
      <c r="B2999" s="147" t="s">
        <v>8923</v>
      </c>
      <c r="C2999" s="147" t="s">
        <v>8934</v>
      </c>
      <c r="D2999" s="147" t="s">
        <v>9786</v>
      </c>
      <c r="E2999" s="284" t="s">
        <v>8845</v>
      </c>
      <c r="F2999" s="147" t="s">
        <v>8845</v>
      </c>
      <c r="G2999" s="285">
        <v>97606</v>
      </c>
      <c r="H2999" s="147" t="s">
        <v>9790</v>
      </c>
      <c r="I2999" s="147" t="s">
        <v>15</v>
      </c>
      <c r="J2999" s="147" t="s">
        <v>8846</v>
      </c>
      <c r="K2999" s="286"/>
      <c r="L2999" s="147" t="s">
        <v>8847</v>
      </c>
    </row>
    <row r="3000" spans="1:12" x14ac:dyDescent="0.25">
      <c r="A3000" s="147" t="s">
        <v>8922</v>
      </c>
      <c r="B3000" s="147" t="s">
        <v>8923</v>
      </c>
      <c r="C3000" s="147" t="s">
        <v>8934</v>
      </c>
      <c r="D3000" s="147" t="s">
        <v>9786</v>
      </c>
      <c r="E3000" s="284" t="s">
        <v>8845</v>
      </c>
      <c r="F3000" s="147" t="s">
        <v>8845</v>
      </c>
      <c r="G3000" s="285">
        <v>97607</v>
      </c>
      <c r="H3000" s="147" t="s">
        <v>9791</v>
      </c>
      <c r="I3000" s="147" t="s">
        <v>15</v>
      </c>
      <c r="J3000" s="147" t="s">
        <v>8850</v>
      </c>
      <c r="K3000" s="286"/>
      <c r="L3000" s="147" t="s">
        <v>8847</v>
      </c>
    </row>
    <row r="3001" spans="1:12" x14ac:dyDescent="0.25">
      <c r="A3001" s="147" t="s">
        <v>8922</v>
      </c>
      <c r="B3001" s="147" t="s">
        <v>8923</v>
      </c>
      <c r="C3001" s="147" t="s">
        <v>8934</v>
      </c>
      <c r="D3001" s="147" t="s">
        <v>9786</v>
      </c>
      <c r="E3001" s="284" t="s">
        <v>8845</v>
      </c>
      <c r="F3001" s="147" t="s">
        <v>8845</v>
      </c>
      <c r="G3001" s="285">
        <v>97608</v>
      </c>
      <c r="H3001" s="147" t="s">
        <v>9792</v>
      </c>
      <c r="I3001" s="147" t="s">
        <v>15</v>
      </c>
      <c r="J3001" s="147" t="s">
        <v>8846</v>
      </c>
      <c r="K3001" s="286"/>
      <c r="L3001" s="147" t="s">
        <v>8847</v>
      </c>
    </row>
    <row r="3002" spans="1:12" x14ac:dyDescent="0.25">
      <c r="A3002" s="147" t="s">
        <v>8922</v>
      </c>
      <c r="B3002" s="147" t="s">
        <v>8923</v>
      </c>
      <c r="C3002" s="147" t="s">
        <v>8935</v>
      </c>
      <c r="D3002" s="147" t="s">
        <v>9793</v>
      </c>
      <c r="E3002" s="284" t="s">
        <v>8845</v>
      </c>
      <c r="F3002" s="147" t="s">
        <v>8845</v>
      </c>
      <c r="G3002" s="285">
        <v>102102</v>
      </c>
      <c r="H3002" s="147" t="s">
        <v>11836</v>
      </c>
      <c r="I3002" s="147" t="s">
        <v>15</v>
      </c>
      <c r="J3002" s="147" t="s">
        <v>8846</v>
      </c>
      <c r="K3002" s="287"/>
      <c r="L3002" s="147" t="s">
        <v>8847</v>
      </c>
    </row>
    <row r="3003" spans="1:12" x14ac:dyDescent="0.25">
      <c r="A3003" s="147" t="s">
        <v>8922</v>
      </c>
      <c r="B3003" s="147" t="s">
        <v>8923</v>
      </c>
      <c r="C3003" s="147" t="s">
        <v>8935</v>
      </c>
      <c r="D3003" s="147" t="s">
        <v>9793</v>
      </c>
      <c r="E3003" s="284" t="s">
        <v>8845</v>
      </c>
      <c r="F3003" s="147" t="s">
        <v>8845</v>
      </c>
      <c r="G3003" s="285">
        <v>102103</v>
      </c>
      <c r="H3003" s="147" t="s">
        <v>11837</v>
      </c>
      <c r="I3003" s="147" t="s">
        <v>15</v>
      </c>
      <c r="J3003" s="147" t="s">
        <v>8846</v>
      </c>
      <c r="K3003" s="287"/>
      <c r="L3003" s="147" t="s">
        <v>8847</v>
      </c>
    </row>
    <row r="3004" spans="1:12" x14ac:dyDescent="0.25">
      <c r="A3004" s="147" t="s">
        <v>8922</v>
      </c>
      <c r="B3004" s="147" t="s">
        <v>8923</v>
      </c>
      <c r="C3004" s="147" t="s">
        <v>8935</v>
      </c>
      <c r="D3004" s="147" t="s">
        <v>9793</v>
      </c>
      <c r="E3004" s="284" t="s">
        <v>8845</v>
      </c>
      <c r="F3004" s="147" t="s">
        <v>8845</v>
      </c>
      <c r="G3004" s="285">
        <v>102104</v>
      </c>
      <c r="H3004" s="147" t="s">
        <v>11838</v>
      </c>
      <c r="I3004" s="147" t="s">
        <v>15</v>
      </c>
      <c r="J3004" s="147" t="s">
        <v>8846</v>
      </c>
      <c r="K3004" s="287"/>
      <c r="L3004" s="147" t="s">
        <v>8847</v>
      </c>
    </row>
    <row r="3005" spans="1:12" x14ac:dyDescent="0.25">
      <c r="A3005" s="147" t="s">
        <v>8922</v>
      </c>
      <c r="B3005" s="147" t="s">
        <v>8923</v>
      </c>
      <c r="C3005" s="147" t="s">
        <v>8935</v>
      </c>
      <c r="D3005" s="147" t="s">
        <v>9793</v>
      </c>
      <c r="E3005" s="284" t="s">
        <v>8845</v>
      </c>
      <c r="F3005" s="147" t="s">
        <v>8845</v>
      </c>
      <c r="G3005" s="285">
        <v>102105</v>
      </c>
      <c r="H3005" s="147" t="s">
        <v>11839</v>
      </c>
      <c r="I3005" s="147" t="s">
        <v>15</v>
      </c>
      <c r="J3005" s="147" t="s">
        <v>8846</v>
      </c>
      <c r="K3005" s="287"/>
      <c r="L3005" s="147" t="s">
        <v>8847</v>
      </c>
    </row>
    <row r="3006" spans="1:12" x14ac:dyDescent="0.25">
      <c r="A3006" s="147" t="s">
        <v>8922</v>
      </c>
      <c r="B3006" s="147" t="s">
        <v>8923</v>
      </c>
      <c r="C3006" s="147" t="s">
        <v>8935</v>
      </c>
      <c r="D3006" s="147" t="s">
        <v>9793</v>
      </c>
      <c r="E3006" s="284" t="s">
        <v>8845</v>
      </c>
      <c r="F3006" s="147" t="s">
        <v>8845</v>
      </c>
      <c r="G3006" s="285">
        <v>102106</v>
      </c>
      <c r="H3006" s="147" t="s">
        <v>11840</v>
      </c>
      <c r="I3006" s="147" t="s">
        <v>15</v>
      </c>
      <c r="J3006" s="147" t="s">
        <v>8846</v>
      </c>
      <c r="K3006" s="287"/>
      <c r="L3006" s="147" t="s">
        <v>8847</v>
      </c>
    </row>
    <row r="3007" spans="1:12" x14ac:dyDescent="0.25">
      <c r="A3007" s="147" t="s">
        <v>8922</v>
      </c>
      <c r="B3007" s="147" t="s">
        <v>8923</v>
      </c>
      <c r="C3007" s="147" t="s">
        <v>8935</v>
      </c>
      <c r="D3007" s="147" t="s">
        <v>9793</v>
      </c>
      <c r="E3007" s="284" t="s">
        <v>8845</v>
      </c>
      <c r="F3007" s="147" t="s">
        <v>8845</v>
      </c>
      <c r="G3007" s="285">
        <v>102107</v>
      </c>
      <c r="H3007" s="147" t="s">
        <v>11841</v>
      </c>
      <c r="I3007" s="147" t="s">
        <v>15</v>
      </c>
      <c r="J3007" s="147" t="s">
        <v>8846</v>
      </c>
      <c r="K3007" s="287"/>
      <c r="L3007" s="147" t="s">
        <v>8847</v>
      </c>
    </row>
    <row r="3008" spans="1:12" x14ac:dyDescent="0.25">
      <c r="A3008" s="147" t="s">
        <v>8922</v>
      </c>
      <c r="B3008" s="147" t="s">
        <v>8923</v>
      </c>
      <c r="C3008" s="147" t="s">
        <v>8935</v>
      </c>
      <c r="D3008" s="147" t="s">
        <v>9793</v>
      </c>
      <c r="E3008" s="284" t="s">
        <v>8845</v>
      </c>
      <c r="F3008" s="147" t="s">
        <v>8845</v>
      </c>
      <c r="G3008" s="285">
        <v>102108</v>
      </c>
      <c r="H3008" s="147" t="s">
        <v>11842</v>
      </c>
      <c r="I3008" s="147" t="s">
        <v>15</v>
      </c>
      <c r="J3008" s="147" t="s">
        <v>8846</v>
      </c>
      <c r="K3008" s="287"/>
      <c r="L3008" s="147" t="s">
        <v>8847</v>
      </c>
    </row>
    <row r="3009" spans="1:12" x14ac:dyDescent="0.25">
      <c r="A3009" s="147" t="s">
        <v>8922</v>
      </c>
      <c r="B3009" s="147" t="s">
        <v>8923</v>
      </c>
      <c r="C3009" s="147" t="s">
        <v>8935</v>
      </c>
      <c r="D3009" s="147" t="s">
        <v>9793</v>
      </c>
      <c r="E3009" s="284" t="s">
        <v>8845</v>
      </c>
      <c r="F3009" s="147" t="s">
        <v>8845</v>
      </c>
      <c r="G3009" s="285">
        <v>102109</v>
      </c>
      <c r="H3009" s="147" t="s">
        <v>11843</v>
      </c>
      <c r="I3009" s="147" t="s">
        <v>15</v>
      </c>
      <c r="J3009" s="147" t="s">
        <v>8846</v>
      </c>
      <c r="K3009" s="286"/>
      <c r="L3009" s="147" t="s">
        <v>8847</v>
      </c>
    </row>
    <row r="3010" spans="1:12" x14ac:dyDescent="0.25">
      <c r="A3010" s="147" t="s">
        <v>8922</v>
      </c>
      <c r="B3010" s="147" t="s">
        <v>8923</v>
      </c>
      <c r="C3010" s="147" t="s">
        <v>8935</v>
      </c>
      <c r="D3010" s="147" t="s">
        <v>9793</v>
      </c>
      <c r="E3010" s="284" t="s">
        <v>8845</v>
      </c>
      <c r="F3010" s="147" t="s">
        <v>8845</v>
      </c>
      <c r="G3010" s="285">
        <v>102110</v>
      </c>
      <c r="H3010" s="147" t="s">
        <v>11844</v>
      </c>
      <c r="I3010" s="147" t="s">
        <v>15</v>
      </c>
      <c r="J3010" s="147" t="s">
        <v>8846</v>
      </c>
      <c r="K3010" s="286"/>
      <c r="L3010" s="147" t="s">
        <v>8847</v>
      </c>
    </row>
    <row r="3011" spans="1:12" x14ac:dyDescent="0.25">
      <c r="A3011" s="147" t="s">
        <v>8922</v>
      </c>
      <c r="B3011" s="147" t="s">
        <v>8923</v>
      </c>
      <c r="C3011" s="147" t="s">
        <v>8936</v>
      </c>
      <c r="D3011" s="147" t="s">
        <v>9794</v>
      </c>
      <c r="E3011" s="284" t="s">
        <v>8845</v>
      </c>
      <c r="F3011" s="147" t="s">
        <v>8845</v>
      </c>
      <c r="G3011" s="285">
        <v>93128</v>
      </c>
      <c r="H3011" s="147" t="s">
        <v>1964</v>
      </c>
      <c r="I3011" s="147" t="s">
        <v>15</v>
      </c>
      <c r="J3011" s="147" t="s">
        <v>8850</v>
      </c>
      <c r="K3011" s="286"/>
      <c r="L3011" s="147" t="s">
        <v>8847</v>
      </c>
    </row>
    <row r="3012" spans="1:12" x14ac:dyDescent="0.25">
      <c r="A3012" s="147" t="s">
        <v>8922</v>
      </c>
      <c r="B3012" s="147" t="s">
        <v>8923</v>
      </c>
      <c r="C3012" s="147" t="s">
        <v>8936</v>
      </c>
      <c r="D3012" s="147" t="s">
        <v>9794</v>
      </c>
      <c r="E3012" s="284" t="s">
        <v>8845</v>
      </c>
      <c r="F3012" s="147" t="s">
        <v>8845</v>
      </c>
      <c r="G3012" s="285">
        <v>93137</v>
      </c>
      <c r="H3012" s="147" t="s">
        <v>1965</v>
      </c>
      <c r="I3012" s="147" t="s">
        <v>15</v>
      </c>
      <c r="J3012" s="147" t="s">
        <v>8850</v>
      </c>
      <c r="K3012" s="286"/>
      <c r="L3012" s="147" t="s">
        <v>8847</v>
      </c>
    </row>
    <row r="3013" spans="1:12" x14ac:dyDescent="0.25">
      <c r="A3013" s="147" t="s">
        <v>8922</v>
      </c>
      <c r="B3013" s="147" t="s">
        <v>8923</v>
      </c>
      <c r="C3013" s="147" t="s">
        <v>8936</v>
      </c>
      <c r="D3013" s="147" t="s">
        <v>9794</v>
      </c>
      <c r="E3013" s="284" t="s">
        <v>8845</v>
      </c>
      <c r="F3013" s="147" t="s">
        <v>8845</v>
      </c>
      <c r="G3013" s="285">
        <v>93138</v>
      </c>
      <c r="H3013" s="147" t="s">
        <v>1966</v>
      </c>
      <c r="I3013" s="147" t="s">
        <v>15</v>
      </c>
      <c r="J3013" s="147" t="s">
        <v>8850</v>
      </c>
      <c r="K3013" s="286"/>
      <c r="L3013" s="147" t="s">
        <v>8847</v>
      </c>
    </row>
    <row r="3014" spans="1:12" x14ac:dyDescent="0.25">
      <c r="A3014" s="147" t="s">
        <v>8922</v>
      </c>
      <c r="B3014" s="147" t="s">
        <v>8923</v>
      </c>
      <c r="C3014" s="147" t="s">
        <v>8936</v>
      </c>
      <c r="D3014" s="147" t="s">
        <v>9794</v>
      </c>
      <c r="E3014" s="284" t="s">
        <v>8845</v>
      </c>
      <c r="F3014" s="147" t="s">
        <v>8845</v>
      </c>
      <c r="G3014" s="285">
        <v>93139</v>
      </c>
      <c r="H3014" s="147" t="s">
        <v>1967</v>
      </c>
      <c r="I3014" s="147" t="s">
        <v>15</v>
      </c>
      <c r="J3014" s="147" t="s">
        <v>8850</v>
      </c>
      <c r="K3014" s="286"/>
      <c r="L3014" s="147" t="s">
        <v>8847</v>
      </c>
    </row>
    <row r="3015" spans="1:12" x14ac:dyDescent="0.25">
      <c r="A3015" s="147" t="s">
        <v>8922</v>
      </c>
      <c r="B3015" s="147" t="s">
        <v>8923</v>
      </c>
      <c r="C3015" s="147" t="s">
        <v>8936</v>
      </c>
      <c r="D3015" s="147" t="s">
        <v>9794</v>
      </c>
      <c r="E3015" s="284" t="s">
        <v>8845</v>
      </c>
      <c r="F3015" s="147" t="s">
        <v>8845</v>
      </c>
      <c r="G3015" s="285">
        <v>93140</v>
      </c>
      <c r="H3015" s="147" t="s">
        <v>1968</v>
      </c>
      <c r="I3015" s="147" t="s">
        <v>15</v>
      </c>
      <c r="J3015" s="147" t="s">
        <v>8850</v>
      </c>
      <c r="K3015" s="286"/>
      <c r="L3015" s="147" t="s">
        <v>8847</v>
      </c>
    </row>
    <row r="3016" spans="1:12" x14ac:dyDescent="0.25">
      <c r="A3016" s="147" t="s">
        <v>8922</v>
      </c>
      <c r="B3016" s="147" t="s">
        <v>8923</v>
      </c>
      <c r="C3016" s="147" t="s">
        <v>8936</v>
      </c>
      <c r="D3016" s="147" t="s">
        <v>9794</v>
      </c>
      <c r="E3016" s="284" t="s">
        <v>8845</v>
      </c>
      <c r="F3016" s="147" t="s">
        <v>8845</v>
      </c>
      <c r="G3016" s="285">
        <v>93141</v>
      </c>
      <c r="H3016" s="147" t="s">
        <v>1969</v>
      </c>
      <c r="I3016" s="147" t="s">
        <v>15</v>
      </c>
      <c r="J3016" s="147" t="s">
        <v>8850</v>
      </c>
      <c r="K3016" s="286"/>
      <c r="L3016" s="147" t="s">
        <v>8847</v>
      </c>
    </row>
    <row r="3017" spans="1:12" x14ac:dyDescent="0.25">
      <c r="A3017" s="147" t="s">
        <v>8922</v>
      </c>
      <c r="B3017" s="147" t="s">
        <v>8923</v>
      </c>
      <c r="C3017" s="147" t="s">
        <v>8936</v>
      </c>
      <c r="D3017" s="147" t="s">
        <v>9794</v>
      </c>
      <c r="E3017" s="284" t="s">
        <v>8845</v>
      </c>
      <c r="F3017" s="147" t="s">
        <v>8845</v>
      </c>
      <c r="G3017" s="285">
        <v>93142</v>
      </c>
      <c r="H3017" s="147" t="s">
        <v>1970</v>
      </c>
      <c r="I3017" s="147" t="s">
        <v>15</v>
      </c>
      <c r="J3017" s="147" t="s">
        <v>8850</v>
      </c>
      <c r="K3017" s="286"/>
      <c r="L3017" s="147" t="s">
        <v>8847</v>
      </c>
    </row>
    <row r="3018" spans="1:12" x14ac:dyDescent="0.25">
      <c r="A3018" s="147" t="s">
        <v>8922</v>
      </c>
      <c r="B3018" s="147" t="s">
        <v>8923</v>
      </c>
      <c r="C3018" s="147" t="s">
        <v>8936</v>
      </c>
      <c r="D3018" s="147" t="s">
        <v>9794</v>
      </c>
      <c r="E3018" s="284" t="s">
        <v>8845</v>
      </c>
      <c r="F3018" s="147" t="s">
        <v>8845</v>
      </c>
      <c r="G3018" s="285">
        <v>93143</v>
      </c>
      <c r="H3018" s="147" t="s">
        <v>1971</v>
      </c>
      <c r="I3018" s="147" t="s">
        <v>15</v>
      </c>
      <c r="J3018" s="147" t="s">
        <v>8850</v>
      </c>
      <c r="K3018" s="286"/>
      <c r="L3018" s="147" t="s">
        <v>8847</v>
      </c>
    </row>
    <row r="3019" spans="1:12" x14ac:dyDescent="0.25">
      <c r="A3019" s="147" t="s">
        <v>8922</v>
      </c>
      <c r="B3019" s="147" t="s">
        <v>8923</v>
      </c>
      <c r="C3019" s="147" t="s">
        <v>8936</v>
      </c>
      <c r="D3019" s="147" t="s">
        <v>9794</v>
      </c>
      <c r="E3019" s="284" t="s">
        <v>8845</v>
      </c>
      <c r="F3019" s="147" t="s">
        <v>8845</v>
      </c>
      <c r="G3019" s="285">
        <v>93144</v>
      </c>
      <c r="H3019" s="147" t="s">
        <v>1972</v>
      </c>
      <c r="I3019" s="147" t="s">
        <v>15</v>
      </c>
      <c r="J3019" s="147" t="s">
        <v>8850</v>
      </c>
      <c r="K3019" s="286"/>
      <c r="L3019" s="147" t="s">
        <v>8847</v>
      </c>
    </row>
    <row r="3020" spans="1:12" x14ac:dyDescent="0.25">
      <c r="A3020" s="147" t="s">
        <v>8922</v>
      </c>
      <c r="B3020" s="147" t="s">
        <v>8923</v>
      </c>
      <c r="C3020" s="147" t="s">
        <v>8936</v>
      </c>
      <c r="D3020" s="147" t="s">
        <v>9794</v>
      </c>
      <c r="E3020" s="284" t="s">
        <v>8845</v>
      </c>
      <c r="F3020" s="147" t="s">
        <v>8845</v>
      </c>
      <c r="G3020" s="285">
        <v>93145</v>
      </c>
      <c r="H3020" s="147" t="s">
        <v>1973</v>
      </c>
      <c r="I3020" s="147" t="s">
        <v>15</v>
      </c>
      <c r="J3020" s="147" t="s">
        <v>8850</v>
      </c>
      <c r="K3020" s="286"/>
      <c r="L3020" s="147" t="s">
        <v>8847</v>
      </c>
    </row>
    <row r="3021" spans="1:12" x14ac:dyDescent="0.25">
      <c r="A3021" s="147" t="s">
        <v>8922</v>
      </c>
      <c r="B3021" s="147" t="s">
        <v>8923</v>
      </c>
      <c r="C3021" s="147" t="s">
        <v>8936</v>
      </c>
      <c r="D3021" s="147" t="s">
        <v>9794</v>
      </c>
      <c r="E3021" s="284" t="s">
        <v>8845</v>
      </c>
      <c r="F3021" s="147" t="s">
        <v>8845</v>
      </c>
      <c r="G3021" s="285">
        <v>93146</v>
      </c>
      <c r="H3021" s="147" t="s">
        <v>1974</v>
      </c>
      <c r="I3021" s="147" t="s">
        <v>15</v>
      </c>
      <c r="J3021" s="147" t="s">
        <v>8850</v>
      </c>
      <c r="K3021" s="286"/>
      <c r="L3021" s="147" t="s">
        <v>8847</v>
      </c>
    </row>
    <row r="3022" spans="1:12" x14ac:dyDescent="0.25">
      <c r="A3022" s="147" t="s">
        <v>8922</v>
      </c>
      <c r="B3022" s="147" t="s">
        <v>8923</v>
      </c>
      <c r="C3022" s="147" t="s">
        <v>8936</v>
      </c>
      <c r="D3022" s="147" t="s">
        <v>9794</v>
      </c>
      <c r="E3022" s="284" t="s">
        <v>8845</v>
      </c>
      <c r="F3022" s="147" t="s">
        <v>8845</v>
      </c>
      <c r="G3022" s="285">
        <v>93147</v>
      </c>
      <c r="H3022" s="147" t="s">
        <v>1975</v>
      </c>
      <c r="I3022" s="147" t="s">
        <v>15</v>
      </c>
      <c r="J3022" s="147" t="s">
        <v>8850</v>
      </c>
      <c r="K3022" s="286"/>
      <c r="L3022" s="147" t="s">
        <v>8847</v>
      </c>
    </row>
    <row r="3023" spans="1:12" x14ac:dyDescent="0.25">
      <c r="A3023" s="147" t="s">
        <v>8922</v>
      </c>
      <c r="B3023" s="147" t="s">
        <v>8923</v>
      </c>
      <c r="C3023" s="147" t="s">
        <v>8937</v>
      </c>
      <c r="D3023" s="147" t="s">
        <v>9795</v>
      </c>
      <c r="E3023" s="284" t="s">
        <v>8845</v>
      </c>
      <c r="F3023" s="147" t="s">
        <v>8845</v>
      </c>
      <c r="G3023" s="285">
        <v>96971</v>
      </c>
      <c r="H3023" s="147" t="s">
        <v>1976</v>
      </c>
      <c r="I3023" s="147" t="s">
        <v>10</v>
      </c>
      <c r="J3023" s="147" t="s">
        <v>8846</v>
      </c>
      <c r="K3023" s="286"/>
      <c r="L3023" s="147" t="s">
        <v>8847</v>
      </c>
    </row>
    <row r="3024" spans="1:12" x14ac:dyDescent="0.25">
      <c r="A3024" s="147" t="s">
        <v>8922</v>
      </c>
      <c r="B3024" s="147" t="s">
        <v>8923</v>
      </c>
      <c r="C3024" s="147" t="s">
        <v>8937</v>
      </c>
      <c r="D3024" s="147" t="s">
        <v>9795</v>
      </c>
      <c r="E3024" s="284" t="s">
        <v>8845</v>
      </c>
      <c r="F3024" s="147" t="s">
        <v>8845</v>
      </c>
      <c r="G3024" s="285">
        <v>96972</v>
      </c>
      <c r="H3024" s="147" t="s">
        <v>1977</v>
      </c>
      <c r="I3024" s="147" t="s">
        <v>10</v>
      </c>
      <c r="J3024" s="147" t="s">
        <v>8846</v>
      </c>
      <c r="K3024" s="286"/>
      <c r="L3024" s="147" t="s">
        <v>8847</v>
      </c>
    </row>
    <row r="3025" spans="1:12" x14ac:dyDescent="0.25">
      <c r="A3025" s="147" t="s">
        <v>8922</v>
      </c>
      <c r="B3025" s="147" t="s">
        <v>8923</v>
      </c>
      <c r="C3025" s="147" t="s">
        <v>8937</v>
      </c>
      <c r="D3025" s="147" t="s">
        <v>9795</v>
      </c>
      <c r="E3025" s="284" t="s">
        <v>8845</v>
      </c>
      <c r="F3025" s="147" t="s">
        <v>8845</v>
      </c>
      <c r="G3025" s="285">
        <v>96973</v>
      </c>
      <c r="H3025" s="147" t="s">
        <v>1978</v>
      </c>
      <c r="I3025" s="147" t="s">
        <v>10</v>
      </c>
      <c r="J3025" s="147" t="s">
        <v>8846</v>
      </c>
      <c r="K3025" s="286"/>
      <c r="L3025" s="147" t="s">
        <v>8847</v>
      </c>
    </row>
    <row r="3026" spans="1:12" x14ac:dyDescent="0.25">
      <c r="A3026" s="147" t="s">
        <v>8922</v>
      </c>
      <c r="B3026" s="147" t="s">
        <v>8923</v>
      </c>
      <c r="C3026" s="147" t="s">
        <v>8937</v>
      </c>
      <c r="D3026" s="147" t="s">
        <v>9795</v>
      </c>
      <c r="E3026" s="284" t="s">
        <v>8845</v>
      </c>
      <c r="F3026" s="147" t="s">
        <v>8845</v>
      </c>
      <c r="G3026" s="285">
        <v>96974</v>
      </c>
      <c r="H3026" s="147" t="s">
        <v>1979</v>
      </c>
      <c r="I3026" s="147" t="s">
        <v>10</v>
      </c>
      <c r="J3026" s="147" t="s">
        <v>8846</v>
      </c>
      <c r="K3026" s="286"/>
      <c r="L3026" s="147" t="s">
        <v>8847</v>
      </c>
    </row>
    <row r="3027" spans="1:12" x14ac:dyDescent="0.25">
      <c r="A3027" s="147" t="s">
        <v>8922</v>
      </c>
      <c r="B3027" s="147" t="s">
        <v>8923</v>
      </c>
      <c r="C3027" s="147" t="s">
        <v>8937</v>
      </c>
      <c r="D3027" s="147" t="s">
        <v>9795</v>
      </c>
      <c r="E3027" s="284" t="s">
        <v>8845</v>
      </c>
      <c r="F3027" s="147" t="s">
        <v>8845</v>
      </c>
      <c r="G3027" s="285">
        <v>96975</v>
      </c>
      <c r="H3027" s="147" t="s">
        <v>1980</v>
      </c>
      <c r="I3027" s="147" t="s">
        <v>10</v>
      </c>
      <c r="J3027" s="147" t="s">
        <v>8846</v>
      </c>
      <c r="K3027" s="286"/>
      <c r="L3027" s="147" t="s">
        <v>8847</v>
      </c>
    </row>
    <row r="3028" spans="1:12" x14ac:dyDescent="0.25">
      <c r="A3028" s="147" t="s">
        <v>8922</v>
      </c>
      <c r="B3028" s="147" t="s">
        <v>8923</v>
      </c>
      <c r="C3028" s="147" t="s">
        <v>8937</v>
      </c>
      <c r="D3028" s="147" t="s">
        <v>9795</v>
      </c>
      <c r="E3028" s="284" t="s">
        <v>8845</v>
      </c>
      <c r="F3028" s="147" t="s">
        <v>8845</v>
      </c>
      <c r="G3028" s="285">
        <v>96976</v>
      </c>
      <c r="H3028" s="147" t="s">
        <v>1981</v>
      </c>
      <c r="I3028" s="147" t="s">
        <v>10</v>
      </c>
      <c r="J3028" s="147" t="s">
        <v>8846</v>
      </c>
      <c r="K3028" s="286"/>
      <c r="L3028" s="147" t="s">
        <v>8847</v>
      </c>
    </row>
    <row r="3029" spans="1:12" x14ac:dyDescent="0.25">
      <c r="A3029" s="147" t="s">
        <v>8922</v>
      </c>
      <c r="B3029" s="147" t="s">
        <v>8923</v>
      </c>
      <c r="C3029" s="147" t="s">
        <v>8937</v>
      </c>
      <c r="D3029" s="147" t="s">
        <v>9795</v>
      </c>
      <c r="E3029" s="284" t="s">
        <v>8845</v>
      </c>
      <c r="F3029" s="147" t="s">
        <v>8845</v>
      </c>
      <c r="G3029" s="285">
        <v>96977</v>
      </c>
      <c r="H3029" s="147" t="s">
        <v>1982</v>
      </c>
      <c r="I3029" s="147" t="s">
        <v>10</v>
      </c>
      <c r="J3029" s="147" t="s">
        <v>8850</v>
      </c>
      <c r="K3029" s="286"/>
      <c r="L3029" s="147" t="s">
        <v>8847</v>
      </c>
    </row>
    <row r="3030" spans="1:12" x14ac:dyDescent="0.25">
      <c r="A3030" s="147" t="s">
        <v>8922</v>
      </c>
      <c r="B3030" s="147" t="s">
        <v>8923</v>
      </c>
      <c r="C3030" s="147" t="s">
        <v>8937</v>
      </c>
      <c r="D3030" s="147" t="s">
        <v>9795</v>
      </c>
      <c r="E3030" s="284" t="s">
        <v>8845</v>
      </c>
      <c r="F3030" s="147" t="s">
        <v>8845</v>
      </c>
      <c r="G3030" s="285">
        <v>96978</v>
      </c>
      <c r="H3030" s="147" t="s">
        <v>1983</v>
      </c>
      <c r="I3030" s="147" t="s">
        <v>10</v>
      </c>
      <c r="J3030" s="147" t="s">
        <v>8850</v>
      </c>
      <c r="K3030" s="286"/>
      <c r="L3030" s="147" t="s">
        <v>8847</v>
      </c>
    </row>
    <row r="3031" spans="1:12" x14ac:dyDescent="0.25">
      <c r="A3031" s="147" t="s">
        <v>8922</v>
      </c>
      <c r="B3031" s="147" t="s">
        <v>8923</v>
      </c>
      <c r="C3031" s="147" t="s">
        <v>8937</v>
      </c>
      <c r="D3031" s="147" t="s">
        <v>9795</v>
      </c>
      <c r="E3031" s="284" t="s">
        <v>8845</v>
      </c>
      <c r="F3031" s="147" t="s">
        <v>8845</v>
      </c>
      <c r="G3031" s="285">
        <v>96979</v>
      </c>
      <c r="H3031" s="147" t="s">
        <v>1984</v>
      </c>
      <c r="I3031" s="147" t="s">
        <v>10</v>
      </c>
      <c r="J3031" s="147" t="s">
        <v>8850</v>
      </c>
      <c r="K3031" s="286"/>
      <c r="L3031" s="147" t="s">
        <v>8847</v>
      </c>
    </row>
    <row r="3032" spans="1:12" x14ac:dyDescent="0.25">
      <c r="A3032" s="147" t="s">
        <v>8922</v>
      </c>
      <c r="B3032" s="147" t="s">
        <v>8923</v>
      </c>
      <c r="C3032" s="147" t="s">
        <v>8937</v>
      </c>
      <c r="D3032" s="147" t="s">
        <v>9795</v>
      </c>
      <c r="E3032" s="284" t="s">
        <v>8845</v>
      </c>
      <c r="F3032" s="147" t="s">
        <v>8845</v>
      </c>
      <c r="G3032" s="285">
        <v>96984</v>
      </c>
      <c r="H3032" s="147" t="s">
        <v>1985</v>
      </c>
      <c r="I3032" s="147" t="s">
        <v>15</v>
      </c>
      <c r="J3032" s="147" t="s">
        <v>8850</v>
      </c>
      <c r="K3032" s="286"/>
      <c r="L3032" s="147" t="s">
        <v>8847</v>
      </c>
    </row>
    <row r="3033" spans="1:12" x14ac:dyDescent="0.25">
      <c r="A3033" s="147" t="s">
        <v>8922</v>
      </c>
      <c r="B3033" s="147" t="s">
        <v>8923</v>
      </c>
      <c r="C3033" s="147" t="s">
        <v>8937</v>
      </c>
      <c r="D3033" s="147" t="s">
        <v>9795</v>
      </c>
      <c r="E3033" s="284" t="s">
        <v>8845</v>
      </c>
      <c r="F3033" s="147" t="s">
        <v>8845</v>
      </c>
      <c r="G3033" s="285">
        <v>96985</v>
      </c>
      <c r="H3033" s="147" t="s">
        <v>1986</v>
      </c>
      <c r="I3033" s="147" t="s">
        <v>15</v>
      </c>
      <c r="J3033" s="147" t="s">
        <v>8850</v>
      </c>
      <c r="K3033" s="286"/>
      <c r="L3033" s="147" t="s">
        <v>8847</v>
      </c>
    </row>
    <row r="3034" spans="1:12" x14ac:dyDescent="0.25">
      <c r="A3034" s="147" t="s">
        <v>8922</v>
      </c>
      <c r="B3034" s="147" t="s">
        <v>8923</v>
      </c>
      <c r="C3034" s="147" t="s">
        <v>8937</v>
      </c>
      <c r="D3034" s="147" t="s">
        <v>9795</v>
      </c>
      <c r="E3034" s="284" t="s">
        <v>8845</v>
      </c>
      <c r="F3034" s="147" t="s">
        <v>8845</v>
      </c>
      <c r="G3034" s="285">
        <v>96986</v>
      </c>
      <c r="H3034" s="147" t="s">
        <v>1987</v>
      </c>
      <c r="I3034" s="147" t="s">
        <v>15</v>
      </c>
      <c r="J3034" s="147" t="s">
        <v>8850</v>
      </c>
      <c r="K3034" s="286"/>
      <c r="L3034" s="147" t="s">
        <v>8847</v>
      </c>
    </row>
    <row r="3035" spans="1:12" x14ac:dyDescent="0.25">
      <c r="A3035" s="147" t="s">
        <v>8922</v>
      </c>
      <c r="B3035" s="147" t="s">
        <v>8923</v>
      </c>
      <c r="C3035" s="147" t="s">
        <v>8937</v>
      </c>
      <c r="D3035" s="147" t="s">
        <v>9795</v>
      </c>
      <c r="E3035" s="284" t="s">
        <v>8845</v>
      </c>
      <c r="F3035" s="147" t="s">
        <v>8845</v>
      </c>
      <c r="G3035" s="285">
        <v>96987</v>
      </c>
      <c r="H3035" s="147" t="s">
        <v>1988</v>
      </c>
      <c r="I3035" s="147" t="s">
        <v>15</v>
      </c>
      <c r="J3035" s="147" t="s">
        <v>8850</v>
      </c>
      <c r="K3035" s="286"/>
      <c r="L3035" s="147" t="s">
        <v>8847</v>
      </c>
    </row>
    <row r="3036" spans="1:12" x14ac:dyDescent="0.25">
      <c r="A3036" s="147" t="s">
        <v>8922</v>
      </c>
      <c r="B3036" s="147" t="s">
        <v>8923</v>
      </c>
      <c r="C3036" s="147" t="s">
        <v>8937</v>
      </c>
      <c r="D3036" s="147" t="s">
        <v>9795</v>
      </c>
      <c r="E3036" s="284" t="s">
        <v>8845</v>
      </c>
      <c r="F3036" s="147" t="s">
        <v>8845</v>
      </c>
      <c r="G3036" s="285">
        <v>96988</v>
      </c>
      <c r="H3036" s="147" t="s">
        <v>1989</v>
      </c>
      <c r="I3036" s="147" t="s">
        <v>15</v>
      </c>
      <c r="J3036" s="147" t="s">
        <v>8850</v>
      </c>
      <c r="K3036" s="286"/>
      <c r="L3036" s="147" t="s">
        <v>8847</v>
      </c>
    </row>
    <row r="3037" spans="1:12" x14ac:dyDescent="0.25">
      <c r="A3037" s="147" t="s">
        <v>8922</v>
      </c>
      <c r="B3037" s="147" t="s">
        <v>8923</v>
      </c>
      <c r="C3037" s="147" t="s">
        <v>8937</v>
      </c>
      <c r="D3037" s="147" t="s">
        <v>9795</v>
      </c>
      <c r="E3037" s="284" t="s">
        <v>8845</v>
      </c>
      <c r="F3037" s="147" t="s">
        <v>8845</v>
      </c>
      <c r="G3037" s="285">
        <v>96989</v>
      </c>
      <c r="H3037" s="147" t="s">
        <v>1990</v>
      </c>
      <c r="I3037" s="147" t="s">
        <v>15</v>
      </c>
      <c r="J3037" s="147" t="s">
        <v>8850</v>
      </c>
      <c r="K3037" s="286"/>
      <c r="L3037" s="147" t="s">
        <v>8847</v>
      </c>
    </row>
    <row r="3038" spans="1:12" x14ac:dyDescent="0.25">
      <c r="A3038" s="147" t="s">
        <v>8922</v>
      </c>
      <c r="B3038" s="147" t="s">
        <v>8923</v>
      </c>
      <c r="C3038" s="147" t="s">
        <v>8937</v>
      </c>
      <c r="D3038" s="147" t="s">
        <v>9795</v>
      </c>
      <c r="E3038" s="284" t="s">
        <v>8845</v>
      </c>
      <c r="F3038" s="147" t="s">
        <v>8845</v>
      </c>
      <c r="G3038" s="285">
        <v>98463</v>
      </c>
      <c r="H3038" s="147" t="s">
        <v>1991</v>
      </c>
      <c r="I3038" s="147" t="s">
        <v>15</v>
      </c>
      <c r="J3038" s="147" t="s">
        <v>8846</v>
      </c>
      <c r="K3038" s="286"/>
      <c r="L3038" s="147" t="s">
        <v>8847</v>
      </c>
    </row>
    <row r="3039" spans="1:12" x14ac:dyDescent="0.25">
      <c r="A3039" s="147" t="s">
        <v>8939</v>
      </c>
      <c r="B3039" s="147" t="s">
        <v>8940</v>
      </c>
      <c r="C3039" s="147" t="s">
        <v>8941</v>
      </c>
      <c r="D3039" s="147" t="s">
        <v>9796</v>
      </c>
      <c r="E3039" s="284" t="s">
        <v>8845</v>
      </c>
      <c r="F3039" s="147" t="s">
        <v>8845</v>
      </c>
      <c r="G3039" s="285">
        <v>96765</v>
      </c>
      <c r="H3039" s="147" t="s">
        <v>11107</v>
      </c>
      <c r="I3039" s="147" t="s">
        <v>15</v>
      </c>
      <c r="J3039" s="147" t="s">
        <v>8846</v>
      </c>
      <c r="K3039" s="287"/>
      <c r="L3039" s="147" t="s">
        <v>8847</v>
      </c>
    </row>
    <row r="3040" spans="1:12" x14ac:dyDescent="0.25">
      <c r="A3040" s="147" t="s">
        <v>8939</v>
      </c>
      <c r="B3040" s="147" t="s">
        <v>8940</v>
      </c>
      <c r="C3040" s="147" t="s">
        <v>8941</v>
      </c>
      <c r="D3040" s="147" t="s">
        <v>9796</v>
      </c>
      <c r="E3040" s="284" t="s">
        <v>8845</v>
      </c>
      <c r="F3040" s="147" t="s">
        <v>8845</v>
      </c>
      <c r="G3040" s="285">
        <v>101905</v>
      </c>
      <c r="H3040" s="147" t="s">
        <v>11108</v>
      </c>
      <c r="I3040" s="147" t="s">
        <v>15</v>
      </c>
      <c r="J3040" s="147" t="s">
        <v>8846</v>
      </c>
      <c r="K3040" s="286"/>
      <c r="L3040" s="147" t="s">
        <v>8847</v>
      </c>
    </row>
    <row r="3041" spans="1:12" x14ac:dyDescent="0.25">
      <c r="A3041" s="147" t="s">
        <v>8939</v>
      </c>
      <c r="B3041" s="147" t="s">
        <v>8940</v>
      </c>
      <c r="C3041" s="147" t="s">
        <v>8941</v>
      </c>
      <c r="D3041" s="147" t="s">
        <v>9796</v>
      </c>
      <c r="E3041" s="284" t="s">
        <v>8845</v>
      </c>
      <c r="F3041" s="147" t="s">
        <v>8845</v>
      </c>
      <c r="G3041" s="285">
        <v>101906</v>
      </c>
      <c r="H3041" s="147" t="s">
        <v>11109</v>
      </c>
      <c r="I3041" s="147" t="s">
        <v>15</v>
      </c>
      <c r="J3041" s="147" t="s">
        <v>8846</v>
      </c>
      <c r="K3041" s="286"/>
      <c r="L3041" s="147" t="s">
        <v>8847</v>
      </c>
    </row>
    <row r="3042" spans="1:12" x14ac:dyDescent="0.25">
      <c r="A3042" s="147" t="s">
        <v>8939</v>
      </c>
      <c r="B3042" s="147" t="s">
        <v>8940</v>
      </c>
      <c r="C3042" s="147" t="s">
        <v>8941</v>
      </c>
      <c r="D3042" s="147" t="s">
        <v>9796</v>
      </c>
      <c r="E3042" s="284" t="s">
        <v>8845</v>
      </c>
      <c r="F3042" s="147" t="s">
        <v>8845</v>
      </c>
      <c r="G3042" s="285">
        <v>101907</v>
      </c>
      <c r="H3042" s="147" t="s">
        <v>11110</v>
      </c>
      <c r="I3042" s="147" t="s">
        <v>15</v>
      </c>
      <c r="J3042" s="147" t="s">
        <v>8846</v>
      </c>
      <c r="K3042" s="286"/>
      <c r="L3042" s="147" t="s">
        <v>8847</v>
      </c>
    </row>
    <row r="3043" spans="1:12" x14ac:dyDescent="0.25">
      <c r="A3043" s="147" t="s">
        <v>8939</v>
      </c>
      <c r="B3043" s="147" t="s">
        <v>8940</v>
      </c>
      <c r="C3043" s="147" t="s">
        <v>8941</v>
      </c>
      <c r="D3043" s="147" t="s">
        <v>9796</v>
      </c>
      <c r="E3043" s="284" t="s">
        <v>8845</v>
      </c>
      <c r="F3043" s="147" t="s">
        <v>8845</v>
      </c>
      <c r="G3043" s="285">
        <v>101908</v>
      </c>
      <c r="H3043" s="147" t="s">
        <v>11111</v>
      </c>
      <c r="I3043" s="147" t="s">
        <v>15</v>
      </c>
      <c r="J3043" s="147" t="s">
        <v>8846</v>
      </c>
      <c r="K3043" s="286"/>
      <c r="L3043" s="147" t="s">
        <v>8847</v>
      </c>
    </row>
    <row r="3044" spans="1:12" x14ac:dyDescent="0.25">
      <c r="A3044" s="147" t="s">
        <v>8939</v>
      </c>
      <c r="B3044" s="147" t="s">
        <v>8940</v>
      </c>
      <c r="C3044" s="147" t="s">
        <v>8941</v>
      </c>
      <c r="D3044" s="147" t="s">
        <v>9796</v>
      </c>
      <c r="E3044" s="284" t="s">
        <v>8845</v>
      </c>
      <c r="F3044" s="147" t="s">
        <v>8845</v>
      </c>
      <c r="G3044" s="285">
        <v>101909</v>
      </c>
      <c r="H3044" s="147" t="s">
        <v>11112</v>
      </c>
      <c r="I3044" s="147" t="s">
        <v>15</v>
      </c>
      <c r="J3044" s="147" t="s">
        <v>8846</v>
      </c>
      <c r="K3044" s="286"/>
      <c r="L3044" s="147" t="s">
        <v>8847</v>
      </c>
    </row>
    <row r="3045" spans="1:12" x14ac:dyDescent="0.25">
      <c r="A3045" s="147" t="s">
        <v>8939</v>
      </c>
      <c r="B3045" s="147" t="s">
        <v>8940</v>
      </c>
      <c r="C3045" s="147" t="s">
        <v>8941</v>
      </c>
      <c r="D3045" s="147" t="s">
        <v>9796</v>
      </c>
      <c r="E3045" s="284" t="s">
        <v>8845</v>
      </c>
      <c r="F3045" s="147" t="s">
        <v>8845</v>
      </c>
      <c r="G3045" s="285">
        <v>101910</v>
      </c>
      <c r="H3045" s="147" t="s">
        <v>11113</v>
      </c>
      <c r="I3045" s="147" t="s">
        <v>15</v>
      </c>
      <c r="J3045" s="147" t="s">
        <v>8846</v>
      </c>
      <c r="K3045" s="286"/>
      <c r="L3045" s="147" t="s">
        <v>8847</v>
      </c>
    </row>
    <row r="3046" spans="1:12" x14ac:dyDescent="0.25">
      <c r="A3046" s="147" t="s">
        <v>8939</v>
      </c>
      <c r="B3046" s="147" t="s">
        <v>8940</v>
      </c>
      <c r="C3046" s="147" t="s">
        <v>8941</v>
      </c>
      <c r="D3046" s="147" t="s">
        <v>9796</v>
      </c>
      <c r="E3046" s="284" t="s">
        <v>8845</v>
      </c>
      <c r="F3046" s="147" t="s">
        <v>8845</v>
      </c>
      <c r="G3046" s="285">
        <v>101911</v>
      </c>
      <c r="H3046" s="147" t="s">
        <v>11114</v>
      </c>
      <c r="I3046" s="147" t="s">
        <v>15</v>
      </c>
      <c r="J3046" s="147" t="s">
        <v>8846</v>
      </c>
      <c r="K3046" s="286"/>
      <c r="L3046" s="147" t="s">
        <v>8847</v>
      </c>
    </row>
    <row r="3047" spans="1:12" x14ac:dyDescent="0.25">
      <c r="A3047" s="147" t="s">
        <v>8939</v>
      </c>
      <c r="B3047" s="147" t="s">
        <v>8940</v>
      </c>
      <c r="C3047" s="147" t="s">
        <v>8941</v>
      </c>
      <c r="D3047" s="147" t="s">
        <v>9796</v>
      </c>
      <c r="E3047" s="284" t="s">
        <v>8845</v>
      </c>
      <c r="F3047" s="147" t="s">
        <v>8845</v>
      </c>
      <c r="G3047" s="285">
        <v>101912</v>
      </c>
      <c r="H3047" s="147" t="s">
        <v>11115</v>
      </c>
      <c r="I3047" s="147" t="s">
        <v>15</v>
      </c>
      <c r="J3047" s="147" t="s">
        <v>8850</v>
      </c>
      <c r="K3047" s="287"/>
      <c r="L3047" s="147" t="s">
        <v>8847</v>
      </c>
    </row>
    <row r="3048" spans="1:12" x14ac:dyDescent="0.25">
      <c r="A3048" s="147" t="s">
        <v>8939</v>
      </c>
      <c r="B3048" s="147" t="s">
        <v>8940</v>
      </c>
      <c r="C3048" s="147" t="s">
        <v>8941</v>
      </c>
      <c r="D3048" s="147" t="s">
        <v>9796</v>
      </c>
      <c r="E3048" s="284" t="s">
        <v>8845</v>
      </c>
      <c r="F3048" s="147" t="s">
        <v>8845</v>
      </c>
      <c r="G3048" s="285">
        <v>101913</v>
      </c>
      <c r="H3048" s="147" t="s">
        <v>11116</v>
      </c>
      <c r="I3048" s="147" t="s">
        <v>15</v>
      </c>
      <c r="J3048" s="147" t="s">
        <v>8850</v>
      </c>
      <c r="K3048" s="286"/>
      <c r="L3048" s="147" t="s">
        <v>8847</v>
      </c>
    </row>
    <row r="3049" spans="1:12" x14ac:dyDescent="0.25">
      <c r="A3049" s="147" t="s">
        <v>8939</v>
      </c>
      <c r="B3049" s="147" t="s">
        <v>8940</v>
      </c>
      <c r="C3049" s="147" t="s">
        <v>8941</v>
      </c>
      <c r="D3049" s="147" t="s">
        <v>9796</v>
      </c>
      <c r="E3049" s="284" t="s">
        <v>8845</v>
      </c>
      <c r="F3049" s="147" t="s">
        <v>8845</v>
      </c>
      <c r="G3049" s="285">
        <v>101914</v>
      </c>
      <c r="H3049" s="147" t="s">
        <v>11117</v>
      </c>
      <c r="I3049" s="147" t="s">
        <v>15</v>
      </c>
      <c r="J3049" s="147" t="s">
        <v>8850</v>
      </c>
      <c r="K3049" s="286"/>
      <c r="L3049" s="147" t="s">
        <v>8847</v>
      </c>
    </row>
    <row r="3050" spans="1:12" x14ac:dyDescent="0.25">
      <c r="A3050" s="147" t="s">
        <v>8939</v>
      </c>
      <c r="B3050" s="147" t="s">
        <v>8940</v>
      </c>
      <c r="C3050" s="147" t="s">
        <v>8941</v>
      </c>
      <c r="D3050" s="147" t="s">
        <v>9796</v>
      </c>
      <c r="E3050" s="284" t="s">
        <v>8845</v>
      </c>
      <c r="F3050" s="147" t="s">
        <v>8845</v>
      </c>
      <c r="G3050" s="285">
        <v>101915</v>
      </c>
      <c r="H3050" s="147" t="s">
        <v>11118</v>
      </c>
      <c r="I3050" s="147" t="s">
        <v>15</v>
      </c>
      <c r="J3050" s="147" t="s">
        <v>8850</v>
      </c>
      <c r="K3050" s="286"/>
      <c r="L3050" s="147" t="s">
        <v>8847</v>
      </c>
    </row>
    <row r="3051" spans="1:12" x14ac:dyDescent="0.25">
      <c r="A3051" s="147" t="s">
        <v>8939</v>
      </c>
      <c r="B3051" s="147" t="s">
        <v>8940</v>
      </c>
      <c r="C3051" s="147" t="s">
        <v>8941</v>
      </c>
      <c r="D3051" s="147" t="s">
        <v>9796</v>
      </c>
      <c r="E3051" s="284" t="s">
        <v>8845</v>
      </c>
      <c r="F3051" s="147" t="s">
        <v>8845</v>
      </c>
      <c r="G3051" s="285">
        <v>101916</v>
      </c>
      <c r="H3051" s="147" t="s">
        <v>11119</v>
      </c>
      <c r="I3051" s="147" t="s">
        <v>15</v>
      </c>
      <c r="J3051" s="147" t="s">
        <v>8846</v>
      </c>
      <c r="K3051" s="287"/>
      <c r="L3051" s="147" t="s">
        <v>8847</v>
      </c>
    </row>
    <row r="3052" spans="1:12" x14ac:dyDescent="0.25">
      <c r="A3052" s="147" t="s">
        <v>8939</v>
      </c>
      <c r="B3052" s="147" t="s">
        <v>8940</v>
      </c>
      <c r="C3052" s="147" t="s">
        <v>8941</v>
      </c>
      <c r="D3052" s="147" t="s">
        <v>9796</v>
      </c>
      <c r="E3052" s="284" t="s">
        <v>8845</v>
      </c>
      <c r="F3052" s="147" t="s">
        <v>8845</v>
      </c>
      <c r="G3052" s="285">
        <v>101917</v>
      </c>
      <c r="H3052" s="147" t="s">
        <v>11120</v>
      </c>
      <c r="I3052" s="147" t="s">
        <v>15</v>
      </c>
      <c r="J3052" s="147" t="s">
        <v>8846</v>
      </c>
      <c r="K3052" s="286"/>
      <c r="L3052" s="147" t="s">
        <v>8847</v>
      </c>
    </row>
    <row r="3053" spans="1:12" x14ac:dyDescent="0.25">
      <c r="A3053" s="147" t="s">
        <v>8939</v>
      </c>
      <c r="B3053" s="147" t="s">
        <v>8940</v>
      </c>
      <c r="C3053" s="147" t="s">
        <v>8942</v>
      </c>
      <c r="D3053" s="147" t="s">
        <v>9797</v>
      </c>
      <c r="E3053" s="284" t="s">
        <v>8845</v>
      </c>
      <c r="F3053" s="147" t="s">
        <v>8845</v>
      </c>
      <c r="G3053" s="285">
        <v>98261</v>
      </c>
      <c r="H3053" s="147" t="s">
        <v>9420</v>
      </c>
      <c r="I3053" s="147" t="s">
        <v>10</v>
      </c>
      <c r="J3053" s="147" t="s">
        <v>8850</v>
      </c>
      <c r="K3053" s="286"/>
      <c r="L3053" s="147" t="s">
        <v>8847</v>
      </c>
    </row>
    <row r="3054" spans="1:12" x14ac:dyDescent="0.25">
      <c r="A3054" s="147" t="s">
        <v>8939</v>
      </c>
      <c r="B3054" s="147" t="s">
        <v>8940</v>
      </c>
      <c r="C3054" s="147" t="s">
        <v>8942</v>
      </c>
      <c r="D3054" s="147" t="s">
        <v>9797</v>
      </c>
      <c r="E3054" s="284" t="s">
        <v>8845</v>
      </c>
      <c r="F3054" s="147" t="s">
        <v>8845</v>
      </c>
      <c r="G3054" s="285">
        <v>98262</v>
      </c>
      <c r="H3054" s="147" t="s">
        <v>9421</v>
      </c>
      <c r="I3054" s="147" t="s">
        <v>10</v>
      </c>
      <c r="J3054" s="147" t="s">
        <v>8850</v>
      </c>
      <c r="K3054" s="286"/>
      <c r="L3054" s="147" t="s">
        <v>8847</v>
      </c>
    </row>
    <row r="3055" spans="1:12" x14ac:dyDescent="0.25">
      <c r="A3055" s="147" t="s">
        <v>8939</v>
      </c>
      <c r="B3055" s="147" t="s">
        <v>8940</v>
      </c>
      <c r="C3055" s="147" t="s">
        <v>8942</v>
      </c>
      <c r="D3055" s="147" t="s">
        <v>9797</v>
      </c>
      <c r="E3055" s="284" t="s">
        <v>8845</v>
      </c>
      <c r="F3055" s="147" t="s">
        <v>8845</v>
      </c>
      <c r="G3055" s="285">
        <v>98263</v>
      </c>
      <c r="H3055" s="147" t="s">
        <v>9422</v>
      </c>
      <c r="I3055" s="147" t="s">
        <v>10</v>
      </c>
      <c r="J3055" s="147" t="s">
        <v>8850</v>
      </c>
      <c r="K3055" s="286"/>
      <c r="L3055" s="147" t="s">
        <v>8847</v>
      </c>
    </row>
    <row r="3056" spans="1:12" x14ac:dyDescent="0.25">
      <c r="A3056" s="147" t="s">
        <v>8939</v>
      </c>
      <c r="B3056" s="147" t="s">
        <v>8940</v>
      </c>
      <c r="C3056" s="147" t="s">
        <v>8942</v>
      </c>
      <c r="D3056" s="147" t="s">
        <v>9797</v>
      </c>
      <c r="E3056" s="284" t="s">
        <v>8845</v>
      </c>
      <c r="F3056" s="147" t="s">
        <v>8845</v>
      </c>
      <c r="G3056" s="285">
        <v>98264</v>
      </c>
      <c r="H3056" s="147" t="s">
        <v>9423</v>
      </c>
      <c r="I3056" s="147" t="s">
        <v>10</v>
      </c>
      <c r="J3056" s="147" t="s">
        <v>8850</v>
      </c>
      <c r="K3056" s="286"/>
      <c r="L3056" s="147" t="s">
        <v>8847</v>
      </c>
    </row>
    <row r="3057" spans="1:12" x14ac:dyDescent="0.25">
      <c r="A3057" s="147" t="s">
        <v>8939</v>
      </c>
      <c r="B3057" s="147" t="s">
        <v>8940</v>
      </c>
      <c r="C3057" s="147" t="s">
        <v>8942</v>
      </c>
      <c r="D3057" s="147" t="s">
        <v>9797</v>
      </c>
      <c r="E3057" s="284" t="s">
        <v>8845</v>
      </c>
      <c r="F3057" s="147" t="s">
        <v>8845</v>
      </c>
      <c r="G3057" s="285">
        <v>98265</v>
      </c>
      <c r="H3057" s="147" t="s">
        <v>9424</v>
      </c>
      <c r="I3057" s="147" t="s">
        <v>10</v>
      </c>
      <c r="J3057" s="147" t="s">
        <v>8850</v>
      </c>
      <c r="K3057" s="286"/>
      <c r="L3057" s="147" t="s">
        <v>8847</v>
      </c>
    </row>
    <row r="3058" spans="1:12" x14ac:dyDescent="0.25">
      <c r="A3058" s="147" t="s">
        <v>8939</v>
      </c>
      <c r="B3058" s="147" t="s">
        <v>8940</v>
      </c>
      <c r="C3058" s="147" t="s">
        <v>8942</v>
      </c>
      <c r="D3058" s="147" t="s">
        <v>9797</v>
      </c>
      <c r="E3058" s="284" t="s">
        <v>8845</v>
      </c>
      <c r="F3058" s="147" t="s">
        <v>8845</v>
      </c>
      <c r="G3058" s="285">
        <v>98266</v>
      </c>
      <c r="H3058" s="147" t="s">
        <v>9425</v>
      </c>
      <c r="I3058" s="147" t="s">
        <v>10</v>
      </c>
      <c r="J3058" s="147" t="s">
        <v>8850</v>
      </c>
      <c r="K3058" s="286"/>
      <c r="L3058" s="147" t="s">
        <v>8847</v>
      </c>
    </row>
    <row r="3059" spans="1:12" x14ac:dyDescent="0.25">
      <c r="A3059" s="147" t="s">
        <v>8939</v>
      </c>
      <c r="B3059" s="147" t="s">
        <v>8940</v>
      </c>
      <c r="C3059" s="147" t="s">
        <v>8942</v>
      </c>
      <c r="D3059" s="147" t="s">
        <v>9797</v>
      </c>
      <c r="E3059" s="284" t="s">
        <v>8845</v>
      </c>
      <c r="F3059" s="147" t="s">
        <v>8845</v>
      </c>
      <c r="G3059" s="285">
        <v>98267</v>
      </c>
      <c r="H3059" s="147" t="s">
        <v>9426</v>
      </c>
      <c r="I3059" s="147" t="s">
        <v>10</v>
      </c>
      <c r="J3059" s="147" t="s">
        <v>8850</v>
      </c>
      <c r="K3059" s="286"/>
      <c r="L3059" s="147" t="s">
        <v>8847</v>
      </c>
    </row>
    <row r="3060" spans="1:12" x14ac:dyDescent="0.25">
      <c r="A3060" s="147" t="s">
        <v>8939</v>
      </c>
      <c r="B3060" s="147" t="s">
        <v>8940</v>
      </c>
      <c r="C3060" s="147" t="s">
        <v>8942</v>
      </c>
      <c r="D3060" s="147" t="s">
        <v>9797</v>
      </c>
      <c r="E3060" s="284" t="s">
        <v>8845</v>
      </c>
      <c r="F3060" s="147" t="s">
        <v>8845</v>
      </c>
      <c r="G3060" s="285">
        <v>98268</v>
      </c>
      <c r="H3060" s="147" t="s">
        <v>9427</v>
      </c>
      <c r="I3060" s="147" t="s">
        <v>10</v>
      </c>
      <c r="J3060" s="147" t="s">
        <v>8850</v>
      </c>
      <c r="K3060" s="286"/>
      <c r="L3060" s="147" t="s">
        <v>8847</v>
      </c>
    </row>
    <row r="3061" spans="1:12" x14ac:dyDescent="0.25">
      <c r="A3061" s="147" t="s">
        <v>8939</v>
      </c>
      <c r="B3061" s="147" t="s">
        <v>8940</v>
      </c>
      <c r="C3061" s="147" t="s">
        <v>8942</v>
      </c>
      <c r="D3061" s="147" t="s">
        <v>9797</v>
      </c>
      <c r="E3061" s="284" t="s">
        <v>8845</v>
      </c>
      <c r="F3061" s="147" t="s">
        <v>8845</v>
      </c>
      <c r="G3061" s="285">
        <v>98269</v>
      </c>
      <c r="H3061" s="147" t="s">
        <v>9428</v>
      </c>
      <c r="I3061" s="147" t="s">
        <v>10</v>
      </c>
      <c r="J3061" s="147" t="s">
        <v>8850</v>
      </c>
      <c r="K3061" s="286"/>
      <c r="L3061" s="147" t="s">
        <v>8847</v>
      </c>
    </row>
    <row r="3062" spans="1:12" x14ac:dyDescent="0.25">
      <c r="A3062" s="147" t="s">
        <v>8939</v>
      </c>
      <c r="B3062" s="147" t="s">
        <v>8940</v>
      </c>
      <c r="C3062" s="147" t="s">
        <v>8942</v>
      </c>
      <c r="D3062" s="147" t="s">
        <v>9797</v>
      </c>
      <c r="E3062" s="284" t="s">
        <v>8845</v>
      </c>
      <c r="F3062" s="147" t="s">
        <v>8845</v>
      </c>
      <c r="G3062" s="285">
        <v>98270</v>
      </c>
      <c r="H3062" s="147" t="s">
        <v>9429</v>
      </c>
      <c r="I3062" s="147" t="s">
        <v>10</v>
      </c>
      <c r="J3062" s="147" t="s">
        <v>8850</v>
      </c>
      <c r="K3062" s="286"/>
      <c r="L3062" s="147" t="s">
        <v>8847</v>
      </c>
    </row>
    <row r="3063" spans="1:12" x14ac:dyDescent="0.25">
      <c r="A3063" s="147" t="s">
        <v>8939</v>
      </c>
      <c r="B3063" s="147" t="s">
        <v>8940</v>
      </c>
      <c r="C3063" s="147" t="s">
        <v>8942</v>
      </c>
      <c r="D3063" s="147" t="s">
        <v>9797</v>
      </c>
      <c r="E3063" s="284" t="s">
        <v>8845</v>
      </c>
      <c r="F3063" s="147" t="s">
        <v>8845</v>
      </c>
      <c r="G3063" s="285">
        <v>98271</v>
      </c>
      <c r="H3063" s="147" t="s">
        <v>9430</v>
      </c>
      <c r="I3063" s="147" t="s">
        <v>10</v>
      </c>
      <c r="J3063" s="147" t="s">
        <v>8850</v>
      </c>
      <c r="K3063" s="286"/>
      <c r="L3063" s="147" t="s">
        <v>8847</v>
      </c>
    </row>
    <row r="3064" spans="1:12" x14ac:dyDescent="0.25">
      <c r="A3064" s="147" t="s">
        <v>8939</v>
      </c>
      <c r="B3064" s="147" t="s">
        <v>8940</v>
      </c>
      <c r="C3064" s="147" t="s">
        <v>8942</v>
      </c>
      <c r="D3064" s="147" t="s">
        <v>9797</v>
      </c>
      <c r="E3064" s="284" t="s">
        <v>8845</v>
      </c>
      <c r="F3064" s="147" t="s">
        <v>8845</v>
      </c>
      <c r="G3064" s="285">
        <v>98272</v>
      </c>
      <c r="H3064" s="147" t="s">
        <v>9431</v>
      </c>
      <c r="I3064" s="147" t="s">
        <v>10</v>
      </c>
      <c r="J3064" s="147" t="s">
        <v>8850</v>
      </c>
      <c r="K3064" s="286"/>
      <c r="L3064" s="147" t="s">
        <v>8847</v>
      </c>
    </row>
    <row r="3065" spans="1:12" x14ac:dyDescent="0.25">
      <c r="A3065" s="147" t="s">
        <v>8939</v>
      </c>
      <c r="B3065" s="147" t="s">
        <v>8940</v>
      </c>
      <c r="C3065" s="147" t="s">
        <v>8942</v>
      </c>
      <c r="D3065" s="147" t="s">
        <v>9797</v>
      </c>
      <c r="E3065" s="284" t="s">
        <v>8845</v>
      </c>
      <c r="F3065" s="147" t="s">
        <v>8845</v>
      </c>
      <c r="G3065" s="285">
        <v>98273</v>
      </c>
      <c r="H3065" s="147" t="s">
        <v>9432</v>
      </c>
      <c r="I3065" s="147" t="s">
        <v>10</v>
      </c>
      <c r="J3065" s="147" t="s">
        <v>8850</v>
      </c>
      <c r="K3065" s="286"/>
      <c r="L3065" s="147" t="s">
        <v>8847</v>
      </c>
    </row>
    <row r="3066" spans="1:12" x14ac:dyDescent="0.25">
      <c r="A3066" s="147" t="s">
        <v>8939</v>
      </c>
      <c r="B3066" s="147" t="s">
        <v>8940</v>
      </c>
      <c r="C3066" s="147" t="s">
        <v>8942</v>
      </c>
      <c r="D3066" s="147" t="s">
        <v>9797</v>
      </c>
      <c r="E3066" s="284" t="s">
        <v>8845</v>
      </c>
      <c r="F3066" s="147" t="s">
        <v>8845</v>
      </c>
      <c r="G3066" s="285">
        <v>98274</v>
      </c>
      <c r="H3066" s="147" t="s">
        <v>9433</v>
      </c>
      <c r="I3066" s="147" t="s">
        <v>10</v>
      </c>
      <c r="J3066" s="147" t="s">
        <v>8850</v>
      </c>
      <c r="K3066" s="286"/>
      <c r="L3066" s="147" t="s">
        <v>8847</v>
      </c>
    </row>
    <row r="3067" spans="1:12" x14ac:dyDescent="0.25">
      <c r="A3067" s="147" t="s">
        <v>8939</v>
      </c>
      <c r="B3067" s="147" t="s">
        <v>8940</v>
      </c>
      <c r="C3067" s="147" t="s">
        <v>8942</v>
      </c>
      <c r="D3067" s="147" t="s">
        <v>9797</v>
      </c>
      <c r="E3067" s="284" t="s">
        <v>8845</v>
      </c>
      <c r="F3067" s="147" t="s">
        <v>8845</v>
      </c>
      <c r="G3067" s="285">
        <v>98275</v>
      </c>
      <c r="H3067" s="147" t="s">
        <v>9434</v>
      </c>
      <c r="I3067" s="147" t="s">
        <v>10</v>
      </c>
      <c r="J3067" s="147" t="s">
        <v>8850</v>
      </c>
      <c r="K3067" s="286"/>
      <c r="L3067" s="147" t="s">
        <v>8847</v>
      </c>
    </row>
    <row r="3068" spans="1:12" x14ac:dyDescent="0.25">
      <c r="A3068" s="147" t="s">
        <v>8939</v>
      </c>
      <c r="B3068" s="147" t="s">
        <v>8940</v>
      </c>
      <c r="C3068" s="147" t="s">
        <v>8942</v>
      </c>
      <c r="D3068" s="147" t="s">
        <v>9797</v>
      </c>
      <c r="E3068" s="284" t="s">
        <v>8845</v>
      </c>
      <c r="F3068" s="147" t="s">
        <v>8845</v>
      </c>
      <c r="G3068" s="285">
        <v>98276</v>
      </c>
      <c r="H3068" s="147" t="s">
        <v>9435</v>
      </c>
      <c r="I3068" s="147" t="s">
        <v>10</v>
      </c>
      <c r="J3068" s="147" t="s">
        <v>8850</v>
      </c>
      <c r="K3068" s="286"/>
      <c r="L3068" s="147" t="s">
        <v>8847</v>
      </c>
    </row>
    <row r="3069" spans="1:12" x14ac:dyDescent="0.25">
      <c r="A3069" s="147" t="s">
        <v>8939</v>
      </c>
      <c r="B3069" s="147" t="s">
        <v>8940</v>
      </c>
      <c r="C3069" s="147" t="s">
        <v>8942</v>
      </c>
      <c r="D3069" s="147" t="s">
        <v>9797</v>
      </c>
      <c r="E3069" s="284" t="s">
        <v>8845</v>
      </c>
      <c r="F3069" s="147" t="s">
        <v>8845</v>
      </c>
      <c r="G3069" s="285">
        <v>98277</v>
      </c>
      <c r="H3069" s="147" t="s">
        <v>9436</v>
      </c>
      <c r="I3069" s="147" t="s">
        <v>10</v>
      </c>
      <c r="J3069" s="147" t="s">
        <v>8850</v>
      </c>
      <c r="K3069" s="286"/>
      <c r="L3069" s="147" t="s">
        <v>8847</v>
      </c>
    </row>
    <row r="3070" spans="1:12" x14ac:dyDescent="0.25">
      <c r="A3070" s="147" t="s">
        <v>8939</v>
      </c>
      <c r="B3070" s="147" t="s">
        <v>8940</v>
      </c>
      <c r="C3070" s="147" t="s">
        <v>8942</v>
      </c>
      <c r="D3070" s="147" t="s">
        <v>9797</v>
      </c>
      <c r="E3070" s="284" t="s">
        <v>8845</v>
      </c>
      <c r="F3070" s="147" t="s">
        <v>8845</v>
      </c>
      <c r="G3070" s="285">
        <v>98278</v>
      </c>
      <c r="H3070" s="147" t="s">
        <v>9437</v>
      </c>
      <c r="I3070" s="147" t="s">
        <v>10</v>
      </c>
      <c r="J3070" s="147" t="s">
        <v>8850</v>
      </c>
      <c r="K3070" s="286"/>
      <c r="L3070" s="147" t="s">
        <v>8847</v>
      </c>
    </row>
    <row r="3071" spans="1:12" x14ac:dyDescent="0.25">
      <c r="A3071" s="147" t="s">
        <v>8939</v>
      </c>
      <c r="B3071" s="147" t="s">
        <v>8940</v>
      </c>
      <c r="C3071" s="147" t="s">
        <v>8942</v>
      </c>
      <c r="D3071" s="147" t="s">
        <v>9797</v>
      </c>
      <c r="E3071" s="284" t="s">
        <v>8845</v>
      </c>
      <c r="F3071" s="147" t="s">
        <v>8845</v>
      </c>
      <c r="G3071" s="285">
        <v>98279</v>
      </c>
      <c r="H3071" s="147" t="s">
        <v>9438</v>
      </c>
      <c r="I3071" s="147" t="s">
        <v>10</v>
      </c>
      <c r="J3071" s="147" t="s">
        <v>8850</v>
      </c>
      <c r="K3071" s="286"/>
      <c r="L3071" s="147" t="s">
        <v>8847</v>
      </c>
    </row>
    <row r="3072" spans="1:12" x14ac:dyDescent="0.25">
      <c r="A3072" s="147" t="s">
        <v>8939</v>
      </c>
      <c r="B3072" s="147" t="s">
        <v>8940</v>
      </c>
      <c r="C3072" s="147" t="s">
        <v>8942</v>
      </c>
      <c r="D3072" s="147" t="s">
        <v>9797</v>
      </c>
      <c r="E3072" s="284" t="s">
        <v>8845</v>
      </c>
      <c r="F3072" s="147" t="s">
        <v>8845</v>
      </c>
      <c r="G3072" s="285">
        <v>98280</v>
      </c>
      <c r="H3072" s="147" t="s">
        <v>9439</v>
      </c>
      <c r="I3072" s="147" t="s">
        <v>10</v>
      </c>
      <c r="J3072" s="147" t="s">
        <v>8850</v>
      </c>
      <c r="K3072" s="286"/>
      <c r="L3072" s="147" t="s">
        <v>8847</v>
      </c>
    </row>
    <row r="3073" spans="1:12" x14ac:dyDescent="0.25">
      <c r="A3073" s="147" t="s">
        <v>8939</v>
      </c>
      <c r="B3073" s="147" t="s">
        <v>8940</v>
      </c>
      <c r="C3073" s="147" t="s">
        <v>8942</v>
      </c>
      <c r="D3073" s="147" t="s">
        <v>9797</v>
      </c>
      <c r="E3073" s="284" t="s">
        <v>8845</v>
      </c>
      <c r="F3073" s="147" t="s">
        <v>8845</v>
      </c>
      <c r="G3073" s="285">
        <v>98281</v>
      </c>
      <c r="H3073" s="147" t="s">
        <v>9440</v>
      </c>
      <c r="I3073" s="147" t="s">
        <v>10</v>
      </c>
      <c r="J3073" s="147" t="s">
        <v>8850</v>
      </c>
      <c r="K3073" s="286"/>
      <c r="L3073" s="147" t="s">
        <v>8847</v>
      </c>
    </row>
    <row r="3074" spans="1:12" x14ac:dyDescent="0.25">
      <c r="A3074" s="147" t="s">
        <v>8939</v>
      </c>
      <c r="B3074" s="147" t="s">
        <v>8940</v>
      </c>
      <c r="C3074" s="147" t="s">
        <v>8942</v>
      </c>
      <c r="D3074" s="147" t="s">
        <v>9797</v>
      </c>
      <c r="E3074" s="284" t="s">
        <v>8845</v>
      </c>
      <c r="F3074" s="147" t="s">
        <v>8845</v>
      </c>
      <c r="G3074" s="285">
        <v>98282</v>
      </c>
      <c r="H3074" s="147" t="s">
        <v>9441</v>
      </c>
      <c r="I3074" s="147" t="s">
        <v>10</v>
      </c>
      <c r="J3074" s="147" t="s">
        <v>8850</v>
      </c>
      <c r="K3074" s="286"/>
      <c r="L3074" s="147" t="s">
        <v>8847</v>
      </c>
    </row>
    <row r="3075" spans="1:12" x14ac:dyDescent="0.25">
      <c r="A3075" s="147" t="s">
        <v>8939</v>
      </c>
      <c r="B3075" s="147" t="s">
        <v>8940</v>
      </c>
      <c r="C3075" s="147" t="s">
        <v>8942</v>
      </c>
      <c r="D3075" s="147" t="s">
        <v>9797</v>
      </c>
      <c r="E3075" s="284" t="s">
        <v>8845</v>
      </c>
      <c r="F3075" s="147" t="s">
        <v>8845</v>
      </c>
      <c r="G3075" s="285">
        <v>98283</v>
      </c>
      <c r="H3075" s="147" t="s">
        <v>9442</v>
      </c>
      <c r="I3075" s="147" t="s">
        <v>10</v>
      </c>
      <c r="J3075" s="147" t="s">
        <v>8850</v>
      </c>
      <c r="K3075" s="286"/>
      <c r="L3075" s="147" t="s">
        <v>8847</v>
      </c>
    </row>
    <row r="3076" spans="1:12" x14ac:dyDescent="0.25">
      <c r="A3076" s="147" t="s">
        <v>8939</v>
      </c>
      <c r="B3076" s="147" t="s">
        <v>8940</v>
      </c>
      <c r="C3076" s="147" t="s">
        <v>8942</v>
      </c>
      <c r="D3076" s="147" t="s">
        <v>9797</v>
      </c>
      <c r="E3076" s="284" t="s">
        <v>8845</v>
      </c>
      <c r="F3076" s="147" t="s">
        <v>8845</v>
      </c>
      <c r="G3076" s="285">
        <v>98284</v>
      </c>
      <c r="H3076" s="147" t="s">
        <v>9443</v>
      </c>
      <c r="I3076" s="147" t="s">
        <v>10</v>
      </c>
      <c r="J3076" s="147" t="s">
        <v>8850</v>
      </c>
      <c r="K3076" s="286"/>
      <c r="L3076" s="147" t="s">
        <v>8847</v>
      </c>
    </row>
    <row r="3077" spans="1:12" x14ac:dyDescent="0.25">
      <c r="A3077" s="147" t="s">
        <v>8939</v>
      </c>
      <c r="B3077" s="147" t="s">
        <v>8940</v>
      </c>
      <c r="C3077" s="147" t="s">
        <v>8942</v>
      </c>
      <c r="D3077" s="147" t="s">
        <v>9797</v>
      </c>
      <c r="E3077" s="284" t="s">
        <v>8845</v>
      </c>
      <c r="F3077" s="147" t="s">
        <v>8845</v>
      </c>
      <c r="G3077" s="285">
        <v>98285</v>
      </c>
      <c r="H3077" s="147" t="s">
        <v>9444</v>
      </c>
      <c r="I3077" s="147" t="s">
        <v>10</v>
      </c>
      <c r="J3077" s="147" t="s">
        <v>8850</v>
      </c>
      <c r="K3077" s="286"/>
      <c r="L3077" s="147" t="s">
        <v>8847</v>
      </c>
    </row>
    <row r="3078" spans="1:12" x14ac:dyDescent="0.25">
      <c r="A3078" s="147" t="s">
        <v>8939</v>
      </c>
      <c r="B3078" s="147" t="s">
        <v>8940</v>
      </c>
      <c r="C3078" s="147" t="s">
        <v>8942</v>
      </c>
      <c r="D3078" s="147" t="s">
        <v>9797</v>
      </c>
      <c r="E3078" s="284" t="s">
        <v>8845</v>
      </c>
      <c r="F3078" s="147" t="s">
        <v>8845</v>
      </c>
      <c r="G3078" s="285">
        <v>98286</v>
      </c>
      <c r="H3078" s="147" t="s">
        <v>9445</v>
      </c>
      <c r="I3078" s="147" t="s">
        <v>10</v>
      </c>
      <c r="J3078" s="147" t="s">
        <v>8850</v>
      </c>
      <c r="K3078" s="286"/>
      <c r="L3078" s="147" t="s">
        <v>8847</v>
      </c>
    </row>
    <row r="3079" spans="1:12" x14ac:dyDescent="0.25">
      <c r="A3079" s="147" t="s">
        <v>8939</v>
      </c>
      <c r="B3079" s="147" t="s">
        <v>8940</v>
      </c>
      <c r="C3079" s="147" t="s">
        <v>8942</v>
      </c>
      <c r="D3079" s="147" t="s">
        <v>9797</v>
      </c>
      <c r="E3079" s="284" t="s">
        <v>8845</v>
      </c>
      <c r="F3079" s="147" t="s">
        <v>8845</v>
      </c>
      <c r="G3079" s="285">
        <v>98287</v>
      </c>
      <c r="H3079" s="147" t="s">
        <v>9446</v>
      </c>
      <c r="I3079" s="147" t="s">
        <v>10</v>
      </c>
      <c r="J3079" s="147" t="s">
        <v>8850</v>
      </c>
      <c r="K3079" s="286"/>
      <c r="L3079" s="147" t="s">
        <v>8847</v>
      </c>
    </row>
    <row r="3080" spans="1:12" x14ac:dyDescent="0.25">
      <c r="A3080" s="147" t="s">
        <v>8939</v>
      </c>
      <c r="B3080" s="147" t="s">
        <v>8940</v>
      </c>
      <c r="C3080" s="147" t="s">
        <v>8942</v>
      </c>
      <c r="D3080" s="147" t="s">
        <v>9797</v>
      </c>
      <c r="E3080" s="284" t="s">
        <v>8845</v>
      </c>
      <c r="F3080" s="147" t="s">
        <v>8845</v>
      </c>
      <c r="G3080" s="285">
        <v>98288</v>
      </c>
      <c r="H3080" s="147" t="s">
        <v>9447</v>
      </c>
      <c r="I3080" s="147" t="s">
        <v>10</v>
      </c>
      <c r="J3080" s="147" t="s">
        <v>8850</v>
      </c>
      <c r="K3080" s="286"/>
      <c r="L3080" s="147" t="s">
        <v>8847</v>
      </c>
    </row>
    <row r="3081" spans="1:12" x14ac:dyDescent="0.25">
      <c r="A3081" s="147" t="s">
        <v>8939</v>
      </c>
      <c r="B3081" s="147" t="s">
        <v>8940</v>
      </c>
      <c r="C3081" s="147" t="s">
        <v>8942</v>
      </c>
      <c r="D3081" s="147" t="s">
        <v>9797</v>
      </c>
      <c r="E3081" s="284" t="s">
        <v>8845</v>
      </c>
      <c r="F3081" s="147" t="s">
        <v>8845</v>
      </c>
      <c r="G3081" s="285">
        <v>98289</v>
      </c>
      <c r="H3081" s="147" t="s">
        <v>9448</v>
      </c>
      <c r="I3081" s="147" t="s">
        <v>10</v>
      </c>
      <c r="J3081" s="147" t="s">
        <v>8850</v>
      </c>
      <c r="K3081" s="286"/>
      <c r="L3081" s="147" t="s">
        <v>8847</v>
      </c>
    </row>
    <row r="3082" spans="1:12" x14ac:dyDescent="0.25">
      <c r="A3082" s="147" t="s">
        <v>8939</v>
      </c>
      <c r="B3082" s="147" t="s">
        <v>8940</v>
      </c>
      <c r="C3082" s="147" t="s">
        <v>8942</v>
      </c>
      <c r="D3082" s="147" t="s">
        <v>9797</v>
      </c>
      <c r="E3082" s="284" t="s">
        <v>8845</v>
      </c>
      <c r="F3082" s="147" t="s">
        <v>8845</v>
      </c>
      <c r="G3082" s="285">
        <v>98290</v>
      </c>
      <c r="H3082" s="147" t="s">
        <v>9449</v>
      </c>
      <c r="I3082" s="147" t="s">
        <v>10</v>
      </c>
      <c r="J3082" s="147" t="s">
        <v>8850</v>
      </c>
      <c r="K3082" s="286"/>
      <c r="L3082" s="147" t="s">
        <v>8847</v>
      </c>
    </row>
    <row r="3083" spans="1:12" x14ac:dyDescent="0.25">
      <c r="A3083" s="147" t="s">
        <v>8939</v>
      </c>
      <c r="B3083" s="147" t="s">
        <v>8940</v>
      </c>
      <c r="C3083" s="147" t="s">
        <v>8942</v>
      </c>
      <c r="D3083" s="147" t="s">
        <v>9797</v>
      </c>
      <c r="E3083" s="284" t="s">
        <v>8845</v>
      </c>
      <c r="F3083" s="147" t="s">
        <v>8845</v>
      </c>
      <c r="G3083" s="285">
        <v>98291</v>
      </c>
      <c r="H3083" s="147" t="s">
        <v>9450</v>
      </c>
      <c r="I3083" s="147" t="s">
        <v>10</v>
      </c>
      <c r="J3083" s="147" t="s">
        <v>8850</v>
      </c>
      <c r="K3083" s="286"/>
      <c r="L3083" s="147" t="s">
        <v>8847</v>
      </c>
    </row>
    <row r="3084" spans="1:12" x14ac:dyDescent="0.25">
      <c r="A3084" s="147" t="s">
        <v>8939</v>
      </c>
      <c r="B3084" s="147" t="s">
        <v>8940</v>
      </c>
      <c r="C3084" s="147" t="s">
        <v>8942</v>
      </c>
      <c r="D3084" s="147" t="s">
        <v>9797</v>
      </c>
      <c r="E3084" s="284" t="s">
        <v>8845</v>
      </c>
      <c r="F3084" s="147" t="s">
        <v>8845</v>
      </c>
      <c r="G3084" s="285">
        <v>98292</v>
      </c>
      <c r="H3084" s="147" t="s">
        <v>9451</v>
      </c>
      <c r="I3084" s="147" t="s">
        <v>10</v>
      </c>
      <c r="J3084" s="147" t="s">
        <v>8850</v>
      </c>
      <c r="K3084" s="286"/>
      <c r="L3084" s="147" t="s">
        <v>8847</v>
      </c>
    </row>
    <row r="3085" spans="1:12" x14ac:dyDescent="0.25">
      <c r="A3085" s="147" t="s">
        <v>8939</v>
      </c>
      <c r="B3085" s="147" t="s">
        <v>8940</v>
      </c>
      <c r="C3085" s="147" t="s">
        <v>8942</v>
      </c>
      <c r="D3085" s="147" t="s">
        <v>9797</v>
      </c>
      <c r="E3085" s="284" t="s">
        <v>8845</v>
      </c>
      <c r="F3085" s="147" t="s">
        <v>8845</v>
      </c>
      <c r="G3085" s="285">
        <v>98293</v>
      </c>
      <c r="H3085" s="147" t="s">
        <v>9452</v>
      </c>
      <c r="I3085" s="147" t="s">
        <v>10</v>
      </c>
      <c r="J3085" s="147" t="s">
        <v>8850</v>
      </c>
      <c r="K3085" s="286"/>
      <c r="L3085" s="147" t="s">
        <v>8847</v>
      </c>
    </row>
    <row r="3086" spans="1:12" x14ac:dyDescent="0.25">
      <c r="A3086" s="147" t="s">
        <v>8939</v>
      </c>
      <c r="B3086" s="147" t="s">
        <v>8940</v>
      </c>
      <c r="C3086" s="147" t="s">
        <v>8942</v>
      </c>
      <c r="D3086" s="147" t="s">
        <v>9797</v>
      </c>
      <c r="E3086" s="284" t="s">
        <v>8845</v>
      </c>
      <c r="F3086" s="147" t="s">
        <v>8845</v>
      </c>
      <c r="G3086" s="285">
        <v>98400</v>
      </c>
      <c r="H3086" s="147" t="s">
        <v>9453</v>
      </c>
      <c r="I3086" s="147" t="s">
        <v>10</v>
      </c>
      <c r="J3086" s="147" t="s">
        <v>8850</v>
      </c>
      <c r="K3086" s="286"/>
      <c r="L3086" s="147" t="s">
        <v>8847</v>
      </c>
    </row>
    <row r="3087" spans="1:12" x14ac:dyDescent="0.25">
      <c r="A3087" s="147" t="s">
        <v>8939</v>
      </c>
      <c r="B3087" s="147" t="s">
        <v>8940</v>
      </c>
      <c r="C3087" s="147" t="s">
        <v>8942</v>
      </c>
      <c r="D3087" s="147" t="s">
        <v>9797</v>
      </c>
      <c r="E3087" s="284" t="s">
        <v>8845</v>
      </c>
      <c r="F3087" s="147" t="s">
        <v>8845</v>
      </c>
      <c r="G3087" s="285">
        <v>98401</v>
      </c>
      <c r="H3087" s="147" t="s">
        <v>9454</v>
      </c>
      <c r="I3087" s="147" t="s">
        <v>10</v>
      </c>
      <c r="J3087" s="147" t="s">
        <v>8850</v>
      </c>
      <c r="K3087" s="286"/>
      <c r="L3087" s="147" t="s">
        <v>8847</v>
      </c>
    </row>
    <row r="3088" spans="1:12" x14ac:dyDescent="0.25">
      <c r="A3088" s="147" t="s">
        <v>8939</v>
      </c>
      <c r="B3088" s="147" t="s">
        <v>8940</v>
      </c>
      <c r="C3088" s="147" t="s">
        <v>8942</v>
      </c>
      <c r="D3088" s="147" t="s">
        <v>9797</v>
      </c>
      <c r="E3088" s="284" t="s">
        <v>8845</v>
      </c>
      <c r="F3088" s="147" t="s">
        <v>8845</v>
      </c>
      <c r="G3088" s="285">
        <v>98402</v>
      </c>
      <c r="H3088" s="147" t="s">
        <v>9455</v>
      </c>
      <c r="I3088" s="147" t="s">
        <v>10</v>
      </c>
      <c r="J3088" s="147" t="s">
        <v>8850</v>
      </c>
      <c r="K3088" s="286"/>
      <c r="L3088" s="147" t="s">
        <v>8847</v>
      </c>
    </row>
    <row r="3089" spans="1:12" x14ac:dyDescent="0.25">
      <c r="A3089" s="147" t="s">
        <v>8939</v>
      </c>
      <c r="B3089" s="147" t="s">
        <v>8940</v>
      </c>
      <c r="C3089" s="147" t="s">
        <v>8942</v>
      </c>
      <c r="D3089" s="147" t="s">
        <v>9797</v>
      </c>
      <c r="E3089" s="284" t="s">
        <v>8845</v>
      </c>
      <c r="F3089" s="147" t="s">
        <v>8845</v>
      </c>
      <c r="G3089" s="285">
        <v>100556</v>
      </c>
      <c r="H3089" s="147" t="s">
        <v>9456</v>
      </c>
      <c r="I3089" s="147" t="s">
        <v>15</v>
      </c>
      <c r="J3089" s="147" t="s">
        <v>8850</v>
      </c>
      <c r="K3089" s="286"/>
      <c r="L3089" s="147" t="s">
        <v>8847</v>
      </c>
    </row>
    <row r="3090" spans="1:12" x14ac:dyDescent="0.25">
      <c r="A3090" s="147" t="s">
        <v>8939</v>
      </c>
      <c r="B3090" s="147" t="s">
        <v>8940</v>
      </c>
      <c r="C3090" s="147" t="s">
        <v>8942</v>
      </c>
      <c r="D3090" s="147" t="s">
        <v>9797</v>
      </c>
      <c r="E3090" s="284" t="s">
        <v>8845</v>
      </c>
      <c r="F3090" s="147" t="s">
        <v>8845</v>
      </c>
      <c r="G3090" s="285">
        <v>100557</v>
      </c>
      <c r="H3090" s="147" t="s">
        <v>9457</v>
      </c>
      <c r="I3090" s="147" t="s">
        <v>15</v>
      </c>
      <c r="J3090" s="147" t="s">
        <v>8850</v>
      </c>
      <c r="K3090" s="286"/>
      <c r="L3090" s="147" t="s">
        <v>8847</v>
      </c>
    </row>
    <row r="3091" spans="1:12" x14ac:dyDescent="0.25">
      <c r="A3091" s="147" t="s">
        <v>8939</v>
      </c>
      <c r="B3091" s="147" t="s">
        <v>8940</v>
      </c>
      <c r="C3091" s="147" t="s">
        <v>8942</v>
      </c>
      <c r="D3091" s="147" t="s">
        <v>9797</v>
      </c>
      <c r="E3091" s="284" t="s">
        <v>8845</v>
      </c>
      <c r="F3091" s="147" t="s">
        <v>8845</v>
      </c>
      <c r="G3091" s="285">
        <v>100560</v>
      </c>
      <c r="H3091" s="147" t="s">
        <v>9458</v>
      </c>
      <c r="I3091" s="147" t="s">
        <v>15</v>
      </c>
      <c r="J3091" s="147" t="s">
        <v>8850</v>
      </c>
      <c r="K3091" s="286"/>
      <c r="L3091" s="147" t="s">
        <v>8847</v>
      </c>
    </row>
    <row r="3092" spans="1:12" x14ac:dyDescent="0.25">
      <c r="A3092" s="147" t="s">
        <v>8939</v>
      </c>
      <c r="B3092" s="147" t="s">
        <v>8940</v>
      </c>
      <c r="C3092" s="147" t="s">
        <v>8942</v>
      </c>
      <c r="D3092" s="147" t="s">
        <v>9797</v>
      </c>
      <c r="E3092" s="284" t="s">
        <v>8845</v>
      </c>
      <c r="F3092" s="147" t="s">
        <v>8845</v>
      </c>
      <c r="G3092" s="285">
        <v>100561</v>
      </c>
      <c r="H3092" s="147" t="s">
        <v>9459</v>
      </c>
      <c r="I3092" s="147" t="s">
        <v>15</v>
      </c>
      <c r="J3092" s="147" t="s">
        <v>8850</v>
      </c>
      <c r="K3092" s="286"/>
      <c r="L3092" s="147" t="s">
        <v>8847</v>
      </c>
    </row>
    <row r="3093" spans="1:12" x14ac:dyDescent="0.25">
      <c r="A3093" s="147" t="s">
        <v>8939</v>
      </c>
      <c r="B3093" s="147" t="s">
        <v>8940</v>
      </c>
      <c r="C3093" s="147" t="s">
        <v>8942</v>
      </c>
      <c r="D3093" s="147" t="s">
        <v>9797</v>
      </c>
      <c r="E3093" s="284" t="s">
        <v>8845</v>
      </c>
      <c r="F3093" s="147" t="s">
        <v>8845</v>
      </c>
      <c r="G3093" s="285">
        <v>100562</v>
      </c>
      <c r="H3093" s="147" t="s">
        <v>9460</v>
      </c>
      <c r="I3093" s="147" t="s">
        <v>15</v>
      </c>
      <c r="J3093" s="147" t="s">
        <v>8850</v>
      </c>
      <c r="K3093" s="286"/>
      <c r="L3093" s="147" t="s">
        <v>8847</v>
      </c>
    </row>
    <row r="3094" spans="1:12" x14ac:dyDescent="0.25">
      <c r="A3094" s="147" t="s">
        <v>8939</v>
      </c>
      <c r="B3094" s="147" t="s">
        <v>8940</v>
      </c>
      <c r="C3094" s="147" t="s">
        <v>8942</v>
      </c>
      <c r="D3094" s="147" t="s">
        <v>9797</v>
      </c>
      <c r="E3094" s="284" t="s">
        <v>8845</v>
      </c>
      <c r="F3094" s="147" t="s">
        <v>8845</v>
      </c>
      <c r="G3094" s="285">
        <v>100563</v>
      </c>
      <c r="H3094" s="147" t="s">
        <v>9461</v>
      </c>
      <c r="I3094" s="147" t="s">
        <v>15</v>
      </c>
      <c r="J3094" s="147" t="s">
        <v>8850</v>
      </c>
      <c r="K3094" s="286"/>
      <c r="L3094" s="147" t="s">
        <v>8847</v>
      </c>
    </row>
    <row r="3095" spans="1:12" x14ac:dyDescent="0.25">
      <c r="A3095" s="147" t="s">
        <v>8939</v>
      </c>
      <c r="B3095" s="147" t="s">
        <v>8940</v>
      </c>
      <c r="C3095" s="147" t="s">
        <v>8942</v>
      </c>
      <c r="D3095" s="147" t="s">
        <v>9797</v>
      </c>
      <c r="E3095" s="284" t="s">
        <v>8845</v>
      </c>
      <c r="F3095" s="147" t="s">
        <v>8845</v>
      </c>
      <c r="G3095" s="285">
        <v>101795</v>
      </c>
      <c r="H3095" s="147" t="s">
        <v>11845</v>
      </c>
      <c r="I3095" s="147" t="s">
        <v>15</v>
      </c>
      <c r="J3095" s="147" t="s">
        <v>8846</v>
      </c>
      <c r="K3095" s="286"/>
      <c r="L3095" s="147" t="s">
        <v>8847</v>
      </c>
    </row>
    <row r="3096" spans="1:12" x14ac:dyDescent="0.25">
      <c r="A3096" s="147" t="s">
        <v>8939</v>
      </c>
      <c r="B3096" s="147" t="s">
        <v>8940</v>
      </c>
      <c r="C3096" s="147" t="s">
        <v>8942</v>
      </c>
      <c r="D3096" s="147" t="s">
        <v>9797</v>
      </c>
      <c r="E3096" s="284" t="s">
        <v>8845</v>
      </c>
      <c r="F3096" s="147" t="s">
        <v>8845</v>
      </c>
      <c r="G3096" s="285">
        <v>101798</v>
      </c>
      <c r="H3096" s="147" t="s">
        <v>11846</v>
      </c>
      <c r="I3096" s="147" t="s">
        <v>15</v>
      </c>
      <c r="J3096" s="147" t="s">
        <v>8846</v>
      </c>
      <c r="K3096" s="286"/>
      <c r="L3096" s="147" t="s">
        <v>8847</v>
      </c>
    </row>
    <row r="3097" spans="1:12" x14ac:dyDescent="0.25">
      <c r="A3097" s="147" t="s">
        <v>8939</v>
      </c>
      <c r="B3097" s="147" t="s">
        <v>8940</v>
      </c>
      <c r="C3097" s="147" t="s">
        <v>8942</v>
      </c>
      <c r="D3097" s="147" t="s">
        <v>9797</v>
      </c>
      <c r="E3097" s="284" t="s">
        <v>8845</v>
      </c>
      <c r="F3097" s="147" t="s">
        <v>8845</v>
      </c>
      <c r="G3097" s="285">
        <v>101799</v>
      </c>
      <c r="H3097" s="147" t="s">
        <v>11847</v>
      </c>
      <c r="I3097" s="147" t="s">
        <v>15</v>
      </c>
      <c r="J3097" s="147" t="s">
        <v>8846</v>
      </c>
      <c r="K3097" s="286"/>
      <c r="L3097" s="147" t="s">
        <v>8847</v>
      </c>
    </row>
    <row r="3098" spans="1:12" x14ac:dyDescent="0.25">
      <c r="A3098" s="147" t="s">
        <v>8939</v>
      </c>
      <c r="B3098" s="147" t="s">
        <v>8940</v>
      </c>
      <c r="C3098" s="147" t="s">
        <v>8943</v>
      </c>
      <c r="D3098" s="147" t="s">
        <v>9798</v>
      </c>
      <c r="E3098" s="284" t="s">
        <v>8845</v>
      </c>
      <c r="F3098" s="147" t="s">
        <v>8845</v>
      </c>
      <c r="G3098" s="285">
        <v>98397</v>
      </c>
      <c r="H3098" s="147" t="s">
        <v>1992</v>
      </c>
      <c r="I3098" s="147" t="s">
        <v>18</v>
      </c>
      <c r="J3098" s="147" t="s">
        <v>8850</v>
      </c>
      <c r="K3098" s="286"/>
      <c r="L3098" s="147" t="s">
        <v>8847</v>
      </c>
    </row>
    <row r="3099" spans="1:12" x14ac:dyDescent="0.25">
      <c r="A3099" s="147" t="s">
        <v>8939</v>
      </c>
      <c r="B3099" s="147" t="s">
        <v>8940</v>
      </c>
      <c r="C3099" s="147" t="s">
        <v>8944</v>
      </c>
      <c r="D3099" s="147" t="s">
        <v>9799</v>
      </c>
      <c r="E3099" s="284" t="s">
        <v>8845</v>
      </c>
      <c r="F3099" s="147" t="s">
        <v>8845</v>
      </c>
      <c r="G3099" s="285">
        <v>101936</v>
      </c>
      <c r="H3099" s="147" t="s">
        <v>11121</v>
      </c>
      <c r="I3099" s="147" t="s">
        <v>15</v>
      </c>
      <c r="J3099" s="147" t="s">
        <v>8846</v>
      </c>
      <c r="K3099" s="287"/>
      <c r="L3099" s="147" t="s">
        <v>8847</v>
      </c>
    </row>
    <row r="3100" spans="1:12" x14ac:dyDescent="0.25">
      <c r="A3100" s="147" t="s">
        <v>8939</v>
      </c>
      <c r="B3100" s="147" t="s">
        <v>8940</v>
      </c>
      <c r="C3100" s="147" t="s">
        <v>8944</v>
      </c>
      <c r="D3100" s="147" t="s">
        <v>9799</v>
      </c>
      <c r="E3100" s="284" t="s">
        <v>8845</v>
      </c>
      <c r="F3100" s="147" t="s">
        <v>8845</v>
      </c>
      <c r="G3100" s="285">
        <v>101937</v>
      </c>
      <c r="H3100" s="147" t="s">
        <v>11122</v>
      </c>
      <c r="I3100" s="147" t="s">
        <v>15</v>
      </c>
      <c r="J3100" s="147" t="s">
        <v>8846</v>
      </c>
      <c r="K3100" s="287"/>
      <c r="L3100" s="147" t="s">
        <v>8847</v>
      </c>
    </row>
    <row r="3101" spans="1:12" x14ac:dyDescent="0.25">
      <c r="A3101" s="147" t="s">
        <v>8939</v>
      </c>
      <c r="B3101" s="147" t="s">
        <v>8940</v>
      </c>
      <c r="C3101" s="147" t="s">
        <v>8945</v>
      </c>
      <c r="D3101" s="147" t="s">
        <v>9800</v>
      </c>
      <c r="E3101" s="284" t="s">
        <v>8845</v>
      </c>
      <c r="F3101" s="147" t="s">
        <v>8845</v>
      </c>
      <c r="G3101" s="285">
        <v>98294</v>
      </c>
      <c r="H3101" s="147" t="s">
        <v>9462</v>
      </c>
      <c r="I3101" s="147" t="s">
        <v>10</v>
      </c>
      <c r="J3101" s="147" t="s">
        <v>8850</v>
      </c>
      <c r="K3101" s="286"/>
      <c r="L3101" s="147" t="s">
        <v>8847</v>
      </c>
    </row>
    <row r="3102" spans="1:12" x14ac:dyDescent="0.25">
      <c r="A3102" s="147" t="s">
        <v>8939</v>
      </c>
      <c r="B3102" s="147" t="s">
        <v>8940</v>
      </c>
      <c r="C3102" s="147" t="s">
        <v>8945</v>
      </c>
      <c r="D3102" s="147" t="s">
        <v>9800</v>
      </c>
      <c r="E3102" s="284" t="s">
        <v>8845</v>
      </c>
      <c r="F3102" s="147" t="s">
        <v>8845</v>
      </c>
      <c r="G3102" s="285">
        <v>98295</v>
      </c>
      <c r="H3102" s="147" t="s">
        <v>9463</v>
      </c>
      <c r="I3102" s="147" t="s">
        <v>10</v>
      </c>
      <c r="J3102" s="147" t="s">
        <v>8850</v>
      </c>
      <c r="K3102" s="286"/>
      <c r="L3102" s="147" t="s">
        <v>8847</v>
      </c>
    </row>
    <row r="3103" spans="1:12" x14ac:dyDescent="0.25">
      <c r="A3103" s="147" t="s">
        <v>8939</v>
      </c>
      <c r="B3103" s="147" t="s">
        <v>8940</v>
      </c>
      <c r="C3103" s="147" t="s">
        <v>8945</v>
      </c>
      <c r="D3103" s="147" t="s">
        <v>9800</v>
      </c>
      <c r="E3103" s="284" t="s">
        <v>8845</v>
      </c>
      <c r="F3103" s="147" t="s">
        <v>8845</v>
      </c>
      <c r="G3103" s="285">
        <v>98296</v>
      </c>
      <c r="H3103" s="147" t="s">
        <v>9464</v>
      </c>
      <c r="I3103" s="147" t="s">
        <v>10</v>
      </c>
      <c r="J3103" s="147" t="s">
        <v>8850</v>
      </c>
      <c r="K3103" s="286"/>
      <c r="L3103" s="147" t="s">
        <v>8847</v>
      </c>
    </row>
    <row r="3104" spans="1:12" x14ac:dyDescent="0.25">
      <c r="A3104" s="147" t="s">
        <v>8939</v>
      </c>
      <c r="B3104" s="147" t="s">
        <v>8940</v>
      </c>
      <c r="C3104" s="147" t="s">
        <v>8945</v>
      </c>
      <c r="D3104" s="147" t="s">
        <v>9800</v>
      </c>
      <c r="E3104" s="284" t="s">
        <v>8845</v>
      </c>
      <c r="F3104" s="147" t="s">
        <v>8845</v>
      </c>
      <c r="G3104" s="285">
        <v>98297</v>
      </c>
      <c r="H3104" s="147" t="s">
        <v>9465</v>
      </c>
      <c r="I3104" s="147" t="s">
        <v>10</v>
      </c>
      <c r="J3104" s="147" t="s">
        <v>8850</v>
      </c>
      <c r="K3104" s="286"/>
      <c r="L3104" s="147" t="s">
        <v>8847</v>
      </c>
    </row>
    <row r="3105" spans="1:12" x14ac:dyDescent="0.25">
      <c r="A3105" s="147" t="s">
        <v>8939</v>
      </c>
      <c r="B3105" s="147" t="s">
        <v>8940</v>
      </c>
      <c r="C3105" s="147" t="s">
        <v>8945</v>
      </c>
      <c r="D3105" s="147" t="s">
        <v>9800</v>
      </c>
      <c r="E3105" s="284" t="s">
        <v>8845</v>
      </c>
      <c r="F3105" s="147" t="s">
        <v>8845</v>
      </c>
      <c r="G3105" s="285">
        <v>98301</v>
      </c>
      <c r="H3105" s="147" t="s">
        <v>9466</v>
      </c>
      <c r="I3105" s="147" t="s">
        <v>15</v>
      </c>
      <c r="J3105" s="147" t="s">
        <v>8850</v>
      </c>
      <c r="K3105" s="286"/>
      <c r="L3105" s="147" t="s">
        <v>8847</v>
      </c>
    </row>
    <row r="3106" spans="1:12" x14ac:dyDescent="0.25">
      <c r="A3106" s="147" t="s">
        <v>8939</v>
      </c>
      <c r="B3106" s="147" t="s">
        <v>8940</v>
      </c>
      <c r="C3106" s="147" t="s">
        <v>8945</v>
      </c>
      <c r="D3106" s="147" t="s">
        <v>9800</v>
      </c>
      <c r="E3106" s="284" t="s">
        <v>8845</v>
      </c>
      <c r="F3106" s="147" t="s">
        <v>8845</v>
      </c>
      <c r="G3106" s="285">
        <v>98302</v>
      </c>
      <c r="H3106" s="147" t="s">
        <v>9467</v>
      </c>
      <c r="I3106" s="147" t="s">
        <v>15</v>
      </c>
      <c r="J3106" s="147" t="s">
        <v>8850</v>
      </c>
      <c r="K3106" s="286"/>
      <c r="L3106" s="147" t="s">
        <v>8847</v>
      </c>
    </row>
    <row r="3107" spans="1:12" x14ac:dyDescent="0.25">
      <c r="A3107" s="147" t="s">
        <v>8939</v>
      </c>
      <c r="B3107" s="147" t="s">
        <v>8940</v>
      </c>
      <c r="C3107" s="147" t="s">
        <v>8945</v>
      </c>
      <c r="D3107" s="147" t="s">
        <v>9800</v>
      </c>
      <c r="E3107" s="284" t="s">
        <v>8845</v>
      </c>
      <c r="F3107" s="147" t="s">
        <v>8845</v>
      </c>
      <c r="G3107" s="285">
        <v>98304</v>
      </c>
      <c r="H3107" s="147" t="s">
        <v>9468</v>
      </c>
      <c r="I3107" s="147" t="s">
        <v>15</v>
      </c>
      <c r="J3107" s="147" t="s">
        <v>8850</v>
      </c>
      <c r="K3107" s="286"/>
      <c r="L3107" s="147" t="s">
        <v>8847</v>
      </c>
    </row>
    <row r="3108" spans="1:12" x14ac:dyDescent="0.25">
      <c r="A3108" s="147" t="s">
        <v>8939</v>
      </c>
      <c r="B3108" s="147" t="s">
        <v>8940</v>
      </c>
      <c r="C3108" s="147" t="s">
        <v>8945</v>
      </c>
      <c r="D3108" s="147" t="s">
        <v>9800</v>
      </c>
      <c r="E3108" s="284" t="s">
        <v>8845</v>
      </c>
      <c r="F3108" s="147" t="s">
        <v>8845</v>
      </c>
      <c r="G3108" s="285">
        <v>98307</v>
      </c>
      <c r="H3108" s="147" t="s">
        <v>9469</v>
      </c>
      <c r="I3108" s="147" t="s">
        <v>15</v>
      </c>
      <c r="J3108" s="147" t="s">
        <v>8850</v>
      </c>
      <c r="K3108" s="286"/>
      <c r="L3108" s="147" t="s">
        <v>8847</v>
      </c>
    </row>
    <row r="3109" spans="1:12" x14ac:dyDescent="0.25">
      <c r="A3109" s="147" t="s">
        <v>8939</v>
      </c>
      <c r="B3109" s="147" t="s">
        <v>8940</v>
      </c>
      <c r="C3109" s="147" t="s">
        <v>8945</v>
      </c>
      <c r="D3109" s="147" t="s">
        <v>9800</v>
      </c>
      <c r="E3109" s="284" t="s">
        <v>8845</v>
      </c>
      <c r="F3109" s="147" t="s">
        <v>8845</v>
      </c>
      <c r="G3109" s="285">
        <v>98308</v>
      </c>
      <c r="H3109" s="147" t="s">
        <v>9470</v>
      </c>
      <c r="I3109" s="147" t="s">
        <v>15</v>
      </c>
      <c r="J3109" s="147" t="s">
        <v>8850</v>
      </c>
      <c r="K3109" s="286"/>
      <c r="L3109" s="147" t="s">
        <v>8847</v>
      </c>
    </row>
    <row r="3110" spans="1:12" x14ac:dyDescent="0.25">
      <c r="A3110" s="147" t="s">
        <v>8939</v>
      </c>
      <c r="B3110" s="147" t="s">
        <v>8940</v>
      </c>
      <c r="C3110" s="147" t="s">
        <v>8945</v>
      </c>
      <c r="D3110" s="147" t="s">
        <v>9800</v>
      </c>
      <c r="E3110" s="284" t="s">
        <v>8845</v>
      </c>
      <c r="F3110" s="147" t="s">
        <v>8845</v>
      </c>
      <c r="G3110" s="285">
        <v>98593</v>
      </c>
      <c r="H3110" s="147" t="s">
        <v>9471</v>
      </c>
      <c r="I3110" s="147" t="s">
        <v>15</v>
      </c>
      <c r="J3110" s="147" t="s">
        <v>8850</v>
      </c>
      <c r="K3110" s="286"/>
      <c r="L3110" s="147" t="s">
        <v>8847</v>
      </c>
    </row>
    <row r="3111" spans="1:12" x14ac:dyDescent="0.25">
      <c r="A3111" s="147" t="s">
        <v>8946</v>
      </c>
      <c r="B3111" s="147" t="s">
        <v>8947</v>
      </c>
      <c r="C3111" s="147" t="s">
        <v>8948</v>
      </c>
      <c r="D3111" s="147" t="s">
        <v>9801</v>
      </c>
      <c r="E3111" s="284" t="s">
        <v>8845</v>
      </c>
      <c r="F3111" s="147" t="s">
        <v>8845</v>
      </c>
      <c r="G3111" s="285">
        <v>89355</v>
      </c>
      <c r="H3111" s="147" t="s">
        <v>1993</v>
      </c>
      <c r="I3111" s="147" t="s">
        <v>10</v>
      </c>
      <c r="J3111" s="147" t="s">
        <v>8850</v>
      </c>
      <c r="K3111" s="286"/>
      <c r="L3111" s="147" t="s">
        <v>8847</v>
      </c>
    </row>
    <row r="3112" spans="1:12" x14ac:dyDescent="0.25">
      <c r="A3112" s="147" t="s">
        <v>8946</v>
      </c>
      <c r="B3112" s="147" t="s">
        <v>8947</v>
      </c>
      <c r="C3112" s="147" t="s">
        <v>8948</v>
      </c>
      <c r="D3112" s="147" t="s">
        <v>9801</v>
      </c>
      <c r="E3112" s="284" t="s">
        <v>8845</v>
      </c>
      <c r="F3112" s="147" t="s">
        <v>8845</v>
      </c>
      <c r="G3112" s="285">
        <v>89356</v>
      </c>
      <c r="H3112" s="147" t="s">
        <v>1994</v>
      </c>
      <c r="I3112" s="147" t="s">
        <v>10</v>
      </c>
      <c r="J3112" s="147" t="s">
        <v>8850</v>
      </c>
      <c r="K3112" s="286"/>
      <c r="L3112" s="147" t="s">
        <v>8847</v>
      </c>
    </row>
    <row r="3113" spans="1:12" x14ac:dyDescent="0.25">
      <c r="A3113" s="147" t="s">
        <v>8946</v>
      </c>
      <c r="B3113" s="147" t="s">
        <v>8947</v>
      </c>
      <c r="C3113" s="147" t="s">
        <v>8948</v>
      </c>
      <c r="D3113" s="147" t="s">
        <v>9801</v>
      </c>
      <c r="E3113" s="284" t="s">
        <v>8845</v>
      </c>
      <c r="F3113" s="147" t="s">
        <v>8845</v>
      </c>
      <c r="G3113" s="285">
        <v>89357</v>
      </c>
      <c r="H3113" s="147" t="s">
        <v>1995</v>
      </c>
      <c r="I3113" s="147" t="s">
        <v>10</v>
      </c>
      <c r="J3113" s="147" t="s">
        <v>8850</v>
      </c>
      <c r="K3113" s="286"/>
      <c r="L3113" s="147" t="s">
        <v>8847</v>
      </c>
    </row>
    <row r="3114" spans="1:12" x14ac:dyDescent="0.25">
      <c r="A3114" s="147" t="s">
        <v>8946</v>
      </c>
      <c r="B3114" s="147" t="s">
        <v>8947</v>
      </c>
      <c r="C3114" s="147" t="s">
        <v>8948</v>
      </c>
      <c r="D3114" s="147" t="s">
        <v>9801</v>
      </c>
      <c r="E3114" s="284" t="s">
        <v>8845</v>
      </c>
      <c r="F3114" s="147" t="s">
        <v>8845</v>
      </c>
      <c r="G3114" s="285">
        <v>89401</v>
      </c>
      <c r="H3114" s="147" t="s">
        <v>1996</v>
      </c>
      <c r="I3114" s="147" t="s">
        <v>10</v>
      </c>
      <c r="J3114" s="147" t="s">
        <v>8850</v>
      </c>
      <c r="K3114" s="286"/>
      <c r="L3114" s="147" t="s">
        <v>8847</v>
      </c>
    </row>
    <row r="3115" spans="1:12" x14ac:dyDescent="0.25">
      <c r="A3115" s="147" t="s">
        <v>8946</v>
      </c>
      <c r="B3115" s="147" t="s">
        <v>8947</v>
      </c>
      <c r="C3115" s="147" t="s">
        <v>8948</v>
      </c>
      <c r="D3115" s="147" t="s">
        <v>9801</v>
      </c>
      <c r="E3115" s="284" t="s">
        <v>8845</v>
      </c>
      <c r="F3115" s="147" t="s">
        <v>8845</v>
      </c>
      <c r="G3115" s="285">
        <v>89402</v>
      </c>
      <c r="H3115" s="147" t="s">
        <v>1997</v>
      </c>
      <c r="I3115" s="147" t="s">
        <v>10</v>
      </c>
      <c r="J3115" s="147" t="s">
        <v>8850</v>
      </c>
      <c r="K3115" s="286"/>
      <c r="L3115" s="147" t="s">
        <v>8847</v>
      </c>
    </row>
    <row r="3116" spans="1:12" x14ac:dyDescent="0.25">
      <c r="A3116" s="147" t="s">
        <v>8946</v>
      </c>
      <c r="B3116" s="147" t="s">
        <v>8947</v>
      </c>
      <c r="C3116" s="147" t="s">
        <v>8948</v>
      </c>
      <c r="D3116" s="147" t="s">
        <v>9801</v>
      </c>
      <c r="E3116" s="284" t="s">
        <v>8845</v>
      </c>
      <c r="F3116" s="147" t="s">
        <v>8845</v>
      </c>
      <c r="G3116" s="285">
        <v>89403</v>
      </c>
      <c r="H3116" s="147" t="s">
        <v>1998</v>
      </c>
      <c r="I3116" s="147" t="s">
        <v>10</v>
      </c>
      <c r="J3116" s="147" t="s">
        <v>8850</v>
      </c>
      <c r="K3116" s="286"/>
      <c r="L3116" s="147" t="s">
        <v>8847</v>
      </c>
    </row>
    <row r="3117" spans="1:12" x14ac:dyDescent="0.25">
      <c r="A3117" s="147" t="s">
        <v>8946</v>
      </c>
      <c r="B3117" s="147" t="s">
        <v>8947</v>
      </c>
      <c r="C3117" s="147" t="s">
        <v>8948</v>
      </c>
      <c r="D3117" s="147" t="s">
        <v>9801</v>
      </c>
      <c r="E3117" s="284" t="s">
        <v>8845</v>
      </c>
      <c r="F3117" s="147" t="s">
        <v>8845</v>
      </c>
      <c r="G3117" s="285">
        <v>89446</v>
      </c>
      <c r="H3117" s="147" t="s">
        <v>1999</v>
      </c>
      <c r="I3117" s="147" t="s">
        <v>10</v>
      </c>
      <c r="J3117" s="147" t="s">
        <v>8850</v>
      </c>
      <c r="K3117" s="286"/>
      <c r="L3117" s="147" t="s">
        <v>8847</v>
      </c>
    </row>
    <row r="3118" spans="1:12" x14ac:dyDescent="0.25">
      <c r="A3118" s="147" t="s">
        <v>8946</v>
      </c>
      <c r="B3118" s="147" t="s">
        <v>8947</v>
      </c>
      <c r="C3118" s="147" t="s">
        <v>8948</v>
      </c>
      <c r="D3118" s="147" t="s">
        <v>9801</v>
      </c>
      <c r="E3118" s="284" t="s">
        <v>8845</v>
      </c>
      <c r="F3118" s="147" t="s">
        <v>8845</v>
      </c>
      <c r="G3118" s="285">
        <v>89447</v>
      </c>
      <c r="H3118" s="147" t="s">
        <v>2000</v>
      </c>
      <c r="I3118" s="147" t="s">
        <v>10</v>
      </c>
      <c r="J3118" s="147" t="s">
        <v>8850</v>
      </c>
      <c r="K3118" s="286"/>
      <c r="L3118" s="147" t="s">
        <v>8847</v>
      </c>
    </row>
    <row r="3119" spans="1:12" x14ac:dyDescent="0.25">
      <c r="A3119" s="147" t="s">
        <v>8946</v>
      </c>
      <c r="B3119" s="147" t="s">
        <v>8947</v>
      </c>
      <c r="C3119" s="147" t="s">
        <v>8948</v>
      </c>
      <c r="D3119" s="147" t="s">
        <v>9801</v>
      </c>
      <c r="E3119" s="284" t="s">
        <v>8845</v>
      </c>
      <c r="F3119" s="147" t="s">
        <v>8845</v>
      </c>
      <c r="G3119" s="285">
        <v>89448</v>
      </c>
      <c r="H3119" s="147" t="s">
        <v>2001</v>
      </c>
      <c r="I3119" s="147" t="s">
        <v>10</v>
      </c>
      <c r="J3119" s="147" t="s">
        <v>8850</v>
      </c>
      <c r="K3119" s="286"/>
      <c r="L3119" s="147" t="s">
        <v>8847</v>
      </c>
    </row>
    <row r="3120" spans="1:12" x14ac:dyDescent="0.25">
      <c r="A3120" s="147" t="s">
        <v>8946</v>
      </c>
      <c r="B3120" s="147" t="s">
        <v>8947</v>
      </c>
      <c r="C3120" s="147" t="s">
        <v>8948</v>
      </c>
      <c r="D3120" s="147" t="s">
        <v>9801</v>
      </c>
      <c r="E3120" s="284" t="s">
        <v>8845</v>
      </c>
      <c r="F3120" s="147" t="s">
        <v>8845</v>
      </c>
      <c r="G3120" s="285">
        <v>89449</v>
      </c>
      <c r="H3120" s="147" t="s">
        <v>2002</v>
      </c>
      <c r="I3120" s="147" t="s">
        <v>10</v>
      </c>
      <c r="J3120" s="147" t="s">
        <v>8850</v>
      </c>
      <c r="K3120" s="286"/>
      <c r="L3120" s="147" t="s">
        <v>8847</v>
      </c>
    </row>
    <row r="3121" spans="1:12" x14ac:dyDescent="0.25">
      <c r="A3121" s="147" t="s">
        <v>8946</v>
      </c>
      <c r="B3121" s="147" t="s">
        <v>8947</v>
      </c>
      <c r="C3121" s="147" t="s">
        <v>8948</v>
      </c>
      <c r="D3121" s="147" t="s">
        <v>9801</v>
      </c>
      <c r="E3121" s="284" t="s">
        <v>8845</v>
      </c>
      <c r="F3121" s="147" t="s">
        <v>8845</v>
      </c>
      <c r="G3121" s="285">
        <v>89450</v>
      </c>
      <c r="H3121" s="147" t="s">
        <v>2003</v>
      </c>
      <c r="I3121" s="147" t="s">
        <v>10</v>
      </c>
      <c r="J3121" s="147" t="s">
        <v>8850</v>
      </c>
      <c r="K3121" s="286"/>
      <c r="L3121" s="147" t="s">
        <v>8847</v>
      </c>
    </row>
    <row r="3122" spans="1:12" x14ac:dyDescent="0.25">
      <c r="A3122" s="147" t="s">
        <v>8946</v>
      </c>
      <c r="B3122" s="147" t="s">
        <v>8947</v>
      </c>
      <c r="C3122" s="147" t="s">
        <v>8948</v>
      </c>
      <c r="D3122" s="147" t="s">
        <v>9801</v>
      </c>
      <c r="E3122" s="284" t="s">
        <v>8845</v>
      </c>
      <c r="F3122" s="147" t="s">
        <v>8845</v>
      </c>
      <c r="G3122" s="285">
        <v>89451</v>
      </c>
      <c r="H3122" s="147" t="s">
        <v>2004</v>
      </c>
      <c r="I3122" s="147" t="s">
        <v>10</v>
      </c>
      <c r="J3122" s="147" t="s">
        <v>8850</v>
      </c>
      <c r="K3122" s="286"/>
      <c r="L3122" s="147" t="s">
        <v>8847</v>
      </c>
    </row>
    <row r="3123" spans="1:12" x14ac:dyDescent="0.25">
      <c r="A3123" s="147" t="s">
        <v>8946</v>
      </c>
      <c r="B3123" s="147" t="s">
        <v>8947</v>
      </c>
      <c r="C3123" s="147" t="s">
        <v>8948</v>
      </c>
      <c r="D3123" s="147" t="s">
        <v>9801</v>
      </c>
      <c r="E3123" s="284" t="s">
        <v>8845</v>
      </c>
      <c r="F3123" s="147" t="s">
        <v>8845</v>
      </c>
      <c r="G3123" s="285">
        <v>89452</v>
      </c>
      <c r="H3123" s="147" t="s">
        <v>2005</v>
      </c>
      <c r="I3123" s="147" t="s">
        <v>10</v>
      </c>
      <c r="J3123" s="147" t="s">
        <v>8850</v>
      </c>
      <c r="K3123" s="286"/>
      <c r="L3123" s="147" t="s">
        <v>8847</v>
      </c>
    </row>
    <row r="3124" spans="1:12" x14ac:dyDescent="0.25">
      <c r="A3124" s="147" t="s">
        <v>8946</v>
      </c>
      <c r="B3124" s="147" t="s">
        <v>8947</v>
      </c>
      <c r="C3124" s="147" t="s">
        <v>8948</v>
      </c>
      <c r="D3124" s="147" t="s">
        <v>9801</v>
      </c>
      <c r="E3124" s="284" t="s">
        <v>8845</v>
      </c>
      <c r="F3124" s="147" t="s">
        <v>8845</v>
      </c>
      <c r="G3124" s="285">
        <v>89508</v>
      </c>
      <c r="H3124" s="147" t="s">
        <v>2006</v>
      </c>
      <c r="I3124" s="147" t="s">
        <v>10</v>
      </c>
      <c r="J3124" s="147" t="s">
        <v>8850</v>
      </c>
      <c r="K3124" s="286"/>
      <c r="L3124" s="147" t="s">
        <v>8847</v>
      </c>
    </row>
    <row r="3125" spans="1:12" x14ac:dyDescent="0.25">
      <c r="A3125" s="147" t="s">
        <v>8946</v>
      </c>
      <c r="B3125" s="147" t="s">
        <v>8947</v>
      </c>
      <c r="C3125" s="147" t="s">
        <v>8948</v>
      </c>
      <c r="D3125" s="147" t="s">
        <v>9801</v>
      </c>
      <c r="E3125" s="284" t="s">
        <v>8845</v>
      </c>
      <c r="F3125" s="147" t="s">
        <v>8845</v>
      </c>
      <c r="G3125" s="285">
        <v>89509</v>
      </c>
      <c r="H3125" s="147" t="s">
        <v>2007</v>
      </c>
      <c r="I3125" s="147" t="s">
        <v>10</v>
      </c>
      <c r="J3125" s="147" t="s">
        <v>8850</v>
      </c>
      <c r="K3125" s="286"/>
      <c r="L3125" s="147" t="s">
        <v>8847</v>
      </c>
    </row>
    <row r="3126" spans="1:12" x14ac:dyDescent="0.25">
      <c r="A3126" s="147" t="s">
        <v>8946</v>
      </c>
      <c r="B3126" s="147" t="s">
        <v>8947</v>
      </c>
      <c r="C3126" s="147" t="s">
        <v>8948</v>
      </c>
      <c r="D3126" s="147" t="s">
        <v>9801</v>
      </c>
      <c r="E3126" s="284" t="s">
        <v>8845</v>
      </c>
      <c r="F3126" s="147" t="s">
        <v>8845</v>
      </c>
      <c r="G3126" s="285">
        <v>89511</v>
      </c>
      <c r="H3126" s="147" t="s">
        <v>2008</v>
      </c>
      <c r="I3126" s="147" t="s">
        <v>10</v>
      </c>
      <c r="J3126" s="147" t="s">
        <v>8850</v>
      </c>
      <c r="K3126" s="286"/>
      <c r="L3126" s="147" t="s">
        <v>8847</v>
      </c>
    </row>
    <row r="3127" spans="1:12" x14ac:dyDescent="0.25">
      <c r="A3127" s="147" t="s">
        <v>8946</v>
      </c>
      <c r="B3127" s="147" t="s">
        <v>8947</v>
      </c>
      <c r="C3127" s="147" t="s">
        <v>8948</v>
      </c>
      <c r="D3127" s="147" t="s">
        <v>9801</v>
      </c>
      <c r="E3127" s="284" t="s">
        <v>8845</v>
      </c>
      <c r="F3127" s="147" t="s">
        <v>8845</v>
      </c>
      <c r="G3127" s="285">
        <v>89512</v>
      </c>
      <c r="H3127" s="147" t="s">
        <v>2009</v>
      </c>
      <c r="I3127" s="147" t="s">
        <v>10</v>
      </c>
      <c r="J3127" s="147" t="s">
        <v>8850</v>
      </c>
      <c r="K3127" s="286"/>
      <c r="L3127" s="147" t="s">
        <v>8847</v>
      </c>
    </row>
    <row r="3128" spans="1:12" x14ac:dyDescent="0.25">
      <c r="A3128" s="147" t="s">
        <v>8946</v>
      </c>
      <c r="B3128" s="147" t="s">
        <v>8947</v>
      </c>
      <c r="C3128" s="147" t="s">
        <v>8948</v>
      </c>
      <c r="D3128" s="147" t="s">
        <v>9801</v>
      </c>
      <c r="E3128" s="284" t="s">
        <v>8845</v>
      </c>
      <c r="F3128" s="147" t="s">
        <v>8845</v>
      </c>
      <c r="G3128" s="285">
        <v>89576</v>
      </c>
      <c r="H3128" s="147" t="s">
        <v>2010</v>
      </c>
      <c r="I3128" s="147" t="s">
        <v>10</v>
      </c>
      <c r="J3128" s="147" t="s">
        <v>8850</v>
      </c>
      <c r="K3128" s="286"/>
      <c r="L3128" s="147" t="s">
        <v>8847</v>
      </c>
    </row>
    <row r="3129" spans="1:12" x14ac:dyDescent="0.25">
      <c r="A3129" s="147" t="s">
        <v>8946</v>
      </c>
      <c r="B3129" s="147" t="s">
        <v>8947</v>
      </c>
      <c r="C3129" s="147" t="s">
        <v>8948</v>
      </c>
      <c r="D3129" s="147" t="s">
        <v>9801</v>
      </c>
      <c r="E3129" s="284" t="s">
        <v>8845</v>
      </c>
      <c r="F3129" s="147" t="s">
        <v>8845</v>
      </c>
      <c r="G3129" s="285">
        <v>89578</v>
      </c>
      <c r="H3129" s="147" t="s">
        <v>2011</v>
      </c>
      <c r="I3129" s="147" t="s">
        <v>10</v>
      </c>
      <c r="J3129" s="147" t="s">
        <v>8850</v>
      </c>
      <c r="K3129" s="286"/>
      <c r="L3129" s="147" t="s">
        <v>8847</v>
      </c>
    </row>
    <row r="3130" spans="1:12" x14ac:dyDescent="0.25">
      <c r="A3130" s="147" t="s">
        <v>8946</v>
      </c>
      <c r="B3130" s="147" t="s">
        <v>8947</v>
      </c>
      <c r="C3130" s="147" t="s">
        <v>8948</v>
      </c>
      <c r="D3130" s="147" t="s">
        <v>9801</v>
      </c>
      <c r="E3130" s="284" t="s">
        <v>8845</v>
      </c>
      <c r="F3130" s="147" t="s">
        <v>8845</v>
      </c>
      <c r="G3130" s="285">
        <v>89580</v>
      </c>
      <c r="H3130" s="147" t="s">
        <v>2012</v>
      </c>
      <c r="I3130" s="147" t="s">
        <v>10</v>
      </c>
      <c r="J3130" s="147" t="s">
        <v>8850</v>
      </c>
      <c r="K3130" s="286"/>
      <c r="L3130" s="147" t="s">
        <v>8847</v>
      </c>
    </row>
    <row r="3131" spans="1:12" x14ac:dyDescent="0.25">
      <c r="A3131" s="147" t="s">
        <v>8946</v>
      </c>
      <c r="B3131" s="147" t="s">
        <v>8947</v>
      </c>
      <c r="C3131" s="147" t="s">
        <v>8948</v>
      </c>
      <c r="D3131" s="147" t="s">
        <v>9801</v>
      </c>
      <c r="E3131" s="284" t="s">
        <v>8845</v>
      </c>
      <c r="F3131" s="147" t="s">
        <v>8845</v>
      </c>
      <c r="G3131" s="285">
        <v>89633</v>
      </c>
      <c r="H3131" s="147" t="s">
        <v>2013</v>
      </c>
      <c r="I3131" s="147" t="s">
        <v>10</v>
      </c>
      <c r="J3131" s="147" t="s">
        <v>8850</v>
      </c>
      <c r="K3131" s="286"/>
      <c r="L3131" s="147" t="s">
        <v>8847</v>
      </c>
    </row>
    <row r="3132" spans="1:12" x14ac:dyDescent="0.25">
      <c r="A3132" s="147" t="s">
        <v>8946</v>
      </c>
      <c r="B3132" s="147" t="s">
        <v>8947</v>
      </c>
      <c r="C3132" s="147" t="s">
        <v>8948</v>
      </c>
      <c r="D3132" s="147" t="s">
        <v>9801</v>
      </c>
      <c r="E3132" s="284" t="s">
        <v>8845</v>
      </c>
      <c r="F3132" s="147" t="s">
        <v>8845</v>
      </c>
      <c r="G3132" s="285">
        <v>89634</v>
      </c>
      <c r="H3132" s="147" t="s">
        <v>2014</v>
      </c>
      <c r="I3132" s="147" t="s">
        <v>10</v>
      </c>
      <c r="J3132" s="147" t="s">
        <v>8850</v>
      </c>
      <c r="K3132" s="286"/>
      <c r="L3132" s="147" t="s">
        <v>8847</v>
      </c>
    </row>
    <row r="3133" spans="1:12" x14ac:dyDescent="0.25">
      <c r="A3133" s="147" t="s">
        <v>8946</v>
      </c>
      <c r="B3133" s="147" t="s">
        <v>8947</v>
      </c>
      <c r="C3133" s="147" t="s">
        <v>8948</v>
      </c>
      <c r="D3133" s="147" t="s">
        <v>9801</v>
      </c>
      <c r="E3133" s="284" t="s">
        <v>8845</v>
      </c>
      <c r="F3133" s="147" t="s">
        <v>8845</v>
      </c>
      <c r="G3133" s="285">
        <v>89635</v>
      </c>
      <c r="H3133" s="147" t="s">
        <v>2015</v>
      </c>
      <c r="I3133" s="147" t="s">
        <v>10</v>
      </c>
      <c r="J3133" s="147" t="s">
        <v>8850</v>
      </c>
      <c r="K3133" s="286"/>
      <c r="L3133" s="147" t="s">
        <v>8847</v>
      </c>
    </row>
    <row r="3134" spans="1:12" x14ac:dyDescent="0.25">
      <c r="A3134" s="147" t="s">
        <v>8946</v>
      </c>
      <c r="B3134" s="147" t="s">
        <v>8947</v>
      </c>
      <c r="C3134" s="147" t="s">
        <v>8948</v>
      </c>
      <c r="D3134" s="147" t="s">
        <v>9801</v>
      </c>
      <c r="E3134" s="284" t="s">
        <v>8845</v>
      </c>
      <c r="F3134" s="147" t="s">
        <v>8845</v>
      </c>
      <c r="G3134" s="285">
        <v>89636</v>
      </c>
      <c r="H3134" s="147" t="s">
        <v>2016</v>
      </c>
      <c r="I3134" s="147" t="s">
        <v>10</v>
      </c>
      <c r="J3134" s="147" t="s">
        <v>8850</v>
      </c>
      <c r="K3134" s="286"/>
      <c r="L3134" s="147" t="s">
        <v>8847</v>
      </c>
    </row>
    <row r="3135" spans="1:12" x14ac:dyDescent="0.25">
      <c r="A3135" s="147" t="s">
        <v>8946</v>
      </c>
      <c r="B3135" s="147" t="s">
        <v>8947</v>
      </c>
      <c r="C3135" s="147" t="s">
        <v>8948</v>
      </c>
      <c r="D3135" s="147" t="s">
        <v>9801</v>
      </c>
      <c r="E3135" s="284" t="s">
        <v>8845</v>
      </c>
      <c r="F3135" s="147" t="s">
        <v>8845</v>
      </c>
      <c r="G3135" s="285">
        <v>89711</v>
      </c>
      <c r="H3135" s="147" t="s">
        <v>2017</v>
      </c>
      <c r="I3135" s="147" t="s">
        <v>10</v>
      </c>
      <c r="J3135" s="147" t="s">
        <v>8850</v>
      </c>
      <c r="K3135" s="286"/>
      <c r="L3135" s="147" t="s">
        <v>8847</v>
      </c>
    </row>
    <row r="3136" spans="1:12" x14ac:dyDescent="0.25">
      <c r="A3136" s="147" t="s">
        <v>8946</v>
      </c>
      <c r="B3136" s="147" t="s">
        <v>8947</v>
      </c>
      <c r="C3136" s="147" t="s">
        <v>8948</v>
      </c>
      <c r="D3136" s="147" t="s">
        <v>9801</v>
      </c>
      <c r="E3136" s="284" t="s">
        <v>8845</v>
      </c>
      <c r="F3136" s="147" t="s">
        <v>8845</v>
      </c>
      <c r="G3136" s="285">
        <v>89712</v>
      </c>
      <c r="H3136" s="147" t="s">
        <v>2018</v>
      </c>
      <c r="I3136" s="147" t="s">
        <v>10</v>
      </c>
      <c r="J3136" s="147" t="s">
        <v>8850</v>
      </c>
      <c r="K3136" s="286"/>
      <c r="L3136" s="147" t="s">
        <v>8847</v>
      </c>
    </row>
    <row r="3137" spans="1:12" x14ac:dyDescent="0.25">
      <c r="A3137" s="147" t="s">
        <v>8946</v>
      </c>
      <c r="B3137" s="147" t="s">
        <v>8947</v>
      </c>
      <c r="C3137" s="147" t="s">
        <v>8948</v>
      </c>
      <c r="D3137" s="147" t="s">
        <v>9801</v>
      </c>
      <c r="E3137" s="284" t="s">
        <v>8845</v>
      </c>
      <c r="F3137" s="147" t="s">
        <v>8845</v>
      </c>
      <c r="G3137" s="285">
        <v>89713</v>
      </c>
      <c r="H3137" s="147" t="s">
        <v>2019</v>
      </c>
      <c r="I3137" s="147" t="s">
        <v>10</v>
      </c>
      <c r="J3137" s="147" t="s">
        <v>8850</v>
      </c>
      <c r="K3137" s="286"/>
      <c r="L3137" s="147" t="s">
        <v>8847</v>
      </c>
    </row>
    <row r="3138" spans="1:12" x14ac:dyDescent="0.25">
      <c r="A3138" s="147" t="s">
        <v>8946</v>
      </c>
      <c r="B3138" s="147" t="s">
        <v>8947</v>
      </c>
      <c r="C3138" s="147" t="s">
        <v>8948</v>
      </c>
      <c r="D3138" s="147" t="s">
        <v>9801</v>
      </c>
      <c r="E3138" s="284" t="s">
        <v>8845</v>
      </c>
      <c r="F3138" s="147" t="s">
        <v>8845</v>
      </c>
      <c r="G3138" s="285">
        <v>89714</v>
      </c>
      <c r="H3138" s="147" t="s">
        <v>2020</v>
      </c>
      <c r="I3138" s="147" t="s">
        <v>10</v>
      </c>
      <c r="J3138" s="147" t="s">
        <v>8850</v>
      </c>
      <c r="K3138" s="286"/>
      <c r="L3138" s="147" t="s">
        <v>8847</v>
      </c>
    </row>
    <row r="3139" spans="1:12" x14ac:dyDescent="0.25">
      <c r="A3139" s="147" t="s">
        <v>8946</v>
      </c>
      <c r="B3139" s="147" t="s">
        <v>8947</v>
      </c>
      <c r="C3139" s="147" t="s">
        <v>8948</v>
      </c>
      <c r="D3139" s="147" t="s">
        <v>9801</v>
      </c>
      <c r="E3139" s="284" t="s">
        <v>8845</v>
      </c>
      <c r="F3139" s="147" t="s">
        <v>8845</v>
      </c>
      <c r="G3139" s="285">
        <v>89716</v>
      </c>
      <c r="H3139" s="147" t="s">
        <v>2021</v>
      </c>
      <c r="I3139" s="147" t="s">
        <v>10</v>
      </c>
      <c r="J3139" s="147" t="s">
        <v>8850</v>
      </c>
      <c r="K3139" s="286"/>
      <c r="L3139" s="147" t="s">
        <v>8847</v>
      </c>
    </row>
    <row r="3140" spans="1:12" x14ac:dyDescent="0.25">
      <c r="A3140" s="147" t="s">
        <v>8946</v>
      </c>
      <c r="B3140" s="147" t="s">
        <v>8947</v>
      </c>
      <c r="C3140" s="147" t="s">
        <v>8948</v>
      </c>
      <c r="D3140" s="147" t="s">
        <v>9801</v>
      </c>
      <c r="E3140" s="284" t="s">
        <v>8845</v>
      </c>
      <c r="F3140" s="147" t="s">
        <v>8845</v>
      </c>
      <c r="G3140" s="285">
        <v>89717</v>
      </c>
      <c r="H3140" s="147" t="s">
        <v>2022</v>
      </c>
      <c r="I3140" s="147" t="s">
        <v>10</v>
      </c>
      <c r="J3140" s="147" t="s">
        <v>8850</v>
      </c>
      <c r="K3140" s="286"/>
      <c r="L3140" s="147" t="s">
        <v>8847</v>
      </c>
    </row>
    <row r="3141" spans="1:12" x14ac:dyDescent="0.25">
      <c r="A3141" s="147" t="s">
        <v>8946</v>
      </c>
      <c r="B3141" s="147" t="s">
        <v>8947</v>
      </c>
      <c r="C3141" s="147" t="s">
        <v>8948</v>
      </c>
      <c r="D3141" s="147" t="s">
        <v>9801</v>
      </c>
      <c r="E3141" s="284" t="s">
        <v>8845</v>
      </c>
      <c r="F3141" s="147" t="s">
        <v>8845</v>
      </c>
      <c r="G3141" s="285">
        <v>89770</v>
      </c>
      <c r="H3141" s="147" t="s">
        <v>2023</v>
      </c>
      <c r="I3141" s="147" t="s">
        <v>10</v>
      </c>
      <c r="J3141" s="147" t="s">
        <v>8850</v>
      </c>
      <c r="K3141" s="286"/>
      <c r="L3141" s="147" t="s">
        <v>8847</v>
      </c>
    </row>
    <row r="3142" spans="1:12" x14ac:dyDescent="0.25">
      <c r="A3142" s="147" t="s">
        <v>8946</v>
      </c>
      <c r="B3142" s="147" t="s">
        <v>8947</v>
      </c>
      <c r="C3142" s="147" t="s">
        <v>8948</v>
      </c>
      <c r="D3142" s="147" t="s">
        <v>9801</v>
      </c>
      <c r="E3142" s="284" t="s">
        <v>8845</v>
      </c>
      <c r="F3142" s="147" t="s">
        <v>8845</v>
      </c>
      <c r="G3142" s="285">
        <v>89771</v>
      </c>
      <c r="H3142" s="147" t="s">
        <v>2024</v>
      </c>
      <c r="I3142" s="147" t="s">
        <v>10</v>
      </c>
      <c r="J3142" s="147" t="s">
        <v>8850</v>
      </c>
      <c r="K3142" s="286"/>
      <c r="L3142" s="147" t="s">
        <v>8847</v>
      </c>
    </row>
    <row r="3143" spans="1:12" x14ac:dyDescent="0.25">
      <c r="A3143" s="147" t="s">
        <v>8946</v>
      </c>
      <c r="B3143" s="147" t="s">
        <v>8947</v>
      </c>
      <c r="C3143" s="147" t="s">
        <v>8948</v>
      </c>
      <c r="D3143" s="147" t="s">
        <v>9801</v>
      </c>
      <c r="E3143" s="284" t="s">
        <v>8845</v>
      </c>
      <c r="F3143" s="147" t="s">
        <v>8845</v>
      </c>
      <c r="G3143" s="285">
        <v>89773</v>
      </c>
      <c r="H3143" s="147" t="s">
        <v>2025</v>
      </c>
      <c r="I3143" s="147" t="s">
        <v>10</v>
      </c>
      <c r="J3143" s="147" t="s">
        <v>8850</v>
      </c>
      <c r="K3143" s="286"/>
      <c r="L3143" s="147" t="s">
        <v>8847</v>
      </c>
    </row>
    <row r="3144" spans="1:12" x14ac:dyDescent="0.25">
      <c r="A3144" s="147" t="s">
        <v>8946</v>
      </c>
      <c r="B3144" s="147" t="s">
        <v>8947</v>
      </c>
      <c r="C3144" s="147" t="s">
        <v>8948</v>
      </c>
      <c r="D3144" s="147" t="s">
        <v>9801</v>
      </c>
      <c r="E3144" s="284" t="s">
        <v>8845</v>
      </c>
      <c r="F3144" s="147" t="s">
        <v>8845</v>
      </c>
      <c r="G3144" s="285">
        <v>89775</v>
      </c>
      <c r="H3144" s="147" t="s">
        <v>2026</v>
      </c>
      <c r="I3144" s="147" t="s">
        <v>10</v>
      </c>
      <c r="J3144" s="147" t="s">
        <v>8850</v>
      </c>
      <c r="K3144" s="286"/>
      <c r="L3144" s="147" t="s">
        <v>8847</v>
      </c>
    </row>
    <row r="3145" spans="1:12" x14ac:dyDescent="0.25">
      <c r="A3145" s="147" t="s">
        <v>8946</v>
      </c>
      <c r="B3145" s="147" t="s">
        <v>8947</v>
      </c>
      <c r="C3145" s="147" t="s">
        <v>8948</v>
      </c>
      <c r="D3145" s="147" t="s">
        <v>9801</v>
      </c>
      <c r="E3145" s="284" t="s">
        <v>8845</v>
      </c>
      <c r="F3145" s="147" t="s">
        <v>8845</v>
      </c>
      <c r="G3145" s="285">
        <v>89798</v>
      </c>
      <c r="H3145" s="147" t="s">
        <v>2027</v>
      </c>
      <c r="I3145" s="147" t="s">
        <v>10</v>
      </c>
      <c r="J3145" s="147" t="s">
        <v>8850</v>
      </c>
      <c r="K3145" s="286"/>
      <c r="L3145" s="147" t="s">
        <v>8847</v>
      </c>
    </row>
    <row r="3146" spans="1:12" x14ac:dyDescent="0.25">
      <c r="A3146" s="147" t="s">
        <v>8946</v>
      </c>
      <c r="B3146" s="147" t="s">
        <v>8947</v>
      </c>
      <c r="C3146" s="147" t="s">
        <v>8948</v>
      </c>
      <c r="D3146" s="147" t="s">
        <v>9801</v>
      </c>
      <c r="E3146" s="284" t="s">
        <v>8845</v>
      </c>
      <c r="F3146" s="147" t="s">
        <v>8845</v>
      </c>
      <c r="G3146" s="285">
        <v>89799</v>
      </c>
      <c r="H3146" s="147" t="s">
        <v>2028</v>
      </c>
      <c r="I3146" s="147" t="s">
        <v>10</v>
      </c>
      <c r="J3146" s="147" t="s">
        <v>8850</v>
      </c>
      <c r="K3146" s="286"/>
      <c r="L3146" s="147" t="s">
        <v>8847</v>
      </c>
    </row>
    <row r="3147" spans="1:12" x14ac:dyDescent="0.25">
      <c r="A3147" s="147" t="s">
        <v>8946</v>
      </c>
      <c r="B3147" s="147" t="s">
        <v>8947</v>
      </c>
      <c r="C3147" s="147" t="s">
        <v>8948</v>
      </c>
      <c r="D3147" s="147" t="s">
        <v>9801</v>
      </c>
      <c r="E3147" s="284" t="s">
        <v>8845</v>
      </c>
      <c r="F3147" s="147" t="s">
        <v>8845</v>
      </c>
      <c r="G3147" s="285">
        <v>89800</v>
      </c>
      <c r="H3147" s="147" t="s">
        <v>2029</v>
      </c>
      <c r="I3147" s="147" t="s">
        <v>10</v>
      </c>
      <c r="J3147" s="147" t="s">
        <v>8850</v>
      </c>
      <c r="K3147" s="286"/>
      <c r="L3147" s="147" t="s">
        <v>8847</v>
      </c>
    </row>
    <row r="3148" spans="1:12" x14ac:dyDescent="0.25">
      <c r="A3148" s="147" t="s">
        <v>8946</v>
      </c>
      <c r="B3148" s="147" t="s">
        <v>8947</v>
      </c>
      <c r="C3148" s="147" t="s">
        <v>8948</v>
      </c>
      <c r="D3148" s="147" t="s">
        <v>9801</v>
      </c>
      <c r="E3148" s="284" t="s">
        <v>8845</v>
      </c>
      <c r="F3148" s="147" t="s">
        <v>8845</v>
      </c>
      <c r="G3148" s="285">
        <v>89848</v>
      </c>
      <c r="H3148" s="147" t="s">
        <v>2030</v>
      </c>
      <c r="I3148" s="147" t="s">
        <v>10</v>
      </c>
      <c r="J3148" s="147" t="s">
        <v>8850</v>
      </c>
      <c r="K3148" s="286"/>
      <c r="L3148" s="147" t="s">
        <v>8847</v>
      </c>
    </row>
    <row r="3149" spans="1:12" x14ac:dyDescent="0.25">
      <c r="A3149" s="147" t="s">
        <v>8946</v>
      </c>
      <c r="B3149" s="147" t="s">
        <v>8947</v>
      </c>
      <c r="C3149" s="147" t="s">
        <v>8948</v>
      </c>
      <c r="D3149" s="147" t="s">
        <v>9801</v>
      </c>
      <c r="E3149" s="284" t="s">
        <v>8845</v>
      </c>
      <c r="F3149" s="147" t="s">
        <v>8845</v>
      </c>
      <c r="G3149" s="285">
        <v>89849</v>
      </c>
      <c r="H3149" s="147" t="s">
        <v>2031</v>
      </c>
      <c r="I3149" s="147" t="s">
        <v>10</v>
      </c>
      <c r="J3149" s="147" t="s">
        <v>8850</v>
      </c>
      <c r="K3149" s="286"/>
      <c r="L3149" s="147" t="s">
        <v>8847</v>
      </c>
    </row>
    <row r="3150" spans="1:12" x14ac:dyDescent="0.25">
      <c r="A3150" s="147" t="s">
        <v>8946</v>
      </c>
      <c r="B3150" s="147" t="s">
        <v>8947</v>
      </c>
      <c r="C3150" s="147" t="s">
        <v>8948</v>
      </c>
      <c r="D3150" s="147" t="s">
        <v>9801</v>
      </c>
      <c r="E3150" s="284" t="s">
        <v>8845</v>
      </c>
      <c r="F3150" s="147" t="s">
        <v>8845</v>
      </c>
      <c r="G3150" s="285">
        <v>89865</v>
      </c>
      <c r="H3150" s="147" t="s">
        <v>2032</v>
      </c>
      <c r="I3150" s="147" t="s">
        <v>10</v>
      </c>
      <c r="J3150" s="147" t="s">
        <v>8850</v>
      </c>
      <c r="K3150" s="286"/>
      <c r="L3150" s="147" t="s">
        <v>8847</v>
      </c>
    </row>
    <row r="3151" spans="1:12" x14ac:dyDescent="0.25">
      <c r="A3151" s="147" t="s">
        <v>8946</v>
      </c>
      <c r="B3151" s="147" t="s">
        <v>8947</v>
      </c>
      <c r="C3151" s="147" t="s">
        <v>8948</v>
      </c>
      <c r="D3151" s="147" t="s">
        <v>9801</v>
      </c>
      <c r="E3151" s="284" t="s">
        <v>8845</v>
      </c>
      <c r="F3151" s="147" t="s">
        <v>8845</v>
      </c>
      <c r="G3151" s="285">
        <v>91784</v>
      </c>
      <c r="H3151" s="147" t="s">
        <v>2033</v>
      </c>
      <c r="I3151" s="147" t="s">
        <v>10</v>
      </c>
      <c r="J3151" s="147" t="s">
        <v>8850</v>
      </c>
      <c r="K3151" s="286"/>
      <c r="L3151" s="147" t="s">
        <v>8847</v>
      </c>
    </row>
    <row r="3152" spans="1:12" x14ac:dyDescent="0.25">
      <c r="A3152" s="147" t="s">
        <v>8946</v>
      </c>
      <c r="B3152" s="147" t="s">
        <v>8947</v>
      </c>
      <c r="C3152" s="147" t="s">
        <v>8948</v>
      </c>
      <c r="D3152" s="147" t="s">
        <v>9801</v>
      </c>
      <c r="E3152" s="284" t="s">
        <v>8845</v>
      </c>
      <c r="F3152" s="147" t="s">
        <v>8845</v>
      </c>
      <c r="G3152" s="285">
        <v>91785</v>
      </c>
      <c r="H3152" s="147" t="s">
        <v>2034</v>
      </c>
      <c r="I3152" s="147" t="s">
        <v>10</v>
      </c>
      <c r="J3152" s="147" t="s">
        <v>8846</v>
      </c>
      <c r="K3152" s="286"/>
      <c r="L3152" s="147" t="s">
        <v>8847</v>
      </c>
    </row>
    <row r="3153" spans="1:12" x14ac:dyDescent="0.25">
      <c r="A3153" s="147" t="s">
        <v>8946</v>
      </c>
      <c r="B3153" s="147" t="s">
        <v>8947</v>
      </c>
      <c r="C3153" s="147" t="s">
        <v>8948</v>
      </c>
      <c r="D3153" s="147" t="s">
        <v>9801</v>
      </c>
      <c r="E3153" s="284" t="s">
        <v>8845</v>
      </c>
      <c r="F3153" s="147" t="s">
        <v>8845</v>
      </c>
      <c r="G3153" s="285">
        <v>91786</v>
      </c>
      <c r="H3153" s="147" t="s">
        <v>2035</v>
      </c>
      <c r="I3153" s="147" t="s">
        <v>10</v>
      </c>
      <c r="J3153" s="147" t="s">
        <v>8846</v>
      </c>
      <c r="K3153" s="286"/>
      <c r="L3153" s="147" t="s">
        <v>8847</v>
      </c>
    </row>
    <row r="3154" spans="1:12" x14ac:dyDescent="0.25">
      <c r="A3154" s="147" t="s">
        <v>8946</v>
      </c>
      <c r="B3154" s="147" t="s">
        <v>8947</v>
      </c>
      <c r="C3154" s="147" t="s">
        <v>8948</v>
      </c>
      <c r="D3154" s="147" t="s">
        <v>9801</v>
      </c>
      <c r="E3154" s="284" t="s">
        <v>8845</v>
      </c>
      <c r="F3154" s="147" t="s">
        <v>8845</v>
      </c>
      <c r="G3154" s="285">
        <v>91787</v>
      </c>
      <c r="H3154" s="147" t="s">
        <v>2036</v>
      </c>
      <c r="I3154" s="147" t="s">
        <v>10</v>
      </c>
      <c r="J3154" s="147" t="s">
        <v>8846</v>
      </c>
      <c r="K3154" s="286"/>
      <c r="L3154" s="147" t="s">
        <v>8847</v>
      </c>
    </row>
    <row r="3155" spans="1:12" x14ac:dyDescent="0.25">
      <c r="A3155" s="147" t="s">
        <v>8946</v>
      </c>
      <c r="B3155" s="147" t="s">
        <v>8947</v>
      </c>
      <c r="C3155" s="147" t="s">
        <v>8948</v>
      </c>
      <c r="D3155" s="147" t="s">
        <v>9801</v>
      </c>
      <c r="E3155" s="284" t="s">
        <v>8845</v>
      </c>
      <c r="F3155" s="147" t="s">
        <v>8845</v>
      </c>
      <c r="G3155" s="285">
        <v>91788</v>
      </c>
      <c r="H3155" s="147" t="s">
        <v>2037</v>
      </c>
      <c r="I3155" s="147" t="s">
        <v>10</v>
      </c>
      <c r="J3155" s="147" t="s">
        <v>8846</v>
      </c>
      <c r="K3155" s="286"/>
      <c r="L3155" s="147" t="s">
        <v>8847</v>
      </c>
    </row>
    <row r="3156" spans="1:12" x14ac:dyDescent="0.25">
      <c r="A3156" s="147" t="s">
        <v>8946</v>
      </c>
      <c r="B3156" s="147" t="s">
        <v>8947</v>
      </c>
      <c r="C3156" s="147" t="s">
        <v>8948</v>
      </c>
      <c r="D3156" s="147" t="s">
        <v>9801</v>
      </c>
      <c r="E3156" s="284" t="s">
        <v>8845</v>
      </c>
      <c r="F3156" s="147" t="s">
        <v>8845</v>
      </c>
      <c r="G3156" s="285">
        <v>91789</v>
      </c>
      <c r="H3156" s="147" t="s">
        <v>2038</v>
      </c>
      <c r="I3156" s="147" t="s">
        <v>10</v>
      </c>
      <c r="J3156" s="147" t="s">
        <v>8850</v>
      </c>
      <c r="K3156" s="286"/>
      <c r="L3156" s="147" t="s">
        <v>8847</v>
      </c>
    </row>
    <row r="3157" spans="1:12" x14ac:dyDescent="0.25">
      <c r="A3157" s="147" t="s">
        <v>8946</v>
      </c>
      <c r="B3157" s="147" t="s">
        <v>8947</v>
      </c>
      <c r="C3157" s="147" t="s">
        <v>8948</v>
      </c>
      <c r="D3157" s="147" t="s">
        <v>9801</v>
      </c>
      <c r="E3157" s="284" t="s">
        <v>8845</v>
      </c>
      <c r="F3157" s="147" t="s">
        <v>8845</v>
      </c>
      <c r="G3157" s="285">
        <v>91790</v>
      </c>
      <c r="H3157" s="147" t="s">
        <v>2039</v>
      </c>
      <c r="I3157" s="147" t="s">
        <v>10</v>
      </c>
      <c r="J3157" s="147" t="s">
        <v>8846</v>
      </c>
      <c r="K3157" s="286"/>
      <c r="L3157" s="147" t="s">
        <v>8847</v>
      </c>
    </row>
    <row r="3158" spans="1:12" x14ac:dyDescent="0.25">
      <c r="A3158" s="147" t="s">
        <v>8946</v>
      </c>
      <c r="B3158" s="147" t="s">
        <v>8947</v>
      </c>
      <c r="C3158" s="147" t="s">
        <v>8948</v>
      </c>
      <c r="D3158" s="147" t="s">
        <v>9801</v>
      </c>
      <c r="E3158" s="284" t="s">
        <v>8845</v>
      </c>
      <c r="F3158" s="147" t="s">
        <v>8845</v>
      </c>
      <c r="G3158" s="285">
        <v>91791</v>
      </c>
      <c r="H3158" s="147" t="s">
        <v>2040</v>
      </c>
      <c r="I3158" s="147" t="s">
        <v>10</v>
      </c>
      <c r="J3158" s="147" t="s">
        <v>8846</v>
      </c>
      <c r="K3158" s="286"/>
      <c r="L3158" s="147" t="s">
        <v>8847</v>
      </c>
    </row>
    <row r="3159" spans="1:12" x14ac:dyDescent="0.25">
      <c r="A3159" s="147" t="s">
        <v>8946</v>
      </c>
      <c r="B3159" s="147" t="s">
        <v>8947</v>
      </c>
      <c r="C3159" s="147" t="s">
        <v>8948</v>
      </c>
      <c r="D3159" s="147" t="s">
        <v>9801</v>
      </c>
      <c r="E3159" s="284" t="s">
        <v>8845</v>
      </c>
      <c r="F3159" s="147" t="s">
        <v>8845</v>
      </c>
      <c r="G3159" s="285">
        <v>91792</v>
      </c>
      <c r="H3159" s="147" t="s">
        <v>2041</v>
      </c>
      <c r="I3159" s="147" t="s">
        <v>10</v>
      </c>
      <c r="J3159" s="147" t="s">
        <v>8846</v>
      </c>
      <c r="K3159" s="286"/>
      <c r="L3159" s="147" t="s">
        <v>8847</v>
      </c>
    </row>
    <row r="3160" spans="1:12" x14ac:dyDescent="0.25">
      <c r="A3160" s="147" t="s">
        <v>8946</v>
      </c>
      <c r="B3160" s="147" t="s">
        <v>8947</v>
      </c>
      <c r="C3160" s="147" t="s">
        <v>8948</v>
      </c>
      <c r="D3160" s="147" t="s">
        <v>9801</v>
      </c>
      <c r="E3160" s="284" t="s">
        <v>8845</v>
      </c>
      <c r="F3160" s="147" t="s">
        <v>8845</v>
      </c>
      <c r="G3160" s="285">
        <v>91793</v>
      </c>
      <c r="H3160" s="147" t="s">
        <v>2042</v>
      </c>
      <c r="I3160" s="147" t="s">
        <v>10</v>
      </c>
      <c r="J3160" s="147" t="s">
        <v>8846</v>
      </c>
      <c r="K3160" s="286"/>
      <c r="L3160" s="147" t="s">
        <v>8847</v>
      </c>
    </row>
    <row r="3161" spans="1:12" x14ac:dyDescent="0.25">
      <c r="A3161" s="147" t="s">
        <v>8946</v>
      </c>
      <c r="B3161" s="147" t="s">
        <v>8947</v>
      </c>
      <c r="C3161" s="147" t="s">
        <v>8948</v>
      </c>
      <c r="D3161" s="147" t="s">
        <v>9801</v>
      </c>
      <c r="E3161" s="284" t="s">
        <v>8845</v>
      </c>
      <c r="F3161" s="147" t="s">
        <v>8845</v>
      </c>
      <c r="G3161" s="285">
        <v>91794</v>
      </c>
      <c r="H3161" s="147" t="s">
        <v>2043</v>
      </c>
      <c r="I3161" s="147" t="s">
        <v>10</v>
      </c>
      <c r="J3161" s="147" t="s">
        <v>8846</v>
      </c>
      <c r="K3161" s="286"/>
      <c r="L3161" s="147" t="s">
        <v>8847</v>
      </c>
    </row>
    <row r="3162" spans="1:12" x14ac:dyDescent="0.25">
      <c r="A3162" s="147" t="s">
        <v>8946</v>
      </c>
      <c r="B3162" s="147" t="s">
        <v>8947</v>
      </c>
      <c r="C3162" s="147" t="s">
        <v>8948</v>
      </c>
      <c r="D3162" s="147" t="s">
        <v>9801</v>
      </c>
      <c r="E3162" s="284" t="s">
        <v>8845</v>
      </c>
      <c r="F3162" s="147" t="s">
        <v>8845</v>
      </c>
      <c r="G3162" s="285">
        <v>91795</v>
      </c>
      <c r="H3162" s="147" t="s">
        <v>2044</v>
      </c>
      <c r="I3162" s="147" t="s">
        <v>10</v>
      </c>
      <c r="J3162" s="147" t="s">
        <v>8846</v>
      </c>
      <c r="K3162" s="286"/>
      <c r="L3162" s="147" t="s">
        <v>8847</v>
      </c>
    </row>
    <row r="3163" spans="1:12" x14ac:dyDescent="0.25">
      <c r="A3163" s="147" t="s">
        <v>8946</v>
      </c>
      <c r="B3163" s="147" t="s">
        <v>8947</v>
      </c>
      <c r="C3163" s="147" t="s">
        <v>8948</v>
      </c>
      <c r="D3163" s="147" t="s">
        <v>9801</v>
      </c>
      <c r="E3163" s="284" t="s">
        <v>8845</v>
      </c>
      <c r="F3163" s="147" t="s">
        <v>8845</v>
      </c>
      <c r="G3163" s="285">
        <v>91796</v>
      </c>
      <c r="H3163" s="147" t="s">
        <v>2045</v>
      </c>
      <c r="I3163" s="147" t="s">
        <v>10</v>
      </c>
      <c r="J3163" s="147" t="s">
        <v>8850</v>
      </c>
      <c r="K3163" s="286"/>
      <c r="L3163" s="147" t="s">
        <v>8847</v>
      </c>
    </row>
    <row r="3164" spans="1:12" x14ac:dyDescent="0.25">
      <c r="A3164" s="147" t="s">
        <v>8946</v>
      </c>
      <c r="B3164" s="147" t="s">
        <v>8947</v>
      </c>
      <c r="C3164" s="147" t="s">
        <v>8948</v>
      </c>
      <c r="D3164" s="147" t="s">
        <v>9801</v>
      </c>
      <c r="E3164" s="284" t="s">
        <v>8845</v>
      </c>
      <c r="F3164" s="147" t="s">
        <v>8845</v>
      </c>
      <c r="G3164" s="285">
        <v>92275</v>
      </c>
      <c r="H3164" s="147" t="s">
        <v>2046</v>
      </c>
      <c r="I3164" s="147" t="s">
        <v>10</v>
      </c>
      <c r="J3164" s="147" t="s">
        <v>8846</v>
      </c>
      <c r="K3164" s="286"/>
      <c r="L3164" s="147" t="s">
        <v>8847</v>
      </c>
    </row>
    <row r="3165" spans="1:12" x14ac:dyDescent="0.25">
      <c r="A3165" s="147" t="s">
        <v>8946</v>
      </c>
      <c r="B3165" s="147" t="s">
        <v>8947</v>
      </c>
      <c r="C3165" s="147" t="s">
        <v>8948</v>
      </c>
      <c r="D3165" s="147" t="s">
        <v>9801</v>
      </c>
      <c r="E3165" s="284" t="s">
        <v>8845</v>
      </c>
      <c r="F3165" s="147" t="s">
        <v>8845</v>
      </c>
      <c r="G3165" s="285">
        <v>92276</v>
      </c>
      <c r="H3165" s="147" t="s">
        <v>2047</v>
      </c>
      <c r="I3165" s="147" t="s">
        <v>10</v>
      </c>
      <c r="J3165" s="147" t="s">
        <v>8846</v>
      </c>
      <c r="K3165" s="286"/>
      <c r="L3165" s="147" t="s">
        <v>8847</v>
      </c>
    </row>
    <row r="3166" spans="1:12" x14ac:dyDescent="0.25">
      <c r="A3166" s="147" t="s">
        <v>8946</v>
      </c>
      <c r="B3166" s="147" t="s">
        <v>8947</v>
      </c>
      <c r="C3166" s="147" t="s">
        <v>8948</v>
      </c>
      <c r="D3166" s="147" t="s">
        <v>9801</v>
      </c>
      <c r="E3166" s="284" t="s">
        <v>8845</v>
      </c>
      <c r="F3166" s="147" t="s">
        <v>8845</v>
      </c>
      <c r="G3166" s="285">
        <v>92277</v>
      </c>
      <c r="H3166" s="147" t="s">
        <v>2048</v>
      </c>
      <c r="I3166" s="147" t="s">
        <v>10</v>
      </c>
      <c r="J3166" s="147" t="s">
        <v>8846</v>
      </c>
      <c r="K3166" s="286"/>
      <c r="L3166" s="147" t="s">
        <v>8847</v>
      </c>
    </row>
    <row r="3167" spans="1:12" x14ac:dyDescent="0.25">
      <c r="A3167" s="147" t="s">
        <v>8946</v>
      </c>
      <c r="B3167" s="147" t="s">
        <v>8947</v>
      </c>
      <c r="C3167" s="147" t="s">
        <v>8948</v>
      </c>
      <c r="D3167" s="147" t="s">
        <v>9801</v>
      </c>
      <c r="E3167" s="284" t="s">
        <v>8845</v>
      </c>
      <c r="F3167" s="147" t="s">
        <v>8845</v>
      </c>
      <c r="G3167" s="285">
        <v>92278</v>
      </c>
      <c r="H3167" s="147" t="s">
        <v>2049</v>
      </c>
      <c r="I3167" s="147" t="s">
        <v>10</v>
      </c>
      <c r="J3167" s="147" t="s">
        <v>8846</v>
      </c>
      <c r="K3167" s="286"/>
      <c r="L3167" s="147" t="s">
        <v>8847</v>
      </c>
    </row>
    <row r="3168" spans="1:12" x14ac:dyDescent="0.25">
      <c r="A3168" s="147" t="s">
        <v>8946</v>
      </c>
      <c r="B3168" s="147" t="s">
        <v>8947</v>
      </c>
      <c r="C3168" s="147" t="s">
        <v>8948</v>
      </c>
      <c r="D3168" s="147" t="s">
        <v>9801</v>
      </c>
      <c r="E3168" s="284" t="s">
        <v>8845</v>
      </c>
      <c r="F3168" s="147" t="s">
        <v>8845</v>
      </c>
      <c r="G3168" s="285">
        <v>92279</v>
      </c>
      <c r="H3168" s="147" t="s">
        <v>2050</v>
      </c>
      <c r="I3168" s="147" t="s">
        <v>10</v>
      </c>
      <c r="J3168" s="147" t="s">
        <v>8846</v>
      </c>
      <c r="K3168" s="286"/>
      <c r="L3168" s="147" t="s">
        <v>8847</v>
      </c>
    </row>
    <row r="3169" spans="1:12" x14ac:dyDescent="0.25">
      <c r="A3169" s="147" t="s">
        <v>8946</v>
      </c>
      <c r="B3169" s="147" t="s">
        <v>8947</v>
      </c>
      <c r="C3169" s="147" t="s">
        <v>8948</v>
      </c>
      <c r="D3169" s="147" t="s">
        <v>9801</v>
      </c>
      <c r="E3169" s="284" t="s">
        <v>8845</v>
      </c>
      <c r="F3169" s="147" t="s">
        <v>8845</v>
      </c>
      <c r="G3169" s="285">
        <v>92280</v>
      </c>
      <c r="H3169" s="147" t="s">
        <v>2051</v>
      </c>
      <c r="I3169" s="147" t="s">
        <v>10</v>
      </c>
      <c r="J3169" s="147" t="s">
        <v>8846</v>
      </c>
      <c r="K3169" s="286"/>
      <c r="L3169" s="147" t="s">
        <v>8847</v>
      </c>
    </row>
    <row r="3170" spans="1:12" x14ac:dyDescent="0.25">
      <c r="A3170" s="147" t="s">
        <v>8946</v>
      </c>
      <c r="B3170" s="147" t="s">
        <v>8947</v>
      </c>
      <c r="C3170" s="147" t="s">
        <v>8948</v>
      </c>
      <c r="D3170" s="147" t="s">
        <v>9801</v>
      </c>
      <c r="E3170" s="284" t="s">
        <v>8845</v>
      </c>
      <c r="F3170" s="147" t="s">
        <v>8845</v>
      </c>
      <c r="G3170" s="285">
        <v>92281</v>
      </c>
      <c r="H3170" s="147" t="s">
        <v>2052</v>
      </c>
      <c r="I3170" s="147" t="s">
        <v>10</v>
      </c>
      <c r="J3170" s="147" t="s">
        <v>8846</v>
      </c>
      <c r="K3170" s="286"/>
      <c r="L3170" s="147" t="s">
        <v>8847</v>
      </c>
    </row>
    <row r="3171" spans="1:12" x14ac:dyDescent="0.25">
      <c r="A3171" s="147" t="s">
        <v>8946</v>
      </c>
      <c r="B3171" s="147" t="s">
        <v>8947</v>
      </c>
      <c r="C3171" s="147" t="s">
        <v>8948</v>
      </c>
      <c r="D3171" s="147" t="s">
        <v>9801</v>
      </c>
      <c r="E3171" s="284" t="s">
        <v>8845</v>
      </c>
      <c r="F3171" s="147" t="s">
        <v>8845</v>
      </c>
      <c r="G3171" s="285">
        <v>92282</v>
      </c>
      <c r="H3171" s="147" t="s">
        <v>2053</v>
      </c>
      <c r="I3171" s="147" t="s">
        <v>10</v>
      </c>
      <c r="J3171" s="147" t="s">
        <v>8846</v>
      </c>
      <c r="K3171" s="286"/>
      <c r="L3171" s="147" t="s">
        <v>8847</v>
      </c>
    </row>
    <row r="3172" spans="1:12" x14ac:dyDescent="0.25">
      <c r="A3172" s="147" t="s">
        <v>8946</v>
      </c>
      <c r="B3172" s="147" t="s">
        <v>8947</v>
      </c>
      <c r="C3172" s="147" t="s">
        <v>8948</v>
      </c>
      <c r="D3172" s="147" t="s">
        <v>9801</v>
      </c>
      <c r="E3172" s="284" t="s">
        <v>8845</v>
      </c>
      <c r="F3172" s="147" t="s">
        <v>8845</v>
      </c>
      <c r="G3172" s="285">
        <v>92283</v>
      </c>
      <c r="H3172" s="147" t="s">
        <v>2054</v>
      </c>
      <c r="I3172" s="147" t="s">
        <v>10</v>
      </c>
      <c r="J3172" s="147" t="s">
        <v>8846</v>
      </c>
      <c r="K3172" s="286"/>
      <c r="L3172" s="147" t="s">
        <v>8847</v>
      </c>
    </row>
    <row r="3173" spans="1:12" x14ac:dyDescent="0.25">
      <c r="A3173" s="147" t="s">
        <v>8946</v>
      </c>
      <c r="B3173" s="147" t="s">
        <v>8947</v>
      </c>
      <c r="C3173" s="147" t="s">
        <v>8948</v>
      </c>
      <c r="D3173" s="147" t="s">
        <v>9801</v>
      </c>
      <c r="E3173" s="284" t="s">
        <v>8845</v>
      </c>
      <c r="F3173" s="147" t="s">
        <v>8845</v>
      </c>
      <c r="G3173" s="285">
        <v>92284</v>
      </c>
      <c r="H3173" s="147" t="s">
        <v>2055</v>
      </c>
      <c r="I3173" s="147" t="s">
        <v>10</v>
      </c>
      <c r="J3173" s="147" t="s">
        <v>8846</v>
      </c>
      <c r="K3173" s="286"/>
      <c r="L3173" s="147" t="s">
        <v>8847</v>
      </c>
    </row>
    <row r="3174" spans="1:12" x14ac:dyDescent="0.25">
      <c r="A3174" s="147" t="s">
        <v>8946</v>
      </c>
      <c r="B3174" s="147" t="s">
        <v>8947</v>
      </c>
      <c r="C3174" s="147" t="s">
        <v>8948</v>
      </c>
      <c r="D3174" s="147" t="s">
        <v>9801</v>
      </c>
      <c r="E3174" s="284" t="s">
        <v>8845</v>
      </c>
      <c r="F3174" s="147" t="s">
        <v>8845</v>
      </c>
      <c r="G3174" s="285">
        <v>92285</v>
      </c>
      <c r="H3174" s="147" t="s">
        <v>2056</v>
      </c>
      <c r="I3174" s="147" t="s">
        <v>10</v>
      </c>
      <c r="J3174" s="147" t="s">
        <v>8846</v>
      </c>
      <c r="K3174" s="286"/>
      <c r="L3174" s="147" t="s">
        <v>8847</v>
      </c>
    </row>
    <row r="3175" spans="1:12" x14ac:dyDescent="0.25">
      <c r="A3175" s="147" t="s">
        <v>8946</v>
      </c>
      <c r="B3175" s="147" t="s">
        <v>8947</v>
      </c>
      <c r="C3175" s="147" t="s">
        <v>8948</v>
      </c>
      <c r="D3175" s="147" t="s">
        <v>9801</v>
      </c>
      <c r="E3175" s="284" t="s">
        <v>8845</v>
      </c>
      <c r="F3175" s="147" t="s">
        <v>8845</v>
      </c>
      <c r="G3175" s="285">
        <v>92286</v>
      </c>
      <c r="H3175" s="147" t="s">
        <v>2057</v>
      </c>
      <c r="I3175" s="147" t="s">
        <v>10</v>
      </c>
      <c r="J3175" s="147" t="s">
        <v>8846</v>
      </c>
      <c r="K3175" s="286"/>
      <c r="L3175" s="147" t="s">
        <v>8847</v>
      </c>
    </row>
    <row r="3176" spans="1:12" x14ac:dyDescent="0.25">
      <c r="A3176" s="147" t="s">
        <v>8946</v>
      </c>
      <c r="B3176" s="147" t="s">
        <v>8947</v>
      </c>
      <c r="C3176" s="147" t="s">
        <v>8948</v>
      </c>
      <c r="D3176" s="147" t="s">
        <v>9801</v>
      </c>
      <c r="E3176" s="284" t="s">
        <v>8845</v>
      </c>
      <c r="F3176" s="147" t="s">
        <v>8845</v>
      </c>
      <c r="G3176" s="285">
        <v>92305</v>
      </c>
      <c r="H3176" s="147" t="s">
        <v>2058</v>
      </c>
      <c r="I3176" s="147" t="s">
        <v>10</v>
      </c>
      <c r="J3176" s="147" t="s">
        <v>8846</v>
      </c>
      <c r="K3176" s="286"/>
      <c r="L3176" s="147" t="s">
        <v>8847</v>
      </c>
    </row>
    <row r="3177" spans="1:12" x14ac:dyDescent="0.25">
      <c r="A3177" s="147" t="s">
        <v>8946</v>
      </c>
      <c r="B3177" s="147" t="s">
        <v>8947</v>
      </c>
      <c r="C3177" s="147" t="s">
        <v>8948</v>
      </c>
      <c r="D3177" s="147" t="s">
        <v>9801</v>
      </c>
      <c r="E3177" s="284" t="s">
        <v>8845</v>
      </c>
      <c r="F3177" s="147" t="s">
        <v>8845</v>
      </c>
      <c r="G3177" s="285">
        <v>92306</v>
      </c>
      <c r="H3177" s="147" t="s">
        <v>2059</v>
      </c>
      <c r="I3177" s="147" t="s">
        <v>10</v>
      </c>
      <c r="J3177" s="147" t="s">
        <v>8846</v>
      </c>
      <c r="K3177" s="286"/>
      <c r="L3177" s="147" t="s">
        <v>8847</v>
      </c>
    </row>
    <row r="3178" spans="1:12" x14ac:dyDescent="0.25">
      <c r="A3178" s="147" t="s">
        <v>8946</v>
      </c>
      <c r="B3178" s="147" t="s">
        <v>8947</v>
      </c>
      <c r="C3178" s="147" t="s">
        <v>8948</v>
      </c>
      <c r="D3178" s="147" t="s">
        <v>9801</v>
      </c>
      <c r="E3178" s="284" t="s">
        <v>8845</v>
      </c>
      <c r="F3178" s="147" t="s">
        <v>8845</v>
      </c>
      <c r="G3178" s="285">
        <v>92307</v>
      </c>
      <c r="H3178" s="147" t="s">
        <v>2060</v>
      </c>
      <c r="I3178" s="147" t="s">
        <v>10</v>
      </c>
      <c r="J3178" s="147" t="s">
        <v>8846</v>
      </c>
      <c r="K3178" s="286"/>
      <c r="L3178" s="147" t="s">
        <v>8847</v>
      </c>
    </row>
    <row r="3179" spans="1:12" x14ac:dyDescent="0.25">
      <c r="A3179" s="147" t="s">
        <v>8946</v>
      </c>
      <c r="B3179" s="147" t="s">
        <v>8947</v>
      </c>
      <c r="C3179" s="147" t="s">
        <v>8948</v>
      </c>
      <c r="D3179" s="147" t="s">
        <v>9801</v>
      </c>
      <c r="E3179" s="284" t="s">
        <v>8845</v>
      </c>
      <c r="F3179" s="147" t="s">
        <v>8845</v>
      </c>
      <c r="G3179" s="285">
        <v>92308</v>
      </c>
      <c r="H3179" s="147" t="s">
        <v>2061</v>
      </c>
      <c r="I3179" s="147" t="s">
        <v>10</v>
      </c>
      <c r="J3179" s="147" t="s">
        <v>8846</v>
      </c>
      <c r="K3179" s="286"/>
      <c r="L3179" s="147" t="s">
        <v>8847</v>
      </c>
    </row>
    <row r="3180" spans="1:12" x14ac:dyDescent="0.25">
      <c r="A3180" s="147" t="s">
        <v>8946</v>
      </c>
      <c r="B3180" s="147" t="s">
        <v>8947</v>
      </c>
      <c r="C3180" s="147" t="s">
        <v>8948</v>
      </c>
      <c r="D3180" s="147" t="s">
        <v>9801</v>
      </c>
      <c r="E3180" s="284" t="s">
        <v>8845</v>
      </c>
      <c r="F3180" s="147" t="s">
        <v>8845</v>
      </c>
      <c r="G3180" s="285">
        <v>92309</v>
      </c>
      <c r="H3180" s="147" t="s">
        <v>2062</v>
      </c>
      <c r="I3180" s="147" t="s">
        <v>10</v>
      </c>
      <c r="J3180" s="147" t="s">
        <v>8846</v>
      </c>
      <c r="K3180" s="286"/>
      <c r="L3180" s="147" t="s">
        <v>8847</v>
      </c>
    </row>
    <row r="3181" spans="1:12" x14ac:dyDescent="0.25">
      <c r="A3181" s="147" t="s">
        <v>8946</v>
      </c>
      <c r="B3181" s="147" t="s">
        <v>8947</v>
      </c>
      <c r="C3181" s="147" t="s">
        <v>8948</v>
      </c>
      <c r="D3181" s="147" t="s">
        <v>9801</v>
      </c>
      <c r="E3181" s="284" t="s">
        <v>8845</v>
      </c>
      <c r="F3181" s="147" t="s">
        <v>8845</v>
      </c>
      <c r="G3181" s="285">
        <v>92310</v>
      </c>
      <c r="H3181" s="147" t="s">
        <v>2063</v>
      </c>
      <c r="I3181" s="147" t="s">
        <v>10</v>
      </c>
      <c r="J3181" s="147" t="s">
        <v>8846</v>
      </c>
      <c r="K3181" s="286"/>
      <c r="L3181" s="147" t="s">
        <v>8847</v>
      </c>
    </row>
    <row r="3182" spans="1:12" x14ac:dyDescent="0.25">
      <c r="A3182" s="147" t="s">
        <v>8946</v>
      </c>
      <c r="B3182" s="147" t="s">
        <v>8947</v>
      </c>
      <c r="C3182" s="147" t="s">
        <v>8948</v>
      </c>
      <c r="D3182" s="147" t="s">
        <v>9801</v>
      </c>
      <c r="E3182" s="284" t="s">
        <v>8845</v>
      </c>
      <c r="F3182" s="147" t="s">
        <v>8845</v>
      </c>
      <c r="G3182" s="285">
        <v>92320</v>
      </c>
      <c r="H3182" s="147" t="s">
        <v>2064</v>
      </c>
      <c r="I3182" s="147" t="s">
        <v>10</v>
      </c>
      <c r="J3182" s="147" t="s">
        <v>8846</v>
      </c>
      <c r="K3182" s="286"/>
      <c r="L3182" s="147" t="s">
        <v>8847</v>
      </c>
    </row>
    <row r="3183" spans="1:12" x14ac:dyDescent="0.25">
      <c r="A3183" s="147" t="s">
        <v>8946</v>
      </c>
      <c r="B3183" s="147" t="s">
        <v>8947</v>
      </c>
      <c r="C3183" s="147" t="s">
        <v>8948</v>
      </c>
      <c r="D3183" s="147" t="s">
        <v>9801</v>
      </c>
      <c r="E3183" s="284" t="s">
        <v>8845</v>
      </c>
      <c r="F3183" s="147" t="s">
        <v>8845</v>
      </c>
      <c r="G3183" s="285">
        <v>92321</v>
      </c>
      <c r="H3183" s="147" t="s">
        <v>2065</v>
      </c>
      <c r="I3183" s="147" t="s">
        <v>10</v>
      </c>
      <c r="J3183" s="147" t="s">
        <v>8846</v>
      </c>
      <c r="K3183" s="286"/>
      <c r="L3183" s="147" t="s">
        <v>8847</v>
      </c>
    </row>
    <row r="3184" spans="1:12" x14ac:dyDescent="0.25">
      <c r="A3184" s="147" t="s">
        <v>8946</v>
      </c>
      <c r="B3184" s="147" t="s">
        <v>8947</v>
      </c>
      <c r="C3184" s="147" t="s">
        <v>8948</v>
      </c>
      <c r="D3184" s="147" t="s">
        <v>9801</v>
      </c>
      <c r="E3184" s="284" t="s">
        <v>8845</v>
      </c>
      <c r="F3184" s="147" t="s">
        <v>8845</v>
      </c>
      <c r="G3184" s="285">
        <v>92322</v>
      </c>
      <c r="H3184" s="147" t="s">
        <v>2066</v>
      </c>
      <c r="I3184" s="147" t="s">
        <v>10</v>
      </c>
      <c r="J3184" s="147" t="s">
        <v>8846</v>
      </c>
      <c r="K3184" s="286"/>
      <c r="L3184" s="147" t="s">
        <v>8847</v>
      </c>
    </row>
    <row r="3185" spans="1:12" x14ac:dyDescent="0.25">
      <c r="A3185" s="147" t="s">
        <v>8946</v>
      </c>
      <c r="B3185" s="147" t="s">
        <v>8947</v>
      </c>
      <c r="C3185" s="147" t="s">
        <v>8948</v>
      </c>
      <c r="D3185" s="147" t="s">
        <v>9801</v>
      </c>
      <c r="E3185" s="284" t="s">
        <v>8845</v>
      </c>
      <c r="F3185" s="147" t="s">
        <v>8845</v>
      </c>
      <c r="G3185" s="285">
        <v>92323</v>
      </c>
      <c r="H3185" s="147" t="s">
        <v>2067</v>
      </c>
      <c r="I3185" s="147" t="s">
        <v>10</v>
      </c>
      <c r="J3185" s="147" t="s">
        <v>8846</v>
      </c>
      <c r="K3185" s="286"/>
      <c r="L3185" s="147" t="s">
        <v>8847</v>
      </c>
    </row>
    <row r="3186" spans="1:12" x14ac:dyDescent="0.25">
      <c r="A3186" s="147" t="s">
        <v>8946</v>
      </c>
      <c r="B3186" s="147" t="s">
        <v>8947</v>
      </c>
      <c r="C3186" s="147" t="s">
        <v>8948</v>
      </c>
      <c r="D3186" s="147" t="s">
        <v>9801</v>
      </c>
      <c r="E3186" s="284" t="s">
        <v>8845</v>
      </c>
      <c r="F3186" s="147" t="s">
        <v>8845</v>
      </c>
      <c r="G3186" s="285">
        <v>92324</v>
      </c>
      <c r="H3186" s="147" t="s">
        <v>2068</v>
      </c>
      <c r="I3186" s="147" t="s">
        <v>10</v>
      </c>
      <c r="J3186" s="147" t="s">
        <v>8846</v>
      </c>
      <c r="K3186" s="286"/>
      <c r="L3186" s="147" t="s">
        <v>8847</v>
      </c>
    </row>
    <row r="3187" spans="1:12" x14ac:dyDescent="0.25">
      <c r="A3187" s="147" t="s">
        <v>8946</v>
      </c>
      <c r="B3187" s="147" t="s">
        <v>8947</v>
      </c>
      <c r="C3187" s="147" t="s">
        <v>8948</v>
      </c>
      <c r="D3187" s="147" t="s">
        <v>9801</v>
      </c>
      <c r="E3187" s="284" t="s">
        <v>8845</v>
      </c>
      <c r="F3187" s="147" t="s">
        <v>8845</v>
      </c>
      <c r="G3187" s="285">
        <v>92325</v>
      </c>
      <c r="H3187" s="147" t="s">
        <v>2069</v>
      </c>
      <c r="I3187" s="147" t="s">
        <v>10</v>
      </c>
      <c r="J3187" s="147" t="s">
        <v>8846</v>
      </c>
      <c r="K3187" s="286"/>
      <c r="L3187" s="147" t="s">
        <v>8847</v>
      </c>
    </row>
    <row r="3188" spans="1:12" x14ac:dyDescent="0.25">
      <c r="A3188" s="147" t="s">
        <v>8946</v>
      </c>
      <c r="B3188" s="147" t="s">
        <v>8947</v>
      </c>
      <c r="C3188" s="147" t="s">
        <v>8948</v>
      </c>
      <c r="D3188" s="147" t="s">
        <v>9801</v>
      </c>
      <c r="E3188" s="284" t="s">
        <v>8845</v>
      </c>
      <c r="F3188" s="147" t="s">
        <v>8845</v>
      </c>
      <c r="G3188" s="285">
        <v>92335</v>
      </c>
      <c r="H3188" s="147" t="s">
        <v>11123</v>
      </c>
      <c r="I3188" s="147" t="s">
        <v>10</v>
      </c>
      <c r="J3188" s="147" t="s">
        <v>8846</v>
      </c>
      <c r="K3188" s="286"/>
      <c r="L3188" s="147" t="s">
        <v>8847</v>
      </c>
    </row>
    <row r="3189" spans="1:12" x14ac:dyDescent="0.25">
      <c r="A3189" s="147" t="s">
        <v>8946</v>
      </c>
      <c r="B3189" s="147" t="s">
        <v>8947</v>
      </c>
      <c r="C3189" s="147" t="s">
        <v>8948</v>
      </c>
      <c r="D3189" s="147" t="s">
        <v>9801</v>
      </c>
      <c r="E3189" s="284" t="s">
        <v>8845</v>
      </c>
      <c r="F3189" s="147" t="s">
        <v>8845</v>
      </c>
      <c r="G3189" s="285">
        <v>92336</v>
      </c>
      <c r="H3189" s="147" t="s">
        <v>11124</v>
      </c>
      <c r="I3189" s="147" t="s">
        <v>10</v>
      </c>
      <c r="J3189" s="147" t="s">
        <v>8846</v>
      </c>
      <c r="K3189" s="286"/>
      <c r="L3189" s="147" t="s">
        <v>8847</v>
      </c>
    </row>
    <row r="3190" spans="1:12" x14ac:dyDescent="0.25">
      <c r="A3190" s="147" t="s">
        <v>8946</v>
      </c>
      <c r="B3190" s="147" t="s">
        <v>8947</v>
      </c>
      <c r="C3190" s="147" t="s">
        <v>8948</v>
      </c>
      <c r="D3190" s="147" t="s">
        <v>9801</v>
      </c>
      <c r="E3190" s="284" t="s">
        <v>8845</v>
      </c>
      <c r="F3190" s="147" t="s">
        <v>8845</v>
      </c>
      <c r="G3190" s="285">
        <v>92337</v>
      </c>
      <c r="H3190" s="147" t="s">
        <v>11125</v>
      </c>
      <c r="I3190" s="147" t="s">
        <v>10</v>
      </c>
      <c r="J3190" s="147" t="s">
        <v>8846</v>
      </c>
      <c r="K3190" s="286"/>
      <c r="L3190" s="147" t="s">
        <v>8847</v>
      </c>
    </row>
    <row r="3191" spans="1:12" x14ac:dyDescent="0.25">
      <c r="A3191" s="147" t="s">
        <v>8946</v>
      </c>
      <c r="B3191" s="147" t="s">
        <v>8947</v>
      </c>
      <c r="C3191" s="147" t="s">
        <v>8948</v>
      </c>
      <c r="D3191" s="147" t="s">
        <v>9801</v>
      </c>
      <c r="E3191" s="284" t="s">
        <v>8845</v>
      </c>
      <c r="F3191" s="147" t="s">
        <v>8845</v>
      </c>
      <c r="G3191" s="285">
        <v>92338</v>
      </c>
      <c r="H3191" s="147" t="s">
        <v>11126</v>
      </c>
      <c r="I3191" s="147" t="s">
        <v>10</v>
      </c>
      <c r="J3191" s="147" t="s">
        <v>8846</v>
      </c>
      <c r="K3191" s="286"/>
      <c r="L3191" s="147" t="s">
        <v>8847</v>
      </c>
    </row>
    <row r="3192" spans="1:12" x14ac:dyDescent="0.25">
      <c r="A3192" s="147" t="s">
        <v>8946</v>
      </c>
      <c r="B3192" s="147" t="s">
        <v>8947</v>
      </c>
      <c r="C3192" s="147" t="s">
        <v>8948</v>
      </c>
      <c r="D3192" s="147" t="s">
        <v>9801</v>
      </c>
      <c r="E3192" s="284" t="s">
        <v>8845</v>
      </c>
      <c r="F3192" s="147" t="s">
        <v>8845</v>
      </c>
      <c r="G3192" s="285">
        <v>92339</v>
      </c>
      <c r="H3192" s="147" t="s">
        <v>11127</v>
      </c>
      <c r="I3192" s="147" t="s">
        <v>10</v>
      </c>
      <c r="J3192" s="147" t="s">
        <v>8846</v>
      </c>
      <c r="K3192" s="286"/>
      <c r="L3192" s="147" t="s">
        <v>8847</v>
      </c>
    </row>
    <row r="3193" spans="1:12" x14ac:dyDescent="0.25">
      <c r="A3193" s="147" t="s">
        <v>8946</v>
      </c>
      <c r="B3193" s="147" t="s">
        <v>8947</v>
      </c>
      <c r="C3193" s="147" t="s">
        <v>8948</v>
      </c>
      <c r="D3193" s="147" t="s">
        <v>9801</v>
      </c>
      <c r="E3193" s="284" t="s">
        <v>8845</v>
      </c>
      <c r="F3193" s="147" t="s">
        <v>8845</v>
      </c>
      <c r="G3193" s="285">
        <v>92341</v>
      </c>
      <c r="H3193" s="147" t="s">
        <v>11128</v>
      </c>
      <c r="I3193" s="147" t="s">
        <v>10</v>
      </c>
      <c r="J3193" s="147" t="s">
        <v>8846</v>
      </c>
      <c r="K3193" s="286"/>
      <c r="L3193" s="147" t="s">
        <v>8847</v>
      </c>
    </row>
    <row r="3194" spans="1:12" x14ac:dyDescent="0.25">
      <c r="A3194" s="147" t="s">
        <v>8946</v>
      </c>
      <c r="B3194" s="147" t="s">
        <v>8947</v>
      </c>
      <c r="C3194" s="147" t="s">
        <v>8948</v>
      </c>
      <c r="D3194" s="147" t="s">
        <v>9801</v>
      </c>
      <c r="E3194" s="284" t="s">
        <v>8845</v>
      </c>
      <c r="F3194" s="147" t="s">
        <v>8845</v>
      </c>
      <c r="G3194" s="285">
        <v>92342</v>
      </c>
      <c r="H3194" s="147" t="s">
        <v>11129</v>
      </c>
      <c r="I3194" s="147" t="s">
        <v>10</v>
      </c>
      <c r="J3194" s="147" t="s">
        <v>8846</v>
      </c>
      <c r="K3194" s="286"/>
      <c r="L3194" s="147" t="s">
        <v>8847</v>
      </c>
    </row>
    <row r="3195" spans="1:12" x14ac:dyDescent="0.25">
      <c r="A3195" s="147" t="s">
        <v>8946</v>
      </c>
      <c r="B3195" s="147" t="s">
        <v>8947</v>
      </c>
      <c r="C3195" s="147" t="s">
        <v>8948</v>
      </c>
      <c r="D3195" s="147" t="s">
        <v>9801</v>
      </c>
      <c r="E3195" s="284" t="s">
        <v>8845</v>
      </c>
      <c r="F3195" s="147" t="s">
        <v>8845</v>
      </c>
      <c r="G3195" s="285">
        <v>92343</v>
      </c>
      <c r="H3195" s="147" t="s">
        <v>11130</v>
      </c>
      <c r="I3195" s="147" t="s">
        <v>10</v>
      </c>
      <c r="J3195" s="147" t="s">
        <v>8846</v>
      </c>
      <c r="K3195" s="286"/>
      <c r="L3195" s="147" t="s">
        <v>8847</v>
      </c>
    </row>
    <row r="3196" spans="1:12" x14ac:dyDescent="0.25">
      <c r="A3196" s="147" t="s">
        <v>8946</v>
      </c>
      <c r="B3196" s="147" t="s">
        <v>8947</v>
      </c>
      <c r="C3196" s="147" t="s">
        <v>8948</v>
      </c>
      <c r="D3196" s="147" t="s">
        <v>9801</v>
      </c>
      <c r="E3196" s="284" t="s">
        <v>8845</v>
      </c>
      <c r="F3196" s="147" t="s">
        <v>8845</v>
      </c>
      <c r="G3196" s="285">
        <v>92359</v>
      </c>
      <c r="H3196" s="147" t="s">
        <v>11131</v>
      </c>
      <c r="I3196" s="147" t="s">
        <v>10</v>
      </c>
      <c r="J3196" s="147" t="s">
        <v>8846</v>
      </c>
      <c r="K3196" s="286"/>
      <c r="L3196" s="147" t="s">
        <v>8847</v>
      </c>
    </row>
    <row r="3197" spans="1:12" x14ac:dyDescent="0.25">
      <c r="A3197" s="147" t="s">
        <v>8946</v>
      </c>
      <c r="B3197" s="147" t="s">
        <v>8947</v>
      </c>
      <c r="C3197" s="147" t="s">
        <v>8948</v>
      </c>
      <c r="D3197" s="147" t="s">
        <v>9801</v>
      </c>
      <c r="E3197" s="284" t="s">
        <v>8845</v>
      </c>
      <c r="F3197" s="147" t="s">
        <v>8845</v>
      </c>
      <c r="G3197" s="285">
        <v>92360</v>
      </c>
      <c r="H3197" s="147" t="s">
        <v>11132</v>
      </c>
      <c r="I3197" s="147" t="s">
        <v>10</v>
      </c>
      <c r="J3197" s="147" t="s">
        <v>8846</v>
      </c>
      <c r="K3197" s="286"/>
      <c r="L3197" s="147" t="s">
        <v>8847</v>
      </c>
    </row>
    <row r="3198" spans="1:12" x14ac:dyDescent="0.25">
      <c r="A3198" s="147" t="s">
        <v>8946</v>
      </c>
      <c r="B3198" s="147" t="s">
        <v>8947</v>
      </c>
      <c r="C3198" s="147" t="s">
        <v>8948</v>
      </c>
      <c r="D3198" s="147" t="s">
        <v>9801</v>
      </c>
      <c r="E3198" s="284" t="s">
        <v>8845</v>
      </c>
      <c r="F3198" s="147" t="s">
        <v>8845</v>
      </c>
      <c r="G3198" s="285">
        <v>92361</v>
      </c>
      <c r="H3198" s="147" t="s">
        <v>11133</v>
      </c>
      <c r="I3198" s="147" t="s">
        <v>10</v>
      </c>
      <c r="J3198" s="147" t="s">
        <v>8846</v>
      </c>
      <c r="K3198" s="286"/>
      <c r="L3198" s="147" t="s">
        <v>8847</v>
      </c>
    </row>
    <row r="3199" spans="1:12" x14ac:dyDescent="0.25">
      <c r="A3199" s="147" t="s">
        <v>8946</v>
      </c>
      <c r="B3199" s="147" t="s">
        <v>8947</v>
      </c>
      <c r="C3199" s="147" t="s">
        <v>8948</v>
      </c>
      <c r="D3199" s="147" t="s">
        <v>9801</v>
      </c>
      <c r="E3199" s="284" t="s">
        <v>8845</v>
      </c>
      <c r="F3199" s="147" t="s">
        <v>8845</v>
      </c>
      <c r="G3199" s="285">
        <v>92362</v>
      </c>
      <c r="H3199" s="147" t="s">
        <v>11134</v>
      </c>
      <c r="I3199" s="147" t="s">
        <v>10</v>
      </c>
      <c r="J3199" s="147" t="s">
        <v>8846</v>
      </c>
      <c r="K3199" s="286"/>
      <c r="L3199" s="147" t="s">
        <v>8847</v>
      </c>
    </row>
    <row r="3200" spans="1:12" x14ac:dyDescent="0.25">
      <c r="A3200" s="147" t="s">
        <v>8946</v>
      </c>
      <c r="B3200" s="147" t="s">
        <v>8947</v>
      </c>
      <c r="C3200" s="147" t="s">
        <v>8948</v>
      </c>
      <c r="D3200" s="147" t="s">
        <v>9801</v>
      </c>
      <c r="E3200" s="284" t="s">
        <v>8845</v>
      </c>
      <c r="F3200" s="147" t="s">
        <v>8845</v>
      </c>
      <c r="G3200" s="285">
        <v>92364</v>
      </c>
      <c r="H3200" s="147" t="s">
        <v>11135</v>
      </c>
      <c r="I3200" s="147" t="s">
        <v>10</v>
      </c>
      <c r="J3200" s="147" t="s">
        <v>8846</v>
      </c>
      <c r="K3200" s="286"/>
      <c r="L3200" s="147" t="s">
        <v>8847</v>
      </c>
    </row>
    <row r="3201" spans="1:12" x14ac:dyDescent="0.25">
      <c r="A3201" s="147" t="s">
        <v>8946</v>
      </c>
      <c r="B3201" s="147" t="s">
        <v>8947</v>
      </c>
      <c r="C3201" s="147" t="s">
        <v>8948</v>
      </c>
      <c r="D3201" s="147" t="s">
        <v>9801</v>
      </c>
      <c r="E3201" s="284" t="s">
        <v>8845</v>
      </c>
      <c r="F3201" s="147" t="s">
        <v>8845</v>
      </c>
      <c r="G3201" s="285">
        <v>92365</v>
      </c>
      <c r="H3201" s="147" t="s">
        <v>11136</v>
      </c>
      <c r="I3201" s="147" t="s">
        <v>10</v>
      </c>
      <c r="J3201" s="147" t="s">
        <v>8846</v>
      </c>
      <c r="K3201" s="286"/>
      <c r="L3201" s="147" t="s">
        <v>8847</v>
      </c>
    </row>
    <row r="3202" spans="1:12" x14ac:dyDescent="0.25">
      <c r="A3202" s="147" t="s">
        <v>8946</v>
      </c>
      <c r="B3202" s="147" t="s">
        <v>8947</v>
      </c>
      <c r="C3202" s="147" t="s">
        <v>8948</v>
      </c>
      <c r="D3202" s="147" t="s">
        <v>9801</v>
      </c>
      <c r="E3202" s="284" t="s">
        <v>8845</v>
      </c>
      <c r="F3202" s="147" t="s">
        <v>8845</v>
      </c>
      <c r="G3202" s="285">
        <v>92366</v>
      </c>
      <c r="H3202" s="147" t="s">
        <v>11137</v>
      </c>
      <c r="I3202" s="147" t="s">
        <v>10</v>
      </c>
      <c r="J3202" s="147" t="s">
        <v>8846</v>
      </c>
      <c r="K3202" s="286"/>
      <c r="L3202" s="147" t="s">
        <v>8847</v>
      </c>
    </row>
    <row r="3203" spans="1:12" x14ac:dyDescent="0.25">
      <c r="A3203" s="147" t="s">
        <v>8946</v>
      </c>
      <c r="B3203" s="147" t="s">
        <v>8947</v>
      </c>
      <c r="C3203" s="147" t="s">
        <v>8948</v>
      </c>
      <c r="D3203" s="147" t="s">
        <v>9801</v>
      </c>
      <c r="E3203" s="284" t="s">
        <v>8845</v>
      </c>
      <c r="F3203" s="147" t="s">
        <v>8845</v>
      </c>
      <c r="G3203" s="285">
        <v>92367</v>
      </c>
      <c r="H3203" s="147" t="s">
        <v>11138</v>
      </c>
      <c r="I3203" s="147" t="s">
        <v>10</v>
      </c>
      <c r="J3203" s="147" t="s">
        <v>8846</v>
      </c>
      <c r="K3203" s="286"/>
      <c r="L3203" s="147" t="s">
        <v>8847</v>
      </c>
    </row>
    <row r="3204" spans="1:12" x14ac:dyDescent="0.25">
      <c r="A3204" s="147" t="s">
        <v>8946</v>
      </c>
      <c r="B3204" s="147" t="s">
        <v>8947</v>
      </c>
      <c r="C3204" s="147" t="s">
        <v>8948</v>
      </c>
      <c r="D3204" s="147" t="s">
        <v>9801</v>
      </c>
      <c r="E3204" s="284" t="s">
        <v>8845</v>
      </c>
      <c r="F3204" s="147" t="s">
        <v>8845</v>
      </c>
      <c r="G3204" s="285">
        <v>92368</v>
      </c>
      <c r="H3204" s="147" t="s">
        <v>11139</v>
      </c>
      <c r="I3204" s="147" t="s">
        <v>10</v>
      </c>
      <c r="J3204" s="147" t="s">
        <v>8846</v>
      </c>
      <c r="K3204" s="286"/>
      <c r="L3204" s="147" t="s">
        <v>8847</v>
      </c>
    </row>
    <row r="3205" spans="1:12" x14ac:dyDescent="0.25">
      <c r="A3205" s="147" t="s">
        <v>8946</v>
      </c>
      <c r="B3205" s="147" t="s">
        <v>8947</v>
      </c>
      <c r="C3205" s="147" t="s">
        <v>8948</v>
      </c>
      <c r="D3205" s="147" t="s">
        <v>9801</v>
      </c>
      <c r="E3205" s="284" t="s">
        <v>8845</v>
      </c>
      <c r="F3205" s="147" t="s">
        <v>8845</v>
      </c>
      <c r="G3205" s="285">
        <v>92645</v>
      </c>
      <c r="H3205" s="147" t="s">
        <v>11140</v>
      </c>
      <c r="I3205" s="147" t="s">
        <v>10</v>
      </c>
      <c r="J3205" s="147" t="s">
        <v>8846</v>
      </c>
      <c r="K3205" s="286"/>
      <c r="L3205" s="147" t="s">
        <v>8847</v>
      </c>
    </row>
    <row r="3206" spans="1:12" x14ac:dyDescent="0.25">
      <c r="A3206" s="147" t="s">
        <v>8946</v>
      </c>
      <c r="B3206" s="147" t="s">
        <v>8947</v>
      </c>
      <c r="C3206" s="147" t="s">
        <v>8948</v>
      </c>
      <c r="D3206" s="147" t="s">
        <v>9801</v>
      </c>
      <c r="E3206" s="284" t="s">
        <v>8845</v>
      </c>
      <c r="F3206" s="147" t="s">
        <v>8845</v>
      </c>
      <c r="G3206" s="285">
        <v>92646</v>
      </c>
      <c r="H3206" s="147" t="s">
        <v>11141</v>
      </c>
      <c r="I3206" s="147" t="s">
        <v>10</v>
      </c>
      <c r="J3206" s="147" t="s">
        <v>8846</v>
      </c>
      <c r="K3206" s="286"/>
      <c r="L3206" s="147" t="s">
        <v>8847</v>
      </c>
    </row>
    <row r="3207" spans="1:12" x14ac:dyDescent="0.25">
      <c r="A3207" s="147" t="s">
        <v>8946</v>
      </c>
      <c r="B3207" s="147" t="s">
        <v>8947</v>
      </c>
      <c r="C3207" s="147" t="s">
        <v>8948</v>
      </c>
      <c r="D3207" s="147" t="s">
        <v>9801</v>
      </c>
      <c r="E3207" s="284" t="s">
        <v>8845</v>
      </c>
      <c r="F3207" s="147" t="s">
        <v>8845</v>
      </c>
      <c r="G3207" s="285">
        <v>92648</v>
      </c>
      <c r="H3207" s="147" t="s">
        <v>11142</v>
      </c>
      <c r="I3207" s="147" t="s">
        <v>10</v>
      </c>
      <c r="J3207" s="147" t="s">
        <v>8846</v>
      </c>
      <c r="K3207" s="286"/>
      <c r="L3207" s="147" t="s">
        <v>8847</v>
      </c>
    </row>
    <row r="3208" spans="1:12" x14ac:dyDescent="0.25">
      <c r="A3208" s="147" t="s">
        <v>8946</v>
      </c>
      <c r="B3208" s="147" t="s">
        <v>8947</v>
      </c>
      <c r="C3208" s="147" t="s">
        <v>8948</v>
      </c>
      <c r="D3208" s="147" t="s">
        <v>9801</v>
      </c>
      <c r="E3208" s="284" t="s">
        <v>8845</v>
      </c>
      <c r="F3208" s="147" t="s">
        <v>8845</v>
      </c>
      <c r="G3208" s="285">
        <v>92649</v>
      </c>
      <c r="H3208" s="147" t="s">
        <v>11143</v>
      </c>
      <c r="I3208" s="147" t="s">
        <v>10</v>
      </c>
      <c r="J3208" s="147" t="s">
        <v>8846</v>
      </c>
      <c r="K3208" s="286"/>
      <c r="L3208" s="147" t="s">
        <v>8847</v>
      </c>
    </row>
    <row r="3209" spans="1:12" x14ac:dyDescent="0.25">
      <c r="A3209" s="147" t="s">
        <v>8946</v>
      </c>
      <c r="B3209" s="147" t="s">
        <v>8947</v>
      </c>
      <c r="C3209" s="147" t="s">
        <v>8948</v>
      </c>
      <c r="D3209" s="147" t="s">
        <v>9801</v>
      </c>
      <c r="E3209" s="284" t="s">
        <v>8845</v>
      </c>
      <c r="F3209" s="147" t="s">
        <v>8845</v>
      </c>
      <c r="G3209" s="285">
        <v>92650</v>
      </c>
      <c r="H3209" s="147" t="s">
        <v>11144</v>
      </c>
      <c r="I3209" s="147" t="s">
        <v>10</v>
      </c>
      <c r="J3209" s="147" t="s">
        <v>8846</v>
      </c>
      <c r="K3209" s="286"/>
      <c r="L3209" s="147" t="s">
        <v>8847</v>
      </c>
    </row>
    <row r="3210" spans="1:12" x14ac:dyDescent="0.25">
      <c r="A3210" s="147" t="s">
        <v>8946</v>
      </c>
      <c r="B3210" s="147" t="s">
        <v>8947</v>
      </c>
      <c r="C3210" s="147" t="s">
        <v>8948</v>
      </c>
      <c r="D3210" s="147" t="s">
        <v>9801</v>
      </c>
      <c r="E3210" s="284" t="s">
        <v>8845</v>
      </c>
      <c r="F3210" s="147" t="s">
        <v>8845</v>
      </c>
      <c r="G3210" s="285">
        <v>92652</v>
      </c>
      <c r="H3210" s="147" t="s">
        <v>11145</v>
      </c>
      <c r="I3210" s="147" t="s">
        <v>10</v>
      </c>
      <c r="J3210" s="147" t="s">
        <v>8846</v>
      </c>
      <c r="K3210" s="286"/>
      <c r="L3210" s="147" t="s">
        <v>8847</v>
      </c>
    </row>
    <row r="3211" spans="1:12" x14ac:dyDescent="0.25">
      <c r="A3211" s="147" t="s">
        <v>8946</v>
      </c>
      <c r="B3211" s="147" t="s">
        <v>8947</v>
      </c>
      <c r="C3211" s="147" t="s">
        <v>8948</v>
      </c>
      <c r="D3211" s="147" t="s">
        <v>9801</v>
      </c>
      <c r="E3211" s="284" t="s">
        <v>8845</v>
      </c>
      <c r="F3211" s="147" t="s">
        <v>8845</v>
      </c>
      <c r="G3211" s="285">
        <v>92653</v>
      </c>
      <c r="H3211" s="147" t="s">
        <v>11146</v>
      </c>
      <c r="I3211" s="147" t="s">
        <v>10</v>
      </c>
      <c r="J3211" s="147" t="s">
        <v>8846</v>
      </c>
      <c r="K3211" s="286"/>
      <c r="L3211" s="147" t="s">
        <v>8847</v>
      </c>
    </row>
    <row r="3212" spans="1:12" x14ac:dyDescent="0.25">
      <c r="A3212" s="147" t="s">
        <v>8946</v>
      </c>
      <c r="B3212" s="147" t="s">
        <v>8947</v>
      </c>
      <c r="C3212" s="147" t="s">
        <v>8948</v>
      </c>
      <c r="D3212" s="147" t="s">
        <v>9801</v>
      </c>
      <c r="E3212" s="284" t="s">
        <v>8845</v>
      </c>
      <c r="F3212" s="147" t="s">
        <v>8845</v>
      </c>
      <c r="G3212" s="285">
        <v>92654</v>
      </c>
      <c r="H3212" s="147" t="s">
        <v>11147</v>
      </c>
      <c r="I3212" s="147" t="s">
        <v>10</v>
      </c>
      <c r="J3212" s="147" t="s">
        <v>8846</v>
      </c>
      <c r="K3212" s="286"/>
      <c r="L3212" s="147" t="s">
        <v>8847</v>
      </c>
    </row>
    <row r="3213" spans="1:12" x14ac:dyDescent="0.25">
      <c r="A3213" s="147" t="s">
        <v>8946</v>
      </c>
      <c r="B3213" s="147" t="s">
        <v>8947</v>
      </c>
      <c r="C3213" s="147" t="s">
        <v>8948</v>
      </c>
      <c r="D3213" s="147" t="s">
        <v>9801</v>
      </c>
      <c r="E3213" s="284" t="s">
        <v>8845</v>
      </c>
      <c r="F3213" s="147" t="s">
        <v>8845</v>
      </c>
      <c r="G3213" s="285">
        <v>92655</v>
      </c>
      <c r="H3213" s="147" t="s">
        <v>11148</v>
      </c>
      <c r="I3213" s="147" t="s">
        <v>10</v>
      </c>
      <c r="J3213" s="147" t="s">
        <v>8846</v>
      </c>
      <c r="K3213" s="286"/>
      <c r="L3213" s="147" t="s">
        <v>8847</v>
      </c>
    </row>
    <row r="3214" spans="1:12" x14ac:dyDescent="0.25">
      <c r="A3214" s="147" t="s">
        <v>8946</v>
      </c>
      <c r="B3214" s="147" t="s">
        <v>8947</v>
      </c>
      <c r="C3214" s="147" t="s">
        <v>8948</v>
      </c>
      <c r="D3214" s="147" t="s">
        <v>9801</v>
      </c>
      <c r="E3214" s="284" t="s">
        <v>8845</v>
      </c>
      <c r="F3214" s="147" t="s">
        <v>8845</v>
      </c>
      <c r="G3214" s="285">
        <v>92656</v>
      </c>
      <c r="H3214" s="147" t="s">
        <v>11149</v>
      </c>
      <c r="I3214" s="147" t="s">
        <v>10</v>
      </c>
      <c r="J3214" s="147" t="s">
        <v>8846</v>
      </c>
      <c r="K3214" s="286"/>
      <c r="L3214" s="147" t="s">
        <v>8847</v>
      </c>
    </row>
    <row r="3215" spans="1:12" x14ac:dyDescent="0.25">
      <c r="A3215" s="147" t="s">
        <v>8946</v>
      </c>
      <c r="B3215" s="147" t="s">
        <v>8947</v>
      </c>
      <c r="C3215" s="147" t="s">
        <v>8948</v>
      </c>
      <c r="D3215" s="147" t="s">
        <v>9801</v>
      </c>
      <c r="E3215" s="284" t="s">
        <v>8845</v>
      </c>
      <c r="F3215" s="147" t="s">
        <v>8845</v>
      </c>
      <c r="G3215" s="285">
        <v>92687</v>
      </c>
      <c r="H3215" s="147" t="s">
        <v>11150</v>
      </c>
      <c r="I3215" s="147" t="s">
        <v>10</v>
      </c>
      <c r="J3215" s="147" t="s">
        <v>8846</v>
      </c>
      <c r="K3215" s="286"/>
      <c r="L3215" s="147" t="s">
        <v>8847</v>
      </c>
    </row>
    <row r="3216" spans="1:12" x14ac:dyDescent="0.25">
      <c r="A3216" s="147" t="s">
        <v>8946</v>
      </c>
      <c r="B3216" s="147" t="s">
        <v>8947</v>
      </c>
      <c r="C3216" s="147" t="s">
        <v>8948</v>
      </c>
      <c r="D3216" s="147" t="s">
        <v>9801</v>
      </c>
      <c r="E3216" s="284" t="s">
        <v>8845</v>
      </c>
      <c r="F3216" s="147" t="s">
        <v>8845</v>
      </c>
      <c r="G3216" s="285">
        <v>92688</v>
      </c>
      <c r="H3216" s="147" t="s">
        <v>11151</v>
      </c>
      <c r="I3216" s="147" t="s">
        <v>10</v>
      </c>
      <c r="J3216" s="147" t="s">
        <v>8846</v>
      </c>
      <c r="K3216" s="286"/>
      <c r="L3216" s="147" t="s">
        <v>8847</v>
      </c>
    </row>
    <row r="3217" spans="1:12" x14ac:dyDescent="0.25">
      <c r="A3217" s="147" t="s">
        <v>8946</v>
      </c>
      <c r="B3217" s="147" t="s">
        <v>8947</v>
      </c>
      <c r="C3217" s="147" t="s">
        <v>8948</v>
      </c>
      <c r="D3217" s="147" t="s">
        <v>9801</v>
      </c>
      <c r="E3217" s="284" t="s">
        <v>8845</v>
      </c>
      <c r="F3217" s="147" t="s">
        <v>8845</v>
      </c>
      <c r="G3217" s="285">
        <v>92689</v>
      </c>
      <c r="H3217" s="147" t="s">
        <v>11152</v>
      </c>
      <c r="I3217" s="147" t="s">
        <v>10</v>
      </c>
      <c r="J3217" s="147" t="s">
        <v>8846</v>
      </c>
      <c r="K3217" s="286"/>
      <c r="L3217" s="147" t="s">
        <v>8847</v>
      </c>
    </row>
    <row r="3218" spans="1:12" x14ac:dyDescent="0.25">
      <c r="A3218" s="147" t="s">
        <v>8946</v>
      </c>
      <c r="B3218" s="147" t="s">
        <v>8947</v>
      </c>
      <c r="C3218" s="147" t="s">
        <v>8948</v>
      </c>
      <c r="D3218" s="147" t="s">
        <v>9801</v>
      </c>
      <c r="E3218" s="284" t="s">
        <v>8845</v>
      </c>
      <c r="F3218" s="147" t="s">
        <v>8845</v>
      </c>
      <c r="G3218" s="285">
        <v>92690</v>
      </c>
      <c r="H3218" s="147" t="s">
        <v>11153</v>
      </c>
      <c r="I3218" s="147" t="s">
        <v>10</v>
      </c>
      <c r="J3218" s="147" t="s">
        <v>8846</v>
      </c>
      <c r="K3218" s="286"/>
      <c r="L3218" s="147" t="s">
        <v>8847</v>
      </c>
    </row>
    <row r="3219" spans="1:12" x14ac:dyDescent="0.25">
      <c r="A3219" s="147" t="s">
        <v>8946</v>
      </c>
      <c r="B3219" s="147" t="s">
        <v>8947</v>
      </c>
      <c r="C3219" s="147" t="s">
        <v>8948</v>
      </c>
      <c r="D3219" s="147" t="s">
        <v>9801</v>
      </c>
      <c r="E3219" s="284" t="s">
        <v>8845</v>
      </c>
      <c r="F3219" s="147" t="s">
        <v>8845</v>
      </c>
      <c r="G3219" s="285">
        <v>92691</v>
      </c>
      <c r="H3219" s="147" t="s">
        <v>11154</v>
      </c>
      <c r="I3219" s="147" t="s">
        <v>10</v>
      </c>
      <c r="J3219" s="147" t="s">
        <v>8846</v>
      </c>
      <c r="K3219" s="286"/>
      <c r="L3219" s="147" t="s">
        <v>8847</v>
      </c>
    </row>
    <row r="3220" spans="1:12" x14ac:dyDescent="0.25">
      <c r="A3220" s="147" t="s">
        <v>8946</v>
      </c>
      <c r="B3220" s="147" t="s">
        <v>8947</v>
      </c>
      <c r="C3220" s="147" t="s">
        <v>8948</v>
      </c>
      <c r="D3220" s="147" t="s">
        <v>9801</v>
      </c>
      <c r="E3220" s="284" t="s">
        <v>8845</v>
      </c>
      <c r="F3220" s="147" t="s">
        <v>8845</v>
      </c>
      <c r="G3220" s="285">
        <v>94462</v>
      </c>
      <c r="H3220" s="147" t="s">
        <v>2070</v>
      </c>
      <c r="I3220" s="147" t="s">
        <v>10</v>
      </c>
      <c r="J3220" s="147" t="s">
        <v>8846</v>
      </c>
      <c r="K3220" s="286"/>
      <c r="L3220" s="147" t="s">
        <v>8847</v>
      </c>
    </row>
    <row r="3221" spans="1:12" x14ac:dyDescent="0.25">
      <c r="A3221" s="147" t="s">
        <v>8946</v>
      </c>
      <c r="B3221" s="147" t="s">
        <v>8947</v>
      </c>
      <c r="C3221" s="147" t="s">
        <v>8948</v>
      </c>
      <c r="D3221" s="147" t="s">
        <v>9801</v>
      </c>
      <c r="E3221" s="284" t="s">
        <v>8845</v>
      </c>
      <c r="F3221" s="147" t="s">
        <v>8845</v>
      </c>
      <c r="G3221" s="285">
        <v>94463</v>
      </c>
      <c r="H3221" s="147" t="s">
        <v>2071</v>
      </c>
      <c r="I3221" s="147" t="s">
        <v>10</v>
      </c>
      <c r="J3221" s="147" t="s">
        <v>8846</v>
      </c>
      <c r="K3221" s="286"/>
      <c r="L3221" s="147" t="s">
        <v>8847</v>
      </c>
    </row>
    <row r="3222" spans="1:12" x14ac:dyDescent="0.25">
      <c r="A3222" s="147" t="s">
        <v>8946</v>
      </c>
      <c r="B3222" s="147" t="s">
        <v>8947</v>
      </c>
      <c r="C3222" s="147" t="s">
        <v>8948</v>
      </c>
      <c r="D3222" s="147" t="s">
        <v>9801</v>
      </c>
      <c r="E3222" s="284" t="s">
        <v>8845</v>
      </c>
      <c r="F3222" s="147" t="s">
        <v>8845</v>
      </c>
      <c r="G3222" s="285">
        <v>94464</v>
      </c>
      <c r="H3222" s="147" t="s">
        <v>2072</v>
      </c>
      <c r="I3222" s="147" t="s">
        <v>10</v>
      </c>
      <c r="J3222" s="147" t="s">
        <v>8846</v>
      </c>
      <c r="K3222" s="286"/>
      <c r="L3222" s="147" t="s">
        <v>8847</v>
      </c>
    </row>
    <row r="3223" spans="1:12" x14ac:dyDescent="0.25">
      <c r="A3223" s="147" t="s">
        <v>8946</v>
      </c>
      <c r="B3223" s="147" t="s">
        <v>8947</v>
      </c>
      <c r="C3223" s="147" t="s">
        <v>8948</v>
      </c>
      <c r="D3223" s="147" t="s">
        <v>9801</v>
      </c>
      <c r="E3223" s="284" t="s">
        <v>8845</v>
      </c>
      <c r="F3223" s="147" t="s">
        <v>8845</v>
      </c>
      <c r="G3223" s="285">
        <v>94602</v>
      </c>
      <c r="H3223" s="147" t="s">
        <v>2073</v>
      </c>
      <c r="I3223" s="147" t="s">
        <v>10</v>
      </c>
      <c r="J3223" s="147" t="s">
        <v>8846</v>
      </c>
      <c r="K3223" s="286"/>
      <c r="L3223" s="147" t="s">
        <v>8847</v>
      </c>
    </row>
    <row r="3224" spans="1:12" x14ac:dyDescent="0.25">
      <c r="A3224" s="147" t="s">
        <v>8946</v>
      </c>
      <c r="B3224" s="147" t="s">
        <v>8947</v>
      </c>
      <c r="C3224" s="147" t="s">
        <v>8948</v>
      </c>
      <c r="D3224" s="147" t="s">
        <v>9801</v>
      </c>
      <c r="E3224" s="284" t="s">
        <v>8845</v>
      </c>
      <c r="F3224" s="147" t="s">
        <v>8845</v>
      </c>
      <c r="G3224" s="285">
        <v>94603</v>
      </c>
      <c r="H3224" s="147" t="s">
        <v>2074</v>
      </c>
      <c r="I3224" s="147" t="s">
        <v>10</v>
      </c>
      <c r="J3224" s="147" t="s">
        <v>8846</v>
      </c>
      <c r="K3224" s="286"/>
      <c r="L3224" s="147" t="s">
        <v>8847</v>
      </c>
    </row>
    <row r="3225" spans="1:12" x14ac:dyDescent="0.25">
      <c r="A3225" s="147" t="s">
        <v>8946</v>
      </c>
      <c r="B3225" s="147" t="s">
        <v>8947</v>
      </c>
      <c r="C3225" s="147" t="s">
        <v>8948</v>
      </c>
      <c r="D3225" s="147" t="s">
        <v>9801</v>
      </c>
      <c r="E3225" s="284" t="s">
        <v>8845</v>
      </c>
      <c r="F3225" s="147" t="s">
        <v>8845</v>
      </c>
      <c r="G3225" s="285">
        <v>94604</v>
      </c>
      <c r="H3225" s="147" t="s">
        <v>2075</v>
      </c>
      <c r="I3225" s="147" t="s">
        <v>10</v>
      </c>
      <c r="J3225" s="147" t="s">
        <v>8846</v>
      </c>
      <c r="K3225" s="286"/>
      <c r="L3225" s="147" t="s">
        <v>8847</v>
      </c>
    </row>
    <row r="3226" spans="1:12" x14ac:dyDescent="0.25">
      <c r="A3226" s="147" t="s">
        <v>8946</v>
      </c>
      <c r="B3226" s="147" t="s">
        <v>8947</v>
      </c>
      <c r="C3226" s="147" t="s">
        <v>8948</v>
      </c>
      <c r="D3226" s="147" t="s">
        <v>9801</v>
      </c>
      <c r="E3226" s="284" t="s">
        <v>8845</v>
      </c>
      <c r="F3226" s="147" t="s">
        <v>8845</v>
      </c>
      <c r="G3226" s="285">
        <v>94605</v>
      </c>
      <c r="H3226" s="147" t="s">
        <v>2076</v>
      </c>
      <c r="I3226" s="147" t="s">
        <v>10</v>
      </c>
      <c r="J3226" s="147" t="s">
        <v>8846</v>
      </c>
      <c r="K3226" s="286"/>
      <c r="L3226" s="147" t="s">
        <v>8847</v>
      </c>
    </row>
    <row r="3227" spans="1:12" x14ac:dyDescent="0.25">
      <c r="A3227" s="147" t="s">
        <v>8946</v>
      </c>
      <c r="B3227" s="147" t="s">
        <v>8947</v>
      </c>
      <c r="C3227" s="147" t="s">
        <v>8948</v>
      </c>
      <c r="D3227" s="147" t="s">
        <v>9801</v>
      </c>
      <c r="E3227" s="284" t="s">
        <v>8845</v>
      </c>
      <c r="F3227" s="147" t="s">
        <v>8845</v>
      </c>
      <c r="G3227" s="285">
        <v>94648</v>
      </c>
      <c r="H3227" s="147" t="s">
        <v>2077</v>
      </c>
      <c r="I3227" s="147" t="s">
        <v>10</v>
      </c>
      <c r="J3227" s="147" t="s">
        <v>8850</v>
      </c>
      <c r="K3227" s="286"/>
      <c r="L3227" s="147" t="s">
        <v>8847</v>
      </c>
    </row>
    <row r="3228" spans="1:12" x14ac:dyDescent="0.25">
      <c r="A3228" s="147" t="s">
        <v>8946</v>
      </c>
      <c r="B3228" s="147" t="s">
        <v>8947</v>
      </c>
      <c r="C3228" s="147" t="s">
        <v>8948</v>
      </c>
      <c r="D3228" s="147" t="s">
        <v>9801</v>
      </c>
      <c r="E3228" s="284" t="s">
        <v>8845</v>
      </c>
      <c r="F3228" s="147" t="s">
        <v>8845</v>
      </c>
      <c r="G3228" s="285">
        <v>94649</v>
      </c>
      <c r="H3228" s="147" t="s">
        <v>2078</v>
      </c>
      <c r="I3228" s="147" t="s">
        <v>10</v>
      </c>
      <c r="J3228" s="147" t="s">
        <v>8850</v>
      </c>
      <c r="K3228" s="286"/>
      <c r="L3228" s="147" t="s">
        <v>8847</v>
      </c>
    </row>
    <row r="3229" spans="1:12" x14ac:dyDescent="0.25">
      <c r="A3229" s="147" t="s">
        <v>8946</v>
      </c>
      <c r="B3229" s="147" t="s">
        <v>8947</v>
      </c>
      <c r="C3229" s="147" t="s">
        <v>8948</v>
      </c>
      <c r="D3229" s="147" t="s">
        <v>9801</v>
      </c>
      <c r="E3229" s="284" t="s">
        <v>8845</v>
      </c>
      <c r="F3229" s="147" t="s">
        <v>8845</v>
      </c>
      <c r="G3229" s="285">
        <v>94650</v>
      </c>
      <c r="H3229" s="147" t="s">
        <v>2079</v>
      </c>
      <c r="I3229" s="147" t="s">
        <v>10</v>
      </c>
      <c r="J3229" s="147" t="s">
        <v>8850</v>
      </c>
      <c r="K3229" s="286"/>
      <c r="L3229" s="147" t="s">
        <v>8847</v>
      </c>
    </row>
    <row r="3230" spans="1:12" x14ac:dyDescent="0.25">
      <c r="A3230" s="147" t="s">
        <v>8946</v>
      </c>
      <c r="B3230" s="147" t="s">
        <v>8947</v>
      </c>
      <c r="C3230" s="147" t="s">
        <v>8948</v>
      </c>
      <c r="D3230" s="147" t="s">
        <v>9801</v>
      </c>
      <c r="E3230" s="284" t="s">
        <v>8845</v>
      </c>
      <c r="F3230" s="147" t="s">
        <v>8845</v>
      </c>
      <c r="G3230" s="285">
        <v>94651</v>
      </c>
      <c r="H3230" s="147" t="s">
        <v>2080</v>
      </c>
      <c r="I3230" s="147" t="s">
        <v>10</v>
      </c>
      <c r="J3230" s="147" t="s">
        <v>8850</v>
      </c>
      <c r="K3230" s="286"/>
      <c r="L3230" s="147" t="s">
        <v>8847</v>
      </c>
    </row>
    <row r="3231" spans="1:12" x14ac:dyDescent="0.25">
      <c r="A3231" s="147" t="s">
        <v>8946</v>
      </c>
      <c r="B3231" s="147" t="s">
        <v>8947</v>
      </c>
      <c r="C3231" s="147" t="s">
        <v>8948</v>
      </c>
      <c r="D3231" s="147" t="s">
        <v>9801</v>
      </c>
      <c r="E3231" s="284" t="s">
        <v>8845</v>
      </c>
      <c r="F3231" s="147" t="s">
        <v>8845</v>
      </c>
      <c r="G3231" s="285">
        <v>94652</v>
      </c>
      <c r="H3231" s="147" t="s">
        <v>2081</v>
      </c>
      <c r="I3231" s="147" t="s">
        <v>10</v>
      </c>
      <c r="J3231" s="147" t="s">
        <v>8850</v>
      </c>
      <c r="K3231" s="286"/>
      <c r="L3231" s="147" t="s">
        <v>8847</v>
      </c>
    </row>
    <row r="3232" spans="1:12" x14ac:dyDescent="0.25">
      <c r="A3232" s="147" t="s">
        <v>8946</v>
      </c>
      <c r="B3232" s="147" t="s">
        <v>8947</v>
      </c>
      <c r="C3232" s="147" t="s">
        <v>8948</v>
      </c>
      <c r="D3232" s="147" t="s">
        <v>9801</v>
      </c>
      <c r="E3232" s="284" t="s">
        <v>8845</v>
      </c>
      <c r="F3232" s="147" t="s">
        <v>8845</v>
      </c>
      <c r="G3232" s="285">
        <v>94653</v>
      </c>
      <c r="H3232" s="147" t="s">
        <v>2082</v>
      </c>
      <c r="I3232" s="147" t="s">
        <v>10</v>
      </c>
      <c r="J3232" s="147" t="s">
        <v>8850</v>
      </c>
      <c r="K3232" s="286"/>
      <c r="L3232" s="147" t="s">
        <v>8847</v>
      </c>
    </row>
    <row r="3233" spans="1:12" x14ac:dyDescent="0.25">
      <c r="A3233" s="147" t="s">
        <v>8946</v>
      </c>
      <c r="B3233" s="147" t="s">
        <v>8947</v>
      </c>
      <c r="C3233" s="147" t="s">
        <v>8948</v>
      </c>
      <c r="D3233" s="147" t="s">
        <v>9801</v>
      </c>
      <c r="E3233" s="284" t="s">
        <v>8845</v>
      </c>
      <c r="F3233" s="147" t="s">
        <v>8845</v>
      </c>
      <c r="G3233" s="285">
        <v>94654</v>
      </c>
      <c r="H3233" s="147" t="s">
        <v>2083</v>
      </c>
      <c r="I3233" s="147" t="s">
        <v>10</v>
      </c>
      <c r="J3233" s="147" t="s">
        <v>8850</v>
      </c>
      <c r="K3233" s="286"/>
      <c r="L3233" s="147" t="s">
        <v>8847</v>
      </c>
    </row>
    <row r="3234" spans="1:12" x14ac:dyDescent="0.25">
      <c r="A3234" s="147" t="s">
        <v>8946</v>
      </c>
      <c r="B3234" s="147" t="s">
        <v>8947</v>
      </c>
      <c r="C3234" s="147" t="s">
        <v>8948</v>
      </c>
      <c r="D3234" s="147" t="s">
        <v>9801</v>
      </c>
      <c r="E3234" s="284" t="s">
        <v>8845</v>
      </c>
      <c r="F3234" s="147" t="s">
        <v>8845</v>
      </c>
      <c r="G3234" s="285">
        <v>94655</v>
      </c>
      <c r="H3234" s="147" t="s">
        <v>2084</v>
      </c>
      <c r="I3234" s="147" t="s">
        <v>10</v>
      </c>
      <c r="J3234" s="147" t="s">
        <v>8850</v>
      </c>
      <c r="K3234" s="286"/>
      <c r="L3234" s="147" t="s">
        <v>8847</v>
      </c>
    </row>
    <row r="3235" spans="1:12" x14ac:dyDescent="0.25">
      <c r="A3235" s="147" t="s">
        <v>8946</v>
      </c>
      <c r="B3235" s="147" t="s">
        <v>8947</v>
      </c>
      <c r="C3235" s="147" t="s">
        <v>8948</v>
      </c>
      <c r="D3235" s="147" t="s">
        <v>9801</v>
      </c>
      <c r="E3235" s="284" t="s">
        <v>8845</v>
      </c>
      <c r="F3235" s="147" t="s">
        <v>8845</v>
      </c>
      <c r="G3235" s="285">
        <v>94716</v>
      </c>
      <c r="H3235" s="147" t="s">
        <v>2085</v>
      </c>
      <c r="I3235" s="147" t="s">
        <v>10</v>
      </c>
      <c r="J3235" s="147" t="s">
        <v>8850</v>
      </c>
      <c r="K3235" s="286"/>
      <c r="L3235" s="147" t="s">
        <v>8847</v>
      </c>
    </row>
    <row r="3236" spans="1:12" x14ac:dyDescent="0.25">
      <c r="A3236" s="147" t="s">
        <v>8946</v>
      </c>
      <c r="B3236" s="147" t="s">
        <v>8947</v>
      </c>
      <c r="C3236" s="147" t="s">
        <v>8948</v>
      </c>
      <c r="D3236" s="147" t="s">
        <v>9801</v>
      </c>
      <c r="E3236" s="284" t="s">
        <v>8845</v>
      </c>
      <c r="F3236" s="147" t="s">
        <v>8845</v>
      </c>
      <c r="G3236" s="285">
        <v>94717</v>
      </c>
      <c r="H3236" s="147" t="s">
        <v>2086</v>
      </c>
      <c r="I3236" s="147" t="s">
        <v>10</v>
      </c>
      <c r="J3236" s="147" t="s">
        <v>8850</v>
      </c>
      <c r="K3236" s="286"/>
      <c r="L3236" s="147" t="s">
        <v>8847</v>
      </c>
    </row>
    <row r="3237" spans="1:12" x14ac:dyDescent="0.25">
      <c r="A3237" s="147" t="s">
        <v>8946</v>
      </c>
      <c r="B3237" s="147" t="s">
        <v>8947</v>
      </c>
      <c r="C3237" s="147" t="s">
        <v>8948</v>
      </c>
      <c r="D3237" s="147" t="s">
        <v>9801</v>
      </c>
      <c r="E3237" s="284" t="s">
        <v>8845</v>
      </c>
      <c r="F3237" s="147" t="s">
        <v>8845</v>
      </c>
      <c r="G3237" s="285">
        <v>94718</v>
      </c>
      <c r="H3237" s="147" t="s">
        <v>2087</v>
      </c>
      <c r="I3237" s="147" t="s">
        <v>10</v>
      </c>
      <c r="J3237" s="147" t="s">
        <v>8850</v>
      </c>
      <c r="K3237" s="286"/>
      <c r="L3237" s="147" t="s">
        <v>8847</v>
      </c>
    </row>
    <row r="3238" spans="1:12" x14ac:dyDescent="0.25">
      <c r="A3238" s="147" t="s">
        <v>8946</v>
      </c>
      <c r="B3238" s="147" t="s">
        <v>8947</v>
      </c>
      <c r="C3238" s="147" t="s">
        <v>8948</v>
      </c>
      <c r="D3238" s="147" t="s">
        <v>9801</v>
      </c>
      <c r="E3238" s="284" t="s">
        <v>8845</v>
      </c>
      <c r="F3238" s="147" t="s">
        <v>8845</v>
      </c>
      <c r="G3238" s="285">
        <v>94719</v>
      </c>
      <c r="H3238" s="147" t="s">
        <v>2088</v>
      </c>
      <c r="I3238" s="147" t="s">
        <v>10</v>
      </c>
      <c r="J3238" s="147" t="s">
        <v>8850</v>
      </c>
      <c r="K3238" s="286"/>
      <c r="L3238" s="147" t="s">
        <v>8847</v>
      </c>
    </row>
    <row r="3239" spans="1:12" x14ac:dyDescent="0.25">
      <c r="A3239" s="147" t="s">
        <v>8946</v>
      </c>
      <c r="B3239" s="147" t="s">
        <v>8947</v>
      </c>
      <c r="C3239" s="147" t="s">
        <v>8948</v>
      </c>
      <c r="D3239" s="147" t="s">
        <v>9801</v>
      </c>
      <c r="E3239" s="284" t="s">
        <v>8845</v>
      </c>
      <c r="F3239" s="147" t="s">
        <v>8845</v>
      </c>
      <c r="G3239" s="285">
        <v>94720</v>
      </c>
      <c r="H3239" s="147" t="s">
        <v>2089</v>
      </c>
      <c r="I3239" s="147" t="s">
        <v>10</v>
      </c>
      <c r="J3239" s="147" t="s">
        <v>8850</v>
      </c>
      <c r="K3239" s="286"/>
      <c r="L3239" s="147" t="s">
        <v>8847</v>
      </c>
    </row>
    <row r="3240" spans="1:12" x14ac:dyDescent="0.25">
      <c r="A3240" s="147" t="s">
        <v>8946</v>
      </c>
      <c r="B3240" s="147" t="s">
        <v>8947</v>
      </c>
      <c r="C3240" s="147" t="s">
        <v>8948</v>
      </c>
      <c r="D3240" s="147" t="s">
        <v>9801</v>
      </c>
      <c r="E3240" s="284" t="s">
        <v>8845</v>
      </c>
      <c r="F3240" s="147" t="s">
        <v>8845</v>
      </c>
      <c r="G3240" s="285">
        <v>94721</v>
      </c>
      <c r="H3240" s="147" t="s">
        <v>2090</v>
      </c>
      <c r="I3240" s="147" t="s">
        <v>10</v>
      </c>
      <c r="J3240" s="147" t="s">
        <v>8850</v>
      </c>
      <c r="K3240" s="286"/>
      <c r="L3240" s="147" t="s">
        <v>8847</v>
      </c>
    </row>
    <row r="3241" spans="1:12" x14ac:dyDescent="0.25">
      <c r="A3241" s="147" t="s">
        <v>8946</v>
      </c>
      <c r="B3241" s="147" t="s">
        <v>8947</v>
      </c>
      <c r="C3241" s="147" t="s">
        <v>8948</v>
      </c>
      <c r="D3241" s="147" t="s">
        <v>9801</v>
      </c>
      <c r="E3241" s="284" t="s">
        <v>8845</v>
      </c>
      <c r="F3241" s="147" t="s">
        <v>8845</v>
      </c>
      <c r="G3241" s="285">
        <v>94722</v>
      </c>
      <c r="H3241" s="147" t="s">
        <v>2091</v>
      </c>
      <c r="I3241" s="147" t="s">
        <v>10</v>
      </c>
      <c r="J3241" s="147" t="s">
        <v>8850</v>
      </c>
      <c r="K3241" s="286"/>
      <c r="L3241" s="147" t="s">
        <v>8847</v>
      </c>
    </row>
    <row r="3242" spans="1:12" x14ac:dyDescent="0.25">
      <c r="A3242" s="147" t="s">
        <v>8946</v>
      </c>
      <c r="B3242" s="147" t="s">
        <v>8947</v>
      </c>
      <c r="C3242" s="147" t="s">
        <v>8948</v>
      </c>
      <c r="D3242" s="147" t="s">
        <v>9801</v>
      </c>
      <c r="E3242" s="284" t="s">
        <v>8845</v>
      </c>
      <c r="F3242" s="147" t="s">
        <v>8845</v>
      </c>
      <c r="G3242" s="285">
        <v>95697</v>
      </c>
      <c r="H3242" s="147" t="s">
        <v>11155</v>
      </c>
      <c r="I3242" s="147" t="s">
        <v>10</v>
      </c>
      <c r="J3242" s="147" t="s">
        <v>8846</v>
      </c>
      <c r="K3242" s="286"/>
      <c r="L3242" s="147" t="s">
        <v>8847</v>
      </c>
    </row>
    <row r="3243" spans="1:12" x14ac:dyDescent="0.25">
      <c r="A3243" s="147" t="s">
        <v>8946</v>
      </c>
      <c r="B3243" s="147" t="s">
        <v>8947</v>
      </c>
      <c r="C3243" s="147" t="s">
        <v>8948</v>
      </c>
      <c r="D3243" s="147" t="s">
        <v>9801</v>
      </c>
      <c r="E3243" s="284" t="s">
        <v>8845</v>
      </c>
      <c r="F3243" s="147" t="s">
        <v>8845</v>
      </c>
      <c r="G3243" s="285">
        <v>96635</v>
      </c>
      <c r="H3243" s="147" t="s">
        <v>2092</v>
      </c>
      <c r="I3243" s="147" t="s">
        <v>10</v>
      </c>
      <c r="J3243" s="147" t="s">
        <v>8846</v>
      </c>
      <c r="K3243" s="286"/>
      <c r="L3243" s="147" t="s">
        <v>8847</v>
      </c>
    </row>
    <row r="3244" spans="1:12" x14ac:dyDescent="0.25">
      <c r="A3244" s="147" t="s">
        <v>8946</v>
      </c>
      <c r="B3244" s="147" t="s">
        <v>8947</v>
      </c>
      <c r="C3244" s="147" t="s">
        <v>8948</v>
      </c>
      <c r="D3244" s="147" t="s">
        <v>9801</v>
      </c>
      <c r="E3244" s="284" t="s">
        <v>8845</v>
      </c>
      <c r="F3244" s="147" t="s">
        <v>8845</v>
      </c>
      <c r="G3244" s="285">
        <v>96636</v>
      </c>
      <c r="H3244" s="147" t="s">
        <v>2093</v>
      </c>
      <c r="I3244" s="147" t="s">
        <v>10</v>
      </c>
      <c r="J3244" s="147" t="s">
        <v>8846</v>
      </c>
      <c r="K3244" s="286"/>
      <c r="L3244" s="147" t="s">
        <v>8847</v>
      </c>
    </row>
    <row r="3245" spans="1:12" x14ac:dyDescent="0.25">
      <c r="A3245" s="147" t="s">
        <v>8946</v>
      </c>
      <c r="B3245" s="147" t="s">
        <v>8947</v>
      </c>
      <c r="C3245" s="147" t="s">
        <v>8948</v>
      </c>
      <c r="D3245" s="147" t="s">
        <v>9801</v>
      </c>
      <c r="E3245" s="284" t="s">
        <v>8845</v>
      </c>
      <c r="F3245" s="147" t="s">
        <v>8845</v>
      </c>
      <c r="G3245" s="285">
        <v>96644</v>
      </c>
      <c r="H3245" s="147" t="s">
        <v>2094</v>
      </c>
      <c r="I3245" s="147" t="s">
        <v>10</v>
      </c>
      <c r="J3245" s="147" t="s">
        <v>8846</v>
      </c>
      <c r="K3245" s="286"/>
      <c r="L3245" s="147" t="s">
        <v>8847</v>
      </c>
    </row>
    <row r="3246" spans="1:12" x14ac:dyDescent="0.25">
      <c r="A3246" s="147" t="s">
        <v>8946</v>
      </c>
      <c r="B3246" s="147" t="s">
        <v>8947</v>
      </c>
      <c r="C3246" s="147" t="s">
        <v>8948</v>
      </c>
      <c r="D3246" s="147" t="s">
        <v>9801</v>
      </c>
      <c r="E3246" s="284" t="s">
        <v>8845</v>
      </c>
      <c r="F3246" s="147" t="s">
        <v>8845</v>
      </c>
      <c r="G3246" s="285">
        <v>96645</v>
      </c>
      <c r="H3246" s="147" t="s">
        <v>2095</v>
      </c>
      <c r="I3246" s="147" t="s">
        <v>10</v>
      </c>
      <c r="J3246" s="147" t="s">
        <v>8846</v>
      </c>
      <c r="K3246" s="286"/>
      <c r="L3246" s="147" t="s">
        <v>8847</v>
      </c>
    </row>
    <row r="3247" spans="1:12" x14ac:dyDescent="0.25">
      <c r="A3247" s="147" t="s">
        <v>8946</v>
      </c>
      <c r="B3247" s="147" t="s">
        <v>8947</v>
      </c>
      <c r="C3247" s="147" t="s">
        <v>8948</v>
      </c>
      <c r="D3247" s="147" t="s">
        <v>9801</v>
      </c>
      <c r="E3247" s="284" t="s">
        <v>8845</v>
      </c>
      <c r="F3247" s="147" t="s">
        <v>8845</v>
      </c>
      <c r="G3247" s="285">
        <v>96646</v>
      </c>
      <c r="H3247" s="147" t="s">
        <v>2096</v>
      </c>
      <c r="I3247" s="147" t="s">
        <v>10</v>
      </c>
      <c r="J3247" s="147" t="s">
        <v>8846</v>
      </c>
      <c r="K3247" s="286"/>
      <c r="L3247" s="147" t="s">
        <v>8847</v>
      </c>
    </row>
    <row r="3248" spans="1:12" x14ac:dyDescent="0.25">
      <c r="A3248" s="147" t="s">
        <v>8946</v>
      </c>
      <c r="B3248" s="147" t="s">
        <v>8947</v>
      </c>
      <c r="C3248" s="147" t="s">
        <v>8948</v>
      </c>
      <c r="D3248" s="147" t="s">
        <v>9801</v>
      </c>
      <c r="E3248" s="284" t="s">
        <v>8845</v>
      </c>
      <c r="F3248" s="147" t="s">
        <v>8845</v>
      </c>
      <c r="G3248" s="285">
        <v>96647</v>
      </c>
      <c r="H3248" s="147" t="s">
        <v>2097</v>
      </c>
      <c r="I3248" s="147" t="s">
        <v>10</v>
      </c>
      <c r="J3248" s="147" t="s">
        <v>8846</v>
      </c>
      <c r="K3248" s="286"/>
      <c r="L3248" s="147" t="s">
        <v>8847</v>
      </c>
    </row>
    <row r="3249" spans="1:12" x14ac:dyDescent="0.25">
      <c r="A3249" s="147" t="s">
        <v>8946</v>
      </c>
      <c r="B3249" s="147" t="s">
        <v>8947</v>
      </c>
      <c r="C3249" s="147" t="s">
        <v>8948</v>
      </c>
      <c r="D3249" s="147" t="s">
        <v>9801</v>
      </c>
      <c r="E3249" s="284" t="s">
        <v>8845</v>
      </c>
      <c r="F3249" s="147" t="s">
        <v>8845</v>
      </c>
      <c r="G3249" s="285">
        <v>96648</v>
      </c>
      <c r="H3249" s="147" t="s">
        <v>2098</v>
      </c>
      <c r="I3249" s="147" t="s">
        <v>10</v>
      </c>
      <c r="J3249" s="147" t="s">
        <v>8846</v>
      </c>
      <c r="K3249" s="286"/>
      <c r="L3249" s="147" t="s">
        <v>8847</v>
      </c>
    </row>
    <row r="3250" spans="1:12" x14ac:dyDescent="0.25">
      <c r="A3250" s="147" t="s">
        <v>8946</v>
      </c>
      <c r="B3250" s="147" t="s">
        <v>8947</v>
      </c>
      <c r="C3250" s="147" t="s">
        <v>8948</v>
      </c>
      <c r="D3250" s="147" t="s">
        <v>9801</v>
      </c>
      <c r="E3250" s="284" t="s">
        <v>8845</v>
      </c>
      <c r="F3250" s="147" t="s">
        <v>8845</v>
      </c>
      <c r="G3250" s="285">
        <v>96649</v>
      </c>
      <c r="H3250" s="147" t="s">
        <v>2099</v>
      </c>
      <c r="I3250" s="147" t="s">
        <v>10</v>
      </c>
      <c r="J3250" s="147" t="s">
        <v>8846</v>
      </c>
      <c r="K3250" s="286"/>
      <c r="L3250" s="147" t="s">
        <v>8847</v>
      </c>
    </row>
    <row r="3251" spans="1:12" x14ac:dyDescent="0.25">
      <c r="A3251" s="147" t="s">
        <v>8946</v>
      </c>
      <c r="B3251" s="147" t="s">
        <v>8947</v>
      </c>
      <c r="C3251" s="147" t="s">
        <v>8948</v>
      </c>
      <c r="D3251" s="147" t="s">
        <v>9801</v>
      </c>
      <c r="E3251" s="284" t="s">
        <v>8845</v>
      </c>
      <c r="F3251" s="147" t="s">
        <v>8845</v>
      </c>
      <c r="G3251" s="285">
        <v>96668</v>
      </c>
      <c r="H3251" s="147" t="s">
        <v>2100</v>
      </c>
      <c r="I3251" s="147" t="s">
        <v>10</v>
      </c>
      <c r="J3251" s="147" t="s">
        <v>8846</v>
      </c>
      <c r="K3251" s="286"/>
      <c r="L3251" s="147" t="s">
        <v>8847</v>
      </c>
    </row>
    <row r="3252" spans="1:12" x14ac:dyDescent="0.25">
      <c r="A3252" s="147" t="s">
        <v>8946</v>
      </c>
      <c r="B3252" s="147" t="s">
        <v>8947</v>
      </c>
      <c r="C3252" s="147" t="s">
        <v>8948</v>
      </c>
      <c r="D3252" s="147" t="s">
        <v>9801</v>
      </c>
      <c r="E3252" s="284" t="s">
        <v>8845</v>
      </c>
      <c r="F3252" s="147" t="s">
        <v>8845</v>
      </c>
      <c r="G3252" s="285">
        <v>96669</v>
      </c>
      <c r="H3252" s="147" t="s">
        <v>2101</v>
      </c>
      <c r="I3252" s="147" t="s">
        <v>10</v>
      </c>
      <c r="J3252" s="147" t="s">
        <v>8846</v>
      </c>
      <c r="K3252" s="286"/>
      <c r="L3252" s="147" t="s">
        <v>8847</v>
      </c>
    </row>
    <row r="3253" spans="1:12" x14ac:dyDescent="0.25">
      <c r="A3253" s="147" t="s">
        <v>8946</v>
      </c>
      <c r="B3253" s="147" t="s">
        <v>8947</v>
      </c>
      <c r="C3253" s="147" t="s">
        <v>8948</v>
      </c>
      <c r="D3253" s="147" t="s">
        <v>9801</v>
      </c>
      <c r="E3253" s="284" t="s">
        <v>8845</v>
      </c>
      <c r="F3253" s="147" t="s">
        <v>8845</v>
      </c>
      <c r="G3253" s="285">
        <v>96670</v>
      </c>
      <c r="H3253" s="147" t="s">
        <v>2102</v>
      </c>
      <c r="I3253" s="147" t="s">
        <v>10</v>
      </c>
      <c r="J3253" s="147" t="s">
        <v>8846</v>
      </c>
      <c r="K3253" s="286"/>
      <c r="L3253" s="147" t="s">
        <v>8847</v>
      </c>
    </row>
    <row r="3254" spans="1:12" x14ac:dyDescent="0.25">
      <c r="A3254" s="147" t="s">
        <v>8946</v>
      </c>
      <c r="B3254" s="147" t="s">
        <v>8947</v>
      </c>
      <c r="C3254" s="147" t="s">
        <v>8948</v>
      </c>
      <c r="D3254" s="147" t="s">
        <v>9801</v>
      </c>
      <c r="E3254" s="284" t="s">
        <v>8845</v>
      </c>
      <c r="F3254" s="147" t="s">
        <v>8845</v>
      </c>
      <c r="G3254" s="285">
        <v>96671</v>
      </c>
      <c r="H3254" s="147" t="s">
        <v>2103</v>
      </c>
      <c r="I3254" s="147" t="s">
        <v>10</v>
      </c>
      <c r="J3254" s="147" t="s">
        <v>8846</v>
      </c>
      <c r="K3254" s="286"/>
      <c r="L3254" s="147" t="s">
        <v>8847</v>
      </c>
    </row>
    <row r="3255" spans="1:12" x14ac:dyDescent="0.25">
      <c r="A3255" s="147" t="s">
        <v>8946</v>
      </c>
      <c r="B3255" s="147" t="s">
        <v>8947</v>
      </c>
      <c r="C3255" s="147" t="s">
        <v>8948</v>
      </c>
      <c r="D3255" s="147" t="s">
        <v>9801</v>
      </c>
      <c r="E3255" s="284" t="s">
        <v>8845</v>
      </c>
      <c r="F3255" s="147" t="s">
        <v>8845</v>
      </c>
      <c r="G3255" s="285">
        <v>96672</v>
      </c>
      <c r="H3255" s="147" t="s">
        <v>2104</v>
      </c>
      <c r="I3255" s="147" t="s">
        <v>10</v>
      </c>
      <c r="J3255" s="147" t="s">
        <v>8846</v>
      </c>
      <c r="K3255" s="286"/>
      <c r="L3255" s="147" t="s">
        <v>8847</v>
      </c>
    </row>
    <row r="3256" spans="1:12" x14ac:dyDescent="0.25">
      <c r="A3256" s="147" t="s">
        <v>8946</v>
      </c>
      <c r="B3256" s="147" t="s">
        <v>8947</v>
      </c>
      <c r="C3256" s="147" t="s">
        <v>8948</v>
      </c>
      <c r="D3256" s="147" t="s">
        <v>9801</v>
      </c>
      <c r="E3256" s="284" t="s">
        <v>8845</v>
      </c>
      <c r="F3256" s="147" t="s">
        <v>8845</v>
      </c>
      <c r="G3256" s="285">
        <v>96673</v>
      </c>
      <c r="H3256" s="147" t="s">
        <v>2105</v>
      </c>
      <c r="I3256" s="147" t="s">
        <v>10</v>
      </c>
      <c r="J3256" s="147" t="s">
        <v>8846</v>
      </c>
      <c r="K3256" s="286"/>
      <c r="L3256" s="147" t="s">
        <v>8847</v>
      </c>
    </row>
    <row r="3257" spans="1:12" x14ac:dyDescent="0.25">
      <c r="A3257" s="147" t="s">
        <v>8946</v>
      </c>
      <c r="B3257" s="147" t="s">
        <v>8947</v>
      </c>
      <c r="C3257" s="147" t="s">
        <v>8948</v>
      </c>
      <c r="D3257" s="147" t="s">
        <v>9801</v>
      </c>
      <c r="E3257" s="284" t="s">
        <v>8845</v>
      </c>
      <c r="F3257" s="147" t="s">
        <v>8845</v>
      </c>
      <c r="G3257" s="285">
        <v>96674</v>
      </c>
      <c r="H3257" s="147" t="s">
        <v>2106</v>
      </c>
      <c r="I3257" s="147" t="s">
        <v>10</v>
      </c>
      <c r="J3257" s="147" t="s">
        <v>8846</v>
      </c>
      <c r="K3257" s="286"/>
      <c r="L3257" s="147" t="s">
        <v>8847</v>
      </c>
    </row>
    <row r="3258" spans="1:12" x14ac:dyDescent="0.25">
      <c r="A3258" s="147" t="s">
        <v>8946</v>
      </c>
      <c r="B3258" s="147" t="s">
        <v>8947</v>
      </c>
      <c r="C3258" s="147" t="s">
        <v>8948</v>
      </c>
      <c r="D3258" s="147" t="s">
        <v>9801</v>
      </c>
      <c r="E3258" s="284" t="s">
        <v>8845</v>
      </c>
      <c r="F3258" s="147" t="s">
        <v>8845</v>
      </c>
      <c r="G3258" s="285">
        <v>96675</v>
      </c>
      <c r="H3258" s="147" t="s">
        <v>2107</v>
      </c>
      <c r="I3258" s="147" t="s">
        <v>10</v>
      </c>
      <c r="J3258" s="147" t="s">
        <v>8846</v>
      </c>
      <c r="K3258" s="286"/>
      <c r="L3258" s="147" t="s">
        <v>8847</v>
      </c>
    </row>
    <row r="3259" spans="1:12" x14ac:dyDescent="0.25">
      <c r="A3259" s="147" t="s">
        <v>8946</v>
      </c>
      <c r="B3259" s="147" t="s">
        <v>8947</v>
      </c>
      <c r="C3259" s="147" t="s">
        <v>8948</v>
      </c>
      <c r="D3259" s="147" t="s">
        <v>9801</v>
      </c>
      <c r="E3259" s="284" t="s">
        <v>8845</v>
      </c>
      <c r="F3259" s="147" t="s">
        <v>8845</v>
      </c>
      <c r="G3259" s="285">
        <v>96676</v>
      </c>
      <c r="H3259" s="147" t="s">
        <v>2108</v>
      </c>
      <c r="I3259" s="147" t="s">
        <v>10</v>
      </c>
      <c r="J3259" s="147" t="s">
        <v>8846</v>
      </c>
      <c r="K3259" s="286"/>
      <c r="L3259" s="147" t="s">
        <v>8847</v>
      </c>
    </row>
    <row r="3260" spans="1:12" x14ac:dyDescent="0.25">
      <c r="A3260" s="147" t="s">
        <v>8946</v>
      </c>
      <c r="B3260" s="147" t="s">
        <v>8947</v>
      </c>
      <c r="C3260" s="147" t="s">
        <v>8948</v>
      </c>
      <c r="D3260" s="147" t="s">
        <v>9801</v>
      </c>
      <c r="E3260" s="284" t="s">
        <v>8845</v>
      </c>
      <c r="F3260" s="147" t="s">
        <v>8845</v>
      </c>
      <c r="G3260" s="285">
        <v>96677</v>
      </c>
      <c r="H3260" s="147" t="s">
        <v>2109</v>
      </c>
      <c r="I3260" s="147" t="s">
        <v>10</v>
      </c>
      <c r="J3260" s="147" t="s">
        <v>8846</v>
      </c>
      <c r="K3260" s="286"/>
      <c r="L3260" s="147" t="s">
        <v>8847</v>
      </c>
    </row>
    <row r="3261" spans="1:12" x14ac:dyDescent="0.25">
      <c r="A3261" s="147" t="s">
        <v>8946</v>
      </c>
      <c r="B3261" s="147" t="s">
        <v>8947</v>
      </c>
      <c r="C3261" s="147" t="s">
        <v>8948</v>
      </c>
      <c r="D3261" s="147" t="s">
        <v>9801</v>
      </c>
      <c r="E3261" s="284" t="s">
        <v>8845</v>
      </c>
      <c r="F3261" s="147" t="s">
        <v>8845</v>
      </c>
      <c r="G3261" s="285">
        <v>96678</v>
      </c>
      <c r="H3261" s="147" t="s">
        <v>2110</v>
      </c>
      <c r="I3261" s="147" t="s">
        <v>10</v>
      </c>
      <c r="J3261" s="147" t="s">
        <v>8846</v>
      </c>
      <c r="K3261" s="286"/>
      <c r="L3261" s="147" t="s">
        <v>8847</v>
      </c>
    </row>
    <row r="3262" spans="1:12" x14ac:dyDescent="0.25">
      <c r="A3262" s="147" t="s">
        <v>8946</v>
      </c>
      <c r="B3262" s="147" t="s">
        <v>8947</v>
      </c>
      <c r="C3262" s="147" t="s">
        <v>8948</v>
      </c>
      <c r="D3262" s="147" t="s">
        <v>9801</v>
      </c>
      <c r="E3262" s="284" t="s">
        <v>8845</v>
      </c>
      <c r="F3262" s="147" t="s">
        <v>8845</v>
      </c>
      <c r="G3262" s="285">
        <v>96679</v>
      </c>
      <c r="H3262" s="147" t="s">
        <v>2111</v>
      </c>
      <c r="I3262" s="147" t="s">
        <v>10</v>
      </c>
      <c r="J3262" s="147" t="s">
        <v>8846</v>
      </c>
      <c r="K3262" s="286"/>
      <c r="L3262" s="147" t="s">
        <v>8847</v>
      </c>
    </row>
    <row r="3263" spans="1:12" x14ac:dyDescent="0.25">
      <c r="A3263" s="147" t="s">
        <v>8946</v>
      </c>
      <c r="B3263" s="147" t="s">
        <v>8947</v>
      </c>
      <c r="C3263" s="147" t="s">
        <v>8948</v>
      </c>
      <c r="D3263" s="147" t="s">
        <v>9801</v>
      </c>
      <c r="E3263" s="284" t="s">
        <v>8845</v>
      </c>
      <c r="F3263" s="147" t="s">
        <v>8845</v>
      </c>
      <c r="G3263" s="285">
        <v>96680</v>
      </c>
      <c r="H3263" s="147" t="s">
        <v>2112</v>
      </c>
      <c r="I3263" s="147" t="s">
        <v>10</v>
      </c>
      <c r="J3263" s="147" t="s">
        <v>8846</v>
      </c>
      <c r="K3263" s="286"/>
      <c r="L3263" s="147" t="s">
        <v>8847</v>
      </c>
    </row>
    <row r="3264" spans="1:12" x14ac:dyDescent="0.25">
      <c r="A3264" s="147" t="s">
        <v>8946</v>
      </c>
      <c r="B3264" s="147" t="s">
        <v>8947</v>
      </c>
      <c r="C3264" s="147" t="s">
        <v>8948</v>
      </c>
      <c r="D3264" s="147" t="s">
        <v>9801</v>
      </c>
      <c r="E3264" s="284" t="s">
        <v>8845</v>
      </c>
      <c r="F3264" s="147" t="s">
        <v>8845</v>
      </c>
      <c r="G3264" s="285">
        <v>96681</v>
      </c>
      <c r="H3264" s="147" t="s">
        <v>2113</v>
      </c>
      <c r="I3264" s="147" t="s">
        <v>10</v>
      </c>
      <c r="J3264" s="147" t="s">
        <v>8846</v>
      </c>
      <c r="K3264" s="286"/>
      <c r="L3264" s="147" t="s">
        <v>8847</v>
      </c>
    </row>
    <row r="3265" spans="1:12" x14ac:dyDescent="0.25">
      <c r="A3265" s="147" t="s">
        <v>8946</v>
      </c>
      <c r="B3265" s="147" t="s">
        <v>8947</v>
      </c>
      <c r="C3265" s="147" t="s">
        <v>8948</v>
      </c>
      <c r="D3265" s="147" t="s">
        <v>9801</v>
      </c>
      <c r="E3265" s="284" t="s">
        <v>8845</v>
      </c>
      <c r="F3265" s="147" t="s">
        <v>8845</v>
      </c>
      <c r="G3265" s="285">
        <v>96682</v>
      </c>
      <c r="H3265" s="147" t="s">
        <v>2114</v>
      </c>
      <c r="I3265" s="147" t="s">
        <v>10</v>
      </c>
      <c r="J3265" s="147" t="s">
        <v>8846</v>
      </c>
      <c r="K3265" s="286"/>
      <c r="L3265" s="147" t="s">
        <v>8847</v>
      </c>
    </row>
    <row r="3266" spans="1:12" x14ac:dyDescent="0.25">
      <c r="A3266" s="147" t="s">
        <v>8946</v>
      </c>
      <c r="B3266" s="147" t="s">
        <v>8947</v>
      </c>
      <c r="C3266" s="147" t="s">
        <v>8948</v>
      </c>
      <c r="D3266" s="147" t="s">
        <v>9801</v>
      </c>
      <c r="E3266" s="284" t="s">
        <v>8845</v>
      </c>
      <c r="F3266" s="147" t="s">
        <v>8845</v>
      </c>
      <c r="G3266" s="285">
        <v>96683</v>
      </c>
      <c r="H3266" s="147" t="s">
        <v>2115</v>
      </c>
      <c r="I3266" s="147" t="s">
        <v>10</v>
      </c>
      <c r="J3266" s="147" t="s">
        <v>8846</v>
      </c>
      <c r="K3266" s="286"/>
      <c r="L3266" s="147" t="s">
        <v>8847</v>
      </c>
    </row>
    <row r="3267" spans="1:12" x14ac:dyDescent="0.25">
      <c r="A3267" s="147" t="s">
        <v>8946</v>
      </c>
      <c r="B3267" s="147" t="s">
        <v>8947</v>
      </c>
      <c r="C3267" s="147" t="s">
        <v>8948</v>
      </c>
      <c r="D3267" s="147" t="s">
        <v>9801</v>
      </c>
      <c r="E3267" s="284" t="s">
        <v>8845</v>
      </c>
      <c r="F3267" s="147" t="s">
        <v>8845</v>
      </c>
      <c r="G3267" s="285">
        <v>96718</v>
      </c>
      <c r="H3267" s="147" t="s">
        <v>2116</v>
      </c>
      <c r="I3267" s="147" t="s">
        <v>10</v>
      </c>
      <c r="J3267" s="147" t="s">
        <v>8846</v>
      </c>
      <c r="K3267" s="286"/>
      <c r="L3267" s="147" t="s">
        <v>8847</v>
      </c>
    </row>
    <row r="3268" spans="1:12" x14ac:dyDescent="0.25">
      <c r="A3268" s="147" t="s">
        <v>8946</v>
      </c>
      <c r="B3268" s="147" t="s">
        <v>8947</v>
      </c>
      <c r="C3268" s="147" t="s">
        <v>8948</v>
      </c>
      <c r="D3268" s="147" t="s">
        <v>9801</v>
      </c>
      <c r="E3268" s="284" t="s">
        <v>8845</v>
      </c>
      <c r="F3268" s="147" t="s">
        <v>8845</v>
      </c>
      <c r="G3268" s="285">
        <v>96719</v>
      </c>
      <c r="H3268" s="147" t="s">
        <v>2117</v>
      </c>
      <c r="I3268" s="147" t="s">
        <v>10</v>
      </c>
      <c r="J3268" s="147" t="s">
        <v>8846</v>
      </c>
      <c r="K3268" s="286"/>
      <c r="L3268" s="147" t="s">
        <v>8847</v>
      </c>
    </row>
    <row r="3269" spans="1:12" x14ac:dyDescent="0.25">
      <c r="A3269" s="147" t="s">
        <v>8946</v>
      </c>
      <c r="B3269" s="147" t="s">
        <v>8947</v>
      </c>
      <c r="C3269" s="147" t="s">
        <v>8948</v>
      </c>
      <c r="D3269" s="147" t="s">
        <v>9801</v>
      </c>
      <c r="E3269" s="284" t="s">
        <v>8845</v>
      </c>
      <c r="F3269" s="147" t="s">
        <v>8845</v>
      </c>
      <c r="G3269" s="285">
        <v>96720</v>
      </c>
      <c r="H3269" s="147" t="s">
        <v>2118</v>
      </c>
      <c r="I3269" s="147" t="s">
        <v>10</v>
      </c>
      <c r="J3269" s="147" t="s">
        <v>8846</v>
      </c>
      <c r="K3269" s="286"/>
      <c r="L3269" s="147" t="s">
        <v>8847</v>
      </c>
    </row>
    <row r="3270" spans="1:12" x14ac:dyDescent="0.25">
      <c r="A3270" s="147" t="s">
        <v>8946</v>
      </c>
      <c r="B3270" s="147" t="s">
        <v>8947</v>
      </c>
      <c r="C3270" s="147" t="s">
        <v>8948</v>
      </c>
      <c r="D3270" s="147" t="s">
        <v>9801</v>
      </c>
      <c r="E3270" s="284" t="s">
        <v>8845</v>
      </c>
      <c r="F3270" s="147" t="s">
        <v>8845</v>
      </c>
      <c r="G3270" s="285">
        <v>96721</v>
      </c>
      <c r="H3270" s="147" t="s">
        <v>2119</v>
      </c>
      <c r="I3270" s="147" t="s">
        <v>10</v>
      </c>
      <c r="J3270" s="147" t="s">
        <v>8846</v>
      </c>
      <c r="K3270" s="286"/>
      <c r="L3270" s="147" t="s">
        <v>8847</v>
      </c>
    </row>
    <row r="3271" spans="1:12" x14ac:dyDescent="0.25">
      <c r="A3271" s="147" t="s">
        <v>8946</v>
      </c>
      <c r="B3271" s="147" t="s">
        <v>8947</v>
      </c>
      <c r="C3271" s="147" t="s">
        <v>8948</v>
      </c>
      <c r="D3271" s="147" t="s">
        <v>9801</v>
      </c>
      <c r="E3271" s="284" t="s">
        <v>8845</v>
      </c>
      <c r="F3271" s="147" t="s">
        <v>8845</v>
      </c>
      <c r="G3271" s="285">
        <v>96722</v>
      </c>
      <c r="H3271" s="147" t="s">
        <v>2120</v>
      </c>
      <c r="I3271" s="147" t="s">
        <v>10</v>
      </c>
      <c r="J3271" s="147" t="s">
        <v>8846</v>
      </c>
      <c r="K3271" s="286"/>
      <c r="L3271" s="147" t="s">
        <v>8847</v>
      </c>
    </row>
    <row r="3272" spans="1:12" x14ac:dyDescent="0.25">
      <c r="A3272" s="147" t="s">
        <v>8946</v>
      </c>
      <c r="B3272" s="147" t="s">
        <v>8947</v>
      </c>
      <c r="C3272" s="147" t="s">
        <v>8948</v>
      </c>
      <c r="D3272" s="147" t="s">
        <v>9801</v>
      </c>
      <c r="E3272" s="284" t="s">
        <v>8845</v>
      </c>
      <c r="F3272" s="147" t="s">
        <v>8845</v>
      </c>
      <c r="G3272" s="285">
        <v>96723</v>
      </c>
      <c r="H3272" s="147" t="s">
        <v>2121</v>
      </c>
      <c r="I3272" s="147" t="s">
        <v>10</v>
      </c>
      <c r="J3272" s="147" t="s">
        <v>8846</v>
      </c>
      <c r="K3272" s="286"/>
      <c r="L3272" s="147" t="s">
        <v>8847</v>
      </c>
    </row>
    <row r="3273" spans="1:12" x14ac:dyDescent="0.25">
      <c r="A3273" s="147" t="s">
        <v>8946</v>
      </c>
      <c r="B3273" s="147" t="s">
        <v>8947</v>
      </c>
      <c r="C3273" s="147" t="s">
        <v>8948</v>
      </c>
      <c r="D3273" s="147" t="s">
        <v>9801</v>
      </c>
      <c r="E3273" s="284" t="s">
        <v>8845</v>
      </c>
      <c r="F3273" s="147" t="s">
        <v>8845</v>
      </c>
      <c r="G3273" s="285">
        <v>96724</v>
      </c>
      <c r="H3273" s="147" t="s">
        <v>2122</v>
      </c>
      <c r="I3273" s="147" t="s">
        <v>10</v>
      </c>
      <c r="J3273" s="147" t="s">
        <v>8846</v>
      </c>
      <c r="K3273" s="286"/>
      <c r="L3273" s="147" t="s">
        <v>8847</v>
      </c>
    </row>
    <row r="3274" spans="1:12" x14ac:dyDescent="0.25">
      <c r="A3274" s="147" t="s">
        <v>8946</v>
      </c>
      <c r="B3274" s="147" t="s">
        <v>8947</v>
      </c>
      <c r="C3274" s="147" t="s">
        <v>8948</v>
      </c>
      <c r="D3274" s="147" t="s">
        <v>9801</v>
      </c>
      <c r="E3274" s="284" t="s">
        <v>8845</v>
      </c>
      <c r="F3274" s="147" t="s">
        <v>8845</v>
      </c>
      <c r="G3274" s="285">
        <v>96725</v>
      </c>
      <c r="H3274" s="147" t="s">
        <v>2123</v>
      </c>
      <c r="I3274" s="147" t="s">
        <v>10</v>
      </c>
      <c r="J3274" s="147" t="s">
        <v>8846</v>
      </c>
      <c r="K3274" s="286"/>
      <c r="L3274" s="147" t="s">
        <v>8847</v>
      </c>
    </row>
    <row r="3275" spans="1:12" x14ac:dyDescent="0.25">
      <c r="A3275" s="147" t="s">
        <v>8946</v>
      </c>
      <c r="B3275" s="147" t="s">
        <v>8947</v>
      </c>
      <c r="C3275" s="147" t="s">
        <v>8948</v>
      </c>
      <c r="D3275" s="147" t="s">
        <v>9801</v>
      </c>
      <c r="E3275" s="284" t="s">
        <v>8845</v>
      </c>
      <c r="F3275" s="147" t="s">
        <v>8845</v>
      </c>
      <c r="G3275" s="285">
        <v>96726</v>
      </c>
      <c r="H3275" s="147" t="s">
        <v>2124</v>
      </c>
      <c r="I3275" s="147" t="s">
        <v>10</v>
      </c>
      <c r="J3275" s="147" t="s">
        <v>8846</v>
      </c>
      <c r="K3275" s="286"/>
      <c r="L3275" s="147" t="s">
        <v>8847</v>
      </c>
    </row>
    <row r="3276" spans="1:12" x14ac:dyDescent="0.25">
      <c r="A3276" s="147" t="s">
        <v>8946</v>
      </c>
      <c r="B3276" s="147" t="s">
        <v>8947</v>
      </c>
      <c r="C3276" s="147" t="s">
        <v>8948</v>
      </c>
      <c r="D3276" s="147" t="s">
        <v>9801</v>
      </c>
      <c r="E3276" s="284" t="s">
        <v>8845</v>
      </c>
      <c r="F3276" s="147" t="s">
        <v>8845</v>
      </c>
      <c r="G3276" s="285">
        <v>96727</v>
      </c>
      <c r="H3276" s="147" t="s">
        <v>2125</v>
      </c>
      <c r="I3276" s="147" t="s">
        <v>10</v>
      </c>
      <c r="J3276" s="147" t="s">
        <v>8846</v>
      </c>
      <c r="K3276" s="286"/>
      <c r="L3276" s="147" t="s">
        <v>8847</v>
      </c>
    </row>
    <row r="3277" spans="1:12" x14ac:dyDescent="0.25">
      <c r="A3277" s="147" t="s">
        <v>8946</v>
      </c>
      <c r="B3277" s="147" t="s">
        <v>8947</v>
      </c>
      <c r="C3277" s="147" t="s">
        <v>8948</v>
      </c>
      <c r="D3277" s="147" t="s">
        <v>9801</v>
      </c>
      <c r="E3277" s="284" t="s">
        <v>8845</v>
      </c>
      <c r="F3277" s="147" t="s">
        <v>8845</v>
      </c>
      <c r="G3277" s="285">
        <v>96728</v>
      </c>
      <c r="H3277" s="147" t="s">
        <v>2126</v>
      </c>
      <c r="I3277" s="147" t="s">
        <v>10</v>
      </c>
      <c r="J3277" s="147" t="s">
        <v>8846</v>
      </c>
      <c r="K3277" s="286"/>
      <c r="L3277" s="147" t="s">
        <v>8847</v>
      </c>
    </row>
    <row r="3278" spans="1:12" x14ac:dyDescent="0.25">
      <c r="A3278" s="147" t="s">
        <v>8946</v>
      </c>
      <c r="B3278" s="147" t="s">
        <v>8947</v>
      </c>
      <c r="C3278" s="147" t="s">
        <v>8948</v>
      </c>
      <c r="D3278" s="147" t="s">
        <v>9801</v>
      </c>
      <c r="E3278" s="284" t="s">
        <v>8845</v>
      </c>
      <c r="F3278" s="147" t="s">
        <v>8845</v>
      </c>
      <c r="G3278" s="285">
        <v>96729</v>
      </c>
      <c r="H3278" s="147" t="s">
        <v>2127</v>
      </c>
      <c r="I3278" s="147" t="s">
        <v>10</v>
      </c>
      <c r="J3278" s="147" t="s">
        <v>8846</v>
      </c>
      <c r="K3278" s="286"/>
      <c r="L3278" s="147" t="s">
        <v>8847</v>
      </c>
    </row>
    <row r="3279" spans="1:12" x14ac:dyDescent="0.25">
      <c r="A3279" s="147" t="s">
        <v>8946</v>
      </c>
      <c r="B3279" s="147" t="s">
        <v>8947</v>
      </c>
      <c r="C3279" s="147" t="s">
        <v>8948</v>
      </c>
      <c r="D3279" s="147" t="s">
        <v>9801</v>
      </c>
      <c r="E3279" s="284" t="s">
        <v>8845</v>
      </c>
      <c r="F3279" s="147" t="s">
        <v>8845</v>
      </c>
      <c r="G3279" s="285">
        <v>96730</v>
      </c>
      <c r="H3279" s="147" t="s">
        <v>2128</v>
      </c>
      <c r="I3279" s="147" t="s">
        <v>10</v>
      </c>
      <c r="J3279" s="147" t="s">
        <v>8846</v>
      </c>
      <c r="K3279" s="286"/>
      <c r="L3279" s="147" t="s">
        <v>8847</v>
      </c>
    </row>
    <row r="3280" spans="1:12" x14ac:dyDescent="0.25">
      <c r="A3280" s="147" t="s">
        <v>8946</v>
      </c>
      <c r="B3280" s="147" t="s">
        <v>8947</v>
      </c>
      <c r="C3280" s="147" t="s">
        <v>8948</v>
      </c>
      <c r="D3280" s="147" t="s">
        <v>9801</v>
      </c>
      <c r="E3280" s="284" t="s">
        <v>8845</v>
      </c>
      <c r="F3280" s="147" t="s">
        <v>8845</v>
      </c>
      <c r="G3280" s="285">
        <v>96731</v>
      </c>
      <c r="H3280" s="147" t="s">
        <v>2129</v>
      </c>
      <c r="I3280" s="147" t="s">
        <v>10</v>
      </c>
      <c r="J3280" s="147" t="s">
        <v>8846</v>
      </c>
      <c r="K3280" s="286"/>
      <c r="L3280" s="147" t="s">
        <v>8847</v>
      </c>
    </row>
    <row r="3281" spans="1:12" x14ac:dyDescent="0.25">
      <c r="A3281" s="147" t="s">
        <v>8946</v>
      </c>
      <c r="B3281" s="147" t="s">
        <v>8947</v>
      </c>
      <c r="C3281" s="147" t="s">
        <v>8948</v>
      </c>
      <c r="D3281" s="147" t="s">
        <v>9801</v>
      </c>
      <c r="E3281" s="284" t="s">
        <v>8845</v>
      </c>
      <c r="F3281" s="147" t="s">
        <v>8845</v>
      </c>
      <c r="G3281" s="285">
        <v>96732</v>
      </c>
      <c r="H3281" s="147" t="s">
        <v>2130</v>
      </c>
      <c r="I3281" s="147" t="s">
        <v>10</v>
      </c>
      <c r="J3281" s="147" t="s">
        <v>8846</v>
      </c>
      <c r="K3281" s="286"/>
      <c r="L3281" s="147" t="s">
        <v>8847</v>
      </c>
    </row>
    <row r="3282" spans="1:12" x14ac:dyDescent="0.25">
      <c r="A3282" s="147" t="s">
        <v>8946</v>
      </c>
      <c r="B3282" s="147" t="s">
        <v>8947</v>
      </c>
      <c r="C3282" s="147" t="s">
        <v>8948</v>
      </c>
      <c r="D3282" s="147" t="s">
        <v>9801</v>
      </c>
      <c r="E3282" s="284" t="s">
        <v>8845</v>
      </c>
      <c r="F3282" s="147" t="s">
        <v>8845</v>
      </c>
      <c r="G3282" s="285">
        <v>96733</v>
      </c>
      <c r="H3282" s="147" t="s">
        <v>2131</v>
      </c>
      <c r="I3282" s="147" t="s">
        <v>10</v>
      </c>
      <c r="J3282" s="147" t="s">
        <v>8846</v>
      </c>
      <c r="K3282" s="286"/>
      <c r="L3282" s="147" t="s">
        <v>8847</v>
      </c>
    </row>
    <row r="3283" spans="1:12" x14ac:dyDescent="0.25">
      <c r="A3283" s="147" t="s">
        <v>8946</v>
      </c>
      <c r="B3283" s="147" t="s">
        <v>8947</v>
      </c>
      <c r="C3283" s="147" t="s">
        <v>8948</v>
      </c>
      <c r="D3283" s="147" t="s">
        <v>9801</v>
      </c>
      <c r="E3283" s="284" t="s">
        <v>8845</v>
      </c>
      <c r="F3283" s="147" t="s">
        <v>8845</v>
      </c>
      <c r="G3283" s="285">
        <v>96734</v>
      </c>
      <c r="H3283" s="147" t="s">
        <v>2132</v>
      </c>
      <c r="I3283" s="147" t="s">
        <v>10</v>
      </c>
      <c r="J3283" s="147" t="s">
        <v>8846</v>
      </c>
      <c r="K3283" s="286"/>
      <c r="L3283" s="147" t="s">
        <v>8847</v>
      </c>
    </row>
    <row r="3284" spans="1:12" x14ac:dyDescent="0.25">
      <c r="A3284" s="147" t="s">
        <v>8946</v>
      </c>
      <c r="B3284" s="147" t="s">
        <v>8947</v>
      </c>
      <c r="C3284" s="147" t="s">
        <v>8948</v>
      </c>
      <c r="D3284" s="147" t="s">
        <v>9801</v>
      </c>
      <c r="E3284" s="284" t="s">
        <v>8845</v>
      </c>
      <c r="F3284" s="147" t="s">
        <v>8845</v>
      </c>
      <c r="G3284" s="285">
        <v>96735</v>
      </c>
      <c r="H3284" s="147" t="s">
        <v>2133</v>
      </c>
      <c r="I3284" s="147" t="s">
        <v>10</v>
      </c>
      <c r="J3284" s="147" t="s">
        <v>8846</v>
      </c>
      <c r="K3284" s="286"/>
      <c r="L3284" s="147" t="s">
        <v>8847</v>
      </c>
    </row>
    <row r="3285" spans="1:12" x14ac:dyDescent="0.25">
      <c r="A3285" s="147" t="s">
        <v>8946</v>
      </c>
      <c r="B3285" s="147" t="s">
        <v>8947</v>
      </c>
      <c r="C3285" s="147" t="s">
        <v>8948</v>
      </c>
      <c r="D3285" s="147" t="s">
        <v>9801</v>
      </c>
      <c r="E3285" s="284" t="s">
        <v>8845</v>
      </c>
      <c r="F3285" s="147" t="s">
        <v>8845</v>
      </c>
      <c r="G3285" s="285">
        <v>96794</v>
      </c>
      <c r="H3285" s="147" t="s">
        <v>2134</v>
      </c>
      <c r="I3285" s="147" t="s">
        <v>10</v>
      </c>
      <c r="J3285" s="147" t="s">
        <v>8846</v>
      </c>
      <c r="K3285" s="286"/>
      <c r="L3285" s="147" t="s">
        <v>8847</v>
      </c>
    </row>
    <row r="3286" spans="1:12" x14ac:dyDescent="0.25">
      <c r="A3286" s="147" t="s">
        <v>8946</v>
      </c>
      <c r="B3286" s="147" t="s">
        <v>8947</v>
      </c>
      <c r="C3286" s="147" t="s">
        <v>8948</v>
      </c>
      <c r="D3286" s="147" t="s">
        <v>9801</v>
      </c>
      <c r="E3286" s="284" t="s">
        <v>8845</v>
      </c>
      <c r="F3286" s="147" t="s">
        <v>8845</v>
      </c>
      <c r="G3286" s="285">
        <v>96795</v>
      </c>
      <c r="H3286" s="147" t="s">
        <v>2135</v>
      </c>
      <c r="I3286" s="147" t="s">
        <v>10</v>
      </c>
      <c r="J3286" s="147" t="s">
        <v>8846</v>
      </c>
      <c r="K3286" s="286"/>
      <c r="L3286" s="147" t="s">
        <v>8847</v>
      </c>
    </row>
    <row r="3287" spans="1:12" x14ac:dyDescent="0.25">
      <c r="A3287" s="147" t="s">
        <v>8946</v>
      </c>
      <c r="B3287" s="147" t="s">
        <v>8947</v>
      </c>
      <c r="C3287" s="147" t="s">
        <v>8948</v>
      </c>
      <c r="D3287" s="147" t="s">
        <v>9801</v>
      </c>
      <c r="E3287" s="284" t="s">
        <v>8845</v>
      </c>
      <c r="F3287" s="147" t="s">
        <v>8845</v>
      </c>
      <c r="G3287" s="285">
        <v>96796</v>
      </c>
      <c r="H3287" s="147" t="s">
        <v>2136</v>
      </c>
      <c r="I3287" s="147" t="s">
        <v>10</v>
      </c>
      <c r="J3287" s="147" t="s">
        <v>8846</v>
      </c>
      <c r="K3287" s="286"/>
      <c r="L3287" s="147" t="s">
        <v>8847</v>
      </c>
    </row>
    <row r="3288" spans="1:12" x14ac:dyDescent="0.25">
      <c r="A3288" s="147" t="s">
        <v>8946</v>
      </c>
      <c r="B3288" s="147" t="s">
        <v>8947</v>
      </c>
      <c r="C3288" s="147" t="s">
        <v>8948</v>
      </c>
      <c r="D3288" s="147" t="s">
        <v>9801</v>
      </c>
      <c r="E3288" s="284" t="s">
        <v>8845</v>
      </c>
      <c r="F3288" s="147" t="s">
        <v>8845</v>
      </c>
      <c r="G3288" s="285">
        <v>96797</v>
      </c>
      <c r="H3288" s="147" t="s">
        <v>2137</v>
      </c>
      <c r="I3288" s="147" t="s">
        <v>10</v>
      </c>
      <c r="J3288" s="147" t="s">
        <v>8846</v>
      </c>
      <c r="K3288" s="286"/>
      <c r="L3288" s="147" t="s">
        <v>8847</v>
      </c>
    </row>
    <row r="3289" spans="1:12" x14ac:dyDescent="0.25">
      <c r="A3289" s="147" t="s">
        <v>8946</v>
      </c>
      <c r="B3289" s="147" t="s">
        <v>8947</v>
      </c>
      <c r="C3289" s="147" t="s">
        <v>8948</v>
      </c>
      <c r="D3289" s="147" t="s">
        <v>9801</v>
      </c>
      <c r="E3289" s="284" t="s">
        <v>8845</v>
      </c>
      <c r="F3289" s="147" t="s">
        <v>8845</v>
      </c>
      <c r="G3289" s="285">
        <v>96798</v>
      </c>
      <c r="H3289" s="147" t="s">
        <v>2138</v>
      </c>
      <c r="I3289" s="147" t="s">
        <v>10</v>
      </c>
      <c r="J3289" s="147" t="s">
        <v>8846</v>
      </c>
      <c r="K3289" s="286"/>
      <c r="L3289" s="147" t="s">
        <v>8847</v>
      </c>
    </row>
    <row r="3290" spans="1:12" x14ac:dyDescent="0.25">
      <c r="A3290" s="147" t="s">
        <v>8946</v>
      </c>
      <c r="B3290" s="147" t="s">
        <v>8947</v>
      </c>
      <c r="C3290" s="147" t="s">
        <v>8948</v>
      </c>
      <c r="D3290" s="147" t="s">
        <v>9801</v>
      </c>
      <c r="E3290" s="284" t="s">
        <v>8845</v>
      </c>
      <c r="F3290" s="147" t="s">
        <v>8845</v>
      </c>
      <c r="G3290" s="285">
        <v>96799</v>
      </c>
      <c r="H3290" s="147" t="s">
        <v>2139</v>
      </c>
      <c r="I3290" s="147" t="s">
        <v>10</v>
      </c>
      <c r="J3290" s="147" t="s">
        <v>8846</v>
      </c>
      <c r="K3290" s="286"/>
      <c r="L3290" s="147" t="s">
        <v>8847</v>
      </c>
    </row>
    <row r="3291" spans="1:12" x14ac:dyDescent="0.25">
      <c r="A3291" s="147" t="s">
        <v>8946</v>
      </c>
      <c r="B3291" s="147" t="s">
        <v>8947</v>
      </c>
      <c r="C3291" s="147" t="s">
        <v>8948</v>
      </c>
      <c r="D3291" s="147" t="s">
        <v>9801</v>
      </c>
      <c r="E3291" s="284" t="s">
        <v>8845</v>
      </c>
      <c r="F3291" s="147" t="s">
        <v>8845</v>
      </c>
      <c r="G3291" s="285">
        <v>96800</v>
      </c>
      <c r="H3291" s="147" t="s">
        <v>2140</v>
      </c>
      <c r="I3291" s="147" t="s">
        <v>10</v>
      </c>
      <c r="J3291" s="147" t="s">
        <v>8846</v>
      </c>
      <c r="K3291" s="286"/>
      <c r="L3291" s="147" t="s">
        <v>8847</v>
      </c>
    </row>
    <row r="3292" spans="1:12" x14ac:dyDescent="0.25">
      <c r="A3292" s="147" t="s">
        <v>8946</v>
      </c>
      <c r="B3292" s="147" t="s">
        <v>8947</v>
      </c>
      <c r="C3292" s="147" t="s">
        <v>8948</v>
      </c>
      <c r="D3292" s="147" t="s">
        <v>9801</v>
      </c>
      <c r="E3292" s="284" t="s">
        <v>8845</v>
      </c>
      <c r="F3292" s="147" t="s">
        <v>8845</v>
      </c>
      <c r="G3292" s="285">
        <v>96801</v>
      </c>
      <c r="H3292" s="147" t="s">
        <v>2141</v>
      </c>
      <c r="I3292" s="147" t="s">
        <v>10</v>
      </c>
      <c r="J3292" s="147" t="s">
        <v>8846</v>
      </c>
      <c r="K3292" s="286"/>
      <c r="L3292" s="147" t="s">
        <v>8847</v>
      </c>
    </row>
    <row r="3293" spans="1:12" x14ac:dyDescent="0.25">
      <c r="A3293" s="147" t="s">
        <v>8946</v>
      </c>
      <c r="B3293" s="147" t="s">
        <v>8947</v>
      </c>
      <c r="C3293" s="147" t="s">
        <v>8948</v>
      </c>
      <c r="D3293" s="147" t="s">
        <v>9801</v>
      </c>
      <c r="E3293" s="284" t="s">
        <v>8845</v>
      </c>
      <c r="F3293" s="147" t="s">
        <v>8845</v>
      </c>
      <c r="G3293" s="285">
        <v>97327</v>
      </c>
      <c r="H3293" s="147" t="s">
        <v>2142</v>
      </c>
      <c r="I3293" s="147" t="s">
        <v>10</v>
      </c>
      <c r="J3293" s="147" t="s">
        <v>8846</v>
      </c>
      <c r="K3293" s="286"/>
      <c r="L3293" s="147" t="s">
        <v>8847</v>
      </c>
    </row>
    <row r="3294" spans="1:12" x14ac:dyDescent="0.25">
      <c r="A3294" s="147" t="s">
        <v>8946</v>
      </c>
      <c r="B3294" s="147" t="s">
        <v>8947</v>
      </c>
      <c r="C3294" s="147" t="s">
        <v>8948</v>
      </c>
      <c r="D3294" s="147" t="s">
        <v>9801</v>
      </c>
      <c r="E3294" s="284" t="s">
        <v>8845</v>
      </c>
      <c r="F3294" s="147" t="s">
        <v>8845</v>
      </c>
      <c r="G3294" s="285">
        <v>97328</v>
      </c>
      <c r="H3294" s="147" t="s">
        <v>2143</v>
      </c>
      <c r="I3294" s="147" t="s">
        <v>10</v>
      </c>
      <c r="J3294" s="147" t="s">
        <v>8846</v>
      </c>
      <c r="K3294" s="286"/>
      <c r="L3294" s="147" t="s">
        <v>8847</v>
      </c>
    </row>
    <row r="3295" spans="1:12" x14ac:dyDescent="0.25">
      <c r="A3295" s="147" t="s">
        <v>8946</v>
      </c>
      <c r="B3295" s="147" t="s">
        <v>8947</v>
      </c>
      <c r="C3295" s="147" t="s">
        <v>8948</v>
      </c>
      <c r="D3295" s="147" t="s">
        <v>9801</v>
      </c>
      <c r="E3295" s="284" t="s">
        <v>8845</v>
      </c>
      <c r="F3295" s="147" t="s">
        <v>8845</v>
      </c>
      <c r="G3295" s="285">
        <v>97329</v>
      </c>
      <c r="H3295" s="147" t="s">
        <v>2144</v>
      </c>
      <c r="I3295" s="147" t="s">
        <v>10</v>
      </c>
      <c r="J3295" s="147" t="s">
        <v>8846</v>
      </c>
      <c r="K3295" s="286"/>
      <c r="L3295" s="147" t="s">
        <v>8847</v>
      </c>
    </row>
    <row r="3296" spans="1:12" x14ac:dyDescent="0.25">
      <c r="A3296" s="147" t="s">
        <v>8946</v>
      </c>
      <c r="B3296" s="147" t="s">
        <v>8947</v>
      </c>
      <c r="C3296" s="147" t="s">
        <v>8948</v>
      </c>
      <c r="D3296" s="147" t="s">
        <v>9801</v>
      </c>
      <c r="E3296" s="284" t="s">
        <v>8845</v>
      </c>
      <c r="F3296" s="147" t="s">
        <v>8845</v>
      </c>
      <c r="G3296" s="285">
        <v>97330</v>
      </c>
      <c r="H3296" s="147" t="s">
        <v>2145</v>
      </c>
      <c r="I3296" s="147" t="s">
        <v>10</v>
      </c>
      <c r="J3296" s="147" t="s">
        <v>8846</v>
      </c>
      <c r="K3296" s="286"/>
      <c r="L3296" s="147" t="s">
        <v>8847</v>
      </c>
    </row>
    <row r="3297" spans="1:12" x14ac:dyDescent="0.25">
      <c r="A3297" s="147" t="s">
        <v>8946</v>
      </c>
      <c r="B3297" s="147" t="s">
        <v>8947</v>
      </c>
      <c r="C3297" s="147" t="s">
        <v>8948</v>
      </c>
      <c r="D3297" s="147" t="s">
        <v>9801</v>
      </c>
      <c r="E3297" s="284" t="s">
        <v>8845</v>
      </c>
      <c r="F3297" s="147" t="s">
        <v>8845</v>
      </c>
      <c r="G3297" s="285">
        <v>97331</v>
      </c>
      <c r="H3297" s="147" t="s">
        <v>2146</v>
      </c>
      <c r="I3297" s="147" t="s">
        <v>10</v>
      </c>
      <c r="J3297" s="147" t="s">
        <v>8846</v>
      </c>
      <c r="K3297" s="286"/>
      <c r="L3297" s="147" t="s">
        <v>8847</v>
      </c>
    </row>
    <row r="3298" spans="1:12" x14ac:dyDescent="0.25">
      <c r="A3298" s="147" t="s">
        <v>8946</v>
      </c>
      <c r="B3298" s="147" t="s">
        <v>8947</v>
      </c>
      <c r="C3298" s="147" t="s">
        <v>8948</v>
      </c>
      <c r="D3298" s="147" t="s">
        <v>9801</v>
      </c>
      <c r="E3298" s="284" t="s">
        <v>8845</v>
      </c>
      <c r="F3298" s="147" t="s">
        <v>8845</v>
      </c>
      <c r="G3298" s="285">
        <v>97332</v>
      </c>
      <c r="H3298" s="147" t="s">
        <v>2147</v>
      </c>
      <c r="I3298" s="147" t="s">
        <v>10</v>
      </c>
      <c r="J3298" s="147" t="s">
        <v>8846</v>
      </c>
      <c r="K3298" s="286"/>
      <c r="L3298" s="147" t="s">
        <v>8847</v>
      </c>
    </row>
    <row r="3299" spans="1:12" x14ac:dyDescent="0.25">
      <c r="A3299" s="147" t="s">
        <v>8946</v>
      </c>
      <c r="B3299" s="147" t="s">
        <v>8947</v>
      </c>
      <c r="C3299" s="147" t="s">
        <v>8948</v>
      </c>
      <c r="D3299" s="147" t="s">
        <v>9801</v>
      </c>
      <c r="E3299" s="284" t="s">
        <v>8845</v>
      </c>
      <c r="F3299" s="147" t="s">
        <v>8845</v>
      </c>
      <c r="G3299" s="285">
        <v>97333</v>
      </c>
      <c r="H3299" s="147" t="s">
        <v>2148</v>
      </c>
      <c r="I3299" s="147" t="s">
        <v>10</v>
      </c>
      <c r="J3299" s="147" t="s">
        <v>8846</v>
      </c>
      <c r="K3299" s="286"/>
      <c r="L3299" s="147" t="s">
        <v>8847</v>
      </c>
    </row>
    <row r="3300" spans="1:12" x14ac:dyDescent="0.25">
      <c r="A3300" s="147" t="s">
        <v>8946</v>
      </c>
      <c r="B3300" s="147" t="s">
        <v>8947</v>
      </c>
      <c r="C3300" s="147" t="s">
        <v>8948</v>
      </c>
      <c r="D3300" s="147" t="s">
        <v>9801</v>
      </c>
      <c r="E3300" s="284" t="s">
        <v>8845</v>
      </c>
      <c r="F3300" s="147" t="s">
        <v>8845</v>
      </c>
      <c r="G3300" s="285">
        <v>97334</v>
      </c>
      <c r="H3300" s="147" t="s">
        <v>2149</v>
      </c>
      <c r="I3300" s="147" t="s">
        <v>10</v>
      </c>
      <c r="J3300" s="147" t="s">
        <v>8846</v>
      </c>
      <c r="K3300" s="286"/>
      <c r="L3300" s="147" t="s">
        <v>8847</v>
      </c>
    </row>
    <row r="3301" spans="1:12" x14ac:dyDescent="0.25">
      <c r="A3301" s="147" t="s">
        <v>8946</v>
      </c>
      <c r="B3301" s="147" t="s">
        <v>8947</v>
      </c>
      <c r="C3301" s="147" t="s">
        <v>8948</v>
      </c>
      <c r="D3301" s="147" t="s">
        <v>9801</v>
      </c>
      <c r="E3301" s="284" t="s">
        <v>8845</v>
      </c>
      <c r="F3301" s="147" t="s">
        <v>8845</v>
      </c>
      <c r="G3301" s="285">
        <v>97335</v>
      </c>
      <c r="H3301" s="147" t="s">
        <v>2150</v>
      </c>
      <c r="I3301" s="147" t="s">
        <v>10</v>
      </c>
      <c r="J3301" s="147" t="s">
        <v>8846</v>
      </c>
      <c r="K3301" s="286"/>
      <c r="L3301" s="147" t="s">
        <v>8847</v>
      </c>
    </row>
    <row r="3302" spans="1:12" x14ac:dyDescent="0.25">
      <c r="A3302" s="147" t="s">
        <v>8946</v>
      </c>
      <c r="B3302" s="147" t="s">
        <v>8947</v>
      </c>
      <c r="C3302" s="147" t="s">
        <v>8948</v>
      </c>
      <c r="D3302" s="147" t="s">
        <v>9801</v>
      </c>
      <c r="E3302" s="284" t="s">
        <v>8845</v>
      </c>
      <c r="F3302" s="147" t="s">
        <v>8845</v>
      </c>
      <c r="G3302" s="285">
        <v>97336</v>
      </c>
      <c r="H3302" s="147" t="s">
        <v>2151</v>
      </c>
      <c r="I3302" s="147" t="s">
        <v>10</v>
      </c>
      <c r="J3302" s="147" t="s">
        <v>8846</v>
      </c>
      <c r="K3302" s="286"/>
      <c r="L3302" s="147" t="s">
        <v>8847</v>
      </c>
    </row>
    <row r="3303" spans="1:12" x14ac:dyDescent="0.25">
      <c r="A3303" s="147" t="s">
        <v>8946</v>
      </c>
      <c r="B3303" s="147" t="s">
        <v>8947</v>
      </c>
      <c r="C3303" s="147" t="s">
        <v>8948</v>
      </c>
      <c r="D3303" s="147" t="s">
        <v>9801</v>
      </c>
      <c r="E3303" s="284" t="s">
        <v>8845</v>
      </c>
      <c r="F3303" s="147" t="s">
        <v>8845</v>
      </c>
      <c r="G3303" s="285">
        <v>97337</v>
      </c>
      <c r="H3303" s="147" t="s">
        <v>2152</v>
      </c>
      <c r="I3303" s="147" t="s">
        <v>10</v>
      </c>
      <c r="J3303" s="147" t="s">
        <v>8846</v>
      </c>
      <c r="K3303" s="286"/>
      <c r="L3303" s="147" t="s">
        <v>8847</v>
      </c>
    </row>
    <row r="3304" spans="1:12" x14ac:dyDescent="0.25">
      <c r="A3304" s="147" t="s">
        <v>8946</v>
      </c>
      <c r="B3304" s="147" t="s">
        <v>8947</v>
      </c>
      <c r="C3304" s="147" t="s">
        <v>8948</v>
      </c>
      <c r="D3304" s="147" t="s">
        <v>9801</v>
      </c>
      <c r="E3304" s="284" t="s">
        <v>8845</v>
      </c>
      <c r="F3304" s="147" t="s">
        <v>8845</v>
      </c>
      <c r="G3304" s="285">
        <v>97338</v>
      </c>
      <c r="H3304" s="147" t="s">
        <v>2153</v>
      </c>
      <c r="I3304" s="147" t="s">
        <v>10</v>
      </c>
      <c r="J3304" s="147" t="s">
        <v>8846</v>
      </c>
      <c r="K3304" s="286"/>
      <c r="L3304" s="147" t="s">
        <v>8847</v>
      </c>
    </row>
    <row r="3305" spans="1:12" x14ac:dyDescent="0.25">
      <c r="A3305" s="147" t="s">
        <v>8946</v>
      </c>
      <c r="B3305" s="147" t="s">
        <v>8947</v>
      </c>
      <c r="C3305" s="147" t="s">
        <v>8948</v>
      </c>
      <c r="D3305" s="147" t="s">
        <v>9801</v>
      </c>
      <c r="E3305" s="284" t="s">
        <v>8845</v>
      </c>
      <c r="F3305" s="147" t="s">
        <v>8845</v>
      </c>
      <c r="G3305" s="285">
        <v>97339</v>
      </c>
      <c r="H3305" s="147" t="s">
        <v>2154</v>
      </c>
      <c r="I3305" s="147" t="s">
        <v>10</v>
      </c>
      <c r="J3305" s="147" t="s">
        <v>8846</v>
      </c>
      <c r="K3305" s="286"/>
      <c r="L3305" s="147" t="s">
        <v>8847</v>
      </c>
    </row>
    <row r="3306" spans="1:12" x14ac:dyDescent="0.25">
      <c r="A3306" s="147" t="s">
        <v>8946</v>
      </c>
      <c r="B3306" s="147" t="s">
        <v>8947</v>
      </c>
      <c r="C3306" s="147" t="s">
        <v>8948</v>
      </c>
      <c r="D3306" s="147" t="s">
        <v>9801</v>
      </c>
      <c r="E3306" s="284" t="s">
        <v>8845</v>
      </c>
      <c r="F3306" s="147" t="s">
        <v>8845</v>
      </c>
      <c r="G3306" s="285">
        <v>97340</v>
      </c>
      <c r="H3306" s="147" t="s">
        <v>2155</v>
      </c>
      <c r="I3306" s="147" t="s">
        <v>10</v>
      </c>
      <c r="J3306" s="147" t="s">
        <v>8846</v>
      </c>
      <c r="K3306" s="286"/>
      <c r="L3306" s="147" t="s">
        <v>8847</v>
      </c>
    </row>
    <row r="3307" spans="1:12" x14ac:dyDescent="0.25">
      <c r="A3307" s="147" t="s">
        <v>8946</v>
      </c>
      <c r="B3307" s="147" t="s">
        <v>8947</v>
      </c>
      <c r="C3307" s="147" t="s">
        <v>8948</v>
      </c>
      <c r="D3307" s="147" t="s">
        <v>9801</v>
      </c>
      <c r="E3307" s="284" t="s">
        <v>8845</v>
      </c>
      <c r="F3307" s="147" t="s">
        <v>8845</v>
      </c>
      <c r="G3307" s="285">
        <v>97341</v>
      </c>
      <c r="H3307" s="147" t="s">
        <v>2156</v>
      </c>
      <c r="I3307" s="147" t="s">
        <v>10</v>
      </c>
      <c r="J3307" s="147" t="s">
        <v>8846</v>
      </c>
      <c r="K3307" s="286"/>
      <c r="L3307" s="147" t="s">
        <v>8847</v>
      </c>
    </row>
    <row r="3308" spans="1:12" x14ac:dyDescent="0.25">
      <c r="A3308" s="147" t="s">
        <v>8946</v>
      </c>
      <c r="B3308" s="147" t="s">
        <v>8947</v>
      </c>
      <c r="C3308" s="147" t="s">
        <v>8948</v>
      </c>
      <c r="D3308" s="147" t="s">
        <v>9801</v>
      </c>
      <c r="E3308" s="284" t="s">
        <v>8845</v>
      </c>
      <c r="F3308" s="147" t="s">
        <v>8845</v>
      </c>
      <c r="G3308" s="285">
        <v>97342</v>
      </c>
      <c r="H3308" s="147" t="s">
        <v>2157</v>
      </c>
      <c r="I3308" s="147" t="s">
        <v>10</v>
      </c>
      <c r="J3308" s="147" t="s">
        <v>8846</v>
      </c>
      <c r="K3308" s="286"/>
      <c r="L3308" s="147" t="s">
        <v>8847</v>
      </c>
    </row>
    <row r="3309" spans="1:12" x14ac:dyDescent="0.25">
      <c r="A3309" s="147" t="s">
        <v>8946</v>
      </c>
      <c r="B3309" s="147" t="s">
        <v>8947</v>
      </c>
      <c r="C3309" s="147" t="s">
        <v>8948</v>
      </c>
      <c r="D3309" s="147" t="s">
        <v>9801</v>
      </c>
      <c r="E3309" s="284" t="s">
        <v>8845</v>
      </c>
      <c r="F3309" s="147" t="s">
        <v>8845</v>
      </c>
      <c r="G3309" s="285">
        <v>97343</v>
      </c>
      <c r="H3309" s="147" t="s">
        <v>2158</v>
      </c>
      <c r="I3309" s="147" t="s">
        <v>10</v>
      </c>
      <c r="J3309" s="147" t="s">
        <v>8846</v>
      </c>
      <c r="K3309" s="286"/>
      <c r="L3309" s="147" t="s">
        <v>8847</v>
      </c>
    </row>
    <row r="3310" spans="1:12" x14ac:dyDescent="0.25">
      <c r="A3310" s="147" t="s">
        <v>8946</v>
      </c>
      <c r="B3310" s="147" t="s">
        <v>8947</v>
      </c>
      <c r="C3310" s="147" t="s">
        <v>8948</v>
      </c>
      <c r="D3310" s="147" t="s">
        <v>9801</v>
      </c>
      <c r="E3310" s="284" t="s">
        <v>8845</v>
      </c>
      <c r="F3310" s="147" t="s">
        <v>8845</v>
      </c>
      <c r="G3310" s="285">
        <v>97344</v>
      </c>
      <c r="H3310" s="147" t="s">
        <v>2159</v>
      </c>
      <c r="I3310" s="147" t="s">
        <v>10</v>
      </c>
      <c r="J3310" s="147" t="s">
        <v>8846</v>
      </c>
      <c r="K3310" s="286"/>
      <c r="L3310" s="147" t="s">
        <v>8847</v>
      </c>
    </row>
    <row r="3311" spans="1:12" x14ac:dyDescent="0.25">
      <c r="A3311" s="147" t="s">
        <v>8946</v>
      </c>
      <c r="B3311" s="147" t="s">
        <v>8947</v>
      </c>
      <c r="C3311" s="147" t="s">
        <v>8948</v>
      </c>
      <c r="D3311" s="147" t="s">
        <v>9801</v>
      </c>
      <c r="E3311" s="284" t="s">
        <v>8845</v>
      </c>
      <c r="F3311" s="147" t="s">
        <v>8845</v>
      </c>
      <c r="G3311" s="285">
        <v>97345</v>
      </c>
      <c r="H3311" s="147" t="s">
        <v>2160</v>
      </c>
      <c r="I3311" s="147" t="s">
        <v>10</v>
      </c>
      <c r="J3311" s="147" t="s">
        <v>8846</v>
      </c>
      <c r="K3311" s="286"/>
      <c r="L3311" s="147" t="s">
        <v>8847</v>
      </c>
    </row>
    <row r="3312" spans="1:12" x14ac:dyDescent="0.25">
      <c r="A3312" s="147" t="s">
        <v>8946</v>
      </c>
      <c r="B3312" s="147" t="s">
        <v>8947</v>
      </c>
      <c r="C3312" s="147" t="s">
        <v>8948</v>
      </c>
      <c r="D3312" s="147" t="s">
        <v>9801</v>
      </c>
      <c r="E3312" s="284" t="s">
        <v>8845</v>
      </c>
      <c r="F3312" s="147" t="s">
        <v>8845</v>
      </c>
      <c r="G3312" s="285">
        <v>97346</v>
      </c>
      <c r="H3312" s="147" t="s">
        <v>2161</v>
      </c>
      <c r="I3312" s="147" t="s">
        <v>10</v>
      </c>
      <c r="J3312" s="147" t="s">
        <v>8846</v>
      </c>
      <c r="K3312" s="286"/>
      <c r="L3312" s="147" t="s">
        <v>8847</v>
      </c>
    </row>
    <row r="3313" spans="1:12" x14ac:dyDescent="0.25">
      <c r="A3313" s="147" t="s">
        <v>8946</v>
      </c>
      <c r="B3313" s="147" t="s">
        <v>8947</v>
      </c>
      <c r="C3313" s="147" t="s">
        <v>8948</v>
      </c>
      <c r="D3313" s="147" t="s">
        <v>9801</v>
      </c>
      <c r="E3313" s="284" t="s">
        <v>8845</v>
      </c>
      <c r="F3313" s="147" t="s">
        <v>8845</v>
      </c>
      <c r="G3313" s="285">
        <v>97347</v>
      </c>
      <c r="H3313" s="147" t="s">
        <v>2162</v>
      </c>
      <c r="I3313" s="147" t="s">
        <v>10</v>
      </c>
      <c r="J3313" s="147" t="s">
        <v>8846</v>
      </c>
      <c r="K3313" s="286"/>
      <c r="L3313" s="147" t="s">
        <v>8847</v>
      </c>
    </row>
    <row r="3314" spans="1:12" x14ac:dyDescent="0.25">
      <c r="A3314" s="147" t="s">
        <v>8946</v>
      </c>
      <c r="B3314" s="147" t="s">
        <v>8947</v>
      </c>
      <c r="C3314" s="147" t="s">
        <v>8948</v>
      </c>
      <c r="D3314" s="147" t="s">
        <v>9801</v>
      </c>
      <c r="E3314" s="284" t="s">
        <v>8845</v>
      </c>
      <c r="F3314" s="147" t="s">
        <v>8845</v>
      </c>
      <c r="G3314" s="285">
        <v>97348</v>
      </c>
      <c r="H3314" s="147" t="s">
        <v>2163</v>
      </c>
      <c r="I3314" s="147" t="s">
        <v>10</v>
      </c>
      <c r="J3314" s="147" t="s">
        <v>8846</v>
      </c>
      <c r="K3314" s="286"/>
      <c r="L3314" s="147" t="s">
        <v>8847</v>
      </c>
    </row>
    <row r="3315" spans="1:12" x14ac:dyDescent="0.25">
      <c r="A3315" s="147" t="s">
        <v>8946</v>
      </c>
      <c r="B3315" s="147" t="s">
        <v>8947</v>
      </c>
      <c r="C3315" s="147" t="s">
        <v>8948</v>
      </c>
      <c r="D3315" s="147" t="s">
        <v>9801</v>
      </c>
      <c r="E3315" s="284" t="s">
        <v>8845</v>
      </c>
      <c r="F3315" s="147" t="s">
        <v>8845</v>
      </c>
      <c r="G3315" s="285">
        <v>97349</v>
      </c>
      <c r="H3315" s="147" t="s">
        <v>2164</v>
      </c>
      <c r="I3315" s="147" t="s">
        <v>10</v>
      </c>
      <c r="J3315" s="147" t="s">
        <v>8846</v>
      </c>
      <c r="K3315" s="286"/>
      <c r="L3315" s="147" t="s">
        <v>8847</v>
      </c>
    </row>
    <row r="3316" spans="1:12" x14ac:dyDescent="0.25">
      <c r="A3316" s="147" t="s">
        <v>8946</v>
      </c>
      <c r="B3316" s="147" t="s">
        <v>8947</v>
      </c>
      <c r="C3316" s="147" t="s">
        <v>8948</v>
      </c>
      <c r="D3316" s="147" t="s">
        <v>9801</v>
      </c>
      <c r="E3316" s="284" t="s">
        <v>8845</v>
      </c>
      <c r="F3316" s="147" t="s">
        <v>8845</v>
      </c>
      <c r="G3316" s="285">
        <v>97350</v>
      </c>
      <c r="H3316" s="147" t="s">
        <v>2165</v>
      </c>
      <c r="I3316" s="147" t="s">
        <v>10</v>
      </c>
      <c r="J3316" s="147" t="s">
        <v>8846</v>
      </c>
      <c r="K3316" s="286"/>
      <c r="L3316" s="147" t="s">
        <v>8847</v>
      </c>
    </row>
    <row r="3317" spans="1:12" x14ac:dyDescent="0.25">
      <c r="A3317" s="147" t="s">
        <v>8946</v>
      </c>
      <c r="B3317" s="147" t="s">
        <v>8947</v>
      </c>
      <c r="C3317" s="147" t="s">
        <v>8948</v>
      </c>
      <c r="D3317" s="147" t="s">
        <v>9801</v>
      </c>
      <c r="E3317" s="284" t="s">
        <v>8845</v>
      </c>
      <c r="F3317" s="147" t="s">
        <v>8845</v>
      </c>
      <c r="G3317" s="285">
        <v>97351</v>
      </c>
      <c r="H3317" s="147" t="s">
        <v>2166</v>
      </c>
      <c r="I3317" s="147" t="s">
        <v>10</v>
      </c>
      <c r="J3317" s="147" t="s">
        <v>8846</v>
      </c>
      <c r="K3317" s="286"/>
      <c r="L3317" s="147" t="s">
        <v>8847</v>
      </c>
    </row>
    <row r="3318" spans="1:12" x14ac:dyDescent="0.25">
      <c r="A3318" s="147" t="s">
        <v>8946</v>
      </c>
      <c r="B3318" s="147" t="s">
        <v>8947</v>
      </c>
      <c r="C3318" s="147" t="s">
        <v>8948</v>
      </c>
      <c r="D3318" s="147" t="s">
        <v>9801</v>
      </c>
      <c r="E3318" s="284" t="s">
        <v>8845</v>
      </c>
      <c r="F3318" s="147" t="s">
        <v>8845</v>
      </c>
      <c r="G3318" s="285">
        <v>97352</v>
      </c>
      <c r="H3318" s="147" t="s">
        <v>2167</v>
      </c>
      <c r="I3318" s="147" t="s">
        <v>10</v>
      </c>
      <c r="J3318" s="147" t="s">
        <v>8846</v>
      </c>
      <c r="K3318" s="286"/>
      <c r="L3318" s="147" t="s">
        <v>8847</v>
      </c>
    </row>
    <row r="3319" spans="1:12" x14ac:dyDescent="0.25">
      <c r="A3319" s="147" t="s">
        <v>8946</v>
      </c>
      <c r="B3319" s="147" t="s">
        <v>8947</v>
      </c>
      <c r="C3319" s="147" t="s">
        <v>8948</v>
      </c>
      <c r="D3319" s="147" t="s">
        <v>9801</v>
      </c>
      <c r="E3319" s="284" t="s">
        <v>8845</v>
      </c>
      <c r="F3319" s="147" t="s">
        <v>8845</v>
      </c>
      <c r="G3319" s="285">
        <v>97353</v>
      </c>
      <c r="H3319" s="147" t="s">
        <v>2168</v>
      </c>
      <c r="I3319" s="147" t="s">
        <v>10</v>
      </c>
      <c r="J3319" s="147" t="s">
        <v>8846</v>
      </c>
      <c r="K3319" s="286"/>
      <c r="L3319" s="147" t="s">
        <v>8847</v>
      </c>
    </row>
    <row r="3320" spans="1:12" x14ac:dyDescent="0.25">
      <c r="A3320" s="147" t="s">
        <v>8946</v>
      </c>
      <c r="B3320" s="147" t="s">
        <v>8947</v>
      </c>
      <c r="C3320" s="147" t="s">
        <v>8948</v>
      </c>
      <c r="D3320" s="147" t="s">
        <v>9801</v>
      </c>
      <c r="E3320" s="284" t="s">
        <v>8845</v>
      </c>
      <c r="F3320" s="147" t="s">
        <v>8845</v>
      </c>
      <c r="G3320" s="285">
        <v>97354</v>
      </c>
      <c r="H3320" s="147" t="s">
        <v>2169</v>
      </c>
      <c r="I3320" s="147" t="s">
        <v>10</v>
      </c>
      <c r="J3320" s="147" t="s">
        <v>8846</v>
      </c>
      <c r="K3320" s="286"/>
      <c r="L3320" s="147" t="s">
        <v>8847</v>
      </c>
    </row>
    <row r="3321" spans="1:12" x14ac:dyDescent="0.25">
      <c r="A3321" s="147" t="s">
        <v>8946</v>
      </c>
      <c r="B3321" s="147" t="s">
        <v>8947</v>
      </c>
      <c r="C3321" s="147" t="s">
        <v>8948</v>
      </c>
      <c r="D3321" s="147" t="s">
        <v>9801</v>
      </c>
      <c r="E3321" s="284" t="s">
        <v>8845</v>
      </c>
      <c r="F3321" s="147" t="s">
        <v>8845</v>
      </c>
      <c r="G3321" s="285">
        <v>97355</v>
      </c>
      <c r="H3321" s="147" t="s">
        <v>2170</v>
      </c>
      <c r="I3321" s="147" t="s">
        <v>10</v>
      </c>
      <c r="J3321" s="147" t="s">
        <v>8846</v>
      </c>
      <c r="K3321" s="286"/>
      <c r="L3321" s="147" t="s">
        <v>8847</v>
      </c>
    </row>
    <row r="3322" spans="1:12" x14ac:dyDescent="0.25">
      <c r="A3322" s="147" t="s">
        <v>8946</v>
      </c>
      <c r="B3322" s="147" t="s">
        <v>8947</v>
      </c>
      <c r="C3322" s="147" t="s">
        <v>8948</v>
      </c>
      <c r="D3322" s="147" t="s">
        <v>9801</v>
      </c>
      <c r="E3322" s="284" t="s">
        <v>8845</v>
      </c>
      <c r="F3322" s="147" t="s">
        <v>8845</v>
      </c>
      <c r="G3322" s="285">
        <v>97356</v>
      </c>
      <c r="H3322" s="147" t="s">
        <v>2171</v>
      </c>
      <c r="I3322" s="147" t="s">
        <v>10</v>
      </c>
      <c r="J3322" s="147" t="s">
        <v>8846</v>
      </c>
      <c r="K3322" s="286"/>
      <c r="L3322" s="147" t="s">
        <v>8847</v>
      </c>
    </row>
    <row r="3323" spans="1:12" x14ac:dyDescent="0.25">
      <c r="A3323" s="147" t="s">
        <v>8946</v>
      </c>
      <c r="B3323" s="147" t="s">
        <v>8947</v>
      </c>
      <c r="C3323" s="147" t="s">
        <v>8948</v>
      </c>
      <c r="D3323" s="147" t="s">
        <v>9801</v>
      </c>
      <c r="E3323" s="284" t="s">
        <v>8845</v>
      </c>
      <c r="F3323" s="147" t="s">
        <v>8845</v>
      </c>
      <c r="G3323" s="285">
        <v>97357</v>
      </c>
      <c r="H3323" s="147" t="s">
        <v>2172</v>
      </c>
      <c r="I3323" s="147" t="s">
        <v>10</v>
      </c>
      <c r="J3323" s="147" t="s">
        <v>8846</v>
      </c>
      <c r="K3323" s="286"/>
      <c r="L3323" s="147" t="s">
        <v>8847</v>
      </c>
    </row>
    <row r="3324" spans="1:12" x14ac:dyDescent="0.25">
      <c r="A3324" s="147" t="s">
        <v>8946</v>
      </c>
      <c r="B3324" s="147" t="s">
        <v>8947</v>
      </c>
      <c r="C3324" s="147" t="s">
        <v>8948</v>
      </c>
      <c r="D3324" s="147" t="s">
        <v>9801</v>
      </c>
      <c r="E3324" s="284" t="s">
        <v>8845</v>
      </c>
      <c r="F3324" s="147" t="s">
        <v>8845</v>
      </c>
      <c r="G3324" s="285">
        <v>97358</v>
      </c>
      <c r="H3324" s="147" t="s">
        <v>2173</v>
      </c>
      <c r="I3324" s="147" t="s">
        <v>10</v>
      </c>
      <c r="J3324" s="147" t="s">
        <v>8846</v>
      </c>
      <c r="K3324" s="286"/>
      <c r="L3324" s="147" t="s">
        <v>8847</v>
      </c>
    </row>
    <row r="3325" spans="1:12" x14ac:dyDescent="0.25">
      <c r="A3325" s="147" t="s">
        <v>8946</v>
      </c>
      <c r="B3325" s="147" t="s">
        <v>8947</v>
      </c>
      <c r="C3325" s="147" t="s">
        <v>8948</v>
      </c>
      <c r="D3325" s="147" t="s">
        <v>9801</v>
      </c>
      <c r="E3325" s="284" t="s">
        <v>8845</v>
      </c>
      <c r="F3325" s="147" t="s">
        <v>8845</v>
      </c>
      <c r="G3325" s="285">
        <v>97498</v>
      </c>
      <c r="H3325" s="147" t="s">
        <v>11156</v>
      </c>
      <c r="I3325" s="147" t="s">
        <v>10</v>
      </c>
      <c r="J3325" s="147" t="s">
        <v>8846</v>
      </c>
      <c r="K3325" s="286"/>
      <c r="L3325" s="147" t="s">
        <v>8847</v>
      </c>
    </row>
    <row r="3326" spans="1:12" x14ac:dyDescent="0.25">
      <c r="A3326" s="147" t="s">
        <v>8946</v>
      </c>
      <c r="B3326" s="147" t="s">
        <v>8947</v>
      </c>
      <c r="C3326" s="147" t="s">
        <v>8948</v>
      </c>
      <c r="D3326" s="147" t="s">
        <v>9801</v>
      </c>
      <c r="E3326" s="284" t="s">
        <v>8845</v>
      </c>
      <c r="F3326" s="147" t="s">
        <v>8845</v>
      </c>
      <c r="G3326" s="285">
        <v>97535</v>
      </c>
      <c r="H3326" s="147" t="s">
        <v>11157</v>
      </c>
      <c r="I3326" s="147" t="s">
        <v>10</v>
      </c>
      <c r="J3326" s="147" t="s">
        <v>8846</v>
      </c>
      <c r="K3326" s="286"/>
      <c r="L3326" s="147" t="s">
        <v>8847</v>
      </c>
    </row>
    <row r="3327" spans="1:12" x14ac:dyDescent="0.25">
      <c r="A3327" s="147" t="s">
        <v>8946</v>
      </c>
      <c r="B3327" s="147" t="s">
        <v>8947</v>
      </c>
      <c r="C3327" s="147" t="s">
        <v>8948</v>
      </c>
      <c r="D3327" s="147" t="s">
        <v>9801</v>
      </c>
      <c r="E3327" s="284" t="s">
        <v>8845</v>
      </c>
      <c r="F3327" s="147" t="s">
        <v>8845</v>
      </c>
      <c r="G3327" s="285">
        <v>97536</v>
      </c>
      <c r="H3327" s="147" t="s">
        <v>11158</v>
      </c>
      <c r="I3327" s="147" t="s">
        <v>10</v>
      </c>
      <c r="J3327" s="147" t="s">
        <v>8846</v>
      </c>
      <c r="K3327" s="286"/>
      <c r="L3327" s="147" t="s">
        <v>8847</v>
      </c>
    </row>
    <row r="3328" spans="1:12" x14ac:dyDescent="0.25">
      <c r="A3328" s="147" t="s">
        <v>8946</v>
      </c>
      <c r="B3328" s="147" t="s">
        <v>8947</v>
      </c>
      <c r="C3328" s="147" t="s">
        <v>8948</v>
      </c>
      <c r="D3328" s="147" t="s">
        <v>9801</v>
      </c>
      <c r="E3328" s="284" t="s">
        <v>8845</v>
      </c>
      <c r="F3328" s="147" t="s">
        <v>8845</v>
      </c>
      <c r="G3328" s="285">
        <v>100788</v>
      </c>
      <c r="H3328" s="147" t="s">
        <v>9530</v>
      </c>
      <c r="I3328" s="147" t="s">
        <v>15</v>
      </c>
      <c r="J3328" s="147" t="s">
        <v>8846</v>
      </c>
      <c r="K3328" s="286"/>
      <c r="L3328" s="147" t="s">
        <v>8847</v>
      </c>
    </row>
    <row r="3329" spans="1:12" x14ac:dyDescent="0.25">
      <c r="A3329" s="147" t="s">
        <v>8946</v>
      </c>
      <c r="B3329" s="147" t="s">
        <v>8947</v>
      </c>
      <c r="C3329" s="147" t="s">
        <v>8948</v>
      </c>
      <c r="D3329" s="147" t="s">
        <v>9801</v>
      </c>
      <c r="E3329" s="284" t="s">
        <v>8845</v>
      </c>
      <c r="F3329" s="147" t="s">
        <v>8845</v>
      </c>
      <c r="G3329" s="285">
        <v>100791</v>
      </c>
      <c r="H3329" s="147" t="s">
        <v>9531</v>
      </c>
      <c r="I3329" s="147" t="s">
        <v>10</v>
      </c>
      <c r="J3329" s="147" t="s">
        <v>8846</v>
      </c>
      <c r="K3329" s="286"/>
      <c r="L3329" s="147" t="s">
        <v>8847</v>
      </c>
    </row>
    <row r="3330" spans="1:12" x14ac:dyDescent="0.25">
      <c r="A3330" s="147" t="s">
        <v>8946</v>
      </c>
      <c r="B3330" s="147" t="s">
        <v>8947</v>
      </c>
      <c r="C3330" s="147" t="s">
        <v>8948</v>
      </c>
      <c r="D3330" s="147" t="s">
        <v>9801</v>
      </c>
      <c r="E3330" s="284" t="s">
        <v>8845</v>
      </c>
      <c r="F3330" s="147" t="s">
        <v>8845</v>
      </c>
      <c r="G3330" s="285">
        <v>100792</v>
      </c>
      <c r="H3330" s="147" t="s">
        <v>9532</v>
      </c>
      <c r="I3330" s="147" t="s">
        <v>10</v>
      </c>
      <c r="J3330" s="147" t="s">
        <v>8846</v>
      </c>
      <c r="K3330" s="286"/>
      <c r="L3330" s="147" t="s">
        <v>8847</v>
      </c>
    </row>
    <row r="3331" spans="1:12" x14ac:dyDescent="0.25">
      <c r="A3331" s="147" t="s">
        <v>8946</v>
      </c>
      <c r="B3331" s="147" t="s">
        <v>8947</v>
      </c>
      <c r="C3331" s="147" t="s">
        <v>8948</v>
      </c>
      <c r="D3331" s="147" t="s">
        <v>9801</v>
      </c>
      <c r="E3331" s="284" t="s">
        <v>8845</v>
      </c>
      <c r="F3331" s="147" t="s">
        <v>8845</v>
      </c>
      <c r="G3331" s="285">
        <v>100793</v>
      </c>
      <c r="H3331" s="147" t="s">
        <v>9533</v>
      </c>
      <c r="I3331" s="147" t="s">
        <v>10</v>
      </c>
      <c r="J3331" s="147" t="s">
        <v>8846</v>
      </c>
      <c r="K3331" s="286"/>
      <c r="L3331" s="147" t="s">
        <v>8847</v>
      </c>
    </row>
    <row r="3332" spans="1:12" x14ac:dyDescent="0.25">
      <c r="A3332" s="147" t="s">
        <v>8946</v>
      </c>
      <c r="B3332" s="147" t="s">
        <v>8947</v>
      </c>
      <c r="C3332" s="147" t="s">
        <v>8948</v>
      </c>
      <c r="D3332" s="147" t="s">
        <v>9801</v>
      </c>
      <c r="E3332" s="284" t="s">
        <v>8845</v>
      </c>
      <c r="F3332" s="147" t="s">
        <v>8845</v>
      </c>
      <c r="G3332" s="285">
        <v>100794</v>
      </c>
      <c r="H3332" s="147" t="s">
        <v>9534</v>
      </c>
      <c r="I3332" s="147" t="s">
        <v>10</v>
      </c>
      <c r="J3332" s="147" t="s">
        <v>8846</v>
      </c>
      <c r="K3332" s="286"/>
      <c r="L3332" s="147" t="s">
        <v>8847</v>
      </c>
    </row>
    <row r="3333" spans="1:12" x14ac:dyDescent="0.25">
      <c r="A3333" s="147" t="s">
        <v>8946</v>
      </c>
      <c r="B3333" s="147" t="s">
        <v>8947</v>
      </c>
      <c r="C3333" s="147" t="s">
        <v>8948</v>
      </c>
      <c r="D3333" s="147" t="s">
        <v>9801</v>
      </c>
      <c r="E3333" s="284" t="s">
        <v>8845</v>
      </c>
      <c r="F3333" s="147" t="s">
        <v>8845</v>
      </c>
      <c r="G3333" s="285">
        <v>100799</v>
      </c>
      <c r="H3333" s="147" t="s">
        <v>12340</v>
      </c>
      <c r="I3333" s="147" t="s">
        <v>10</v>
      </c>
      <c r="J3333" s="147" t="s">
        <v>8846</v>
      </c>
      <c r="K3333" s="286"/>
      <c r="L3333" s="147" t="s">
        <v>8847</v>
      </c>
    </row>
    <row r="3334" spans="1:12" x14ac:dyDescent="0.25">
      <c r="A3334" s="147" t="s">
        <v>8946</v>
      </c>
      <c r="B3334" s="147" t="s">
        <v>8947</v>
      </c>
      <c r="C3334" s="147" t="s">
        <v>8948</v>
      </c>
      <c r="D3334" s="147" t="s">
        <v>9801</v>
      </c>
      <c r="E3334" s="284" t="s">
        <v>8845</v>
      </c>
      <c r="F3334" s="147" t="s">
        <v>8845</v>
      </c>
      <c r="G3334" s="285">
        <v>100800</v>
      </c>
      <c r="H3334" s="147" t="s">
        <v>12341</v>
      </c>
      <c r="I3334" s="147" t="s">
        <v>10</v>
      </c>
      <c r="J3334" s="147" t="s">
        <v>8846</v>
      </c>
      <c r="K3334" s="286"/>
      <c r="L3334" s="147" t="s">
        <v>8847</v>
      </c>
    </row>
    <row r="3335" spans="1:12" x14ac:dyDescent="0.25">
      <c r="A3335" s="147" t="s">
        <v>8946</v>
      </c>
      <c r="B3335" s="147" t="s">
        <v>8947</v>
      </c>
      <c r="C3335" s="147" t="s">
        <v>8948</v>
      </c>
      <c r="D3335" s="147" t="s">
        <v>9801</v>
      </c>
      <c r="E3335" s="284" t="s">
        <v>8845</v>
      </c>
      <c r="F3335" s="147" t="s">
        <v>8845</v>
      </c>
      <c r="G3335" s="285">
        <v>100801</v>
      </c>
      <c r="H3335" s="147" t="s">
        <v>12342</v>
      </c>
      <c r="I3335" s="147" t="s">
        <v>10</v>
      </c>
      <c r="J3335" s="147" t="s">
        <v>8846</v>
      </c>
      <c r="K3335" s="286"/>
      <c r="L3335" s="147" t="s">
        <v>8847</v>
      </c>
    </row>
    <row r="3336" spans="1:12" x14ac:dyDescent="0.25">
      <c r="A3336" s="147" t="s">
        <v>8946</v>
      </c>
      <c r="B3336" s="147" t="s">
        <v>8947</v>
      </c>
      <c r="C3336" s="147" t="s">
        <v>8948</v>
      </c>
      <c r="D3336" s="147" t="s">
        <v>9801</v>
      </c>
      <c r="E3336" s="284" t="s">
        <v>8845</v>
      </c>
      <c r="F3336" s="147" t="s">
        <v>8845</v>
      </c>
      <c r="G3336" s="285">
        <v>100802</v>
      </c>
      <c r="H3336" s="147" t="s">
        <v>12343</v>
      </c>
      <c r="I3336" s="147" t="s">
        <v>10</v>
      </c>
      <c r="J3336" s="147" t="s">
        <v>8846</v>
      </c>
      <c r="K3336" s="286"/>
      <c r="L3336" s="147" t="s">
        <v>8847</v>
      </c>
    </row>
    <row r="3337" spans="1:12" x14ac:dyDescent="0.25">
      <c r="A3337" s="147" t="s">
        <v>8946</v>
      </c>
      <c r="B3337" s="147" t="s">
        <v>8947</v>
      </c>
      <c r="C3337" s="147" t="s">
        <v>8948</v>
      </c>
      <c r="D3337" s="147" t="s">
        <v>9801</v>
      </c>
      <c r="E3337" s="284" t="s">
        <v>8845</v>
      </c>
      <c r="F3337" s="147" t="s">
        <v>8845</v>
      </c>
      <c r="G3337" s="285">
        <v>100803</v>
      </c>
      <c r="H3337" s="147" t="s">
        <v>9535</v>
      </c>
      <c r="I3337" s="147" t="s">
        <v>10</v>
      </c>
      <c r="J3337" s="147" t="s">
        <v>8846</v>
      </c>
      <c r="K3337" s="286"/>
      <c r="L3337" s="147" t="s">
        <v>8847</v>
      </c>
    </row>
    <row r="3338" spans="1:12" x14ac:dyDescent="0.25">
      <c r="A3338" s="147" t="s">
        <v>8946</v>
      </c>
      <c r="B3338" s="147" t="s">
        <v>8947</v>
      </c>
      <c r="C3338" s="147" t="s">
        <v>8948</v>
      </c>
      <c r="D3338" s="147" t="s">
        <v>9801</v>
      </c>
      <c r="E3338" s="284" t="s">
        <v>8845</v>
      </c>
      <c r="F3338" s="147" t="s">
        <v>8845</v>
      </c>
      <c r="G3338" s="285">
        <v>100804</v>
      </c>
      <c r="H3338" s="147" t="s">
        <v>9536</v>
      </c>
      <c r="I3338" s="147" t="s">
        <v>10</v>
      </c>
      <c r="J3338" s="147" t="s">
        <v>8846</v>
      </c>
      <c r="K3338" s="286"/>
      <c r="L3338" s="147" t="s">
        <v>8847</v>
      </c>
    </row>
    <row r="3339" spans="1:12" x14ac:dyDescent="0.25">
      <c r="A3339" s="147" t="s">
        <v>8946</v>
      </c>
      <c r="B3339" s="147" t="s">
        <v>8947</v>
      </c>
      <c r="C3339" s="147" t="s">
        <v>8948</v>
      </c>
      <c r="D3339" s="147" t="s">
        <v>9801</v>
      </c>
      <c r="E3339" s="284" t="s">
        <v>8845</v>
      </c>
      <c r="F3339" s="147" t="s">
        <v>8845</v>
      </c>
      <c r="G3339" s="285">
        <v>100805</v>
      </c>
      <c r="H3339" s="147" t="s">
        <v>9537</v>
      </c>
      <c r="I3339" s="147" t="s">
        <v>10</v>
      </c>
      <c r="J3339" s="147" t="s">
        <v>8846</v>
      </c>
      <c r="K3339" s="286"/>
      <c r="L3339" s="147" t="s">
        <v>8847</v>
      </c>
    </row>
    <row r="3340" spans="1:12" x14ac:dyDescent="0.25">
      <c r="A3340" s="147" t="s">
        <v>8946</v>
      </c>
      <c r="B3340" s="147" t="s">
        <v>8947</v>
      </c>
      <c r="C3340" s="147" t="s">
        <v>8948</v>
      </c>
      <c r="D3340" s="147" t="s">
        <v>9801</v>
      </c>
      <c r="E3340" s="284" t="s">
        <v>8845</v>
      </c>
      <c r="F3340" s="147" t="s">
        <v>8845</v>
      </c>
      <c r="G3340" s="285">
        <v>100806</v>
      </c>
      <c r="H3340" s="147" t="s">
        <v>9538</v>
      </c>
      <c r="I3340" s="147" t="s">
        <v>10</v>
      </c>
      <c r="J3340" s="147" t="s">
        <v>8846</v>
      </c>
      <c r="K3340" s="286"/>
      <c r="L3340" s="147" t="s">
        <v>8847</v>
      </c>
    </row>
    <row r="3341" spans="1:12" x14ac:dyDescent="0.25">
      <c r="A3341" s="147" t="s">
        <v>8946</v>
      </c>
      <c r="B3341" s="147" t="s">
        <v>8947</v>
      </c>
      <c r="C3341" s="147" t="s">
        <v>8948</v>
      </c>
      <c r="D3341" s="147" t="s">
        <v>9801</v>
      </c>
      <c r="E3341" s="284" t="s">
        <v>8845</v>
      </c>
      <c r="F3341" s="147" t="s">
        <v>8845</v>
      </c>
      <c r="G3341" s="285">
        <v>100807</v>
      </c>
      <c r="H3341" s="147" t="s">
        <v>12344</v>
      </c>
      <c r="I3341" s="147" t="s">
        <v>10</v>
      </c>
      <c r="J3341" s="147" t="s">
        <v>8846</v>
      </c>
      <c r="K3341" s="286"/>
      <c r="L3341" s="147" t="s">
        <v>8847</v>
      </c>
    </row>
    <row r="3342" spans="1:12" x14ac:dyDescent="0.25">
      <c r="A3342" s="147" t="s">
        <v>8946</v>
      </c>
      <c r="B3342" s="147" t="s">
        <v>8947</v>
      </c>
      <c r="C3342" s="147" t="s">
        <v>8948</v>
      </c>
      <c r="D3342" s="147" t="s">
        <v>9801</v>
      </c>
      <c r="E3342" s="284" t="s">
        <v>8845</v>
      </c>
      <c r="F3342" s="147" t="s">
        <v>8845</v>
      </c>
      <c r="G3342" s="285">
        <v>100808</v>
      </c>
      <c r="H3342" s="147" t="s">
        <v>12345</v>
      </c>
      <c r="I3342" s="147" t="s">
        <v>10</v>
      </c>
      <c r="J3342" s="147" t="s">
        <v>8846</v>
      </c>
      <c r="K3342" s="286"/>
      <c r="L3342" s="147" t="s">
        <v>8847</v>
      </c>
    </row>
    <row r="3343" spans="1:12" x14ac:dyDescent="0.25">
      <c r="A3343" s="147" t="s">
        <v>8946</v>
      </c>
      <c r="B3343" s="147" t="s">
        <v>8947</v>
      </c>
      <c r="C3343" s="147" t="s">
        <v>8948</v>
      </c>
      <c r="D3343" s="147" t="s">
        <v>9801</v>
      </c>
      <c r="E3343" s="284" t="s">
        <v>8845</v>
      </c>
      <c r="F3343" s="147" t="s">
        <v>8845</v>
      </c>
      <c r="G3343" s="285">
        <v>100809</v>
      </c>
      <c r="H3343" s="147" t="s">
        <v>12346</v>
      </c>
      <c r="I3343" s="147" t="s">
        <v>10</v>
      </c>
      <c r="J3343" s="147" t="s">
        <v>8846</v>
      </c>
      <c r="K3343" s="286"/>
      <c r="L3343" s="147" t="s">
        <v>8847</v>
      </c>
    </row>
    <row r="3344" spans="1:12" x14ac:dyDescent="0.25">
      <c r="A3344" s="147" t="s">
        <v>8946</v>
      </c>
      <c r="B3344" s="147" t="s">
        <v>8947</v>
      </c>
      <c r="C3344" s="147" t="s">
        <v>8948</v>
      </c>
      <c r="D3344" s="147" t="s">
        <v>9801</v>
      </c>
      <c r="E3344" s="284" t="s">
        <v>8845</v>
      </c>
      <c r="F3344" s="147" t="s">
        <v>8845</v>
      </c>
      <c r="G3344" s="285">
        <v>100810</v>
      </c>
      <c r="H3344" s="147" t="s">
        <v>12347</v>
      </c>
      <c r="I3344" s="147" t="s">
        <v>10</v>
      </c>
      <c r="J3344" s="147" t="s">
        <v>8846</v>
      </c>
      <c r="K3344" s="286"/>
      <c r="L3344" s="147" t="s">
        <v>8847</v>
      </c>
    </row>
    <row r="3345" spans="1:12" x14ac:dyDescent="0.25">
      <c r="A3345" s="147" t="s">
        <v>8946</v>
      </c>
      <c r="B3345" s="147" t="s">
        <v>8947</v>
      </c>
      <c r="C3345" s="147" t="s">
        <v>8948</v>
      </c>
      <c r="D3345" s="147" t="s">
        <v>9801</v>
      </c>
      <c r="E3345" s="284" t="s">
        <v>8845</v>
      </c>
      <c r="F3345" s="147" t="s">
        <v>8845</v>
      </c>
      <c r="G3345" s="285">
        <v>101918</v>
      </c>
      <c r="H3345" s="147" t="s">
        <v>11159</v>
      </c>
      <c r="I3345" s="147" t="s">
        <v>10</v>
      </c>
      <c r="J3345" s="147" t="s">
        <v>8846</v>
      </c>
      <c r="K3345" s="286"/>
      <c r="L3345" s="147" t="s">
        <v>8847</v>
      </c>
    </row>
    <row r="3346" spans="1:12" x14ac:dyDescent="0.25">
      <c r="A3346" s="147" t="s">
        <v>8946</v>
      </c>
      <c r="B3346" s="147" t="s">
        <v>8947</v>
      </c>
      <c r="C3346" s="147" t="s">
        <v>8948</v>
      </c>
      <c r="D3346" s="147" t="s">
        <v>9801</v>
      </c>
      <c r="E3346" s="284" t="s">
        <v>8845</v>
      </c>
      <c r="F3346" s="147" t="s">
        <v>8845</v>
      </c>
      <c r="G3346" s="285">
        <v>101919</v>
      </c>
      <c r="H3346" s="147" t="s">
        <v>11160</v>
      </c>
      <c r="I3346" s="147" t="s">
        <v>15</v>
      </c>
      <c r="J3346" s="147" t="s">
        <v>8850</v>
      </c>
      <c r="K3346" s="286"/>
      <c r="L3346" s="147" t="s">
        <v>8847</v>
      </c>
    </row>
    <row r="3347" spans="1:12" x14ac:dyDescent="0.25">
      <c r="A3347" s="147" t="s">
        <v>8946</v>
      </c>
      <c r="B3347" s="147" t="s">
        <v>8947</v>
      </c>
      <c r="C3347" s="147" t="s">
        <v>8948</v>
      </c>
      <c r="D3347" s="147" t="s">
        <v>9801</v>
      </c>
      <c r="E3347" s="284" t="s">
        <v>8845</v>
      </c>
      <c r="F3347" s="147" t="s">
        <v>8845</v>
      </c>
      <c r="G3347" s="285">
        <v>101920</v>
      </c>
      <c r="H3347" s="147" t="s">
        <v>11161</v>
      </c>
      <c r="I3347" s="147" t="s">
        <v>15</v>
      </c>
      <c r="J3347" s="147" t="s">
        <v>8850</v>
      </c>
      <c r="K3347" s="286"/>
      <c r="L3347" s="147" t="s">
        <v>8847</v>
      </c>
    </row>
    <row r="3348" spans="1:12" x14ac:dyDescent="0.25">
      <c r="A3348" s="147" t="s">
        <v>8946</v>
      </c>
      <c r="B3348" s="147" t="s">
        <v>8947</v>
      </c>
      <c r="C3348" s="147" t="s">
        <v>8948</v>
      </c>
      <c r="D3348" s="147" t="s">
        <v>9801</v>
      </c>
      <c r="E3348" s="284" t="s">
        <v>8845</v>
      </c>
      <c r="F3348" s="147" t="s">
        <v>8845</v>
      </c>
      <c r="G3348" s="285">
        <v>101921</v>
      </c>
      <c r="H3348" s="147" t="s">
        <v>11162</v>
      </c>
      <c r="I3348" s="147" t="s">
        <v>15</v>
      </c>
      <c r="J3348" s="147" t="s">
        <v>8850</v>
      </c>
      <c r="K3348" s="286"/>
      <c r="L3348" s="147" t="s">
        <v>8847</v>
      </c>
    </row>
    <row r="3349" spans="1:12" x14ac:dyDescent="0.25">
      <c r="A3349" s="147" t="s">
        <v>8946</v>
      </c>
      <c r="B3349" s="147" t="s">
        <v>8947</v>
      </c>
      <c r="C3349" s="147" t="s">
        <v>8948</v>
      </c>
      <c r="D3349" s="147" t="s">
        <v>9801</v>
      </c>
      <c r="E3349" s="284" t="s">
        <v>8845</v>
      </c>
      <c r="F3349" s="147" t="s">
        <v>8845</v>
      </c>
      <c r="G3349" s="285">
        <v>101922</v>
      </c>
      <c r="H3349" s="147" t="s">
        <v>11163</v>
      </c>
      <c r="I3349" s="147" t="s">
        <v>15</v>
      </c>
      <c r="J3349" s="147" t="s">
        <v>8850</v>
      </c>
      <c r="K3349" s="286"/>
      <c r="L3349" s="147" t="s">
        <v>8847</v>
      </c>
    </row>
    <row r="3350" spans="1:12" x14ac:dyDescent="0.25">
      <c r="A3350" s="147" t="s">
        <v>8946</v>
      </c>
      <c r="B3350" s="147" t="s">
        <v>8947</v>
      </c>
      <c r="C3350" s="147" t="s">
        <v>8948</v>
      </c>
      <c r="D3350" s="147" t="s">
        <v>9801</v>
      </c>
      <c r="E3350" s="284" t="s">
        <v>8845</v>
      </c>
      <c r="F3350" s="147" t="s">
        <v>8845</v>
      </c>
      <c r="G3350" s="285">
        <v>101923</v>
      </c>
      <c r="H3350" s="147" t="s">
        <v>11164</v>
      </c>
      <c r="I3350" s="147" t="s">
        <v>15</v>
      </c>
      <c r="J3350" s="147" t="s">
        <v>8850</v>
      </c>
      <c r="K3350" s="286"/>
      <c r="L3350" s="147" t="s">
        <v>8847</v>
      </c>
    </row>
    <row r="3351" spans="1:12" x14ac:dyDescent="0.25">
      <c r="A3351" s="147" t="s">
        <v>8946</v>
      </c>
      <c r="B3351" s="147" t="s">
        <v>8947</v>
      </c>
      <c r="C3351" s="147" t="s">
        <v>8948</v>
      </c>
      <c r="D3351" s="147" t="s">
        <v>9801</v>
      </c>
      <c r="E3351" s="284" t="s">
        <v>8845</v>
      </c>
      <c r="F3351" s="147" t="s">
        <v>8845</v>
      </c>
      <c r="G3351" s="285">
        <v>101924</v>
      </c>
      <c r="H3351" s="147" t="s">
        <v>11165</v>
      </c>
      <c r="I3351" s="147" t="s">
        <v>15</v>
      </c>
      <c r="J3351" s="147" t="s">
        <v>8850</v>
      </c>
      <c r="K3351" s="286"/>
      <c r="L3351" s="147" t="s">
        <v>8847</v>
      </c>
    </row>
    <row r="3352" spans="1:12" x14ac:dyDescent="0.25">
      <c r="A3352" s="147" t="s">
        <v>8946</v>
      </c>
      <c r="B3352" s="147" t="s">
        <v>8947</v>
      </c>
      <c r="C3352" s="147" t="s">
        <v>8948</v>
      </c>
      <c r="D3352" s="147" t="s">
        <v>9801</v>
      </c>
      <c r="E3352" s="284" t="s">
        <v>8845</v>
      </c>
      <c r="F3352" s="147" t="s">
        <v>8845</v>
      </c>
      <c r="G3352" s="285">
        <v>101925</v>
      </c>
      <c r="H3352" s="147" t="s">
        <v>11166</v>
      </c>
      <c r="I3352" s="147" t="s">
        <v>15</v>
      </c>
      <c r="J3352" s="147" t="s">
        <v>8850</v>
      </c>
      <c r="K3352" s="286"/>
      <c r="L3352" s="147" t="s">
        <v>8847</v>
      </c>
    </row>
    <row r="3353" spans="1:12" x14ac:dyDescent="0.25">
      <c r="A3353" s="147" t="s">
        <v>8946</v>
      </c>
      <c r="B3353" s="147" t="s">
        <v>8947</v>
      </c>
      <c r="C3353" s="147" t="s">
        <v>8948</v>
      </c>
      <c r="D3353" s="147" t="s">
        <v>9801</v>
      </c>
      <c r="E3353" s="284" t="s">
        <v>8845</v>
      </c>
      <c r="F3353" s="147" t="s">
        <v>8845</v>
      </c>
      <c r="G3353" s="285">
        <v>101926</v>
      </c>
      <c r="H3353" s="147" t="s">
        <v>11167</v>
      </c>
      <c r="I3353" s="147" t="s">
        <v>15</v>
      </c>
      <c r="J3353" s="147" t="s">
        <v>8850</v>
      </c>
      <c r="K3353" s="286"/>
      <c r="L3353" s="147" t="s">
        <v>8847</v>
      </c>
    </row>
    <row r="3354" spans="1:12" x14ac:dyDescent="0.25">
      <c r="A3354" s="147" t="s">
        <v>8946</v>
      </c>
      <c r="B3354" s="147" t="s">
        <v>8947</v>
      </c>
      <c r="C3354" s="147" t="s">
        <v>8948</v>
      </c>
      <c r="D3354" s="147" t="s">
        <v>9801</v>
      </c>
      <c r="E3354" s="284" t="s">
        <v>8845</v>
      </c>
      <c r="F3354" s="147" t="s">
        <v>8845</v>
      </c>
      <c r="G3354" s="285">
        <v>101927</v>
      </c>
      <c r="H3354" s="147" t="s">
        <v>11168</v>
      </c>
      <c r="I3354" s="147" t="s">
        <v>10</v>
      </c>
      <c r="J3354" s="147" t="s">
        <v>8846</v>
      </c>
      <c r="K3354" s="286"/>
      <c r="L3354" s="147" t="s">
        <v>8847</v>
      </c>
    </row>
    <row r="3355" spans="1:12" x14ac:dyDescent="0.25">
      <c r="A3355" s="147" t="s">
        <v>8946</v>
      </c>
      <c r="B3355" s="147" t="s">
        <v>8947</v>
      </c>
      <c r="C3355" s="147" t="s">
        <v>8948</v>
      </c>
      <c r="D3355" s="147" t="s">
        <v>9801</v>
      </c>
      <c r="E3355" s="284" t="s">
        <v>8845</v>
      </c>
      <c r="F3355" s="147" t="s">
        <v>8845</v>
      </c>
      <c r="G3355" s="285">
        <v>101928</v>
      </c>
      <c r="H3355" s="147" t="s">
        <v>11169</v>
      </c>
      <c r="I3355" s="147" t="s">
        <v>15</v>
      </c>
      <c r="J3355" s="147" t="s">
        <v>8850</v>
      </c>
      <c r="K3355" s="286"/>
      <c r="L3355" s="147" t="s">
        <v>8847</v>
      </c>
    </row>
    <row r="3356" spans="1:12" x14ac:dyDescent="0.25">
      <c r="A3356" s="147" t="s">
        <v>8946</v>
      </c>
      <c r="B3356" s="147" t="s">
        <v>8947</v>
      </c>
      <c r="C3356" s="147" t="s">
        <v>8948</v>
      </c>
      <c r="D3356" s="147" t="s">
        <v>9801</v>
      </c>
      <c r="E3356" s="284" t="s">
        <v>8845</v>
      </c>
      <c r="F3356" s="147" t="s">
        <v>8845</v>
      </c>
      <c r="G3356" s="285">
        <v>101929</v>
      </c>
      <c r="H3356" s="147" t="s">
        <v>11170</v>
      </c>
      <c r="I3356" s="147" t="s">
        <v>15</v>
      </c>
      <c r="J3356" s="147" t="s">
        <v>8850</v>
      </c>
      <c r="K3356" s="286"/>
      <c r="L3356" s="147" t="s">
        <v>8847</v>
      </c>
    </row>
    <row r="3357" spans="1:12" x14ac:dyDescent="0.25">
      <c r="A3357" s="147" t="s">
        <v>8946</v>
      </c>
      <c r="B3357" s="147" t="s">
        <v>8947</v>
      </c>
      <c r="C3357" s="147" t="s">
        <v>8948</v>
      </c>
      <c r="D3357" s="147" t="s">
        <v>9801</v>
      </c>
      <c r="E3357" s="284" t="s">
        <v>8845</v>
      </c>
      <c r="F3357" s="147" t="s">
        <v>8845</v>
      </c>
      <c r="G3357" s="285">
        <v>101930</v>
      </c>
      <c r="H3357" s="147" t="s">
        <v>11171</v>
      </c>
      <c r="I3357" s="147" t="s">
        <v>15</v>
      </c>
      <c r="J3357" s="147" t="s">
        <v>8850</v>
      </c>
      <c r="K3357" s="286"/>
      <c r="L3357" s="147" t="s">
        <v>8847</v>
      </c>
    </row>
    <row r="3358" spans="1:12" x14ac:dyDescent="0.25">
      <c r="A3358" s="147" t="s">
        <v>8946</v>
      </c>
      <c r="B3358" s="147" t="s">
        <v>8947</v>
      </c>
      <c r="C3358" s="147" t="s">
        <v>8948</v>
      </c>
      <c r="D3358" s="147" t="s">
        <v>9801</v>
      </c>
      <c r="E3358" s="284" t="s">
        <v>8845</v>
      </c>
      <c r="F3358" s="147" t="s">
        <v>8845</v>
      </c>
      <c r="G3358" s="285">
        <v>101931</v>
      </c>
      <c r="H3358" s="147" t="s">
        <v>11172</v>
      </c>
      <c r="I3358" s="147" t="s">
        <v>15</v>
      </c>
      <c r="J3358" s="147" t="s">
        <v>8850</v>
      </c>
      <c r="K3358" s="286"/>
      <c r="L3358" s="147" t="s">
        <v>8847</v>
      </c>
    </row>
    <row r="3359" spans="1:12" x14ac:dyDescent="0.25">
      <c r="A3359" s="147" t="s">
        <v>8946</v>
      </c>
      <c r="B3359" s="147" t="s">
        <v>8947</v>
      </c>
      <c r="C3359" s="147" t="s">
        <v>8948</v>
      </c>
      <c r="D3359" s="147" t="s">
        <v>9801</v>
      </c>
      <c r="E3359" s="284" t="s">
        <v>8845</v>
      </c>
      <c r="F3359" s="147" t="s">
        <v>8845</v>
      </c>
      <c r="G3359" s="285">
        <v>101932</v>
      </c>
      <c r="H3359" s="147" t="s">
        <v>11173</v>
      </c>
      <c r="I3359" s="147" t="s">
        <v>15</v>
      </c>
      <c r="J3359" s="147" t="s">
        <v>8850</v>
      </c>
      <c r="K3359" s="286"/>
      <c r="L3359" s="147" t="s">
        <v>8847</v>
      </c>
    </row>
    <row r="3360" spans="1:12" x14ac:dyDescent="0.25">
      <c r="A3360" s="147" t="s">
        <v>8946</v>
      </c>
      <c r="B3360" s="147" t="s">
        <v>8947</v>
      </c>
      <c r="C3360" s="147" t="s">
        <v>8948</v>
      </c>
      <c r="D3360" s="147" t="s">
        <v>9801</v>
      </c>
      <c r="E3360" s="284" t="s">
        <v>8845</v>
      </c>
      <c r="F3360" s="147" t="s">
        <v>8845</v>
      </c>
      <c r="G3360" s="285">
        <v>101933</v>
      </c>
      <c r="H3360" s="147" t="s">
        <v>11174</v>
      </c>
      <c r="I3360" s="147" t="s">
        <v>15</v>
      </c>
      <c r="J3360" s="147" t="s">
        <v>8850</v>
      </c>
      <c r="K3360" s="286"/>
      <c r="L3360" s="147" t="s">
        <v>8847</v>
      </c>
    </row>
    <row r="3361" spans="1:12" x14ac:dyDescent="0.25">
      <c r="A3361" s="147" t="s">
        <v>8946</v>
      </c>
      <c r="B3361" s="147" t="s">
        <v>8947</v>
      </c>
      <c r="C3361" s="147" t="s">
        <v>8948</v>
      </c>
      <c r="D3361" s="147" t="s">
        <v>9801</v>
      </c>
      <c r="E3361" s="284" t="s">
        <v>8845</v>
      </c>
      <c r="F3361" s="147" t="s">
        <v>8845</v>
      </c>
      <c r="G3361" s="285">
        <v>101934</v>
      </c>
      <c r="H3361" s="147" t="s">
        <v>11175</v>
      </c>
      <c r="I3361" s="147" t="s">
        <v>15</v>
      </c>
      <c r="J3361" s="147" t="s">
        <v>8850</v>
      </c>
      <c r="K3361" s="286"/>
      <c r="L3361" s="147" t="s">
        <v>8847</v>
      </c>
    </row>
    <row r="3362" spans="1:12" x14ac:dyDescent="0.25">
      <c r="A3362" s="147" t="s">
        <v>8946</v>
      </c>
      <c r="B3362" s="147" t="s">
        <v>8947</v>
      </c>
      <c r="C3362" s="147" t="s">
        <v>8948</v>
      </c>
      <c r="D3362" s="147" t="s">
        <v>9801</v>
      </c>
      <c r="E3362" s="284" t="s">
        <v>8845</v>
      </c>
      <c r="F3362" s="147" t="s">
        <v>8845</v>
      </c>
      <c r="G3362" s="285">
        <v>101935</v>
      </c>
      <c r="H3362" s="147" t="s">
        <v>11176</v>
      </c>
      <c r="I3362" s="147" t="s">
        <v>15</v>
      </c>
      <c r="J3362" s="147" t="s">
        <v>8850</v>
      </c>
      <c r="K3362" s="286"/>
      <c r="L3362" s="147" t="s">
        <v>8847</v>
      </c>
    </row>
    <row r="3363" spans="1:12" x14ac:dyDescent="0.25">
      <c r="A3363" s="147" t="s">
        <v>8946</v>
      </c>
      <c r="B3363" s="147" t="s">
        <v>8947</v>
      </c>
      <c r="C3363" s="147" t="s">
        <v>8925</v>
      </c>
      <c r="D3363" s="147" t="s">
        <v>9802</v>
      </c>
      <c r="E3363" s="284" t="s">
        <v>8845</v>
      </c>
      <c r="F3363" s="147" t="s">
        <v>8845</v>
      </c>
      <c r="G3363" s="285">
        <v>89358</v>
      </c>
      <c r="H3363" s="147" t="s">
        <v>2174</v>
      </c>
      <c r="I3363" s="147" t="s">
        <v>15</v>
      </c>
      <c r="J3363" s="147" t="s">
        <v>8850</v>
      </c>
      <c r="K3363" s="286"/>
      <c r="L3363" s="147" t="s">
        <v>8847</v>
      </c>
    </row>
    <row r="3364" spans="1:12" x14ac:dyDescent="0.25">
      <c r="A3364" s="147" t="s">
        <v>8946</v>
      </c>
      <c r="B3364" s="147" t="s">
        <v>8947</v>
      </c>
      <c r="C3364" s="147" t="s">
        <v>8925</v>
      </c>
      <c r="D3364" s="147" t="s">
        <v>9802</v>
      </c>
      <c r="E3364" s="284" t="s">
        <v>8845</v>
      </c>
      <c r="F3364" s="147" t="s">
        <v>8845</v>
      </c>
      <c r="G3364" s="285">
        <v>89359</v>
      </c>
      <c r="H3364" s="147" t="s">
        <v>2175</v>
      </c>
      <c r="I3364" s="147" t="s">
        <v>15</v>
      </c>
      <c r="J3364" s="147" t="s">
        <v>8850</v>
      </c>
      <c r="K3364" s="286"/>
      <c r="L3364" s="147" t="s">
        <v>8847</v>
      </c>
    </row>
    <row r="3365" spans="1:12" x14ac:dyDescent="0.25">
      <c r="A3365" s="147" t="s">
        <v>8946</v>
      </c>
      <c r="B3365" s="147" t="s">
        <v>8947</v>
      </c>
      <c r="C3365" s="147" t="s">
        <v>8925</v>
      </c>
      <c r="D3365" s="147" t="s">
        <v>9802</v>
      </c>
      <c r="E3365" s="284" t="s">
        <v>8845</v>
      </c>
      <c r="F3365" s="147" t="s">
        <v>8845</v>
      </c>
      <c r="G3365" s="285">
        <v>89360</v>
      </c>
      <c r="H3365" s="147" t="s">
        <v>2176</v>
      </c>
      <c r="I3365" s="147" t="s">
        <v>15</v>
      </c>
      <c r="J3365" s="147" t="s">
        <v>8850</v>
      </c>
      <c r="K3365" s="286"/>
      <c r="L3365" s="147" t="s">
        <v>8847</v>
      </c>
    </row>
    <row r="3366" spans="1:12" x14ac:dyDescent="0.25">
      <c r="A3366" s="147" t="s">
        <v>8946</v>
      </c>
      <c r="B3366" s="147" t="s">
        <v>8947</v>
      </c>
      <c r="C3366" s="147" t="s">
        <v>8925</v>
      </c>
      <c r="D3366" s="147" t="s">
        <v>9802</v>
      </c>
      <c r="E3366" s="284" t="s">
        <v>8845</v>
      </c>
      <c r="F3366" s="147" t="s">
        <v>8845</v>
      </c>
      <c r="G3366" s="285">
        <v>89361</v>
      </c>
      <c r="H3366" s="147" t="s">
        <v>2177</v>
      </c>
      <c r="I3366" s="147" t="s">
        <v>15</v>
      </c>
      <c r="J3366" s="147" t="s">
        <v>8850</v>
      </c>
      <c r="K3366" s="286"/>
      <c r="L3366" s="147" t="s">
        <v>8847</v>
      </c>
    </row>
    <row r="3367" spans="1:12" x14ac:dyDescent="0.25">
      <c r="A3367" s="147" t="s">
        <v>8946</v>
      </c>
      <c r="B3367" s="147" t="s">
        <v>8947</v>
      </c>
      <c r="C3367" s="147" t="s">
        <v>8925</v>
      </c>
      <c r="D3367" s="147" t="s">
        <v>9802</v>
      </c>
      <c r="E3367" s="284" t="s">
        <v>8845</v>
      </c>
      <c r="F3367" s="147" t="s">
        <v>8845</v>
      </c>
      <c r="G3367" s="285">
        <v>89362</v>
      </c>
      <c r="H3367" s="147" t="s">
        <v>2178</v>
      </c>
      <c r="I3367" s="147" t="s">
        <v>15</v>
      </c>
      <c r="J3367" s="147" t="s">
        <v>8850</v>
      </c>
      <c r="K3367" s="286"/>
      <c r="L3367" s="147" t="s">
        <v>8847</v>
      </c>
    </row>
    <row r="3368" spans="1:12" x14ac:dyDescent="0.25">
      <c r="A3368" s="147" t="s">
        <v>8946</v>
      </c>
      <c r="B3368" s="147" t="s">
        <v>8947</v>
      </c>
      <c r="C3368" s="147" t="s">
        <v>8925</v>
      </c>
      <c r="D3368" s="147" t="s">
        <v>9802</v>
      </c>
      <c r="E3368" s="284" t="s">
        <v>8845</v>
      </c>
      <c r="F3368" s="147" t="s">
        <v>8845</v>
      </c>
      <c r="G3368" s="285">
        <v>89363</v>
      </c>
      <c r="H3368" s="147" t="s">
        <v>2179</v>
      </c>
      <c r="I3368" s="147" t="s">
        <v>15</v>
      </c>
      <c r="J3368" s="147" t="s">
        <v>8850</v>
      </c>
      <c r="K3368" s="286"/>
      <c r="L3368" s="147" t="s">
        <v>8847</v>
      </c>
    </row>
    <row r="3369" spans="1:12" x14ac:dyDescent="0.25">
      <c r="A3369" s="147" t="s">
        <v>8946</v>
      </c>
      <c r="B3369" s="147" t="s">
        <v>8947</v>
      </c>
      <c r="C3369" s="147" t="s">
        <v>8925</v>
      </c>
      <c r="D3369" s="147" t="s">
        <v>9802</v>
      </c>
      <c r="E3369" s="284" t="s">
        <v>8845</v>
      </c>
      <c r="F3369" s="147" t="s">
        <v>8845</v>
      </c>
      <c r="G3369" s="285">
        <v>89364</v>
      </c>
      <c r="H3369" s="147" t="s">
        <v>2180</v>
      </c>
      <c r="I3369" s="147" t="s">
        <v>15</v>
      </c>
      <c r="J3369" s="147" t="s">
        <v>8850</v>
      </c>
      <c r="K3369" s="286"/>
      <c r="L3369" s="147" t="s">
        <v>8847</v>
      </c>
    </row>
    <row r="3370" spans="1:12" x14ac:dyDescent="0.25">
      <c r="A3370" s="147" t="s">
        <v>8946</v>
      </c>
      <c r="B3370" s="147" t="s">
        <v>8947</v>
      </c>
      <c r="C3370" s="147" t="s">
        <v>8925</v>
      </c>
      <c r="D3370" s="147" t="s">
        <v>9802</v>
      </c>
      <c r="E3370" s="284" t="s">
        <v>8845</v>
      </c>
      <c r="F3370" s="147" t="s">
        <v>8845</v>
      </c>
      <c r="G3370" s="285">
        <v>89365</v>
      </c>
      <c r="H3370" s="147" t="s">
        <v>2181</v>
      </c>
      <c r="I3370" s="147" t="s">
        <v>15</v>
      </c>
      <c r="J3370" s="147" t="s">
        <v>8850</v>
      </c>
      <c r="K3370" s="286"/>
      <c r="L3370" s="147" t="s">
        <v>8847</v>
      </c>
    </row>
    <row r="3371" spans="1:12" x14ac:dyDescent="0.25">
      <c r="A3371" s="147" t="s">
        <v>8946</v>
      </c>
      <c r="B3371" s="147" t="s">
        <v>8947</v>
      </c>
      <c r="C3371" s="147" t="s">
        <v>8925</v>
      </c>
      <c r="D3371" s="147" t="s">
        <v>9802</v>
      </c>
      <c r="E3371" s="284" t="s">
        <v>8845</v>
      </c>
      <c r="F3371" s="147" t="s">
        <v>8845</v>
      </c>
      <c r="G3371" s="285">
        <v>89366</v>
      </c>
      <c r="H3371" s="147" t="s">
        <v>2182</v>
      </c>
      <c r="I3371" s="147" t="s">
        <v>15</v>
      </c>
      <c r="J3371" s="147" t="s">
        <v>8850</v>
      </c>
      <c r="K3371" s="286"/>
      <c r="L3371" s="147" t="s">
        <v>8847</v>
      </c>
    </row>
    <row r="3372" spans="1:12" x14ac:dyDescent="0.25">
      <c r="A3372" s="147" t="s">
        <v>8946</v>
      </c>
      <c r="B3372" s="147" t="s">
        <v>8947</v>
      </c>
      <c r="C3372" s="147" t="s">
        <v>8925</v>
      </c>
      <c r="D3372" s="147" t="s">
        <v>9802</v>
      </c>
      <c r="E3372" s="284" t="s">
        <v>8845</v>
      </c>
      <c r="F3372" s="147" t="s">
        <v>8845</v>
      </c>
      <c r="G3372" s="285">
        <v>89367</v>
      </c>
      <c r="H3372" s="147" t="s">
        <v>2183</v>
      </c>
      <c r="I3372" s="147" t="s">
        <v>15</v>
      </c>
      <c r="J3372" s="147" t="s">
        <v>8850</v>
      </c>
      <c r="K3372" s="286"/>
      <c r="L3372" s="147" t="s">
        <v>8847</v>
      </c>
    </row>
    <row r="3373" spans="1:12" x14ac:dyDescent="0.25">
      <c r="A3373" s="147" t="s">
        <v>8946</v>
      </c>
      <c r="B3373" s="147" t="s">
        <v>8947</v>
      </c>
      <c r="C3373" s="147" t="s">
        <v>8925</v>
      </c>
      <c r="D3373" s="147" t="s">
        <v>9802</v>
      </c>
      <c r="E3373" s="284" t="s">
        <v>8845</v>
      </c>
      <c r="F3373" s="147" t="s">
        <v>8845</v>
      </c>
      <c r="G3373" s="285">
        <v>89368</v>
      </c>
      <c r="H3373" s="147" t="s">
        <v>2184</v>
      </c>
      <c r="I3373" s="147" t="s">
        <v>15</v>
      </c>
      <c r="J3373" s="147" t="s">
        <v>8850</v>
      </c>
      <c r="K3373" s="286"/>
      <c r="L3373" s="147" t="s">
        <v>8847</v>
      </c>
    </row>
    <row r="3374" spans="1:12" x14ac:dyDescent="0.25">
      <c r="A3374" s="147" t="s">
        <v>8946</v>
      </c>
      <c r="B3374" s="147" t="s">
        <v>8947</v>
      </c>
      <c r="C3374" s="147" t="s">
        <v>8925</v>
      </c>
      <c r="D3374" s="147" t="s">
        <v>9802</v>
      </c>
      <c r="E3374" s="284" t="s">
        <v>8845</v>
      </c>
      <c r="F3374" s="147" t="s">
        <v>8845</v>
      </c>
      <c r="G3374" s="285">
        <v>89369</v>
      </c>
      <c r="H3374" s="147" t="s">
        <v>2185</v>
      </c>
      <c r="I3374" s="147" t="s">
        <v>15</v>
      </c>
      <c r="J3374" s="147" t="s">
        <v>8850</v>
      </c>
      <c r="K3374" s="286"/>
      <c r="L3374" s="147" t="s">
        <v>8847</v>
      </c>
    </row>
    <row r="3375" spans="1:12" x14ac:dyDescent="0.25">
      <c r="A3375" s="147" t="s">
        <v>8946</v>
      </c>
      <c r="B3375" s="147" t="s">
        <v>8947</v>
      </c>
      <c r="C3375" s="147" t="s">
        <v>8925</v>
      </c>
      <c r="D3375" s="147" t="s">
        <v>9802</v>
      </c>
      <c r="E3375" s="284" t="s">
        <v>8845</v>
      </c>
      <c r="F3375" s="147" t="s">
        <v>8845</v>
      </c>
      <c r="G3375" s="285">
        <v>89370</v>
      </c>
      <c r="H3375" s="147" t="s">
        <v>2186</v>
      </c>
      <c r="I3375" s="147" t="s">
        <v>15</v>
      </c>
      <c r="J3375" s="147" t="s">
        <v>8850</v>
      </c>
      <c r="K3375" s="286"/>
      <c r="L3375" s="147" t="s">
        <v>8847</v>
      </c>
    </row>
    <row r="3376" spans="1:12" x14ac:dyDescent="0.25">
      <c r="A3376" s="147" t="s">
        <v>8946</v>
      </c>
      <c r="B3376" s="147" t="s">
        <v>8947</v>
      </c>
      <c r="C3376" s="147" t="s">
        <v>8925</v>
      </c>
      <c r="D3376" s="147" t="s">
        <v>9802</v>
      </c>
      <c r="E3376" s="284" t="s">
        <v>8845</v>
      </c>
      <c r="F3376" s="147" t="s">
        <v>8845</v>
      </c>
      <c r="G3376" s="285">
        <v>89371</v>
      </c>
      <c r="H3376" s="147" t="s">
        <v>2187</v>
      </c>
      <c r="I3376" s="147" t="s">
        <v>15</v>
      </c>
      <c r="J3376" s="147" t="s">
        <v>8850</v>
      </c>
      <c r="K3376" s="286"/>
      <c r="L3376" s="147" t="s">
        <v>8847</v>
      </c>
    </row>
    <row r="3377" spans="1:12" x14ac:dyDescent="0.25">
      <c r="A3377" s="147" t="s">
        <v>8946</v>
      </c>
      <c r="B3377" s="147" t="s">
        <v>8947</v>
      </c>
      <c r="C3377" s="147" t="s">
        <v>8925</v>
      </c>
      <c r="D3377" s="147" t="s">
        <v>9802</v>
      </c>
      <c r="E3377" s="284" t="s">
        <v>8845</v>
      </c>
      <c r="F3377" s="147" t="s">
        <v>8845</v>
      </c>
      <c r="G3377" s="285">
        <v>89372</v>
      </c>
      <c r="H3377" s="147" t="s">
        <v>2188</v>
      </c>
      <c r="I3377" s="147" t="s">
        <v>15</v>
      </c>
      <c r="J3377" s="147" t="s">
        <v>8850</v>
      </c>
      <c r="K3377" s="286"/>
      <c r="L3377" s="147" t="s">
        <v>8847</v>
      </c>
    </row>
    <row r="3378" spans="1:12" x14ac:dyDescent="0.25">
      <c r="A3378" s="147" t="s">
        <v>8946</v>
      </c>
      <c r="B3378" s="147" t="s">
        <v>8947</v>
      </c>
      <c r="C3378" s="147" t="s">
        <v>8925</v>
      </c>
      <c r="D3378" s="147" t="s">
        <v>9802</v>
      </c>
      <c r="E3378" s="284" t="s">
        <v>8845</v>
      </c>
      <c r="F3378" s="147" t="s">
        <v>8845</v>
      </c>
      <c r="G3378" s="285">
        <v>89373</v>
      </c>
      <c r="H3378" s="147" t="s">
        <v>2189</v>
      </c>
      <c r="I3378" s="147" t="s">
        <v>15</v>
      </c>
      <c r="J3378" s="147" t="s">
        <v>8850</v>
      </c>
      <c r="K3378" s="286"/>
      <c r="L3378" s="147" t="s">
        <v>8847</v>
      </c>
    </row>
    <row r="3379" spans="1:12" x14ac:dyDescent="0.25">
      <c r="A3379" s="147" t="s">
        <v>8946</v>
      </c>
      <c r="B3379" s="147" t="s">
        <v>8947</v>
      </c>
      <c r="C3379" s="147" t="s">
        <v>8925</v>
      </c>
      <c r="D3379" s="147" t="s">
        <v>9802</v>
      </c>
      <c r="E3379" s="284" t="s">
        <v>8845</v>
      </c>
      <c r="F3379" s="147" t="s">
        <v>8845</v>
      </c>
      <c r="G3379" s="285">
        <v>89374</v>
      </c>
      <c r="H3379" s="147" t="s">
        <v>2190</v>
      </c>
      <c r="I3379" s="147" t="s">
        <v>15</v>
      </c>
      <c r="J3379" s="147" t="s">
        <v>8850</v>
      </c>
      <c r="K3379" s="286"/>
      <c r="L3379" s="147" t="s">
        <v>8847</v>
      </c>
    </row>
    <row r="3380" spans="1:12" x14ac:dyDescent="0.25">
      <c r="A3380" s="147" t="s">
        <v>8946</v>
      </c>
      <c r="B3380" s="147" t="s">
        <v>8947</v>
      </c>
      <c r="C3380" s="147" t="s">
        <v>8925</v>
      </c>
      <c r="D3380" s="147" t="s">
        <v>9802</v>
      </c>
      <c r="E3380" s="284" t="s">
        <v>8845</v>
      </c>
      <c r="F3380" s="147" t="s">
        <v>8845</v>
      </c>
      <c r="G3380" s="285">
        <v>89375</v>
      </c>
      <c r="H3380" s="147" t="s">
        <v>2191</v>
      </c>
      <c r="I3380" s="147" t="s">
        <v>15</v>
      </c>
      <c r="J3380" s="147" t="s">
        <v>8850</v>
      </c>
      <c r="K3380" s="286"/>
      <c r="L3380" s="147" t="s">
        <v>8847</v>
      </c>
    </row>
    <row r="3381" spans="1:12" x14ac:dyDescent="0.25">
      <c r="A3381" s="147" t="s">
        <v>8946</v>
      </c>
      <c r="B3381" s="147" t="s">
        <v>8947</v>
      </c>
      <c r="C3381" s="147" t="s">
        <v>8925</v>
      </c>
      <c r="D3381" s="147" t="s">
        <v>9802</v>
      </c>
      <c r="E3381" s="284" t="s">
        <v>8845</v>
      </c>
      <c r="F3381" s="147" t="s">
        <v>8845</v>
      </c>
      <c r="G3381" s="285">
        <v>89376</v>
      </c>
      <c r="H3381" s="147" t="s">
        <v>2192</v>
      </c>
      <c r="I3381" s="147" t="s">
        <v>15</v>
      </c>
      <c r="J3381" s="147" t="s">
        <v>8850</v>
      </c>
      <c r="K3381" s="286"/>
      <c r="L3381" s="147" t="s">
        <v>8847</v>
      </c>
    </row>
    <row r="3382" spans="1:12" x14ac:dyDescent="0.25">
      <c r="A3382" s="147" t="s">
        <v>8946</v>
      </c>
      <c r="B3382" s="147" t="s">
        <v>8947</v>
      </c>
      <c r="C3382" s="147" t="s">
        <v>8925</v>
      </c>
      <c r="D3382" s="147" t="s">
        <v>9802</v>
      </c>
      <c r="E3382" s="284" t="s">
        <v>8845</v>
      </c>
      <c r="F3382" s="147" t="s">
        <v>8845</v>
      </c>
      <c r="G3382" s="285">
        <v>89377</v>
      </c>
      <c r="H3382" s="147" t="s">
        <v>2193</v>
      </c>
      <c r="I3382" s="147" t="s">
        <v>15</v>
      </c>
      <c r="J3382" s="147" t="s">
        <v>8850</v>
      </c>
      <c r="K3382" s="286"/>
      <c r="L3382" s="147" t="s">
        <v>8847</v>
      </c>
    </row>
    <row r="3383" spans="1:12" x14ac:dyDescent="0.25">
      <c r="A3383" s="147" t="s">
        <v>8946</v>
      </c>
      <c r="B3383" s="147" t="s">
        <v>8947</v>
      </c>
      <c r="C3383" s="147" t="s">
        <v>8925</v>
      </c>
      <c r="D3383" s="147" t="s">
        <v>9802</v>
      </c>
      <c r="E3383" s="284" t="s">
        <v>8845</v>
      </c>
      <c r="F3383" s="147" t="s">
        <v>8845</v>
      </c>
      <c r="G3383" s="285">
        <v>89378</v>
      </c>
      <c r="H3383" s="147" t="s">
        <v>2194</v>
      </c>
      <c r="I3383" s="147" t="s">
        <v>15</v>
      </c>
      <c r="J3383" s="147" t="s">
        <v>8850</v>
      </c>
      <c r="K3383" s="286"/>
      <c r="L3383" s="147" t="s">
        <v>8847</v>
      </c>
    </row>
    <row r="3384" spans="1:12" x14ac:dyDescent="0.25">
      <c r="A3384" s="147" t="s">
        <v>8946</v>
      </c>
      <c r="B3384" s="147" t="s">
        <v>8947</v>
      </c>
      <c r="C3384" s="147" t="s">
        <v>8925</v>
      </c>
      <c r="D3384" s="147" t="s">
        <v>9802</v>
      </c>
      <c r="E3384" s="284" t="s">
        <v>8845</v>
      </c>
      <c r="F3384" s="147" t="s">
        <v>8845</v>
      </c>
      <c r="G3384" s="285">
        <v>89379</v>
      </c>
      <c r="H3384" s="147" t="s">
        <v>2195</v>
      </c>
      <c r="I3384" s="147" t="s">
        <v>15</v>
      </c>
      <c r="J3384" s="147" t="s">
        <v>8850</v>
      </c>
      <c r="K3384" s="286"/>
      <c r="L3384" s="147" t="s">
        <v>8847</v>
      </c>
    </row>
    <row r="3385" spans="1:12" x14ac:dyDescent="0.25">
      <c r="A3385" s="147" t="s">
        <v>8946</v>
      </c>
      <c r="B3385" s="147" t="s">
        <v>8947</v>
      </c>
      <c r="C3385" s="147" t="s">
        <v>8925</v>
      </c>
      <c r="D3385" s="147" t="s">
        <v>9802</v>
      </c>
      <c r="E3385" s="284" t="s">
        <v>8845</v>
      </c>
      <c r="F3385" s="147" t="s">
        <v>8845</v>
      </c>
      <c r="G3385" s="285">
        <v>89380</v>
      </c>
      <c r="H3385" s="147" t="s">
        <v>2196</v>
      </c>
      <c r="I3385" s="147" t="s">
        <v>15</v>
      </c>
      <c r="J3385" s="147" t="s">
        <v>8850</v>
      </c>
      <c r="K3385" s="286"/>
      <c r="L3385" s="147" t="s">
        <v>8847</v>
      </c>
    </row>
    <row r="3386" spans="1:12" x14ac:dyDescent="0.25">
      <c r="A3386" s="147" t="s">
        <v>8946</v>
      </c>
      <c r="B3386" s="147" t="s">
        <v>8947</v>
      </c>
      <c r="C3386" s="147" t="s">
        <v>8925</v>
      </c>
      <c r="D3386" s="147" t="s">
        <v>9802</v>
      </c>
      <c r="E3386" s="284" t="s">
        <v>8845</v>
      </c>
      <c r="F3386" s="147" t="s">
        <v>8845</v>
      </c>
      <c r="G3386" s="285">
        <v>89381</v>
      </c>
      <c r="H3386" s="147" t="s">
        <v>2197</v>
      </c>
      <c r="I3386" s="147" t="s">
        <v>15</v>
      </c>
      <c r="J3386" s="147" t="s">
        <v>8850</v>
      </c>
      <c r="K3386" s="286"/>
      <c r="L3386" s="147" t="s">
        <v>8847</v>
      </c>
    </row>
    <row r="3387" spans="1:12" x14ac:dyDescent="0.25">
      <c r="A3387" s="147" t="s">
        <v>8946</v>
      </c>
      <c r="B3387" s="147" t="s">
        <v>8947</v>
      </c>
      <c r="C3387" s="147" t="s">
        <v>8925</v>
      </c>
      <c r="D3387" s="147" t="s">
        <v>9802</v>
      </c>
      <c r="E3387" s="284" t="s">
        <v>8845</v>
      </c>
      <c r="F3387" s="147" t="s">
        <v>8845</v>
      </c>
      <c r="G3387" s="285">
        <v>89382</v>
      </c>
      <c r="H3387" s="147" t="s">
        <v>2198</v>
      </c>
      <c r="I3387" s="147" t="s">
        <v>15</v>
      </c>
      <c r="J3387" s="147" t="s">
        <v>8850</v>
      </c>
      <c r="K3387" s="286"/>
      <c r="L3387" s="147" t="s">
        <v>8847</v>
      </c>
    </row>
    <row r="3388" spans="1:12" x14ac:dyDescent="0.25">
      <c r="A3388" s="147" t="s">
        <v>8946</v>
      </c>
      <c r="B3388" s="147" t="s">
        <v>8947</v>
      </c>
      <c r="C3388" s="147" t="s">
        <v>8925</v>
      </c>
      <c r="D3388" s="147" t="s">
        <v>9802</v>
      </c>
      <c r="E3388" s="284" t="s">
        <v>8845</v>
      </c>
      <c r="F3388" s="147" t="s">
        <v>8845</v>
      </c>
      <c r="G3388" s="285">
        <v>89383</v>
      </c>
      <c r="H3388" s="147" t="s">
        <v>2199</v>
      </c>
      <c r="I3388" s="147" t="s">
        <v>15</v>
      </c>
      <c r="J3388" s="147" t="s">
        <v>8850</v>
      </c>
      <c r="K3388" s="286"/>
      <c r="L3388" s="147" t="s">
        <v>8847</v>
      </c>
    </row>
    <row r="3389" spans="1:12" x14ac:dyDescent="0.25">
      <c r="A3389" s="147" t="s">
        <v>8946</v>
      </c>
      <c r="B3389" s="147" t="s">
        <v>8947</v>
      </c>
      <c r="C3389" s="147" t="s">
        <v>8925</v>
      </c>
      <c r="D3389" s="147" t="s">
        <v>9802</v>
      </c>
      <c r="E3389" s="284" t="s">
        <v>8845</v>
      </c>
      <c r="F3389" s="147" t="s">
        <v>8845</v>
      </c>
      <c r="G3389" s="285">
        <v>89384</v>
      </c>
      <c r="H3389" s="147" t="s">
        <v>2200</v>
      </c>
      <c r="I3389" s="147" t="s">
        <v>15</v>
      </c>
      <c r="J3389" s="147" t="s">
        <v>8850</v>
      </c>
      <c r="K3389" s="286"/>
      <c r="L3389" s="147" t="s">
        <v>8847</v>
      </c>
    </row>
    <row r="3390" spans="1:12" x14ac:dyDescent="0.25">
      <c r="A3390" s="147" t="s">
        <v>8946</v>
      </c>
      <c r="B3390" s="147" t="s">
        <v>8947</v>
      </c>
      <c r="C3390" s="147" t="s">
        <v>8925</v>
      </c>
      <c r="D3390" s="147" t="s">
        <v>9802</v>
      </c>
      <c r="E3390" s="284" t="s">
        <v>8845</v>
      </c>
      <c r="F3390" s="147" t="s">
        <v>8845</v>
      </c>
      <c r="G3390" s="285">
        <v>89385</v>
      </c>
      <c r="H3390" s="147" t="s">
        <v>2201</v>
      </c>
      <c r="I3390" s="147" t="s">
        <v>15</v>
      </c>
      <c r="J3390" s="147" t="s">
        <v>8850</v>
      </c>
      <c r="K3390" s="286"/>
      <c r="L3390" s="147" t="s">
        <v>8847</v>
      </c>
    </row>
    <row r="3391" spans="1:12" x14ac:dyDescent="0.25">
      <c r="A3391" s="147" t="s">
        <v>8946</v>
      </c>
      <c r="B3391" s="147" t="s">
        <v>8947</v>
      </c>
      <c r="C3391" s="147" t="s">
        <v>8925</v>
      </c>
      <c r="D3391" s="147" t="s">
        <v>9802</v>
      </c>
      <c r="E3391" s="284" t="s">
        <v>8845</v>
      </c>
      <c r="F3391" s="147" t="s">
        <v>8845</v>
      </c>
      <c r="G3391" s="285">
        <v>89386</v>
      </c>
      <c r="H3391" s="147" t="s">
        <v>2202</v>
      </c>
      <c r="I3391" s="147" t="s">
        <v>15</v>
      </c>
      <c r="J3391" s="147" t="s">
        <v>8850</v>
      </c>
      <c r="K3391" s="286"/>
      <c r="L3391" s="147" t="s">
        <v>8847</v>
      </c>
    </row>
    <row r="3392" spans="1:12" x14ac:dyDescent="0.25">
      <c r="A3392" s="147" t="s">
        <v>8946</v>
      </c>
      <c r="B3392" s="147" t="s">
        <v>8947</v>
      </c>
      <c r="C3392" s="147" t="s">
        <v>8925</v>
      </c>
      <c r="D3392" s="147" t="s">
        <v>9802</v>
      </c>
      <c r="E3392" s="284" t="s">
        <v>8845</v>
      </c>
      <c r="F3392" s="147" t="s">
        <v>8845</v>
      </c>
      <c r="G3392" s="285">
        <v>89387</v>
      </c>
      <c r="H3392" s="147" t="s">
        <v>2203</v>
      </c>
      <c r="I3392" s="147" t="s">
        <v>15</v>
      </c>
      <c r="J3392" s="147" t="s">
        <v>8850</v>
      </c>
      <c r="K3392" s="286"/>
      <c r="L3392" s="147" t="s">
        <v>8847</v>
      </c>
    </row>
    <row r="3393" spans="1:12" x14ac:dyDescent="0.25">
      <c r="A3393" s="147" t="s">
        <v>8946</v>
      </c>
      <c r="B3393" s="147" t="s">
        <v>8947</v>
      </c>
      <c r="C3393" s="147" t="s">
        <v>8925</v>
      </c>
      <c r="D3393" s="147" t="s">
        <v>9802</v>
      </c>
      <c r="E3393" s="284" t="s">
        <v>8845</v>
      </c>
      <c r="F3393" s="147" t="s">
        <v>8845</v>
      </c>
      <c r="G3393" s="285">
        <v>89388</v>
      </c>
      <c r="H3393" s="147" t="s">
        <v>2204</v>
      </c>
      <c r="I3393" s="147" t="s">
        <v>15</v>
      </c>
      <c r="J3393" s="147" t="s">
        <v>8850</v>
      </c>
      <c r="K3393" s="286"/>
      <c r="L3393" s="147" t="s">
        <v>8847</v>
      </c>
    </row>
    <row r="3394" spans="1:12" x14ac:dyDescent="0.25">
      <c r="A3394" s="147" t="s">
        <v>8946</v>
      </c>
      <c r="B3394" s="147" t="s">
        <v>8947</v>
      </c>
      <c r="C3394" s="147" t="s">
        <v>8925</v>
      </c>
      <c r="D3394" s="147" t="s">
        <v>9802</v>
      </c>
      <c r="E3394" s="284" t="s">
        <v>8845</v>
      </c>
      <c r="F3394" s="147" t="s">
        <v>8845</v>
      </c>
      <c r="G3394" s="285">
        <v>89389</v>
      </c>
      <c r="H3394" s="147" t="s">
        <v>2205</v>
      </c>
      <c r="I3394" s="147" t="s">
        <v>15</v>
      </c>
      <c r="J3394" s="147" t="s">
        <v>8850</v>
      </c>
      <c r="K3394" s="286"/>
      <c r="L3394" s="147" t="s">
        <v>8847</v>
      </c>
    </row>
    <row r="3395" spans="1:12" x14ac:dyDescent="0.25">
      <c r="A3395" s="147" t="s">
        <v>8946</v>
      </c>
      <c r="B3395" s="147" t="s">
        <v>8947</v>
      </c>
      <c r="C3395" s="147" t="s">
        <v>8925</v>
      </c>
      <c r="D3395" s="147" t="s">
        <v>9802</v>
      </c>
      <c r="E3395" s="284" t="s">
        <v>8845</v>
      </c>
      <c r="F3395" s="147" t="s">
        <v>8845</v>
      </c>
      <c r="G3395" s="285">
        <v>89390</v>
      </c>
      <c r="H3395" s="147" t="s">
        <v>2206</v>
      </c>
      <c r="I3395" s="147" t="s">
        <v>15</v>
      </c>
      <c r="J3395" s="147" t="s">
        <v>8850</v>
      </c>
      <c r="K3395" s="286"/>
      <c r="L3395" s="147" t="s">
        <v>8847</v>
      </c>
    </row>
    <row r="3396" spans="1:12" x14ac:dyDescent="0.25">
      <c r="A3396" s="147" t="s">
        <v>8946</v>
      </c>
      <c r="B3396" s="147" t="s">
        <v>8947</v>
      </c>
      <c r="C3396" s="147" t="s">
        <v>8925</v>
      </c>
      <c r="D3396" s="147" t="s">
        <v>9802</v>
      </c>
      <c r="E3396" s="284" t="s">
        <v>8845</v>
      </c>
      <c r="F3396" s="147" t="s">
        <v>8845</v>
      </c>
      <c r="G3396" s="285">
        <v>89391</v>
      </c>
      <c r="H3396" s="147" t="s">
        <v>2207</v>
      </c>
      <c r="I3396" s="147" t="s">
        <v>15</v>
      </c>
      <c r="J3396" s="147" t="s">
        <v>8850</v>
      </c>
      <c r="K3396" s="286"/>
      <c r="L3396" s="147" t="s">
        <v>8847</v>
      </c>
    </row>
    <row r="3397" spans="1:12" x14ac:dyDescent="0.25">
      <c r="A3397" s="147" t="s">
        <v>8946</v>
      </c>
      <c r="B3397" s="147" t="s">
        <v>8947</v>
      </c>
      <c r="C3397" s="147" t="s">
        <v>8925</v>
      </c>
      <c r="D3397" s="147" t="s">
        <v>9802</v>
      </c>
      <c r="E3397" s="284" t="s">
        <v>8845</v>
      </c>
      <c r="F3397" s="147" t="s">
        <v>8845</v>
      </c>
      <c r="G3397" s="285">
        <v>89392</v>
      </c>
      <c r="H3397" s="147" t="s">
        <v>2208</v>
      </c>
      <c r="I3397" s="147" t="s">
        <v>15</v>
      </c>
      <c r="J3397" s="147" t="s">
        <v>8850</v>
      </c>
      <c r="K3397" s="286"/>
      <c r="L3397" s="147" t="s">
        <v>8847</v>
      </c>
    </row>
    <row r="3398" spans="1:12" x14ac:dyDescent="0.25">
      <c r="A3398" s="147" t="s">
        <v>8946</v>
      </c>
      <c r="B3398" s="147" t="s">
        <v>8947</v>
      </c>
      <c r="C3398" s="147" t="s">
        <v>8925</v>
      </c>
      <c r="D3398" s="147" t="s">
        <v>9802</v>
      </c>
      <c r="E3398" s="284" t="s">
        <v>8845</v>
      </c>
      <c r="F3398" s="147" t="s">
        <v>8845</v>
      </c>
      <c r="G3398" s="285">
        <v>89393</v>
      </c>
      <c r="H3398" s="147" t="s">
        <v>2209</v>
      </c>
      <c r="I3398" s="147" t="s">
        <v>15</v>
      </c>
      <c r="J3398" s="147" t="s">
        <v>8850</v>
      </c>
      <c r="K3398" s="286"/>
      <c r="L3398" s="147" t="s">
        <v>8847</v>
      </c>
    </row>
    <row r="3399" spans="1:12" x14ac:dyDescent="0.25">
      <c r="A3399" s="147" t="s">
        <v>8946</v>
      </c>
      <c r="B3399" s="147" t="s">
        <v>8947</v>
      </c>
      <c r="C3399" s="147" t="s">
        <v>8925</v>
      </c>
      <c r="D3399" s="147" t="s">
        <v>9802</v>
      </c>
      <c r="E3399" s="284" t="s">
        <v>8845</v>
      </c>
      <c r="F3399" s="147" t="s">
        <v>8845</v>
      </c>
      <c r="G3399" s="285">
        <v>89394</v>
      </c>
      <c r="H3399" s="147" t="s">
        <v>2210</v>
      </c>
      <c r="I3399" s="147" t="s">
        <v>15</v>
      </c>
      <c r="J3399" s="147" t="s">
        <v>8850</v>
      </c>
      <c r="K3399" s="286"/>
      <c r="L3399" s="147" t="s">
        <v>8847</v>
      </c>
    </row>
    <row r="3400" spans="1:12" x14ac:dyDescent="0.25">
      <c r="A3400" s="147" t="s">
        <v>8946</v>
      </c>
      <c r="B3400" s="147" t="s">
        <v>8947</v>
      </c>
      <c r="C3400" s="147" t="s">
        <v>8925</v>
      </c>
      <c r="D3400" s="147" t="s">
        <v>9802</v>
      </c>
      <c r="E3400" s="284" t="s">
        <v>8845</v>
      </c>
      <c r="F3400" s="147" t="s">
        <v>8845</v>
      </c>
      <c r="G3400" s="285">
        <v>89395</v>
      </c>
      <c r="H3400" s="147" t="s">
        <v>2211</v>
      </c>
      <c r="I3400" s="147" t="s">
        <v>15</v>
      </c>
      <c r="J3400" s="147" t="s">
        <v>8850</v>
      </c>
      <c r="K3400" s="286"/>
      <c r="L3400" s="147" t="s">
        <v>8847</v>
      </c>
    </row>
    <row r="3401" spans="1:12" x14ac:dyDescent="0.25">
      <c r="A3401" s="147" t="s">
        <v>8946</v>
      </c>
      <c r="B3401" s="147" t="s">
        <v>8947</v>
      </c>
      <c r="C3401" s="147" t="s">
        <v>8925</v>
      </c>
      <c r="D3401" s="147" t="s">
        <v>9802</v>
      </c>
      <c r="E3401" s="284" t="s">
        <v>8845</v>
      </c>
      <c r="F3401" s="147" t="s">
        <v>8845</v>
      </c>
      <c r="G3401" s="285">
        <v>89396</v>
      </c>
      <c r="H3401" s="147" t="s">
        <v>2212</v>
      </c>
      <c r="I3401" s="147" t="s">
        <v>15</v>
      </c>
      <c r="J3401" s="147" t="s">
        <v>8850</v>
      </c>
      <c r="K3401" s="286"/>
      <c r="L3401" s="147" t="s">
        <v>8847</v>
      </c>
    </row>
    <row r="3402" spans="1:12" x14ac:dyDescent="0.25">
      <c r="A3402" s="147" t="s">
        <v>8946</v>
      </c>
      <c r="B3402" s="147" t="s">
        <v>8947</v>
      </c>
      <c r="C3402" s="147" t="s">
        <v>8925</v>
      </c>
      <c r="D3402" s="147" t="s">
        <v>9802</v>
      </c>
      <c r="E3402" s="284" t="s">
        <v>8845</v>
      </c>
      <c r="F3402" s="147" t="s">
        <v>8845</v>
      </c>
      <c r="G3402" s="285">
        <v>89397</v>
      </c>
      <c r="H3402" s="147" t="s">
        <v>2213</v>
      </c>
      <c r="I3402" s="147" t="s">
        <v>15</v>
      </c>
      <c r="J3402" s="147" t="s">
        <v>8850</v>
      </c>
      <c r="K3402" s="286"/>
      <c r="L3402" s="147" t="s">
        <v>8847</v>
      </c>
    </row>
    <row r="3403" spans="1:12" x14ac:dyDescent="0.25">
      <c r="A3403" s="147" t="s">
        <v>8946</v>
      </c>
      <c r="B3403" s="147" t="s">
        <v>8947</v>
      </c>
      <c r="C3403" s="147" t="s">
        <v>8925</v>
      </c>
      <c r="D3403" s="147" t="s">
        <v>9802</v>
      </c>
      <c r="E3403" s="284" t="s">
        <v>8845</v>
      </c>
      <c r="F3403" s="147" t="s">
        <v>8845</v>
      </c>
      <c r="G3403" s="285">
        <v>89398</v>
      </c>
      <c r="H3403" s="147" t="s">
        <v>2214</v>
      </c>
      <c r="I3403" s="147" t="s">
        <v>15</v>
      </c>
      <c r="J3403" s="147" t="s">
        <v>8850</v>
      </c>
      <c r="K3403" s="286"/>
      <c r="L3403" s="147" t="s">
        <v>8847</v>
      </c>
    </row>
    <row r="3404" spans="1:12" x14ac:dyDescent="0.25">
      <c r="A3404" s="147" t="s">
        <v>8946</v>
      </c>
      <c r="B3404" s="147" t="s">
        <v>8947</v>
      </c>
      <c r="C3404" s="147" t="s">
        <v>8925</v>
      </c>
      <c r="D3404" s="147" t="s">
        <v>9802</v>
      </c>
      <c r="E3404" s="284" t="s">
        <v>8845</v>
      </c>
      <c r="F3404" s="147" t="s">
        <v>8845</v>
      </c>
      <c r="G3404" s="285">
        <v>89399</v>
      </c>
      <c r="H3404" s="147" t="s">
        <v>2215</v>
      </c>
      <c r="I3404" s="147" t="s">
        <v>15</v>
      </c>
      <c r="J3404" s="147" t="s">
        <v>8850</v>
      </c>
      <c r="K3404" s="286"/>
      <c r="L3404" s="147" t="s">
        <v>8847</v>
      </c>
    </row>
    <row r="3405" spans="1:12" x14ac:dyDescent="0.25">
      <c r="A3405" s="147" t="s">
        <v>8946</v>
      </c>
      <c r="B3405" s="147" t="s">
        <v>8947</v>
      </c>
      <c r="C3405" s="147" t="s">
        <v>8925</v>
      </c>
      <c r="D3405" s="147" t="s">
        <v>9802</v>
      </c>
      <c r="E3405" s="284" t="s">
        <v>8845</v>
      </c>
      <c r="F3405" s="147" t="s">
        <v>8845</v>
      </c>
      <c r="G3405" s="285">
        <v>89400</v>
      </c>
      <c r="H3405" s="147" t="s">
        <v>2216</v>
      </c>
      <c r="I3405" s="147" t="s">
        <v>15</v>
      </c>
      <c r="J3405" s="147" t="s">
        <v>8850</v>
      </c>
      <c r="K3405" s="286"/>
      <c r="L3405" s="147" t="s">
        <v>8847</v>
      </c>
    </row>
    <row r="3406" spans="1:12" x14ac:dyDescent="0.25">
      <c r="A3406" s="147" t="s">
        <v>8946</v>
      </c>
      <c r="B3406" s="147" t="s">
        <v>8947</v>
      </c>
      <c r="C3406" s="147" t="s">
        <v>8925</v>
      </c>
      <c r="D3406" s="147" t="s">
        <v>9802</v>
      </c>
      <c r="E3406" s="284" t="s">
        <v>8845</v>
      </c>
      <c r="F3406" s="147" t="s">
        <v>8845</v>
      </c>
      <c r="G3406" s="285">
        <v>89404</v>
      </c>
      <c r="H3406" s="147" t="s">
        <v>2217</v>
      </c>
      <c r="I3406" s="147" t="s">
        <v>15</v>
      </c>
      <c r="J3406" s="147" t="s">
        <v>8850</v>
      </c>
      <c r="K3406" s="286"/>
      <c r="L3406" s="147" t="s">
        <v>8847</v>
      </c>
    </row>
    <row r="3407" spans="1:12" x14ac:dyDescent="0.25">
      <c r="A3407" s="147" t="s">
        <v>8946</v>
      </c>
      <c r="B3407" s="147" t="s">
        <v>8947</v>
      </c>
      <c r="C3407" s="147" t="s">
        <v>8925</v>
      </c>
      <c r="D3407" s="147" t="s">
        <v>9802</v>
      </c>
      <c r="E3407" s="284" t="s">
        <v>8845</v>
      </c>
      <c r="F3407" s="147" t="s">
        <v>8845</v>
      </c>
      <c r="G3407" s="285">
        <v>89405</v>
      </c>
      <c r="H3407" s="147" t="s">
        <v>2218</v>
      </c>
      <c r="I3407" s="147" t="s">
        <v>15</v>
      </c>
      <c r="J3407" s="147" t="s">
        <v>8850</v>
      </c>
      <c r="K3407" s="286"/>
      <c r="L3407" s="147" t="s">
        <v>8847</v>
      </c>
    </row>
    <row r="3408" spans="1:12" x14ac:dyDescent="0.25">
      <c r="A3408" s="147" t="s">
        <v>8946</v>
      </c>
      <c r="B3408" s="147" t="s">
        <v>8947</v>
      </c>
      <c r="C3408" s="147" t="s">
        <v>8925</v>
      </c>
      <c r="D3408" s="147" t="s">
        <v>9802</v>
      </c>
      <c r="E3408" s="284" t="s">
        <v>8845</v>
      </c>
      <c r="F3408" s="147" t="s">
        <v>8845</v>
      </c>
      <c r="G3408" s="285">
        <v>89406</v>
      </c>
      <c r="H3408" s="147" t="s">
        <v>2219</v>
      </c>
      <c r="I3408" s="147" t="s">
        <v>15</v>
      </c>
      <c r="J3408" s="147" t="s">
        <v>8850</v>
      </c>
      <c r="K3408" s="286"/>
      <c r="L3408" s="147" t="s">
        <v>8847</v>
      </c>
    </row>
    <row r="3409" spans="1:12" x14ac:dyDescent="0.25">
      <c r="A3409" s="147" t="s">
        <v>8946</v>
      </c>
      <c r="B3409" s="147" t="s">
        <v>8947</v>
      </c>
      <c r="C3409" s="147" t="s">
        <v>8925</v>
      </c>
      <c r="D3409" s="147" t="s">
        <v>9802</v>
      </c>
      <c r="E3409" s="284" t="s">
        <v>8845</v>
      </c>
      <c r="F3409" s="147" t="s">
        <v>8845</v>
      </c>
      <c r="G3409" s="285">
        <v>89407</v>
      </c>
      <c r="H3409" s="147" t="s">
        <v>2220</v>
      </c>
      <c r="I3409" s="147" t="s">
        <v>15</v>
      </c>
      <c r="J3409" s="147" t="s">
        <v>8850</v>
      </c>
      <c r="K3409" s="286"/>
      <c r="L3409" s="147" t="s">
        <v>8847</v>
      </c>
    </row>
    <row r="3410" spans="1:12" x14ac:dyDescent="0.25">
      <c r="A3410" s="147" t="s">
        <v>8946</v>
      </c>
      <c r="B3410" s="147" t="s">
        <v>8947</v>
      </c>
      <c r="C3410" s="147" t="s">
        <v>8925</v>
      </c>
      <c r="D3410" s="147" t="s">
        <v>9802</v>
      </c>
      <c r="E3410" s="284" t="s">
        <v>8845</v>
      </c>
      <c r="F3410" s="147" t="s">
        <v>8845</v>
      </c>
      <c r="G3410" s="285">
        <v>89408</v>
      </c>
      <c r="H3410" s="147" t="s">
        <v>2221</v>
      </c>
      <c r="I3410" s="147" t="s">
        <v>15</v>
      </c>
      <c r="J3410" s="147" t="s">
        <v>8850</v>
      </c>
      <c r="K3410" s="286"/>
      <c r="L3410" s="147" t="s">
        <v>8847</v>
      </c>
    </row>
    <row r="3411" spans="1:12" x14ac:dyDescent="0.25">
      <c r="A3411" s="147" t="s">
        <v>8946</v>
      </c>
      <c r="B3411" s="147" t="s">
        <v>8947</v>
      </c>
      <c r="C3411" s="147" t="s">
        <v>8925</v>
      </c>
      <c r="D3411" s="147" t="s">
        <v>9802</v>
      </c>
      <c r="E3411" s="284" t="s">
        <v>8845</v>
      </c>
      <c r="F3411" s="147" t="s">
        <v>8845</v>
      </c>
      <c r="G3411" s="285">
        <v>89409</v>
      </c>
      <c r="H3411" s="147" t="s">
        <v>2222</v>
      </c>
      <c r="I3411" s="147" t="s">
        <v>15</v>
      </c>
      <c r="J3411" s="147" t="s">
        <v>8850</v>
      </c>
      <c r="K3411" s="286"/>
      <c r="L3411" s="147" t="s">
        <v>8847</v>
      </c>
    </row>
    <row r="3412" spans="1:12" x14ac:dyDescent="0.25">
      <c r="A3412" s="147" t="s">
        <v>8946</v>
      </c>
      <c r="B3412" s="147" t="s">
        <v>8947</v>
      </c>
      <c r="C3412" s="147" t="s">
        <v>8925</v>
      </c>
      <c r="D3412" s="147" t="s">
        <v>9802</v>
      </c>
      <c r="E3412" s="284" t="s">
        <v>8845</v>
      </c>
      <c r="F3412" s="147" t="s">
        <v>8845</v>
      </c>
      <c r="G3412" s="285">
        <v>89410</v>
      </c>
      <c r="H3412" s="147" t="s">
        <v>2223</v>
      </c>
      <c r="I3412" s="147" t="s">
        <v>15</v>
      </c>
      <c r="J3412" s="147" t="s">
        <v>8850</v>
      </c>
      <c r="K3412" s="286"/>
      <c r="L3412" s="147" t="s">
        <v>8847</v>
      </c>
    </row>
    <row r="3413" spans="1:12" x14ac:dyDescent="0.25">
      <c r="A3413" s="147" t="s">
        <v>8946</v>
      </c>
      <c r="B3413" s="147" t="s">
        <v>8947</v>
      </c>
      <c r="C3413" s="147" t="s">
        <v>8925</v>
      </c>
      <c r="D3413" s="147" t="s">
        <v>9802</v>
      </c>
      <c r="E3413" s="284" t="s">
        <v>8845</v>
      </c>
      <c r="F3413" s="147" t="s">
        <v>8845</v>
      </c>
      <c r="G3413" s="285">
        <v>89411</v>
      </c>
      <c r="H3413" s="147" t="s">
        <v>2224</v>
      </c>
      <c r="I3413" s="147" t="s">
        <v>15</v>
      </c>
      <c r="J3413" s="147" t="s">
        <v>8850</v>
      </c>
      <c r="K3413" s="286"/>
      <c r="L3413" s="147" t="s">
        <v>8847</v>
      </c>
    </row>
    <row r="3414" spans="1:12" x14ac:dyDescent="0.25">
      <c r="A3414" s="147" t="s">
        <v>8946</v>
      </c>
      <c r="B3414" s="147" t="s">
        <v>8947</v>
      </c>
      <c r="C3414" s="147" t="s">
        <v>8925</v>
      </c>
      <c r="D3414" s="147" t="s">
        <v>9802</v>
      </c>
      <c r="E3414" s="284" t="s">
        <v>8845</v>
      </c>
      <c r="F3414" s="147" t="s">
        <v>8845</v>
      </c>
      <c r="G3414" s="285">
        <v>89412</v>
      </c>
      <c r="H3414" s="147" t="s">
        <v>2225</v>
      </c>
      <c r="I3414" s="147" t="s">
        <v>15</v>
      </c>
      <c r="J3414" s="147" t="s">
        <v>8850</v>
      </c>
      <c r="K3414" s="286"/>
      <c r="L3414" s="147" t="s">
        <v>8847</v>
      </c>
    </row>
    <row r="3415" spans="1:12" x14ac:dyDescent="0.25">
      <c r="A3415" s="147" t="s">
        <v>8946</v>
      </c>
      <c r="B3415" s="147" t="s">
        <v>8947</v>
      </c>
      <c r="C3415" s="147" t="s">
        <v>8925</v>
      </c>
      <c r="D3415" s="147" t="s">
        <v>9802</v>
      </c>
      <c r="E3415" s="284" t="s">
        <v>8845</v>
      </c>
      <c r="F3415" s="147" t="s">
        <v>8845</v>
      </c>
      <c r="G3415" s="285">
        <v>89413</v>
      </c>
      <c r="H3415" s="147" t="s">
        <v>2226</v>
      </c>
      <c r="I3415" s="147" t="s">
        <v>15</v>
      </c>
      <c r="J3415" s="147" t="s">
        <v>8850</v>
      </c>
      <c r="K3415" s="286"/>
      <c r="L3415" s="147" t="s">
        <v>8847</v>
      </c>
    </row>
    <row r="3416" spans="1:12" x14ac:dyDescent="0.25">
      <c r="A3416" s="147" t="s">
        <v>8946</v>
      </c>
      <c r="B3416" s="147" t="s">
        <v>8947</v>
      </c>
      <c r="C3416" s="147" t="s">
        <v>8925</v>
      </c>
      <c r="D3416" s="147" t="s">
        <v>9802</v>
      </c>
      <c r="E3416" s="284" t="s">
        <v>8845</v>
      </c>
      <c r="F3416" s="147" t="s">
        <v>8845</v>
      </c>
      <c r="G3416" s="285">
        <v>89414</v>
      </c>
      <c r="H3416" s="147" t="s">
        <v>2227</v>
      </c>
      <c r="I3416" s="147" t="s">
        <v>15</v>
      </c>
      <c r="J3416" s="147" t="s">
        <v>8850</v>
      </c>
      <c r="K3416" s="286"/>
      <c r="L3416" s="147" t="s">
        <v>8847</v>
      </c>
    </row>
    <row r="3417" spans="1:12" x14ac:dyDescent="0.25">
      <c r="A3417" s="147" t="s">
        <v>8946</v>
      </c>
      <c r="B3417" s="147" t="s">
        <v>8947</v>
      </c>
      <c r="C3417" s="147" t="s">
        <v>8925</v>
      </c>
      <c r="D3417" s="147" t="s">
        <v>9802</v>
      </c>
      <c r="E3417" s="284" t="s">
        <v>8845</v>
      </c>
      <c r="F3417" s="147" t="s">
        <v>8845</v>
      </c>
      <c r="G3417" s="285">
        <v>89415</v>
      </c>
      <c r="H3417" s="147" t="s">
        <v>2228</v>
      </c>
      <c r="I3417" s="147" t="s">
        <v>15</v>
      </c>
      <c r="J3417" s="147" t="s">
        <v>8850</v>
      </c>
      <c r="K3417" s="286"/>
      <c r="L3417" s="147" t="s">
        <v>8847</v>
      </c>
    </row>
    <row r="3418" spans="1:12" x14ac:dyDescent="0.25">
      <c r="A3418" s="147" t="s">
        <v>8946</v>
      </c>
      <c r="B3418" s="147" t="s">
        <v>8947</v>
      </c>
      <c r="C3418" s="147" t="s">
        <v>8925</v>
      </c>
      <c r="D3418" s="147" t="s">
        <v>9802</v>
      </c>
      <c r="E3418" s="284" t="s">
        <v>8845</v>
      </c>
      <c r="F3418" s="147" t="s">
        <v>8845</v>
      </c>
      <c r="G3418" s="285">
        <v>89416</v>
      </c>
      <c r="H3418" s="147" t="s">
        <v>2229</v>
      </c>
      <c r="I3418" s="147" t="s">
        <v>15</v>
      </c>
      <c r="J3418" s="147" t="s">
        <v>8850</v>
      </c>
      <c r="K3418" s="286"/>
      <c r="L3418" s="147" t="s">
        <v>8847</v>
      </c>
    </row>
    <row r="3419" spans="1:12" x14ac:dyDescent="0.25">
      <c r="A3419" s="147" t="s">
        <v>8946</v>
      </c>
      <c r="B3419" s="147" t="s">
        <v>8947</v>
      </c>
      <c r="C3419" s="147" t="s">
        <v>8925</v>
      </c>
      <c r="D3419" s="147" t="s">
        <v>9802</v>
      </c>
      <c r="E3419" s="284" t="s">
        <v>8845</v>
      </c>
      <c r="F3419" s="147" t="s">
        <v>8845</v>
      </c>
      <c r="G3419" s="285">
        <v>89417</v>
      </c>
      <c r="H3419" s="147" t="s">
        <v>2230</v>
      </c>
      <c r="I3419" s="147" t="s">
        <v>15</v>
      </c>
      <c r="J3419" s="147" t="s">
        <v>8850</v>
      </c>
      <c r="K3419" s="286"/>
      <c r="L3419" s="147" t="s">
        <v>8847</v>
      </c>
    </row>
    <row r="3420" spans="1:12" x14ac:dyDescent="0.25">
      <c r="A3420" s="147" t="s">
        <v>8946</v>
      </c>
      <c r="B3420" s="147" t="s">
        <v>8947</v>
      </c>
      <c r="C3420" s="147" t="s">
        <v>8925</v>
      </c>
      <c r="D3420" s="147" t="s">
        <v>9802</v>
      </c>
      <c r="E3420" s="284" t="s">
        <v>8845</v>
      </c>
      <c r="F3420" s="147" t="s">
        <v>8845</v>
      </c>
      <c r="G3420" s="285">
        <v>89418</v>
      </c>
      <c r="H3420" s="147" t="s">
        <v>2231</v>
      </c>
      <c r="I3420" s="147" t="s">
        <v>15</v>
      </c>
      <c r="J3420" s="147" t="s">
        <v>8850</v>
      </c>
      <c r="K3420" s="286"/>
      <c r="L3420" s="147" t="s">
        <v>8847</v>
      </c>
    </row>
    <row r="3421" spans="1:12" x14ac:dyDescent="0.25">
      <c r="A3421" s="147" t="s">
        <v>8946</v>
      </c>
      <c r="B3421" s="147" t="s">
        <v>8947</v>
      </c>
      <c r="C3421" s="147" t="s">
        <v>8925</v>
      </c>
      <c r="D3421" s="147" t="s">
        <v>9802</v>
      </c>
      <c r="E3421" s="284" t="s">
        <v>8845</v>
      </c>
      <c r="F3421" s="147" t="s">
        <v>8845</v>
      </c>
      <c r="G3421" s="285">
        <v>89419</v>
      </c>
      <c r="H3421" s="147" t="s">
        <v>2232</v>
      </c>
      <c r="I3421" s="147" t="s">
        <v>15</v>
      </c>
      <c r="J3421" s="147" t="s">
        <v>8850</v>
      </c>
      <c r="K3421" s="286"/>
      <c r="L3421" s="147" t="s">
        <v>8847</v>
      </c>
    </row>
    <row r="3422" spans="1:12" x14ac:dyDescent="0.25">
      <c r="A3422" s="147" t="s">
        <v>8946</v>
      </c>
      <c r="B3422" s="147" t="s">
        <v>8947</v>
      </c>
      <c r="C3422" s="147" t="s">
        <v>8925</v>
      </c>
      <c r="D3422" s="147" t="s">
        <v>9802</v>
      </c>
      <c r="E3422" s="284" t="s">
        <v>8845</v>
      </c>
      <c r="F3422" s="147" t="s">
        <v>8845</v>
      </c>
      <c r="G3422" s="285">
        <v>89420</v>
      </c>
      <c r="H3422" s="147" t="s">
        <v>2233</v>
      </c>
      <c r="I3422" s="147" t="s">
        <v>15</v>
      </c>
      <c r="J3422" s="147" t="s">
        <v>8850</v>
      </c>
      <c r="K3422" s="286"/>
      <c r="L3422" s="147" t="s">
        <v>8847</v>
      </c>
    </row>
    <row r="3423" spans="1:12" x14ac:dyDescent="0.25">
      <c r="A3423" s="147" t="s">
        <v>8946</v>
      </c>
      <c r="B3423" s="147" t="s">
        <v>8947</v>
      </c>
      <c r="C3423" s="147" t="s">
        <v>8925</v>
      </c>
      <c r="D3423" s="147" t="s">
        <v>9802</v>
      </c>
      <c r="E3423" s="284" t="s">
        <v>8845</v>
      </c>
      <c r="F3423" s="147" t="s">
        <v>8845</v>
      </c>
      <c r="G3423" s="285">
        <v>89421</v>
      </c>
      <c r="H3423" s="147" t="s">
        <v>2234</v>
      </c>
      <c r="I3423" s="147" t="s">
        <v>15</v>
      </c>
      <c r="J3423" s="147" t="s">
        <v>8850</v>
      </c>
      <c r="K3423" s="286"/>
      <c r="L3423" s="147" t="s">
        <v>8847</v>
      </c>
    </row>
    <row r="3424" spans="1:12" x14ac:dyDescent="0.25">
      <c r="A3424" s="147" t="s">
        <v>8946</v>
      </c>
      <c r="B3424" s="147" t="s">
        <v>8947</v>
      </c>
      <c r="C3424" s="147" t="s">
        <v>8925</v>
      </c>
      <c r="D3424" s="147" t="s">
        <v>9802</v>
      </c>
      <c r="E3424" s="284" t="s">
        <v>8845</v>
      </c>
      <c r="F3424" s="147" t="s">
        <v>8845</v>
      </c>
      <c r="G3424" s="285">
        <v>89422</v>
      </c>
      <c r="H3424" s="147" t="s">
        <v>2235</v>
      </c>
      <c r="I3424" s="147" t="s">
        <v>15</v>
      </c>
      <c r="J3424" s="147" t="s">
        <v>8850</v>
      </c>
      <c r="K3424" s="286"/>
      <c r="L3424" s="147" t="s">
        <v>8847</v>
      </c>
    </row>
    <row r="3425" spans="1:12" x14ac:dyDescent="0.25">
      <c r="A3425" s="147" t="s">
        <v>8946</v>
      </c>
      <c r="B3425" s="147" t="s">
        <v>8947</v>
      </c>
      <c r="C3425" s="147" t="s">
        <v>8925</v>
      </c>
      <c r="D3425" s="147" t="s">
        <v>9802</v>
      </c>
      <c r="E3425" s="284" t="s">
        <v>8845</v>
      </c>
      <c r="F3425" s="147" t="s">
        <v>8845</v>
      </c>
      <c r="G3425" s="285">
        <v>89423</v>
      </c>
      <c r="H3425" s="147" t="s">
        <v>2236</v>
      </c>
      <c r="I3425" s="147" t="s">
        <v>15</v>
      </c>
      <c r="J3425" s="147" t="s">
        <v>8850</v>
      </c>
      <c r="K3425" s="286"/>
      <c r="L3425" s="147" t="s">
        <v>8847</v>
      </c>
    </row>
    <row r="3426" spans="1:12" x14ac:dyDescent="0.25">
      <c r="A3426" s="147" t="s">
        <v>8946</v>
      </c>
      <c r="B3426" s="147" t="s">
        <v>8947</v>
      </c>
      <c r="C3426" s="147" t="s">
        <v>8925</v>
      </c>
      <c r="D3426" s="147" t="s">
        <v>9802</v>
      </c>
      <c r="E3426" s="284" t="s">
        <v>8845</v>
      </c>
      <c r="F3426" s="147" t="s">
        <v>8845</v>
      </c>
      <c r="G3426" s="285">
        <v>89424</v>
      </c>
      <c r="H3426" s="147" t="s">
        <v>2237</v>
      </c>
      <c r="I3426" s="147" t="s">
        <v>15</v>
      </c>
      <c r="J3426" s="147" t="s">
        <v>8850</v>
      </c>
      <c r="K3426" s="286"/>
      <c r="L3426" s="147" t="s">
        <v>8847</v>
      </c>
    </row>
    <row r="3427" spans="1:12" x14ac:dyDescent="0.25">
      <c r="A3427" s="147" t="s">
        <v>8946</v>
      </c>
      <c r="B3427" s="147" t="s">
        <v>8947</v>
      </c>
      <c r="C3427" s="147" t="s">
        <v>8925</v>
      </c>
      <c r="D3427" s="147" t="s">
        <v>9802</v>
      </c>
      <c r="E3427" s="284" t="s">
        <v>8845</v>
      </c>
      <c r="F3427" s="147" t="s">
        <v>8845</v>
      </c>
      <c r="G3427" s="285">
        <v>89425</v>
      </c>
      <c r="H3427" s="147" t="s">
        <v>2238</v>
      </c>
      <c r="I3427" s="147" t="s">
        <v>15</v>
      </c>
      <c r="J3427" s="147" t="s">
        <v>8850</v>
      </c>
      <c r="K3427" s="286"/>
      <c r="L3427" s="147" t="s">
        <v>8847</v>
      </c>
    </row>
    <row r="3428" spans="1:12" x14ac:dyDescent="0.25">
      <c r="A3428" s="147" t="s">
        <v>8946</v>
      </c>
      <c r="B3428" s="147" t="s">
        <v>8947</v>
      </c>
      <c r="C3428" s="147" t="s">
        <v>8925</v>
      </c>
      <c r="D3428" s="147" t="s">
        <v>9802</v>
      </c>
      <c r="E3428" s="284" t="s">
        <v>8845</v>
      </c>
      <c r="F3428" s="147" t="s">
        <v>8845</v>
      </c>
      <c r="G3428" s="285">
        <v>89426</v>
      </c>
      <c r="H3428" s="147" t="s">
        <v>2239</v>
      </c>
      <c r="I3428" s="147" t="s">
        <v>15</v>
      </c>
      <c r="J3428" s="147" t="s">
        <v>8850</v>
      </c>
      <c r="K3428" s="286"/>
      <c r="L3428" s="147" t="s">
        <v>8847</v>
      </c>
    </row>
    <row r="3429" spans="1:12" x14ac:dyDescent="0.25">
      <c r="A3429" s="147" t="s">
        <v>8946</v>
      </c>
      <c r="B3429" s="147" t="s">
        <v>8947</v>
      </c>
      <c r="C3429" s="147" t="s">
        <v>8925</v>
      </c>
      <c r="D3429" s="147" t="s">
        <v>9802</v>
      </c>
      <c r="E3429" s="284" t="s">
        <v>8845</v>
      </c>
      <c r="F3429" s="147" t="s">
        <v>8845</v>
      </c>
      <c r="G3429" s="285">
        <v>89427</v>
      </c>
      <c r="H3429" s="147" t="s">
        <v>2240</v>
      </c>
      <c r="I3429" s="147" t="s">
        <v>15</v>
      </c>
      <c r="J3429" s="147" t="s">
        <v>8850</v>
      </c>
      <c r="K3429" s="286"/>
      <c r="L3429" s="147" t="s">
        <v>8847</v>
      </c>
    </row>
    <row r="3430" spans="1:12" x14ac:dyDescent="0.25">
      <c r="A3430" s="147" t="s">
        <v>8946</v>
      </c>
      <c r="B3430" s="147" t="s">
        <v>8947</v>
      </c>
      <c r="C3430" s="147" t="s">
        <v>8925</v>
      </c>
      <c r="D3430" s="147" t="s">
        <v>9802</v>
      </c>
      <c r="E3430" s="284" t="s">
        <v>8845</v>
      </c>
      <c r="F3430" s="147" t="s">
        <v>8845</v>
      </c>
      <c r="G3430" s="285">
        <v>89428</v>
      </c>
      <c r="H3430" s="147" t="s">
        <v>2241</v>
      </c>
      <c r="I3430" s="147" t="s">
        <v>15</v>
      </c>
      <c r="J3430" s="147" t="s">
        <v>8850</v>
      </c>
      <c r="K3430" s="286"/>
      <c r="L3430" s="147" t="s">
        <v>8847</v>
      </c>
    </row>
    <row r="3431" spans="1:12" x14ac:dyDescent="0.25">
      <c r="A3431" s="147" t="s">
        <v>8946</v>
      </c>
      <c r="B3431" s="147" t="s">
        <v>8947</v>
      </c>
      <c r="C3431" s="147" t="s">
        <v>8925</v>
      </c>
      <c r="D3431" s="147" t="s">
        <v>9802</v>
      </c>
      <c r="E3431" s="284" t="s">
        <v>8845</v>
      </c>
      <c r="F3431" s="147" t="s">
        <v>8845</v>
      </c>
      <c r="G3431" s="285">
        <v>89429</v>
      </c>
      <c r="H3431" s="147" t="s">
        <v>2242</v>
      </c>
      <c r="I3431" s="147" t="s">
        <v>15</v>
      </c>
      <c r="J3431" s="147" t="s">
        <v>8850</v>
      </c>
      <c r="K3431" s="286"/>
      <c r="L3431" s="147" t="s">
        <v>8847</v>
      </c>
    </row>
    <row r="3432" spans="1:12" x14ac:dyDescent="0.25">
      <c r="A3432" s="147" t="s">
        <v>8946</v>
      </c>
      <c r="B3432" s="147" t="s">
        <v>8947</v>
      </c>
      <c r="C3432" s="147" t="s">
        <v>8925</v>
      </c>
      <c r="D3432" s="147" t="s">
        <v>9802</v>
      </c>
      <c r="E3432" s="284" t="s">
        <v>8845</v>
      </c>
      <c r="F3432" s="147" t="s">
        <v>8845</v>
      </c>
      <c r="G3432" s="285">
        <v>89430</v>
      </c>
      <c r="H3432" s="147" t="s">
        <v>2243</v>
      </c>
      <c r="I3432" s="147" t="s">
        <v>15</v>
      </c>
      <c r="J3432" s="147" t="s">
        <v>8850</v>
      </c>
      <c r="K3432" s="286"/>
      <c r="L3432" s="147" t="s">
        <v>8847</v>
      </c>
    </row>
    <row r="3433" spans="1:12" x14ac:dyDescent="0.25">
      <c r="A3433" s="147" t="s">
        <v>8946</v>
      </c>
      <c r="B3433" s="147" t="s">
        <v>8947</v>
      </c>
      <c r="C3433" s="147" t="s">
        <v>8925</v>
      </c>
      <c r="D3433" s="147" t="s">
        <v>9802</v>
      </c>
      <c r="E3433" s="284" t="s">
        <v>8845</v>
      </c>
      <c r="F3433" s="147" t="s">
        <v>8845</v>
      </c>
      <c r="G3433" s="285">
        <v>89431</v>
      </c>
      <c r="H3433" s="147" t="s">
        <v>2244</v>
      </c>
      <c r="I3433" s="147" t="s">
        <v>15</v>
      </c>
      <c r="J3433" s="147" t="s">
        <v>8850</v>
      </c>
      <c r="K3433" s="286"/>
      <c r="L3433" s="147" t="s">
        <v>8847</v>
      </c>
    </row>
    <row r="3434" spans="1:12" x14ac:dyDescent="0.25">
      <c r="A3434" s="147" t="s">
        <v>8946</v>
      </c>
      <c r="B3434" s="147" t="s">
        <v>8947</v>
      </c>
      <c r="C3434" s="147" t="s">
        <v>8925</v>
      </c>
      <c r="D3434" s="147" t="s">
        <v>9802</v>
      </c>
      <c r="E3434" s="284" t="s">
        <v>8845</v>
      </c>
      <c r="F3434" s="147" t="s">
        <v>8845</v>
      </c>
      <c r="G3434" s="285">
        <v>89432</v>
      </c>
      <c r="H3434" s="147" t="s">
        <v>2245</v>
      </c>
      <c r="I3434" s="147" t="s">
        <v>15</v>
      </c>
      <c r="J3434" s="147" t="s">
        <v>8850</v>
      </c>
      <c r="K3434" s="286"/>
      <c r="L3434" s="147" t="s">
        <v>8847</v>
      </c>
    </row>
    <row r="3435" spans="1:12" x14ac:dyDescent="0.25">
      <c r="A3435" s="147" t="s">
        <v>8946</v>
      </c>
      <c r="B3435" s="147" t="s">
        <v>8947</v>
      </c>
      <c r="C3435" s="147" t="s">
        <v>8925</v>
      </c>
      <c r="D3435" s="147" t="s">
        <v>9802</v>
      </c>
      <c r="E3435" s="284" t="s">
        <v>8845</v>
      </c>
      <c r="F3435" s="147" t="s">
        <v>8845</v>
      </c>
      <c r="G3435" s="285">
        <v>89433</v>
      </c>
      <c r="H3435" s="147" t="s">
        <v>2246</v>
      </c>
      <c r="I3435" s="147" t="s">
        <v>15</v>
      </c>
      <c r="J3435" s="147" t="s">
        <v>8850</v>
      </c>
      <c r="K3435" s="286"/>
      <c r="L3435" s="147" t="s">
        <v>8847</v>
      </c>
    </row>
    <row r="3436" spans="1:12" x14ac:dyDescent="0.25">
      <c r="A3436" s="147" t="s">
        <v>8946</v>
      </c>
      <c r="B3436" s="147" t="s">
        <v>8947</v>
      </c>
      <c r="C3436" s="147" t="s">
        <v>8925</v>
      </c>
      <c r="D3436" s="147" t="s">
        <v>9802</v>
      </c>
      <c r="E3436" s="284" t="s">
        <v>8845</v>
      </c>
      <c r="F3436" s="147" t="s">
        <v>8845</v>
      </c>
      <c r="G3436" s="285">
        <v>89434</v>
      </c>
      <c r="H3436" s="147" t="s">
        <v>2247</v>
      </c>
      <c r="I3436" s="147" t="s">
        <v>15</v>
      </c>
      <c r="J3436" s="147" t="s">
        <v>8850</v>
      </c>
      <c r="K3436" s="286"/>
      <c r="L3436" s="147" t="s">
        <v>8847</v>
      </c>
    </row>
    <row r="3437" spans="1:12" x14ac:dyDescent="0.25">
      <c r="A3437" s="147" t="s">
        <v>8946</v>
      </c>
      <c r="B3437" s="147" t="s">
        <v>8947</v>
      </c>
      <c r="C3437" s="147" t="s">
        <v>8925</v>
      </c>
      <c r="D3437" s="147" t="s">
        <v>9802</v>
      </c>
      <c r="E3437" s="284" t="s">
        <v>8845</v>
      </c>
      <c r="F3437" s="147" t="s">
        <v>8845</v>
      </c>
      <c r="G3437" s="285">
        <v>89435</v>
      </c>
      <c r="H3437" s="147" t="s">
        <v>2248</v>
      </c>
      <c r="I3437" s="147" t="s">
        <v>15</v>
      </c>
      <c r="J3437" s="147" t="s">
        <v>8850</v>
      </c>
      <c r="K3437" s="286"/>
      <c r="L3437" s="147" t="s">
        <v>8847</v>
      </c>
    </row>
    <row r="3438" spans="1:12" x14ac:dyDescent="0.25">
      <c r="A3438" s="147" t="s">
        <v>8946</v>
      </c>
      <c r="B3438" s="147" t="s">
        <v>8947</v>
      </c>
      <c r="C3438" s="147" t="s">
        <v>8925</v>
      </c>
      <c r="D3438" s="147" t="s">
        <v>9802</v>
      </c>
      <c r="E3438" s="284" t="s">
        <v>8845</v>
      </c>
      <c r="F3438" s="147" t="s">
        <v>8845</v>
      </c>
      <c r="G3438" s="285">
        <v>89436</v>
      </c>
      <c r="H3438" s="147" t="s">
        <v>2249</v>
      </c>
      <c r="I3438" s="147" t="s">
        <v>15</v>
      </c>
      <c r="J3438" s="147" t="s">
        <v>8850</v>
      </c>
      <c r="K3438" s="286"/>
      <c r="L3438" s="147" t="s">
        <v>8847</v>
      </c>
    </row>
    <row r="3439" spans="1:12" x14ac:dyDescent="0.25">
      <c r="A3439" s="147" t="s">
        <v>8946</v>
      </c>
      <c r="B3439" s="147" t="s">
        <v>8947</v>
      </c>
      <c r="C3439" s="147" t="s">
        <v>8925</v>
      </c>
      <c r="D3439" s="147" t="s">
        <v>9802</v>
      </c>
      <c r="E3439" s="284" t="s">
        <v>8845</v>
      </c>
      <c r="F3439" s="147" t="s">
        <v>8845</v>
      </c>
      <c r="G3439" s="285">
        <v>89437</v>
      </c>
      <c r="H3439" s="147" t="s">
        <v>2250</v>
      </c>
      <c r="I3439" s="147" t="s">
        <v>15</v>
      </c>
      <c r="J3439" s="147" t="s">
        <v>8850</v>
      </c>
      <c r="K3439" s="286"/>
      <c r="L3439" s="147" t="s">
        <v>8847</v>
      </c>
    </row>
    <row r="3440" spans="1:12" x14ac:dyDescent="0.25">
      <c r="A3440" s="147" t="s">
        <v>8946</v>
      </c>
      <c r="B3440" s="147" t="s">
        <v>8947</v>
      </c>
      <c r="C3440" s="147" t="s">
        <v>8925</v>
      </c>
      <c r="D3440" s="147" t="s">
        <v>9802</v>
      </c>
      <c r="E3440" s="284" t="s">
        <v>8845</v>
      </c>
      <c r="F3440" s="147" t="s">
        <v>8845</v>
      </c>
      <c r="G3440" s="285">
        <v>89438</v>
      </c>
      <c r="H3440" s="147" t="s">
        <v>2251</v>
      </c>
      <c r="I3440" s="147" t="s">
        <v>15</v>
      </c>
      <c r="J3440" s="147" t="s">
        <v>8850</v>
      </c>
      <c r="K3440" s="286"/>
      <c r="L3440" s="147" t="s">
        <v>8847</v>
      </c>
    </row>
    <row r="3441" spans="1:12" x14ac:dyDescent="0.25">
      <c r="A3441" s="147" t="s">
        <v>8946</v>
      </c>
      <c r="B3441" s="147" t="s">
        <v>8947</v>
      </c>
      <c r="C3441" s="147" t="s">
        <v>8925</v>
      </c>
      <c r="D3441" s="147" t="s">
        <v>9802</v>
      </c>
      <c r="E3441" s="284" t="s">
        <v>8845</v>
      </c>
      <c r="F3441" s="147" t="s">
        <v>8845</v>
      </c>
      <c r="G3441" s="285">
        <v>89439</v>
      </c>
      <c r="H3441" s="147" t="s">
        <v>2252</v>
      </c>
      <c r="I3441" s="147" t="s">
        <v>15</v>
      </c>
      <c r="J3441" s="147" t="s">
        <v>8850</v>
      </c>
      <c r="K3441" s="286"/>
      <c r="L3441" s="147" t="s">
        <v>8847</v>
      </c>
    </row>
    <row r="3442" spans="1:12" x14ac:dyDescent="0.25">
      <c r="A3442" s="147" t="s">
        <v>8946</v>
      </c>
      <c r="B3442" s="147" t="s">
        <v>8947</v>
      </c>
      <c r="C3442" s="147" t="s">
        <v>8925</v>
      </c>
      <c r="D3442" s="147" t="s">
        <v>9802</v>
      </c>
      <c r="E3442" s="284" t="s">
        <v>8845</v>
      </c>
      <c r="F3442" s="147" t="s">
        <v>8845</v>
      </c>
      <c r="G3442" s="285">
        <v>89440</v>
      </c>
      <c r="H3442" s="147" t="s">
        <v>2253</v>
      </c>
      <c r="I3442" s="147" t="s">
        <v>15</v>
      </c>
      <c r="J3442" s="147" t="s">
        <v>8850</v>
      </c>
      <c r="K3442" s="286"/>
      <c r="L3442" s="147" t="s">
        <v>8847</v>
      </c>
    </row>
    <row r="3443" spans="1:12" x14ac:dyDescent="0.25">
      <c r="A3443" s="147" t="s">
        <v>8946</v>
      </c>
      <c r="B3443" s="147" t="s">
        <v>8947</v>
      </c>
      <c r="C3443" s="147" t="s">
        <v>8925</v>
      </c>
      <c r="D3443" s="147" t="s">
        <v>9802</v>
      </c>
      <c r="E3443" s="284" t="s">
        <v>8845</v>
      </c>
      <c r="F3443" s="147" t="s">
        <v>8845</v>
      </c>
      <c r="G3443" s="285">
        <v>89441</v>
      </c>
      <c r="H3443" s="147" t="s">
        <v>2254</v>
      </c>
      <c r="I3443" s="147" t="s">
        <v>15</v>
      </c>
      <c r="J3443" s="147" t="s">
        <v>8850</v>
      </c>
      <c r="K3443" s="286"/>
      <c r="L3443" s="147" t="s">
        <v>8847</v>
      </c>
    </row>
    <row r="3444" spans="1:12" x14ac:dyDescent="0.25">
      <c r="A3444" s="147" t="s">
        <v>8946</v>
      </c>
      <c r="B3444" s="147" t="s">
        <v>8947</v>
      </c>
      <c r="C3444" s="147" t="s">
        <v>8925</v>
      </c>
      <c r="D3444" s="147" t="s">
        <v>9802</v>
      </c>
      <c r="E3444" s="284" t="s">
        <v>8845</v>
      </c>
      <c r="F3444" s="147" t="s">
        <v>8845</v>
      </c>
      <c r="G3444" s="285">
        <v>89442</v>
      </c>
      <c r="H3444" s="147" t="s">
        <v>2255</v>
      </c>
      <c r="I3444" s="147" t="s">
        <v>15</v>
      </c>
      <c r="J3444" s="147" t="s">
        <v>8850</v>
      </c>
      <c r="K3444" s="286"/>
      <c r="L3444" s="147" t="s">
        <v>8847</v>
      </c>
    </row>
    <row r="3445" spans="1:12" x14ac:dyDescent="0.25">
      <c r="A3445" s="147" t="s">
        <v>8946</v>
      </c>
      <c r="B3445" s="147" t="s">
        <v>8947</v>
      </c>
      <c r="C3445" s="147" t="s">
        <v>8925</v>
      </c>
      <c r="D3445" s="147" t="s">
        <v>9802</v>
      </c>
      <c r="E3445" s="284" t="s">
        <v>8845</v>
      </c>
      <c r="F3445" s="147" t="s">
        <v>8845</v>
      </c>
      <c r="G3445" s="285">
        <v>89443</v>
      </c>
      <c r="H3445" s="147" t="s">
        <v>2256</v>
      </c>
      <c r="I3445" s="147" t="s">
        <v>15</v>
      </c>
      <c r="J3445" s="147" t="s">
        <v>8850</v>
      </c>
      <c r="K3445" s="286"/>
      <c r="L3445" s="147" t="s">
        <v>8847</v>
      </c>
    </row>
    <row r="3446" spans="1:12" x14ac:dyDescent="0.25">
      <c r="A3446" s="147" t="s">
        <v>8946</v>
      </c>
      <c r="B3446" s="147" t="s">
        <v>8947</v>
      </c>
      <c r="C3446" s="147" t="s">
        <v>8925</v>
      </c>
      <c r="D3446" s="147" t="s">
        <v>9802</v>
      </c>
      <c r="E3446" s="284" t="s">
        <v>8845</v>
      </c>
      <c r="F3446" s="147" t="s">
        <v>8845</v>
      </c>
      <c r="G3446" s="285">
        <v>89444</v>
      </c>
      <c r="H3446" s="147" t="s">
        <v>2257</v>
      </c>
      <c r="I3446" s="147" t="s">
        <v>15</v>
      </c>
      <c r="J3446" s="147" t="s">
        <v>8850</v>
      </c>
      <c r="K3446" s="286"/>
      <c r="L3446" s="147" t="s">
        <v>8847</v>
      </c>
    </row>
    <row r="3447" spans="1:12" x14ac:dyDescent="0.25">
      <c r="A3447" s="147" t="s">
        <v>8946</v>
      </c>
      <c r="B3447" s="147" t="s">
        <v>8947</v>
      </c>
      <c r="C3447" s="147" t="s">
        <v>8925</v>
      </c>
      <c r="D3447" s="147" t="s">
        <v>9802</v>
      </c>
      <c r="E3447" s="284" t="s">
        <v>8845</v>
      </c>
      <c r="F3447" s="147" t="s">
        <v>8845</v>
      </c>
      <c r="G3447" s="285">
        <v>89445</v>
      </c>
      <c r="H3447" s="147" t="s">
        <v>2258</v>
      </c>
      <c r="I3447" s="147" t="s">
        <v>15</v>
      </c>
      <c r="J3447" s="147" t="s">
        <v>8850</v>
      </c>
      <c r="K3447" s="286"/>
      <c r="L3447" s="147" t="s">
        <v>8847</v>
      </c>
    </row>
    <row r="3448" spans="1:12" x14ac:dyDescent="0.25">
      <c r="A3448" s="147" t="s">
        <v>8946</v>
      </c>
      <c r="B3448" s="147" t="s">
        <v>8947</v>
      </c>
      <c r="C3448" s="147" t="s">
        <v>8925</v>
      </c>
      <c r="D3448" s="147" t="s">
        <v>9802</v>
      </c>
      <c r="E3448" s="284" t="s">
        <v>8845</v>
      </c>
      <c r="F3448" s="147" t="s">
        <v>8845</v>
      </c>
      <c r="G3448" s="285">
        <v>89481</v>
      </c>
      <c r="H3448" s="147" t="s">
        <v>2259</v>
      </c>
      <c r="I3448" s="147" t="s">
        <v>15</v>
      </c>
      <c r="J3448" s="147" t="s">
        <v>8850</v>
      </c>
      <c r="K3448" s="286"/>
      <c r="L3448" s="147" t="s">
        <v>8847</v>
      </c>
    </row>
    <row r="3449" spans="1:12" x14ac:dyDescent="0.25">
      <c r="A3449" s="147" t="s">
        <v>8946</v>
      </c>
      <c r="B3449" s="147" t="s">
        <v>8947</v>
      </c>
      <c r="C3449" s="147" t="s">
        <v>8925</v>
      </c>
      <c r="D3449" s="147" t="s">
        <v>9802</v>
      </c>
      <c r="E3449" s="284" t="s">
        <v>8845</v>
      </c>
      <c r="F3449" s="147" t="s">
        <v>8845</v>
      </c>
      <c r="G3449" s="285">
        <v>89485</v>
      </c>
      <c r="H3449" s="147" t="s">
        <v>2260</v>
      </c>
      <c r="I3449" s="147" t="s">
        <v>15</v>
      </c>
      <c r="J3449" s="147" t="s">
        <v>8850</v>
      </c>
      <c r="K3449" s="286"/>
      <c r="L3449" s="147" t="s">
        <v>8847</v>
      </c>
    </row>
    <row r="3450" spans="1:12" x14ac:dyDescent="0.25">
      <c r="A3450" s="147" t="s">
        <v>8946</v>
      </c>
      <c r="B3450" s="147" t="s">
        <v>8947</v>
      </c>
      <c r="C3450" s="147" t="s">
        <v>8925</v>
      </c>
      <c r="D3450" s="147" t="s">
        <v>9802</v>
      </c>
      <c r="E3450" s="284" t="s">
        <v>8845</v>
      </c>
      <c r="F3450" s="147" t="s">
        <v>8845</v>
      </c>
      <c r="G3450" s="285">
        <v>89489</v>
      </c>
      <c r="H3450" s="147" t="s">
        <v>2261</v>
      </c>
      <c r="I3450" s="147" t="s">
        <v>15</v>
      </c>
      <c r="J3450" s="147" t="s">
        <v>8850</v>
      </c>
      <c r="K3450" s="286"/>
      <c r="L3450" s="147" t="s">
        <v>8847</v>
      </c>
    </row>
    <row r="3451" spans="1:12" x14ac:dyDescent="0.25">
      <c r="A3451" s="147" t="s">
        <v>8946</v>
      </c>
      <c r="B3451" s="147" t="s">
        <v>8947</v>
      </c>
      <c r="C3451" s="147" t="s">
        <v>8925</v>
      </c>
      <c r="D3451" s="147" t="s">
        <v>9802</v>
      </c>
      <c r="E3451" s="284" t="s">
        <v>8845</v>
      </c>
      <c r="F3451" s="147" t="s">
        <v>8845</v>
      </c>
      <c r="G3451" s="285">
        <v>89490</v>
      </c>
      <c r="H3451" s="147" t="s">
        <v>2262</v>
      </c>
      <c r="I3451" s="147" t="s">
        <v>15</v>
      </c>
      <c r="J3451" s="147" t="s">
        <v>8850</v>
      </c>
      <c r="K3451" s="286"/>
      <c r="L3451" s="147" t="s">
        <v>8847</v>
      </c>
    </row>
    <row r="3452" spans="1:12" x14ac:dyDescent="0.25">
      <c r="A3452" s="147" t="s">
        <v>8946</v>
      </c>
      <c r="B3452" s="147" t="s">
        <v>8947</v>
      </c>
      <c r="C3452" s="147" t="s">
        <v>8925</v>
      </c>
      <c r="D3452" s="147" t="s">
        <v>9802</v>
      </c>
      <c r="E3452" s="284" t="s">
        <v>8845</v>
      </c>
      <c r="F3452" s="147" t="s">
        <v>8845</v>
      </c>
      <c r="G3452" s="285">
        <v>89492</v>
      </c>
      <c r="H3452" s="147" t="s">
        <v>2263</v>
      </c>
      <c r="I3452" s="147" t="s">
        <v>15</v>
      </c>
      <c r="J3452" s="147" t="s">
        <v>8850</v>
      </c>
      <c r="K3452" s="286"/>
      <c r="L3452" s="147" t="s">
        <v>8847</v>
      </c>
    </row>
    <row r="3453" spans="1:12" x14ac:dyDescent="0.25">
      <c r="A3453" s="147" t="s">
        <v>8946</v>
      </c>
      <c r="B3453" s="147" t="s">
        <v>8947</v>
      </c>
      <c r="C3453" s="147" t="s">
        <v>8925</v>
      </c>
      <c r="D3453" s="147" t="s">
        <v>9802</v>
      </c>
      <c r="E3453" s="284" t="s">
        <v>8845</v>
      </c>
      <c r="F3453" s="147" t="s">
        <v>8845</v>
      </c>
      <c r="G3453" s="285">
        <v>89493</v>
      </c>
      <c r="H3453" s="147" t="s">
        <v>2264</v>
      </c>
      <c r="I3453" s="147" t="s">
        <v>15</v>
      </c>
      <c r="J3453" s="147" t="s">
        <v>8850</v>
      </c>
      <c r="K3453" s="286"/>
      <c r="L3453" s="147" t="s">
        <v>8847</v>
      </c>
    </row>
    <row r="3454" spans="1:12" x14ac:dyDescent="0.25">
      <c r="A3454" s="147" t="s">
        <v>8946</v>
      </c>
      <c r="B3454" s="147" t="s">
        <v>8947</v>
      </c>
      <c r="C3454" s="147" t="s">
        <v>8925</v>
      </c>
      <c r="D3454" s="147" t="s">
        <v>9802</v>
      </c>
      <c r="E3454" s="284" t="s">
        <v>8845</v>
      </c>
      <c r="F3454" s="147" t="s">
        <v>8845</v>
      </c>
      <c r="G3454" s="285">
        <v>89494</v>
      </c>
      <c r="H3454" s="147" t="s">
        <v>2265</v>
      </c>
      <c r="I3454" s="147" t="s">
        <v>15</v>
      </c>
      <c r="J3454" s="147" t="s">
        <v>8850</v>
      </c>
      <c r="K3454" s="286"/>
      <c r="L3454" s="147" t="s">
        <v>8847</v>
      </c>
    </row>
    <row r="3455" spans="1:12" x14ac:dyDescent="0.25">
      <c r="A3455" s="147" t="s">
        <v>8946</v>
      </c>
      <c r="B3455" s="147" t="s">
        <v>8947</v>
      </c>
      <c r="C3455" s="147" t="s">
        <v>8925</v>
      </c>
      <c r="D3455" s="147" t="s">
        <v>9802</v>
      </c>
      <c r="E3455" s="284" t="s">
        <v>8845</v>
      </c>
      <c r="F3455" s="147" t="s">
        <v>8845</v>
      </c>
      <c r="G3455" s="285">
        <v>89496</v>
      </c>
      <c r="H3455" s="147" t="s">
        <v>2266</v>
      </c>
      <c r="I3455" s="147" t="s">
        <v>15</v>
      </c>
      <c r="J3455" s="147" t="s">
        <v>8850</v>
      </c>
      <c r="K3455" s="286"/>
      <c r="L3455" s="147" t="s">
        <v>8847</v>
      </c>
    </row>
    <row r="3456" spans="1:12" x14ac:dyDescent="0.25">
      <c r="A3456" s="147" t="s">
        <v>8946</v>
      </c>
      <c r="B3456" s="147" t="s">
        <v>8947</v>
      </c>
      <c r="C3456" s="147" t="s">
        <v>8925</v>
      </c>
      <c r="D3456" s="147" t="s">
        <v>9802</v>
      </c>
      <c r="E3456" s="284" t="s">
        <v>8845</v>
      </c>
      <c r="F3456" s="147" t="s">
        <v>8845</v>
      </c>
      <c r="G3456" s="285">
        <v>89497</v>
      </c>
      <c r="H3456" s="147" t="s">
        <v>2267</v>
      </c>
      <c r="I3456" s="147" t="s">
        <v>15</v>
      </c>
      <c r="J3456" s="147" t="s">
        <v>8850</v>
      </c>
      <c r="K3456" s="286"/>
      <c r="L3456" s="147" t="s">
        <v>8847</v>
      </c>
    </row>
    <row r="3457" spans="1:12" x14ac:dyDescent="0.25">
      <c r="A3457" s="147" t="s">
        <v>8946</v>
      </c>
      <c r="B3457" s="147" t="s">
        <v>8947</v>
      </c>
      <c r="C3457" s="147" t="s">
        <v>8925</v>
      </c>
      <c r="D3457" s="147" t="s">
        <v>9802</v>
      </c>
      <c r="E3457" s="284" t="s">
        <v>8845</v>
      </c>
      <c r="F3457" s="147" t="s">
        <v>8845</v>
      </c>
      <c r="G3457" s="285">
        <v>89498</v>
      </c>
      <c r="H3457" s="147" t="s">
        <v>2268</v>
      </c>
      <c r="I3457" s="147" t="s">
        <v>15</v>
      </c>
      <c r="J3457" s="147" t="s">
        <v>8850</v>
      </c>
      <c r="K3457" s="286"/>
      <c r="L3457" s="147" t="s">
        <v>8847</v>
      </c>
    </row>
    <row r="3458" spans="1:12" x14ac:dyDescent="0.25">
      <c r="A3458" s="147" t="s">
        <v>8946</v>
      </c>
      <c r="B3458" s="147" t="s">
        <v>8947</v>
      </c>
      <c r="C3458" s="147" t="s">
        <v>8925</v>
      </c>
      <c r="D3458" s="147" t="s">
        <v>9802</v>
      </c>
      <c r="E3458" s="284" t="s">
        <v>8845</v>
      </c>
      <c r="F3458" s="147" t="s">
        <v>8845</v>
      </c>
      <c r="G3458" s="285">
        <v>89499</v>
      </c>
      <c r="H3458" s="147" t="s">
        <v>2269</v>
      </c>
      <c r="I3458" s="147" t="s">
        <v>15</v>
      </c>
      <c r="J3458" s="147" t="s">
        <v>8850</v>
      </c>
      <c r="K3458" s="286"/>
      <c r="L3458" s="147" t="s">
        <v>8847</v>
      </c>
    </row>
    <row r="3459" spans="1:12" x14ac:dyDescent="0.25">
      <c r="A3459" s="147" t="s">
        <v>8946</v>
      </c>
      <c r="B3459" s="147" t="s">
        <v>8947</v>
      </c>
      <c r="C3459" s="147" t="s">
        <v>8925</v>
      </c>
      <c r="D3459" s="147" t="s">
        <v>9802</v>
      </c>
      <c r="E3459" s="284" t="s">
        <v>8845</v>
      </c>
      <c r="F3459" s="147" t="s">
        <v>8845</v>
      </c>
      <c r="G3459" s="285">
        <v>89500</v>
      </c>
      <c r="H3459" s="147" t="s">
        <v>2270</v>
      </c>
      <c r="I3459" s="147" t="s">
        <v>15</v>
      </c>
      <c r="J3459" s="147" t="s">
        <v>8850</v>
      </c>
      <c r="K3459" s="286"/>
      <c r="L3459" s="147" t="s">
        <v>8847</v>
      </c>
    </row>
    <row r="3460" spans="1:12" x14ac:dyDescent="0.25">
      <c r="A3460" s="147" t="s">
        <v>8946</v>
      </c>
      <c r="B3460" s="147" t="s">
        <v>8947</v>
      </c>
      <c r="C3460" s="147" t="s">
        <v>8925</v>
      </c>
      <c r="D3460" s="147" t="s">
        <v>9802</v>
      </c>
      <c r="E3460" s="284" t="s">
        <v>8845</v>
      </c>
      <c r="F3460" s="147" t="s">
        <v>8845</v>
      </c>
      <c r="G3460" s="285">
        <v>89501</v>
      </c>
      <c r="H3460" s="147" t="s">
        <v>2271</v>
      </c>
      <c r="I3460" s="147" t="s">
        <v>15</v>
      </c>
      <c r="J3460" s="147" t="s">
        <v>8850</v>
      </c>
      <c r="K3460" s="286"/>
      <c r="L3460" s="147" t="s">
        <v>8847</v>
      </c>
    </row>
    <row r="3461" spans="1:12" x14ac:dyDescent="0.25">
      <c r="A3461" s="147" t="s">
        <v>8946</v>
      </c>
      <c r="B3461" s="147" t="s">
        <v>8947</v>
      </c>
      <c r="C3461" s="147" t="s">
        <v>8925</v>
      </c>
      <c r="D3461" s="147" t="s">
        <v>9802</v>
      </c>
      <c r="E3461" s="284" t="s">
        <v>8845</v>
      </c>
      <c r="F3461" s="147" t="s">
        <v>8845</v>
      </c>
      <c r="G3461" s="285">
        <v>89502</v>
      </c>
      <c r="H3461" s="147" t="s">
        <v>2272</v>
      </c>
      <c r="I3461" s="147" t="s">
        <v>15</v>
      </c>
      <c r="J3461" s="147" t="s">
        <v>8850</v>
      </c>
      <c r="K3461" s="286"/>
      <c r="L3461" s="147" t="s">
        <v>8847</v>
      </c>
    </row>
    <row r="3462" spans="1:12" x14ac:dyDescent="0.25">
      <c r="A3462" s="147" t="s">
        <v>8946</v>
      </c>
      <c r="B3462" s="147" t="s">
        <v>8947</v>
      </c>
      <c r="C3462" s="147" t="s">
        <v>8925</v>
      </c>
      <c r="D3462" s="147" t="s">
        <v>9802</v>
      </c>
      <c r="E3462" s="284" t="s">
        <v>8845</v>
      </c>
      <c r="F3462" s="147" t="s">
        <v>8845</v>
      </c>
      <c r="G3462" s="285">
        <v>89503</v>
      </c>
      <c r="H3462" s="147" t="s">
        <v>2273</v>
      </c>
      <c r="I3462" s="147" t="s">
        <v>15</v>
      </c>
      <c r="J3462" s="147" t="s">
        <v>8850</v>
      </c>
      <c r="K3462" s="286"/>
      <c r="L3462" s="147" t="s">
        <v>8847</v>
      </c>
    </row>
    <row r="3463" spans="1:12" x14ac:dyDescent="0.25">
      <c r="A3463" s="147" t="s">
        <v>8946</v>
      </c>
      <c r="B3463" s="147" t="s">
        <v>8947</v>
      </c>
      <c r="C3463" s="147" t="s">
        <v>8925</v>
      </c>
      <c r="D3463" s="147" t="s">
        <v>9802</v>
      </c>
      <c r="E3463" s="284" t="s">
        <v>8845</v>
      </c>
      <c r="F3463" s="147" t="s">
        <v>8845</v>
      </c>
      <c r="G3463" s="285">
        <v>89504</v>
      </c>
      <c r="H3463" s="147" t="s">
        <v>2274</v>
      </c>
      <c r="I3463" s="147" t="s">
        <v>15</v>
      </c>
      <c r="J3463" s="147" t="s">
        <v>8850</v>
      </c>
      <c r="K3463" s="286"/>
      <c r="L3463" s="147" t="s">
        <v>8847</v>
      </c>
    </row>
    <row r="3464" spans="1:12" x14ac:dyDescent="0.25">
      <c r="A3464" s="147" t="s">
        <v>8946</v>
      </c>
      <c r="B3464" s="147" t="s">
        <v>8947</v>
      </c>
      <c r="C3464" s="147" t="s">
        <v>8925</v>
      </c>
      <c r="D3464" s="147" t="s">
        <v>9802</v>
      </c>
      <c r="E3464" s="284" t="s">
        <v>8845</v>
      </c>
      <c r="F3464" s="147" t="s">
        <v>8845</v>
      </c>
      <c r="G3464" s="285">
        <v>89505</v>
      </c>
      <c r="H3464" s="147" t="s">
        <v>2275</v>
      </c>
      <c r="I3464" s="147" t="s">
        <v>15</v>
      </c>
      <c r="J3464" s="147" t="s">
        <v>8850</v>
      </c>
      <c r="K3464" s="286"/>
      <c r="L3464" s="147" t="s">
        <v>8847</v>
      </c>
    </row>
    <row r="3465" spans="1:12" x14ac:dyDescent="0.25">
      <c r="A3465" s="147" t="s">
        <v>8946</v>
      </c>
      <c r="B3465" s="147" t="s">
        <v>8947</v>
      </c>
      <c r="C3465" s="147" t="s">
        <v>8925</v>
      </c>
      <c r="D3465" s="147" t="s">
        <v>9802</v>
      </c>
      <c r="E3465" s="284" t="s">
        <v>8845</v>
      </c>
      <c r="F3465" s="147" t="s">
        <v>8845</v>
      </c>
      <c r="G3465" s="285">
        <v>89506</v>
      </c>
      <c r="H3465" s="147" t="s">
        <v>2276</v>
      </c>
      <c r="I3465" s="147" t="s">
        <v>15</v>
      </c>
      <c r="J3465" s="147" t="s">
        <v>8850</v>
      </c>
      <c r="K3465" s="286"/>
      <c r="L3465" s="147" t="s">
        <v>8847</v>
      </c>
    </row>
    <row r="3466" spans="1:12" x14ac:dyDescent="0.25">
      <c r="A3466" s="147" t="s">
        <v>8946</v>
      </c>
      <c r="B3466" s="147" t="s">
        <v>8947</v>
      </c>
      <c r="C3466" s="147" t="s">
        <v>8925</v>
      </c>
      <c r="D3466" s="147" t="s">
        <v>9802</v>
      </c>
      <c r="E3466" s="284" t="s">
        <v>8845</v>
      </c>
      <c r="F3466" s="147" t="s">
        <v>8845</v>
      </c>
      <c r="G3466" s="285">
        <v>89507</v>
      </c>
      <c r="H3466" s="147" t="s">
        <v>2277</v>
      </c>
      <c r="I3466" s="147" t="s">
        <v>15</v>
      </c>
      <c r="J3466" s="147" t="s">
        <v>8850</v>
      </c>
      <c r="K3466" s="286"/>
      <c r="L3466" s="147" t="s">
        <v>8847</v>
      </c>
    </row>
    <row r="3467" spans="1:12" x14ac:dyDescent="0.25">
      <c r="A3467" s="147" t="s">
        <v>8946</v>
      </c>
      <c r="B3467" s="147" t="s">
        <v>8947</v>
      </c>
      <c r="C3467" s="147" t="s">
        <v>8925</v>
      </c>
      <c r="D3467" s="147" t="s">
        <v>9802</v>
      </c>
      <c r="E3467" s="284" t="s">
        <v>8845</v>
      </c>
      <c r="F3467" s="147" t="s">
        <v>8845</v>
      </c>
      <c r="G3467" s="285">
        <v>89510</v>
      </c>
      <c r="H3467" s="147" t="s">
        <v>2278</v>
      </c>
      <c r="I3467" s="147" t="s">
        <v>15</v>
      </c>
      <c r="J3467" s="147" t="s">
        <v>8850</v>
      </c>
      <c r="K3467" s="286"/>
      <c r="L3467" s="147" t="s">
        <v>8847</v>
      </c>
    </row>
    <row r="3468" spans="1:12" x14ac:dyDescent="0.25">
      <c r="A3468" s="147" t="s">
        <v>8946</v>
      </c>
      <c r="B3468" s="147" t="s">
        <v>8947</v>
      </c>
      <c r="C3468" s="147" t="s">
        <v>8925</v>
      </c>
      <c r="D3468" s="147" t="s">
        <v>9802</v>
      </c>
      <c r="E3468" s="284" t="s">
        <v>8845</v>
      </c>
      <c r="F3468" s="147" t="s">
        <v>8845</v>
      </c>
      <c r="G3468" s="285">
        <v>89513</v>
      </c>
      <c r="H3468" s="147" t="s">
        <v>2279</v>
      </c>
      <c r="I3468" s="147" t="s">
        <v>15</v>
      </c>
      <c r="J3468" s="147" t="s">
        <v>8850</v>
      </c>
      <c r="K3468" s="286"/>
      <c r="L3468" s="147" t="s">
        <v>8847</v>
      </c>
    </row>
    <row r="3469" spans="1:12" x14ac:dyDescent="0.25">
      <c r="A3469" s="147" t="s">
        <v>8946</v>
      </c>
      <c r="B3469" s="147" t="s">
        <v>8947</v>
      </c>
      <c r="C3469" s="147" t="s">
        <v>8925</v>
      </c>
      <c r="D3469" s="147" t="s">
        <v>9802</v>
      </c>
      <c r="E3469" s="284" t="s">
        <v>8845</v>
      </c>
      <c r="F3469" s="147" t="s">
        <v>8845</v>
      </c>
      <c r="G3469" s="285">
        <v>89514</v>
      </c>
      <c r="H3469" s="147" t="s">
        <v>2280</v>
      </c>
      <c r="I3469" s="147" t="s">
        <v>15</v>
      </c>
      <c r="J3469" s="147" t="s">
        <v>8850</v>
      </c>
      <c r="K3469" s="286"/>
      <c r="L3469" s="147" t="s">
        <v>8847</v>
      </c>
    </row>
    <row r="3470" spans="1:12" x14ac:dyDescent="0.25">
      <c r="A3470" s="147" t="s">
        <v>8946</v>
      </c>
      <c r="B3470" s="147" t="s">
        <v>8947</v>
      </c>
      <c r="C3470" s="147" t="s">
        <v>8925</v>
      </c>
      <c r="D3470" s="147" t="s">
        <v>9802</v>
      </c>
      <c r="E3470" s="284" t="s">
        <v>8845</v>
      </c>
      <c r="F3470" s="147" t="s">
        <v>8845</v>
      </c>
      <c r="G3470" s="285">
        <v>89515</v>
      </c>
      <c r="H3470" s="147" t="s">
        <v>2281</v>
      </c>
      <c r="I3470" s="147" t="s">
        <v>15</v>
      </c>
      <c r="J3470" s="147" t="s">
        <v>8850</v>
      </c>
      <c r="K3470" s="286"/>
      <c r="L3470" s="147" t="s">
        <v>8847</v>
      </c>
    </row>
    <row r="3471" spans="1:12" x14ac:dyDescent="0.25">
      <c r="A3471" s="147" t="s">
        <v>8946</v>
      </c>
      <c r="B3471" s="147" t="s">
        <v>8947</v>
      </c>
      <c r="C3471" s="147" t="s">
        <v>8925</v>
      </c>
      <c r="D3471" s="147" t="s">
        <v>9802</v>
      </c>
      <c r="E3471" s="284" t="s">
        <v>8845</v>
      </c>
      <c r="F3471" s="147" t="s">
        <v>8845</v>
      </c>
      <c r="G3471" s="285">
        <v>89516</v>
      </c>
      <c r="H3471" s="147" t="s">
        <v>2282</v>
      </c>
      <c r="I3471" s="147" t="s">
        <v>15</v>
      </c>
      <c r="J3471" s="147" t="s">
        <v>8850</v>
      </c>
      <c r="K3471" s="286"/>
      <c r="L3471" s="147" t="s">
        <v>8847</v>
      </c>
    </row>
    <row r="3472" spans="1:12" x14ac:dyDescent="0.25">
      <c r="A3472" s="147" t="s">
        <v>8946</v>
      </c>
      <c r="B3472" s="147" t="s">
        <v>8947</v>
      </c>
      <c r="C3472" s="147" t="s">
        <v>8925</v>
      </c>
      <c r="D3472" s="147" t="s">
        <v>9802</v>
      </c>
      <c r="E3472" s="284" t="s">
        <v>8845</v>
      </c>
      <c r="F3472" s="147" t="s">
        <v>8845</v>
      </c>
      <c r="G3472" s="285">
        <v>89517</v>
      </c>
      <c r="H3472" s="147" t="s">
        <v>2283</v>
      </c>
      <c r="I3472" s="147" t="s">
        <v>15</v>
      </c>
      <c r="J3472" s="147" t="s">
        <v>8850</v>
      </c>
      <c r="K3472" s="286"/>
      <c r="L3472" s="147" t="s">
        <v>8847</v>
      </c>
    </row>
    <row r="3473" spans="1:12" x14ac:dyDescent="0.25">
      <c r="A3473" s="147" t="s">
        <v>8946</v>
      </c>
      <c r="B3473" s="147" t="s">
        <v>8947</v>
      </c>
      <c r="C3473" s="147" t="s">
        <v>8925</v>
      </c>
      <c r="D3473" s="147" t="s">
        <v>9802</v>
      </c>
      <c r="E3473" s="284" t="s">
        <v>8845</v>
      </c>
      <c r="F3473" s="147" t="s">
        <v>8845</v>
      </c>
      <c r="G3473" s="285">
        <v>89518</v>
      </c>
      <c r="H3473" s="147" t="s">
        <v>2284</v>
      </c>
      <c r="I3473" s="147" t="s">
        <v>15</v>
      </c>
      <c r="J3473" s="147" t="s">
        <v>8850</v>
      </c>
      <c r="K3473" s="286"/>
      <c r="L3473" s="147" t="s">
        <v>8847</v>
      </c>
    </row>
    <row r="3474" spans="1:12" x14ac:dyDescent="0.25">
      <c r="A3474" s="147" t="s">
        <v>8946</v>
      </c>
      <c r="B3474" s="147" t="s">
        <v>8947</v>
      </c>
      <c r="C3474" s="147" t="s">
        <v>8925</v>
      </c>
      <c r="D3474" s="147" t="s">
        <v>9802</v>
      </c>
      <c r="E3474" s="284" t="s">
        <v>8845</v>
      </c>
      <c r="F3474" s="147" t="s">
        <v>8845</v>
      </c>
      <c r="G3474" s="285">
        <v>89519</v>
      </c>
      <c r="H3474" s="147" t="s">
        <v>2285</v>
      </c>
      <c r="I3474" s="147" t="s">
        <v>15</v>
      </c>
      <c r="J3474" s="147" t="s">
        <v>8850</v>
      </c>
      <c r="K3474" s="286"/>
      <c r="L3474" s="147" t="s">
        <v>8847</v>
      </c>
    </row>
    <row r="3475" spans="1:12" x14ac:dyDescent="0.25">
      <c r="A3475" s="147" t="s">
        <v>8946</v>
      </c>
      <c r="B3475" s="147" t="s">
        <v>8947</v>
      </c>
      <c r="C3475" s="147" t="s">
        <v>8925</v>
      </c>
      <c r="D3475" s="147" t="s">
        <v>9802</v>
      </c>
      <c r="E3475" s="284" t="s">
        <v>8845</v>
      </c>
      <c r="F3475" s="147" t="s">
        <v>8845</v>
      </c>
      <c r="G3475" s="285">
        <v>89520</v>
      </c>
      <c r="H3475" s="147" t="s">
        <v>2286</v>
      </c>
      <c r="I3475" s="147" t="s">
        <v>15</v>
      </c>
      <c r="J3475" s="147" t="s">
        <v>8850</v>
      </c>
      <c r="K3475" s="286"/>
      <c r="L3475" s="147" t="s">
        <v>8847</v>
      </c>
    </row>
    <row r="3476" spans="1:12" x14ac:dyDescent="0.25">
      <c r="A3476" s="147" t="s">
        <v>8946</v>
      </c>
      <c r="B3476" s="147" t="s">
        <v>8947</v>
      </c>
      <c r="C3476" s="147" t="s">
        <v>8925</v>
      </c>
      <c r="D3476" s="147" t="s">
        <v>9802</v>
      </c>
      <c r="E3476" s="284" t="s">
        <v>8845</v>
      </c>
      <c r="F3476" s="147" t="s">
        <v>8845</v>
      </c>
      <c r="G3476" s="285">
        <v>89521</v>
      </c>
      <c r="H3476" s="147" t="s">
        <v>2287</v>
      </c>
      <c r="I3476" s="147" t="s">
        <v>15</v>
      </c>
      <c r="J3476" s="147" t="s">
        <v>8850</v>
      </c>
      <c r="K3476" s="286"/>
      <c r="L3476" s="147" t="s">
        <v>8847</v>
      </c>
    </row>
    <row r="3477" spans="1:12" x14ac:dyDescent="0.25">
      <c r="A3477" s="147" t="s">
        <v>8946</v>
      </c>
      <c r="B3477" s="147" t="s">
        <v>8947</v>
      </c>
      <c r="C3477" s="147" t="s">
        <v>8925</v>
      </c>
      <c r="D3477" s="147" t="s">
        <v>9802</v>
      </c>
      <c r="E3477" s="284" t="s">
        <v>8845</v>
      </c>
      <c r="F3477" s="147" t="s">
        <v>8845</v>
      </c>
      <c r="G3477" s="285">
        <v>89522</v>
      </c>
      <c r="H3477" s="147" t="s">
        <v>2288</v>
      </c>
      <c r="I3477" s="147" t="s">
        <v>15</v>
      </c>
      <c r="J3477" s="147" t="s">
        <v>8850</v>
      </c>
      <c r="K3477" s="286"/>
      <c r="L3477" s="147" t="s">
        <v>8847</v>
      </c>
    </row>
    <row r="3478" spans="1:12" x14ac:dyDescent="0.25">
      <c r="A3478" s="147" t="s">
        <v>8946</v>
      </c>
      <c r="B3478" s="147" t="s">
        <v>8947</v>
      </c>
      <c r="C3478" s="147" t="s">
        <v>8925</v>
      </c>
      <c r="D3478" s="147" t="s">
        <v>9802</v>
      </c>
      <c r="E3478" s="284" t="s">
        <v>8845</v>
      </c>
      <c r="F3478" s="147" t="s">
        <v>8845</v>
      </c>
      <c r="G3478" s="285">
        <v>89523</v>
      </c>
      <c r="H3478" s="147" t="s">
        <v>2289</v>
      </c>
      <c r="I3478" s="147" t="s">
        <v>15</v>
      </c>
      <c r="J3478" s="147" t="s">
        <v>8850</v>
      </c>
      <c r="K3478" s="286"/>
      <c r="L3478" s="147" t="s">
        <v>8847</v>
      </c>
    </row>
    <row r="3479" spans="1:12" x14ac:dyDescent="0.25">
      <c r="A3479" s="147" t="s">
        <v>8946</v>
      </c>
      <c r="B3479" s="147" t="s">
        <v>8947</v>
      </c>
      <c r="C3479" s="147" t="s">
        <v>8925</v>
      </c>
      <c r="D3479" s="147" t="s">
        <v>9802</v>
      </c>
      <c r="E3479" s="284" t="s">
        <v>8845</v>
      </c>
      <c r="F3479" s="147" t="s">
        <v>8845</v>
      </c>
      <c r="G3479" s="285">
        <v>89524</v>
      </c>
      <c r="H3479" s="147" t="s">
        <v>2290</v>
      </c>
      <c r="I3479" s="147" t="s">
        <v>15</v>
      </c>
      <c r="J3479" s="147" t="s">
        <v>8850</v>
      </c>
      <c r="K3479" s="286"/>
      <c r="L3479" s="147" t="s">
        <v>8847</v>
      </c>
    </row>
    <row r="3480" spans="1:12" x14ac:dyDescent="0.25">
      <c r="A3480" s="147" t="s">
        <v>8946</v>
      </c>
      <c r="B3480" s="147" t="s">
        <v>8947</v>
      </c>
      <c r="C3480" s="147" t="s">
        <v>8925</v>
      </c>
      <c r="D3480" s="147" t="s">
        <v>9802</v>
      </c>
      <c r="E3480" s="284" t="s">
        <v>8845</v>
      </c>
      <c r="F3480" s="147" t="s">
        <v>8845</v>
      </c>
      <c r="G3480" s="285">
        <v>89525</v>
      </c>
      <c r="H3480" s="147" t="s">
        <v>2291</v>
      </c>
      <c r="I3480" s="147" t="s">
        <v>15</v>
      </c>
      <c r="J3480" s="147" t="s">
        <v>8850</v>
      </c>
      <c r="K3480" s="286"/>
      <c r="L3480" s="147" t="s">
        <v>8847</v>
      </c>
    </row>
    <row r="3481" spans="1:12" x14ac:dyDescent="0.25">
      <c r="A3481" s="147" t="s">
        <v>8946</v>
      </c>
      <c r="B3481" s="147" t="s">
        <v>8947</v>
      </c>
      <c r="C3481" s="147" t="s">
        <v>8925</v>
      </c>
      <c r="D3481" s="147" t="s">
        <v>9802</v>
      </c>
      <c r="E3481" s="284" t="s">
        <v>8845</v>
      </c>
      <c r="F3481" s="147" t="s">
        <v>8845</v>
      </c>
      <c r="G3481" s="285">
        <v>89526</v>
      </c>
      <c r="H3481" s="147" t="s">
        <v>2292</v>
      </c>
      <c r="I3481" s="147" t="s">
        <v>15</v>
      </c>
      <c r="J3481" s="147" t="s">
        <v>8850</v>
      </c>
      <c r="K3481" s="286"/>
      <c r="L3481" s="147" t="s">
        <v>8847</v>
      </c>
    </row>
    <row r="3482" spans="1:12" x14ac:dyDescent="0.25">
      <c r="A3482" s="147" t="s">
        <v>8946</v>
      </c>
      <c r="B3482" s="147" t="s">
        <v>8947</v>
      </c>
      <c r="C3482" s="147" t="s">
        <v>8925</v>
      </c>
      <c r="D3482" s="147" t="s">
        <v>9802</v>
      </c>
      <c r="E3482" s="284" t="s">
        <v>8845</v>
      </c>
      <c r="F3482" s="147" t="s">
        <v>8845</v>
      </c>
      <c r="G3482" s="285">
        <v>89527</v>
      </c>
      <c r="H3482" s="147" t="s">
        <v>2293</v>
      </c>
      <c r="I3482" s="147" t="s">
        <v>15</v>
      </c>
      <c r="J3482" s="147" t="s">
        <v>8850</v>
      </c>
      <c r="K3482" s="286"/>
      <c r="L3482" s="147" t="s">
        <v>8847</v>
      </c>
    </row>
    <row r="3483" spans="1:12" x14ac:dyDescent="0.25">
      <c r="A3483" s="147" t="s">
        <v>8946</v>
      </c>
      <c r="B3483" s="147" t="s">
        <v>8947</v>
      </c>
      <c r="C3483" s="147" t="s">
        <v>8925</v>
      </c>
      <c r="D3483" s="147" t="s">
        <v>9802</v>
      </c>
      <c r="E3483" s="284" t="s">
        <v>8845</v>
      </c>
      <c r="F3483" s="147" t="s">
        <v>8845</v>
      </c>
      <c r="G3483" s="285">
        <v>89528</v>
      </c>
      <c r="H3483" s="147" t="s">
        <v>2294</v>
      </c>
      <c r="I3483" s="147" t="s">
        <v>15</v>
      </c>
      <c r="J3483" s="147" t="s">
        <v>8850</v>
      </c>
      <c r="K3483" s="286"/>
      <c r="L3483" s="147" t="s">
        <v>8847</v>
      </c>
    </row>
    <row r="3484" spans="1:12" x14ac:dyDescent="0.25">
      <c r="A3484" s="147" t="s">
        <v>8946</v>
      </c>
      <c r="B3484" s="147" t="s">
        <v>8947</v>
      </c>
      <c r="C3484" s="147" t="s">
        <v>8925</v>
      </c>
      <c r="D3484" s="147" t="s">
        <v>9802</v>
      </c>
      <c r="E3484" s="284" t="s">
        <v>8845</v>
      </c>
      <c r="F3484" s="147" t="s">
        <v>8845</v>
      </c>
      <c r="G3484" s="285">
        <v>89529</v>
      </c>
      <c r="H3484" s="147" t="s">
        <v>2295</v>
      </c>
      <c r="I3484" s="147" t="s">
        <v>15</v>
      </c>
      <c r="J3484" s="147" t="s">
        <v>8850</v>
      </c>
      <c r="K3484" s="286"/>
      <c r="L3484" s="147" t="s">
        <v>8847</v>
      </c>
    </row>
    <row r="3485" spans="1:12" x14ac:dyDescent="0.25">
      <c r="A3485" s="147" t="s">
        <v>8946</v>
      </c>
      <c r="B3485" s="147" t="s">
        <v>8947</v>
      </c>
      <c r="C3485" s="147" t="s">
        <v>8925</v>
      </c>
      <c r="D3485" s="147" t="s">
        <v>9802</v>
      </c>
      <c r="E3485" s="284" t="s">
        <v>8845</v>
      </c>
      <c r="F3485" s="147" t="s">
        <v>8845</v>
      </c>
      <c r="G3485" s="285">
        <v>89530</v>
      </c>
      <c r="H3485" s="147" t="s">
        <v>2296</v>
      </c>
      <c r="I3485" s="147" t="s">
        <v>15</v>
      </c>
      <c r="J3485" s="147" t="s">
        <v>8850</v>
      </c>
      <c r="K3485" s="286"/>
      <c r="L3485" s="147" t="s">
        <v>8847</v>
      </c>
    </row>
    <row r="3486" spans="1:12" x14ac:dyDescent="0.25">
      <c r="A3486" s="147" t="s">
        <v>8946</v>
      </c>
      <c r="B3486" s="147" t="s">
        <v>8947</v>
      </c>
      <c r="C3486" s="147" t="s">
        <v>8925</v>
      </c>
      <c r="D3486" s="147" t="s">
        <v>9802</v>
      </c>
      <c r="E3486" s="284" t="s">
        <v>8845</v>
      </c>
      <c r="F3486" s="147" t="s">
        <v>8845</v>
      </c>
      <c r="G3486" s="285">
        <v>89531</v>
      </c>
      <c r="H3486" s="147" t="s">
        <v>2297</v>
      </c>
      <c r="I3486" s="147" t="s">
        <v>15</v>
      </c>
      <c r="J3486" s="147" t="s">
        <v>8850</v>
      </c>
      <c r="K3486" s="286"/>
      <c r="L3486" s="147" t="s">
        <v>8847</v>
      </c>
    </row>
    <row r="3487" spans="1:12" x14ac:dyDescent="0.25">
      <c r="A3487" s="147" t="s">
        <v>8946</v>
      </c>
      <c r="B3487" s="147" t="s">
        <v>8947</v>
      </c>
      <c r="C3487" s="147" t="s">
        <v>8925</v>
      </c>
      <c r="D3487" s="147" t="s">
        <v>9802</v>
      </c>
      <c r="E3487" s="284" t="s">
        <v>8845</v>
      </c>
      <c r="F3487" s="147" t="s">
        <v>8845</v>
      </c>
      <c r="G3487" s="285">
        <v>89532</v>
      </c>
      <c r="H3487" s="147" t="s">
        <v>2298</v>
      </c>
      <c r="I3487" s="147" t="s">
        <v>15</v>
      </c>
      <c r="J3487" s="147" t="s">
        <v>8850</v>
      </c>
      <c r="K3487" s="286"/>
      <c r="L3487" s="147" t="s">
        <v>8847</v>
      </c>
    </row>
    <row r="3488" spans="1:12" x14ac:dyDescent="0.25">
      <c r="A3488" s="147" t="s">
        <v>8946</v>
      </c>
      <c r="B3488" s="147" t="s">
        <v>8947</v>
      </c>
      <c r="C3488" s="147" t="s">
        <v>8925</v>
      </c>
      <c r="D3488" s="147" t="s">
        <v>9802</v>
      </c>
      <c r="E3488" s="284" t="s">
        <v>8845</v>
      </c>
      <c r="F3488" s="147" t="s">
        <v>8845</v>
      </c>
      <c r="G3488" s="285">
        <v>89533</v>
      </c>
      <c r="H3488" s="147" t="s">
        <v>2299</v>
      </c>
      <c r="I3488" s="147" t="s">
        <v>15</v>
      </c>
      <c r="J3488" s="147" t="s">
        <v>8850</v>
      </c>
      <c r="K3488" s="286"/>
      <c r="L3488" s="147" t="s">
        <v>8847</v>
      </c>
    </row>
    <row r="3489" spans="1:12" x14ac:dyDescent="0.25">
      <c r="A3489" s="147" t="s">
        <v>8946</v>
      </c>
      <c r="B3489" s="147" t="s">
        <v>8947</v>
      </c>
      <c r="C3489" s="147" t="s">
        <v>8925</v>
      </c>
      <c r="D3489" s="147" t="s">
        <v>9802</v>
      </c>
      <c r="E3489" s="284" t="s">
        <v>8845</v>
      </c>
      <c r="F3489" s="147" t="s">
        <v>8845</v>
      </c>
      <c r="G3489" s="285">
        <v>89534</v>
      </c>
      <c r="H3489" s="147" t="s">
        <v>2300</v>
      </c>
      <c r="I3489" s="147" t="s">
        <v>15</v>
      </c>
      <c r="J3489" s="147" t="s">
        <v>8850</v>
      </c>
      <c r="K3489" s="286"/>
      <c r="L3489" s="147" t="s">
        <v>8847</v>
      </c>
    </row>
    <row r="3490" spans="1:12" x14ac:dyDescent="0.25">
      <c r="A3490" s="147" t="s">
        <v>8946</v>
      </c>
      <c r="B3490" s="147" t="s">
        <v>8947</v>
      </c>
      <c r="C3490" s="147" t="s">
        <v>8925</v>
      </c>
      <c r="D3490" s="147" t="s">
        <v>9802</v>
      </c>
      <c r="E3490" s="284" t="s">
        <v>8845</v>
      </c>
      <c r="F3490" s="147" t="s">
        <v>8845</v>
      </c>
      <c r="G3490" s="285">
        <v>89535</v>
      </c>
      <c r="H3490" s="147" t="s">
        <v>2301</v>
      </c>
      <c r="I3490" s="147" t="s">
        <v>15</v>
      </c>
      <c r="J3490" s="147" t="s">
        <v>8850</v>
      </c>
      <c r="K3490" s="286"/>
      <c r="L3490" s="147" t="s">
        <v>8847</v>
      </c>
    </row>
    <row r="3491" spans="1:12" x14ac:dyDescent="0.25">
      <c r="A3491" s="147" t="s">
        <v>8946</v>
      </c>
      <c r="B3491" s="147" t="s">
        <v>8947</v>
      </c>
      <c r="C3491" s="147" t="s">
        <v>8925</v>
      </c>
      <c r="D3491" s="147" t="s">
        <v>9802</v>
      </c>
      <c r="E3491" s="284" t="s">
        <v>8845</v>
      </c>
      <c r="F3491" s="147" t="s">
        <v>8845</v>
      </c>
      <c r="G3491" s="285">
        <v>89536</v>
      </c>
      <c r="H3491" s="147" t="s">
        <v>2302</v>
      </c>
      <c r="I3491" s="147" t="s">
        <v>15</v>
      </c>
      <c r="J3491" s="147" t="s">
        <v>8850</v>
      </c>
      <c r="K3491" s="286"/>
      <c r="L3491" s="147" t="s">
        <v>8847</v>
      </c>
    </row>
    <row r="3492" spans="1:12" x14ac:dyDescent="0.25">
      <c r="A3492" s="147" t="s">
        <v>8946</v>
      </c>
      <c r="B3492" s="147" t="s">
        <v>8947</v>
      </c>
      <c r="C3492" s="147" t="s">
        <v>8925</v>
      </c>
      <c r="D3492" s="147" t="s">
        <v>9802</v>
      </c>
      <c r="E3492" s="284" t="s">
        <v>8845</v>
      </c>
      <c r="F3492" s="147" t="s">
        <v>8845</v>
      </c>
      <c r="G3492" s="285">
        <v>89538</v>
      </c>
      <c r="H3492" s="147" t="s">
        <v>2303</v>
      </c>
      <c r="I3492" s="147" t="s">
        <v>15</v>
      </c>
      <c r="J3492" s="147" t="s">
        <v>8850</v>
      </c>
      <c r="K3492" s="286"/>
      <c r="L3492" s="147" t="s">
        <v>8847</v>
      </c>
    </row>
    <row r="3493" spans="1:12" x14ac:dyDescent="0.25">
      <c r="A3493" s="147" t="s">
        <v>8946</v>
      </c>
      <c r="B3493" s="147" t="s">
        <v>8947</v>
      </c>
      <c r="C3493" s="147" t="s">
        <v>8925</v>
      </c>
      <c r="D3493" s="147" t="s">
        <v>9802</v>
      </c>
      <c r="E3493" s="284" t="s">
        <v>8845</v>
      </c>
      <c r="F3493" s="147" t="s">
        <v>8845</v>
      </c>
      <c r="G3493" s="285">
        <v>89539</v>
      </c>
      <c r="H3493" s="147" t="s">
        <v>12348</v>
      </c>
      <c r="I3493" s="147" t="s">
        <v>15</v>
      </c>
      <c r="J3493" s="147" t="s">
        <v>8850</v>
      </c>
      <c r="K3493" s="286"/>
      <c r="L3493" s="147" t="s">
        <v>8847</v>
      </c>
    </row>
    <row r="3494" spans="1:12" x14ac:dyDescent="0.25">
      <c r="A3494" s="147" t="s">
        <v>8946</v>
      </c>
      <c r="B3494" s="147" t="s">
        <v>8947</v>
      </c>
      <c r="C3494" s="147" t="s">
        <v>8925</v>
      </c>
      <c r="D3494" s="147" t="s">
        <v>9802</v>
      </c>
      <c r="E3494" s="284" t="s">
        <v>8845</v>
      </c>
      <c r="F3494" s="147" t="s">
        <v>8845</v>
      </c>
      <c r="G3494" s="285">
        <v>89540</v>
      </c>
      <c r="H3494" s="147" t="s">
        <v>2304</v>
      </c>
      <c r="I3494" s="147" t="s">
        <v>15</v>
      </c>
      <c r="J3494" s="147" t="s">
        <v>8850</v>
      </c>
      <c r="K3494" s="286"/>
      <c r="L3494" s="147" t="s">
        <v>8847</v>
      </c>
    </row>
    <row r="3495" spans="1:12" x14ac:dyDescent="0.25">
      <c r="A3495" s="147" t="s">
        <v>8946</v>
      </c>
      <c r="B3495" s="147" t="s">
        <v>8947</v>
      </c>
      <c r="C3495" s="147" t="s">
        <v>8925</v>
      </c>
      <c r="D3495" s="147" t="s">
        <v>9802</v>
      </c>
      <c r="E3495" s="284" t="s">
        <v>8845</v>
      </c>
      <c r="F3495" s="147" t="s">
        <v>8845</v>
      </c>
      <c r="G3495" s="285">
        <v>89541</v>
      </c>
      <c r="H3495" s="147" t="s">
        <v>2305</v>
      </c>
      <c r="I3495" s="147" t="s">
        <v>15</v>
      </c>
      <c r="J3495" s="147" t="s">
        <v>8850</v>
      </c>
      <c r="K3495" s="286"/>
      <c r="L3495" s="147" t="s">
        <v>8847</v>
      </c>
    </row>
    <row r="3496" spans="1:12" x14ac:dyDescent="0.25">
      <c r="A3496" s="147" t="s">
        <v>8946</v>
      </c>
      <c r="B3496" s="147" t="s">
        <v>8947</v>
      </c>
      <c r="C3496" s="147" t="s">
        <v>8925</v>
      </c>
      <c r="D3496" s="147" t="s">
        <v>9802</v>
      </c>
      <c r="E3496" s="284" t="s">
        <v>8845</v>
      </c>
      <c r="F3496" s="147" t="s">
        <v>8845</v>
      </c>
      <c r="G3496" s="285">
        <v>89542</v>
      </c>
      <c r="H3496" s="147" t="s">
        <v>2306</v>
      </c>
      <c r="I3496" s="147" t="s">
        <v>15</v>
      </c>
      <c r="J3496" s="147" t="s">
        <v>8850</v>
      </c>
      <c r="K3496" s="286"/>
      <c r="L3496" s="147" t="s">
        <v>8847</v>
      </c>
    </row>
    <row r="3497" spans="1:12" x14ac:dyDescent="0.25">
      <c r="A3497" s="147" t="s">
        <v>8946</v>
      </c>
      <c r="B3497" s="147" t="s">
        <v>8947</v>
      </c>
      <c r="C3497" s="147" t="s">
        <v>8925</v>
      </c>
      <c r="D3497" s="147" t="s">
        <v>9802</v>
      </c>
      <c r="E3497" s="284" t="s">
        <v>8845</v>
      </c>
      <c r="F3497" s="147" t="s">
        <v>8845</v>
      </c>
      <c r="G3497" s="285">
        <v>89544</v>
      </c>
      <c r="H3497" s="147" t="s">
        <v>2307</v>
      </c>
      <c r="I3497" s="147" t="s">
        <v>15</v>
      </c>
      <c r="J3497" s="147" t="s">
        <v>8850</v>
      </c>
      <c r="K3497" s="286"/>
      <c r="L3497" s="147" t="s">
        <v>8847</v>
      </c>
    </row>
    <row r="3498" spans="1:12" x14ac:dyDescent="0.25">
      <c r="A3498" s="147" t="s">
        <v>8946</v>
      </c>
      <c r="B3498" s="147" t="s">
        <v>8947</v>
      </c>
      <c r="C3498" s="147" t="s">
        <v>8925</v>
      </c>
      <c r="D3498" s="147" t="s">
        <v>9802</v>
      </c>
      <c r="E3498" s="284" t="s">
        <v>8845</v>
      </c>
      <c r="F3498" s="147" t="s">
        <v>8845</v>
      </c>
      <c r="G3498" s="285">
        <v>89545</v>
      </c>
      <c r="H3498" s="147" t="s">
        <v>2308</v>
      </c>
      <c r="I3498" s="147" t="s">
        <v>15</v>
      </c>
      <c r="J3498" s="147" t="s">
        <v>8850</v>
      </c>
      <c r="K3498" s="286"/>
      <c r="L3498" s="147" t="s">
        <v>8847</v>
      </c>
    </row>
    <row r="3499" spans="1:12" x14ac:dyDescent="0.25">
      <c r="A3499" s="147" t="s">
        <v>8946</v>
      </c>
      <c r="B3499" s="147" t="s">
        <v>8947</v>
      </c>
      <c r="C3499" s="147" t="s">
        <v>8925</v>
      </c>
      <c r="D3499" s="147" t="s">
        <v>9802</v>
      </c>
      <c r="E3499" s="284" t="s">
        <v>8845</v>
      </c>
      <c r="F3499" s="147" t="s">
        <v>8845</v>
      </c>
      <c r="G3499" s="285">
        <v>89546</v>
      </c>
      <c r="H3499" s="147" t="s">
        <v>2309</v>
      </c>
      <c r="I3499" s="147" t="s">
        <v>15</v>
      </c>
      <c r="J3499" s="147" t="s">
        <v>8850</v>
      </c>
      <c r="K3499" s="286"/>
      <c r="L3499" s="147" t="s">
        <v>8847</v>
      </c>
    </row>
    <row r="3500" spans="1:12" x14ac:dyDescent="0.25">
      <c r="A3500" s="147" t="s">
        <v>8946</v>
      </c>
      <c r="B3500" s="147" t="s">
        <v>8947</v>
      </c>
      <c r="C3500" s="147" t="s">
        <v>8925</v>
      </c>
      <c r="D3500" s="147" t="s">
        <v>9802</v>
      </c>
      <c r="E3500" s="284" t="s">
        <v>8845</v>
      </c>
      <c r="F3500" s="147" t="s">
        <v>8845</v>
      </c>
      <c r="G3500" s="285">
        <v>89547</v>
      </c>
      <c r="H3500" s="147" t="s">
        <v>2310</v>
      </c>
      <c r="I3500" s="147" t="s">
        <v>15</v>
      </c>
      <c r="J3500" s="147" t="s">
        <v>8850</v>
      </c>
      <c r="K3500" s="286"/>
      <c r="L3500" s="147" t="s">
        <v>8847</v>
      </c>
    </row>
    <row r="3501" spans="1:12" x14ac:dyDescent="0.25">
      <c r="A3501" s="147" t="s">
        <v>8946</v>
      </c>
      <c r="B3501" s="147" t="s">
        <v>8947</v>
      </c>
      <c r="C3501" s="147" t="s">
        <v>8925</v>
      </c>
      <c r="D3501" s="147" t="s">
        <v>9802</v>
      </c>
      <c r="E3501" s="284" t="s">
        <v>8845</v>
      </c>
      <c r="F3501" s="147" t="s">
        <v>8845</v>
      </c>
      <c r="G3501" s="285">
        <v>89548</v>
      </c>
      <c r="H3501" s="147" t="s">
        <v>2311</v>
      </c>
      <c r="I3501" s="147" t="s">
        <v>15</v>
      </c>
      <c r="J3501" s="147" t="s">
        <v>8850</v>
      </c>
      <c r="K3501" s="286"/>
      <c r="L3501" s="147" t="s">
        <v>8847</v>
      </c>
    </row>
    <row r="3502" spans="1:12" x14ac:dyDescent="0.25">
      <c r="A3502" s="147" t="s">
        <v>8946</v>
      </c>
      <c r="B3502" s="147" t="s">
        <v>8947</v>
      </c>
      <c r="C3502" s="147" t="s">
        <v>8925</v>
      </c>
      <c r="D3502" s="147" t="s">
        <v>9802</v>
      </c>
      <c r="E3502" s="284" t="s">
        <v>8845</v>
      </c>
      <c r="F3502" s="147" t="s">
        <v>8845</v>
      </c>
      <c r="G3502" s="285">
        <v>89549</v>
      </c>
      <c r="H3502" s="147" t="s">
        <v>2312</v>
      </c>
      <c r="I3502" s="147" t="s">
        <v>15</v>
      </c>
      <c r="J3502" s="147" t="s">
        <v>8850</v>
      </c>
      <c r="K3502" s="286"/>
      <c r="L3502" s="147" t="s">
        <v>8847</v>
      </c>
    </row>
    <row r="3503" spans="1:12" x14ac:dyDescent="0.25">
      <c r="A3503" s="147" t="s">
        <v>8946</v>
      </c>
      <c r="B3503" s="147" t="s">
        <v>8947</v>
      </c>
      <c r="C3503" s="147" t="s">
        <v>8925</v>
      </c>
      <c r="D3503" s="147" t="s">
        <v>9802</v>
      </c>
      <c r="E3503" s="284" t="s">
        <v>8845</v>
      </c>
      <c r="F3503" s="147" t="s">
        <v>8845</v>
      </c>
      <c r="G3503" s="285">
        <v>89550</v>
      </c>
      <c r="H3503" s="147" t="s">
        <v>2313</v>
      </c>
      <c r="I3503" s="147" t="s">
        <v>15</v>
      </c>
      <c r="J3503" s="147" t="s">
        <v>8850</v>
      </c>
      <c r="K3503" s="286"/>
      <c r="L3503" s="147" t="s">
        <v>8847</v>
      </c>
    </row>
    <row r="3504" spans="1:12" x14ac:dyDescent="0.25">
      <c r="A3504" s="147" t="s">
        <v>8946</v>
      </c>
      <c r="B3504" s="147" t="s">
        <v>8947</v>
      </c>
      <c r="C3504" s="147" t="s">
        <v>8925</v>
      </c>
      <c r="D3504" s="147" t="s">
        <v>9802</v>
      </c>
      <c r="E3504" s="284" t="s">
        <v>8845</v>
      </c>
      <c r="F3504" s="147" t="s">
        <v>8845</v>
      </c>
      <c r="G3504" s="285">
        <v>89551</v>
      </c>
      <c r="H3504" s="147" t="s">
        <v>2314</v>
      </c>
      <c r="I3504" s="147" t="s">
        <v>15</v>
      </c>
      <c r="J3504" s="147" t="s">
        <v>8850</v>
      </c>
      <c r="K3504" s="286"/>
      <c r="L3504" s="147" t="s">
        <v>8847</v>
      </c>
    </row>
    <row r="3505" spans="1:12" x14ac:dyDescent="0.25">
      <c r="A3505" s="147" t="s">
        <v>8946</v>
      </c>
      <c r="B3505" s="147" t="s">
        <v>8947</v>
      </c>
      <c r="C3505" s="147" t="s">
        <v>8925</v>
      </c>
      <c r="D3505" s="147" t="s">
        <v>9802</v>
      </c>
      <c r="E3505" s="284" t="s">
        <v>8845</v>
      </c>
      <c r="F3505" s="147" t="s">
        <v>8845</v>
      </c>
      <c r="G3505" s="285">
        <v>89552</v>
      </c>
      <c r="H3505" s="147" t="s">
        <v>2315</v>
      </c>
      <c r="I3505" s="147" t="s">
        <v>15</v>
      </c>
      <c r="J3505" s="147" t="s">
        <v>8850</v>
      </c>
      <c r="K3505" s="286"/>
      <c r="L3505" s="147" t="s">
        <v>8847</v>
      </c>
    </row>
    <row r="3506" spans="1:12" x14ac:dyDescent="0.25">
      <c r="A3506" s="147" t="s">
        <v>8946</v>
      </c>
      <c r="B3506" s="147" t="s">
        <v>8947</v>
      </c>
      <c r="C3506" s="147" t="s">
        <v>8925</v>
      </c>
      <c r="D3506" s="147" t="s">
        <v>9802</v>
      </c>
      <c r="E3506" s="284" t="s">
        <v>8845</v>
      </c>
      <c r="F3506" s="147" t="s">
        <v>8845</v>
      </c>
      <c r="G3506" s="285">
        <v>89553</v>
      </c>
      <c r="H3506" s="147" t="s">
        <v>2316</v>
      </c>
      <c r="I3506" s="147" t="s">
        <v>15</v>
      </c>
      <c r="J3506" s="147" t="s">
        <v>8850</v>
      </c>
      <c r="K3506" s="286"/>
      <c r="L3506" s="147" t="s">
        <v>8847</v>
      </c>
    </row>
    <row r="3507" spans="1:12" x14ac:dyDescent="0.25">
      <c r="A3507" s="147" t="s">
        <v>8946</v>
      </c>
      <c r="B3507" s="147" t="s">
        <v>8947</v>
      </c>
      <c r="C3507" s="147" t="s">
        <v>8925</v>
      </c>
      <c r="D3507" s="147" t="s">
        <v>9802</v>
      </c>
      <c r="E3507" s="284" t="s">
        <v>8845</v>
      </c>
      <c r="F3507" s="147" t="s">
        <v>8845</v>
      </c>
      <c r="G3507" s="285">
        <v>89554</v>
      </c>
      <c r="H3507" s="147" t="s">
        <v>2317</v>
      </c>
      <c r="I3507" s="147" t="s">
        <v>15</v>
      </c>
      <c r="J3507" s="147" t="s">
        <v>8850</v>
      </c>
      <c r="K3507" s="286"/>
      <c r="L3507" s="147" t="s">
        <v>8847</v>
      </c>
    </row>
    <row r="3508" spans="1:12" x14ac:dyDescent="0.25">
      <c r="A3508" s="147" t="s">
        <v>8946</v>
      </c>
      <c r="B3508" s="147" t="s">
        <v>8947</v>
      </c>
      <c r="C3508" s="147" t="s">
        <v>8925</v>
      </c>
      <c r="D3508" s="147" t="s">
        <v>9802</v>
      </c>
      <c r="E3508" s="284" t="s">
        <v>8845</v>
      </c>
      <c r="F3508" s="147" t="s">
        <v>8845</v>
      </c>
      <c r="G3508" s="285">
        <v>89555</v>
      </c>
      <c r="H3508" s="147" t="s">
        <v>2318</v>
      </c>
      <c r="I3508" s="147" t="s">
        <v>15</v>
      </c>
      <c r="J3508" s="147" t="s">
        <v>8850</v>
      </c>
      <c r="K3508" s="286"/>
      <c r="L3508" s="147" t="s">
        <v>8847</v>
      </c>
    </row>
    <row r="3509" spans="1:12" x14ac:dyDescent="0.25">
      <c r="A3509" s="147" t="s">
        <v>8946</v>
      </c>
      <c r="B3509" s="147" t="s">
        <v>8947</v>
      </c>
      <c r="C3509" s="147" t="s">
        <v>8925</v>
      </c>
      <c r="D3509" s="147" t="s">
        <v>9802</v>
      </c>
      <c r="E3509" s="284" t="s">
        <v>8845</v>
      </c>
      <c r="F3509" s="147" t="s">
        <v>8845</v>
      </c>
      <c r="G3509" s="285">
        <v>89556</v>
      </c>
      <c r="H3509" s="147" t="s">
        <v>2319</v>
      </c>
      <c r="I3509" s="147" t="s">
        <v>15</v>
      </c>
      <c r="J3509" s="147" t="s">
        <v>8850</v>
      </c>
      <c r="K3509" s="286"/>
      <c r="L3509" s="147" t="s">
        <v>8847</v>
      </c>
    </row>
    <row r="3510" spans="1:12" x14ac:dyDescent="0.25">
      <c r="A3510" s="147" t="s">
        <v>8946</v>
      </c>
      <c r="B3510" s="147" t="s">
        <v>8947</v>
      </c>
      <c r="C3510" s="147" t="s">
        <v>8925</v>
      </c>
      <c r="D3510" s="147" t="s">
        <v>9802</v>
      </c>
      <c r="E3510" s="284" t="s">
        <v>8845</v>
      </c>
      <c r="F3510" s="147" t="s">
        <v>8845</v>
      </c>
      <c r="G3510" s="285">
        <v>89557</v>
      </c>
      <c r="H3510" s="147" t="s">
        <v>2320</v>
      </c>
      <c r="I3510" s="147" t="s">
        <v>15</v>
      </c>
      <c r="J3510" s="147" t="s">
        <v>8850</v>
      </c>
      <c r="K3510" s="286"/>
      <c r="L3510" s="147" t="s">
        <v>8847</v>
      </c>
    </row>
    <row r="3511" spans="1:12" x14ac:dyDescent="0.25">
      <c r="A3511" s="147" t="s">
        <v>8946</v>
      </c>
      <c r="B3511" s="147" t="s">
        <v>8947</v>
      </c>
      <c r="C3511" s="147" t="s">
        <v>8925</v>
      </c>
      <c r="D3511" s="147" t="s">
        <v>9802</v>
      </c>
      <c r="E3511" s="284" t="s">
        <v>8845</v>
      </c>
      <c r="F3511" s="147" t="s">
        <v>8845</v>
      </c>
      <c r="G3511" s="285">
        <v>89558</v>
      </c>
      <c r="H3511" s="147" t="s">
        <v>2321</v>
      </c>
      <c r="I3511" s="147" t="s">
        <v>15</v>
      </c>
      <c r="J3511" s="147" t="s">
        <v>8850</v>
      </c>
      <c r="K3511" s="286"/>
      <c r="L3511" s="147" t="s">
        <v>8847</v>
      </c>
    </row>
    <row r="3512" spans="1:12" x14ac:dyDescent="0.25">
      <c r="A3512" s="147" t="s">
        <v>8946</v>
      </c>
      <c r="B3512" s="147" t="s">
        <v>8947</v>
      </c>
      <c r="C3512" s="147" t="s">
        <v>8925</v>
      </c>
      <c r="D3512" s="147" t="s">
        <v>9802</v>
      </c>
      <c r="E3512" s="284" t="s">
        <v>8845</v>
      </c>
      <c r="F3512" s="147" t="s">
        <v>8845</v>
      </c>
      <c r="G3512" s="285">
        <v>89559</v>
      </c>
      <c r="H3512" s="147" t="s">
        <v>2322</v>
      </c>
      <c r="I3512" s="147" t="s">
        <v>15</v>
      </c>
      <c r="J3512" s="147" t="s">
        <v>8850</v>
      </c>
      <c r="K3512" s="286"/>
      <c r="L3512" s="147" t="s">
        <v>8847</v>
      </c>
    </row>
    <row r="3513" spans="1:12" x14ac:dyDescent="0.25">
      <c r="A3513" s="147" t="s">
        <v>8946</v>
      </c>
      <c r="B3513" s="147" t="s">
        <v>8947</v>
      </c>
      <c r="C3513" s="147" t="s">
        <v>8925</v>
      </c>
      <c r="D3513" s="147" t="s">
        <v>9802</v>
      </c>
      <c r="E3513" s="284" t="s">
        <v>8845</v>
      </c>
      <c r="F3513" s="147" t="s">
        <v>8845</v>
      </c>
      <c r="G3513" s="285">
        <v>89561</v>
      </c>
      <c r="H3513" s="147" t="s">
        <v>2323</v>
      </c>
      <c r="I3513" s="147" t="s">
        <v>15</v>
      </c>
      <c r="J3513" s="147" t="s">
        <v>8850</v>
      </c>
      <c r="K3513" s="286"/>
      <c r="L3513" s="147" t="s">
        <v>8847</v>
      </c>
    </row>
    <row r="3514" spans="1:12" x14ac:dyDescent="0.25">
      <c r="A3514" s="147" t="s">
        <v>8946</v>
      </c>
      <c r="B3514" s="147" t="s">
        <v>8947</v>
      </c>
      <c r="C3514" s="147" t="s">
        <v>8925</v>
      </c>
      <c r="D3514" s="147" t="s">
        <v>9802</v>
      </c>
      <c r="E3514" s="284" t="s">
        <v>8845</v>
      </c>
      <c r="F3514" s="147" t="s">
        <v>8845</v>
      </c>
      <c r="G3514" s="285">
        <v>89562</v>
      </c>
      <c r="H3514" s="147" t="s">
        <v>2324</v>
      </c>
      <c r="I3514" s="147" t="s">
        <v>15</v>
      </c>
      <c r="J3514" s="147" t="s">
        <v>8850</v>
      </c>
      <c r="K3514" s="286"/>
      <c r="L3514" s="147" t="s">
        <v>8847</v>
      </c>
    </row>
    <row r="3515" spans="1:12" x14ac:dyDescent="0.25">
      <c r="A3515" s="147" t="s">
        <v>8946</v>
      </c>
      <c r="B3515" s="147" t="s">
        <v>8947</v>
      </c>
      <c r="C3515" s="147" t="s">
        <v>8925</v>
      </c>
      <c r="D3515" s="147" t="s">
        <v>9802</v>
      </c>
      <c r="E3515" s="284" t="s">
        <v>8845</v>
      </c>
      <c r="F3515" s="147" t="s">
        <v>8845</v>
      </c>
      <c r="G3515" s="285">
        <v>89563</v>
      </c>
      <c r="H3515" s="147" t="s">
        <v>2325</v>
      </c>
      <c r="I3515" s="147" t="s">
        <v>15</v>
      </c>
      <c r="J3515" s="147" t="s">
        <v>8850</v>
      </c>
      <c r="K3515" s="286"/>
      <c r="L3515" s="147" t="s">
        <v>8847</v>
      </c>
    </row>
    <row r="3516" spans="1:12" x14ac:dyDescent="0.25">
      <c r="A3516" s="147" t="s">
        <v>8946</v>
      </c>
      <c r="B3516" s="147" t="s">
        <v>8947</v>
      </c>
      <c r="C3516" s="147" t="s">
        <v>8925</v>
      </c>
      <c r="D3516" s="147" t="s">
        <v>9802</v>
      </c>
      <c r="E3516" s="284" t="s">
        <v>8845</v>
      </c>
      <c r="F3516" s="147" t="s">
        <v>8845</v>
      </c>
      <c r="G3516" s="285">
        <v>89564</v>
      </c>
      <c r="H3516" s="147" t="s">
        <v>2326</v>
      </c>
      <c r="I3516" s="147" t="s">
        <v>15</v>
      </c>
      <c r="J3516" s="147" t="s">
        <v>8850</v>
      </c>
      <c r="K3516" s="286"/>
      <c r="L3516" s="147" t="s">
        <v>8847</v>
      </c>
    </row>
    <row r="3517" spans="1:12" x14ac:dyDescent="0.25">
      <c r="A3517" s="147" t="s">
        <v>8946</v>
      </c>
      <c r="B3517" s="147" t="s">
        <v>8947</v>
      </c>
      <c r="C3517" s="147" t="s">
        <v>8925</v>
      </c>
      <c r="D3517" s="147" t="s">
        <v>9802</v>
      </c>
      <c r="E3517" s="284" t="s">
        <v>8845</v>
      </c>
      <c r="F3517" s="147" t="s">
        <v>8845</v>
      </c>
      <c r="G3517" s="285">
        <v>89565</v>
      </c>
      <c r="H3517" s="147" t="s">
        <v>2327</v>
      </c>
      <c r="I3517" s="147" t="s">
        <v>15</v>
      </c>
      <c r="J3517" s="147" t="s">
        <v>8850</v>
      </c>
      <c r="K3517" s="286"/>
      <c r="L3517" s="147" t="s">
        <v>8847</v>
      </c>
    </row>
    <row r="3518" spans="1:12" x14ac:dyDescent="0.25">
      <c r="A3518" s="147" t="s">
        <v>8946</v>
      </c>
      <c r="B3518" s="147" t="s">
        <v>8947</v>
      </c>
      <c r="C3518" s="147" t="s">
        <v>8925</v>
      </c>
      <c r="D3518" s="147" t="s">
        <v>9802</v>
      </c>
      <c r="E3518" s="284" t="s">
        <v>8845</v>
      </c>
      <c r="F3518" s="147" t="s">
        <v>8845</v>
      </c>
      <c r="G3518" s="285">
        <v>89566</v>
      </c>
      <c r="H3518" s="147" t="s">
        <v>2328</v>
      </c>
      <c r="I3518" s="147" t="s">
        <v>15</v>
      </c>
      <c r="J3518" s="147" t="s">
        <v>8850</v>
      </c>
      <c r="K3518" s="286"/>
      <c r="L3518" s="147" t="s">
        <v>8847</v>
      </c>
    </row>
    <row r="3519" spans="1:12" x14ac:dyDescent="0.25">
      <c r="A3519" s="147" t="s">
        <v>8946</v>
      </c>
      <c r="B3519" s="147" t="s">
        <v>8947</v>
      </c>
      <c r="C3519" s="147" t="s">
        <v>8925</v>
      </c>
      <c r="D3519" s="147" t="s">
        <v>9802</v>
      </c>
      <c r="E3519" s="284" t="s">
        <v>8845</v>
      </c>
      <c r="F3519" s="147" t="s">
        <v>8845</v>
      </c>
      <c r="G3519" s="285">
        <v>89567</v>
      </c>
      <c r="H3519" s="147" t="s">
        <v>2329</v>
      </c>
      <c r="I3519" s="147" t="s">
        <v>15</v>
      </c>
      <c r="J3519" s="147" t="s">
        <v>8850</v>
      </c>
      <c r="K3519" s="286"/>
      <c r="L3519" s="147" t="s">
        <v>8847</v>
      </c>
    </row>
    <row r="3520" spans="1:12" x14ac:dyDescent="0.25">
      <c r="A3520" s="147" t="s">
        <v>8946</v>
      </c>
      <c r="B3520" s="147" t="s">
        <v>8947</v>
      </c>
      <c r="C3520" s="147" t="s">
        <v>8925</v>
      </c>
      <c r="D3520" s="147" t="s">
        <v>9802</v>
      </c>
      <c r="E3520" s="284" t="s">
        <v>8845</v>
      </c>
      <c r="F3520" s="147" t="s">
        <v>8845</v>
      </c>
      <c r="G3520" s="285">
        <v>89568</v>
      </c>
      <c r="H3520" s="147" t="s">
        <v>2330</v>
      </c>
      <c r="I3520" s="147" t="s">
        <v>15</v>
      </c>
      <c r="J3520" s="147" t="s">
        <v>8850</v>
      </c>
      <c r="K3520" s="286"/>
      <c r="L3520" s="147" t="s">
        <v>8847</v>
      </c>
    </row>
    <row r="3521" spans="1:12" x14ac:dyDescent="0.25">
      <c r="A3521" s="147" t="s">
        <v>8946</v>
      </c>
      <c r="B3521" s="147" t="s">
        <v>8947</v>
      </c>
      <c r="C3521" s="147" t="s">
        <v>8925</v>
      </c>
      <c r="D3521" s="147" t="s">
        <v>9802</v>
      </c>
      <c r="E3521" s="284" t="s">
        <v>8845</v>
      </c>
      <c r="F3521" s="147" t="s">
        <v>8845</v>
      </c>
      <c r="G3521" s="285">
        <v>89569</v>
      </c>
      <c r="H3521" s="147" t="s">
        <v>2331</v>
      </c>
      <c r="I3521" s="147" t="s">
        <v>15</v>
      </c>
      <c r="J3521" s="147" t="s">
        <v>8850</v>
      </c>
      <c r="K3521" s="286"/>
      <c r="L3521" s="147" t="s">
        <v>8847</v>
      </c>
    </row>
    <row r="3522" spans="1:12" x14ac:dyDescent="0.25">
      <c r="A3522" s="147" t="s">
        <v>8946</v>
      </c>
      <c r="B3522" s="147" t="s">
        <v>8947</v>
      </c>
      <c r="C3522" s="147" t="s">
        <v>8925</v>
      </c>
      <c r="D3522" s="147" t="s">
        <v>9802</v>
      </c>
      <c r="E3522" s="284" t="s">
        <v>8845</v>
      </c>
      <c r="F3522" s="147" t="s">
        <v>8845</v>
      </c>
      <c r="G3522" s="285">
        <v>89570</v>
      </c>
      <c r="H3522" s="147" t="s">
        <v>2332</v>
      </c>
      <c r="I3522" s="147" t="s">
        <v>15</v>
      </c>
      <c r="J3522" s="147" t="s">
        <v>8850</v>
      </c>
      <c r="K3522" s="286"/>
      <c r="L3522" s="147" t="s">
        <v>8847</v>
      </c>
    </row>
    <row r="3523" spans="1:12" x14ac:dyDescent="0.25">
      <c r="A3523" s="147" t="s">
        <v>8946</v>
      </c>
      <c r="B3523" s="147" t="s">
        <v>8947</v>
      </c>
      <c r="C3523" s="147" t="s">
        <v>8925</v>
      </c>
      <c r="D3523" s="147" t="s">
        <v>9802</v>
      </c>
      <c r="E3523" s="284" t="s">
        <v>8845</v>
      </c>
      <c r="F3523" s="147" t="s">
        <v>8845</v>
      </c>
      <c r="G3523" s="285">
        <v>89571</v>
      </c>
      <c r="H3523" s="147" t="s">
        <v>2333</v>
      </c>
      <c r="I3523" s="147" t="s">
        <v>15</v>
      </c>
      <c r="J3523" s="147" t="s">
        <v>8850</v>
      </c>
      <c r="K3523" s="286"/>
      <c r="L3523" s="147" t="s">
        <v>8847</v>
      </c>
    </row>
    <row r="3524" spans="1:12" x14ac:dyDescent="0.25">
      <c r="A3524" s="147" t="s">
        <v>8946</v>
      </c>
      <c r="B3524" s="147" t="s">
        <v>8947</v>
      </c>
      <c r="C3524" s="147" t="s">
        <v>8925</v>
      </c>
      <c r="D3524" s="147" t="s">
        <v>9802</v>
      </c>
      <c r="E3524" s="284" t="s">
        <v>8845</v>
      </c>
      <c r="F3524" s="147" t="s">
        <v>8845</v>
      </c>
      <c r="G3524" s="285">
        <v>89572</v>
      </c>
      <c r="H3524" s="147" t="s">
        <v>2334</v>
      </c>
      <c r="I3524" s="147" t="s">
        <v>15</v>
      </c>
      <c r="J3524" s="147" t="s">
        <v>8850</v>
      </c>
      <c r="K3524" s="286"/>
      <c r="L3524" s="147" t="s">
        <v>8847</v>
      </c>
    </row>
    <row r="3525" spans="1:12" x14ac:dyDescent="0.25">
      <c r="A3525" s="147" t="s">
        <v>8946</v>
      </c>
      <c r="B3525" s="147" t="s">
        <v>8947</v>
      </c>
      <c r="C3525" s="147" t="s">
        <v>8925</v>
      </c>
      <c r="D3525" s="147" t="s">
        <v>9802</v>
      </c>
      <c r="E3525" s="284" t="s">
        <v>8845</v>
      </c>
      <c r="F3525" s="147" t="s">
        <v>8845</v>
      </c>
      <c r="G3525" s="285">
        <v>89573</v>
      </c>
      <c r="H3525" s="147" t="s">
        <v>2335</v>
      </c>
      <c r="I3525" s="147" t="s">
        <v>15</v>
      </c>
      <c r="J3525" s="147" t="s">
        <v>8850</v>
      </c>
      <c r="K3525" s="286"/>
      <c r="L3525" s="147" t="s">
        <v>8847</v>
      </c>
    </row>
    <row r="3526" spans="1:12" x14ac:dyDescent="0.25">
      <c r="A3526" s="147" t="s">
        <v>8946</v>
      </c>
      <c r="B3526" s="147" t="s">
        <v>8947</v>
      </c>
      <c r="C3526" s="147" t="s">
        <v>8925</v>
      </c>
      <c r="D3526" s="147" t="s">
        <v>9802</v>
      </c>
      <c r="E3526" s="284" t="s">
        <v>8845</v>
      </c>
      <c r="F3526" s="147" t="s">
        <v>8845</v>
      </c>
      <c r="G3526" s="285">
        <v>89574</v>
      </c>
      <c r="H3526" s="147" t="s">
        <v>2336</v>
      </c>
      <c r="I3526" s="147" t="s">
        <v>15</v>
      </c>
      <c r="J3526" s="147" t="s">
        <v>8850</v>
      </c>
      <c r="K3526" s="286"/>
      <c r="L3526" s="147" t="s">
        <v>8847</v>
      </c>
    </row>
    <row r="3527" spans="1:12" x14ac:dyDescent="0.25">
      <c r="A3527" s="147" t="s">
        <v>8946</v>
      </c>
      <c r="B3527" s="147" t="s">
        <v>8947</v>
      </c>
      <c r="C3527" s="147" t="s">
        <v>8925</v>
      </c>
      <c r="D3527" s="147" t="s">
        <v>9802</v>
      </c>
      <c r="E3527" s="284" t="s">
        <v>8845</v>
      </c>
      <c r="F3527" s="147" t="s">
        <v>8845</v>
      </c>
      <c r="G3527" s="285">
        <v>89575</v>
      </c>
      <c r="H3527" s="147" t="s">
        <v>2337</v>
      </c>
      <c r="I3527" s="147" t="s">
        <v>15</v>
      </c>
      <c r="J3527" s="147" t="s">
        <v>8850</v>
      </c>
      <c r="K3527" s="286"/>
      <c r="L3527" s="147" t="s">
        <v>8847</v>
      </c>
    </row>
    <row r="3528" spans="1:12" x14ac:dyDescent="0.25">
      <c r="A3528" s="147" t="s">
        <v>8946</v>
      </c>
      <c r="B3528" s="147" t="s">
        <v>8947</v>
      </c>
      <c r="C3528" s="147" t="s">
        <v>8925</v>
      </c>
      <c r="D3528" s="147" t="s">
        <v>9802</v>
      </c>
      <c r="E3528" s="284" t="s">
        <v>8845</v>
      </c>
      <c r="F3528" s="147" t="s">
        <v>8845</v>
      </c>
      <c r="G3528" s="285">
        <v>89577</v>
      </c>
      <c r="H3528" s="147" t="s">
        <v>2338</v>
      </c>
      <c r="I3528" s="147" t="s">
        <v>15</v>
      </c>
      <c r="J3528" s="147" t="s">
        <v>8850</v>
      </c>
      <c r="K3528" s="286"/>
      <c r="L3528" s="147" t="s">
        <v>8847</v>
      </c>
    </row>
    <row r="3529" spans="1:12" x14ac:dyDescent="0.25">
      <c r="A3529" s="147" t="s">
        <v>8946</v>
      </c>
      <c r="B3529" s="147" t="s">
        <v>8947</v>
      </c>
      <c r="C3529" s="147" t="s">
        <v>8925</v>
      </c>
      <c r="D3529" s="147" t="s">
        <v>9802</v>
      </c>
      <c r="E3529" s="284" t="s">
        <v>8845</v>
      </c>
      <c r="F3529" s="147" t="s">
        <v>8845</v>
      </c>
      <c r="G3529" s="285">
        <v>89579</v>
      </c>
      <c r="H3529" s="147" t="s">
        <v>2339</v>
      </c>
      <c r="I3529" s="147" t="s">
        <v>15</v>
      </c>
      <c r="J3529" s="147" t="s">
        <v>8850</v>
      </c>
      <c r="K3529" s="286"/>
      <c r="L3529" s="147" t="s">
        <v>8847</v>
      </c>
    </row>
    <row r="3530" spans="1:12" x14ac:dyDescent="0.25">
      <c r="A3530" s="147" t="s">
        <v>8946</v>
      </c>
      <c r="B3530" s="147" t="s">
        <v>8947</v>
      </c>
      <c r="C3530" s="147" t="s">
        <v>8925</v>
      </c>
      <c r="D3530" s="147" t="s">
        <v>9802</v>
      </c>
      <c r="E3530" s="284" t="s">
        <v>8845</v>
      </c>
      <c r="F3530" s="147" t="s">
        <v>8845</v>
      </c>
      <c r="G3530" s="285">
        <v>89581</v>
      </c>
      <c r="H3530" s="147" t="s">
        <v>2340</v>
      </c>
      <c r="I3530" s="147" t="s">
        <v>15</v>
      </c>
      <c r="J3530" s="147" t="s">
        <v>8850</v>
      </c>
      <c r="K3530" s="286"/>
      <c r="L3530" s="147" t="s">
        <v>8847</v>
      </c>
    </row>
    <row r="3531" spans="1:12" x14ac:dyDescent="0.25">
      <c r="A3531" s="147" t="s">
        <v>8946</v>
      </c>
      <c r="B3531" s="147" t="s">
        <v>8947</v>
      </c>
      <c r="C3531" s="147" t="s">
        <v>8925</v>
      </c>
      <c r="D3531" s="147" t="s">
        <v>9802</v>
      </c>
      <c r="E3531" s="284" t="s">
        <v>8845</v>
      </c>
      <c r="F3531" s="147" t="s">
        <v>8845</v>
      </c>
      <c r="G3531" s="285">
        <v>89582</v>
      </c>
      <c r="H3531" s="147" t="s">
        <v>2341</v>
      </c>
      <c r="I3531" s="147" t="s">
        <v>15</v>
      </c>
      <c r="J3531" s="147" t="s">
        <v>8850</v>
      </c>
      <c r="K3531" s="286"/>
      <c r="L3531" s="147" t="s">
        <v>8847</v>
      </c>
    </row>
    <row r="3532" spans="1:12" x14ac:dyDescent="0.25">
      <c r="A3532" s="147" t="s">
        <v>8946</v>
      </c>
      <c r="B3532" s="147" t="s">
        <v>8947</v>
      </c>
      <c r="C3532" s="147" t="s">
        <v>8925</v>
      </c>
      <c r="D3532" s="147" t="s">
        <v>9802</v>
      </c>
      <c r="E3532" s="284" t="s">
        <v>8845</v>
      </c>
      <c r="F3532" s="147" t="s">
        <v>8845</v>
      </c>
      <c r="G3532" s="285">
        <v>89583</v>
      </c>
      <c r="H3532" s="147" t="s">
        <v>2342</v>
      </c>
      <c r="I3532" s="147" t="s">
        <v>15</v>
      </c>
      <c r="J3532" s="147" t="s">
        <v>8850</v>
      </c>
      <c r="K3532" s="286"/>
      <c r="L3532" s="147" t="s">
        <v>8847</v>
      </c>
    </row>
    <row r="3533" spans="1:12" x14ac:dyDescent="0.25">
      <c r="A3533" s="147" t="s">
        <v>8946</v>
      </c>
      <c r="B3533" s="147" t="s">
        <v>8947</v>
      </c>
      <c r="C3533" s="147" t="s">
        <v>8925</v>
      </c>
      <c r="D3533" s="147" t="s">
        <v>9802</v>
      </c>
      <c r="E3533" s="284" t="s">
        <v>8845</v>
      </c>
      <c r="F3533" s="147" t="s">
        <v>8845</v>
      </c>
      <c r="G3533" s="285">
        <v>89584</v>
      </c>
      <c r="H3533" s="147" t="s">
        <v>2343</v>
      </c>
      <c r="I3533" s="147" t="s">
        <v>15</v>
      </c>
      <c r="J3533" s="147" t="s">
        <v>8850</v>
      </c>
      <c r="K3533" s="286"/>
      <c r="L3533" s="147" t="s">
        <v>8847</v>
      </c>
    </row>
    <row r="3534" spans="1:12" x14ac:dyDescent="0.25">
      <c r="A3534" s="147" t="s">
        <v>8946</v>
      </c>
      <c r="B3534" s="147" t="s">
        <v>8947</v>
      </c>
      <c r="C3534" s="147" t="s">
        <v>8925</v>
      </c>
      <c r="D3534" s="147" t="s">
        <v>9802</v>
      </c>
      <c r="E3534" s="284" t="s">
        <v>8845</v>
      </c>
      <c r="F3534" s="147" t="s">
        <v>8845</v>
      </c>
      <c r="G3534" s="285">
        <v>89585</v>
      </c>
      <c r="H3534" s="147" t="s">
        <v>2344</v>
      </c>
      <c r="I3534" s="147" t="s">
        <v>15</v>
      </c>
      <c r="J3534" s="147" t="s">
        <v>8850</v>
      </c>
      <c r="K3534" s="286"/>
      <c r="L3534" s="147" t="s">
        <v>8847</v>
      </c>
    </row>
    <row r="3535" spans="1:12" x14ac:dyDescent="0.25">
      <c r="A3535" s="147" t="s">
        <v>8946</v>
      </c>
      <c r="B3535" s="147" t="s">
        <v>8947</v>
      </c>
      <c r="C3535" s="147" t="s">
        <v>8925</v>
      </c>
      <c r="D3535" s="147" t="s">
        <v>9802</v>
      </c>
      <c r="E3535" s="284" t="s">
        <v>8845</v>
      </c>
      <c r="F3535" s="147" t="s">
        <v>8845</v>
      </c>
      <c r="G3535" s="285">
        <v>89586</v>
      </c>
      <c r="H3535" s="147" t="s">
        <v>2345</v>
      </c>
      <c r="I3535" s="147" t="s">
        <v>15</v>
      </c>
      <c r="J3535" s="147" t="s">
        <v>8850</v>
      </c>
      <c r="K3535" s="286"/>
      <c r="L3535" s="147" t="s">
        <v>8847</v>
      </c>
    </row>
    <row r="3536" spans="1:12" x14ac:dyDescent="0.25">
      <c r="A3536" s="147" t="s">
        <v>8946</v>
      </c>
      <c r="B3536" s="147" t="s">
        <v>8947</v>
      </c>
      <c r="C3536" s="147" t="s">
        <v>8925</v>
      </c>
      <c r="D3536" s="147" t="s">
        <v>9802</v>
      </c>
      <c r="E3536" s="284" t="s">
        <v>8845</v>
      </c>
      <c r="F3536" s="147" t="s">
        <v>8845</v>
      </c>
      <c r="G3536" s="285">
        <v>89587</v>
      </c>
      <c r="H3536" s="147" t="s">
        <v>2346</v>
      </c>
      <c r="I3536" s="147" t="s">
        <v>15</v>
      </c>
      <c r="J3536" s="147" t="s">
        <v>8850</v>
      </c>
      <c r="K3536" s="286"/>
      <c r="L3536" s="147" t="s">
        <v>8847</v>
      </c>
    </row>
    <row r="3537" spans="1:12" x14ac:dyDescent="0.25">
      <c r="A3537" s="147" t="s">
        <v>8946</v>
      </c>
      <c r="B3537" s="147" t="s">
        <v>8947</v>
      </c>
      <c r="C3537" s="147" t="s">
        <v>8925</v>
      </c>
      <c r="D3537" s="147" t="s">
        <v>9802</v>
      </c>
      <c r="E3537" s="284" t="s">
        <v>8845</v>
      </c>
      <c r="F3537" s="147" t="s">
        <v>8845</v>
      </c>
      <c r="G3537" s="285">
        <v>89589</v>
      </c>
      <c r="H3537" s="147" t="s">
        <v>12349</v>
      </c>
      <c r="I3537" s="147" t="s">
        <v>15</v>
      </c>
      <c r="J3537" s="147" t="s">
        <v>8850</v>
      </c>
      <c r="K3537" s="286"/>
      <c r="L3537" s="147" t="s">
        <v>8847</v>
      </c>
    </row>
    <row r="3538" spans="1:12" x14ac:dyDescent="0.25">
      <c r="A3538" s="147" t="s">
        <v>8946</v>
      </c>
      <c r="B3538" s="147" t="s">
        <v>8947</v>
      </c>
      <c r="C3538" s="147" t="s">
        <v>8925</v>
      </c>
      <c r="D3538" s="147" t="s">
        <v>9802</v>
      </c>
      <c r="E3538" s="284" t="s">
        <v>8845</v>
      </c>
      <c r="F3538" s="147" t="s">
        <v>8845</v>
      </c>
      <c r="G3538" s="285">
        <v>89590</v>
      </c>
      <c r="H3538" s="147" t="s">
        <v>2347</v>
      </c>
      <c r="I3538" s="147" t="s">
        <v>15</v>
      </c>
      <c r="J3538" s="147" t="s">
        <v>8850</v>
      </c>
      <c r="K3538" s="286"/>
      <c r="L3538" s="147" t="s">
        <v>8847</v>
      </c>
    </row>
    <row r="3539" spans="1:12" x14ac:dyDescent="0.25">
      <c r="A3539" s="147" t="s">
        <v>8946</v>
      </c>
      <c r="B3539" s="147" t="s">
        <v>8947</v>
      </c>
      <c r="C3539" s="147" t="s">
        <v>8925</v>
      </c>
      <c r="D3539" s="147" t="s">
        <v>9802</v>
      </c>
      <c r="E3539" s="284" t="s">
        <v>8845</v>
      </c>
      <c r="F3539" s="147" t="s">
        <v>8845</v>
      </c>
      <c r="G3539" s="285">
        <v>89591</v>
      </c>
      <c r="H3539" s="147" t="s">
        <v>2348</v>
      </c>
      <c r="I3539" s="147" t="s">
        <v>15</v>
      </c>
      <c r="J3539" s="147" t="s">
        <v>8850</v>
      </c>
      <c r="K3539" s="286"/>
      <c r="L3539" s="147" t="s">
        <v>8847</v>
      </c>
    </row>
    <row r="3540" spans="1:12" x14ac:dyDescent="0.25">
      <c r="A3540" s="147" t="s">
        <v>8946</v>
      </c>
      <c r="B3540" s="147" t="s">
        <v>8947</v>
      </c>
      <c r="C3540" s="147" t="s">
        <v>8925</v>
      </c>
      <c r="D3540" s="147" t="s">
        <v>9802</v>
      </c>
      <c r="E3540" s="284" t="s">
        <v>8845</v>
      </c>
      <c r="F3540" s="147" t="s">
        <v>8845</v>
      </c>
      <c r="G3540" s="285">
        <v>89592</v>
      </c>
      <c r="H3540" s="147" t="s">
        <v>2349</v>
      </c>
      <c r="I3540" s="147" t="s">
        <v>15</v>
      </c>
      <c r="J3540" s="147" t="s">
        <v>8850</v>
      </c>
      <c r="K3540" s="286"/>
      <c r="L3540" s="147" t="s">
        <v>8847</v>
      </c>
    </row>
    <row r="3541" spans="1:12" x14ac:dyDescent="0.25">
      <c r="A3541" s="147" t="s">
        <v>8946</v>
      </c>
      <c r="B3541" s="147" t="s">
        <v>8947</v>
      </c>
      <c r="C3541" s="147" t="s">
        <v>8925</v>
      </c>
      <c r="D3541" s="147" t="s">
        <v>9802</v>
      </c>
      <c r="E3541" s="284" t="s">
        <v>8845</v>
      </c>
      <c r="F3541" s="147" t="s">
        <v>8845</v>
      </c>
      <c r="G3541" s="285">
        <v>89593</v>
      </c>
      <c r="H3541" s="147" t="s">
        <v>2350</v>
      </c>
      <c r="I3541" s="147" t="s">
        <v>15</v>
      </c>
      <c r="J3541" s="147" t="s">
        <v>8850</v>
      </c>
      <c r="K3541" s="286"/>
      <c r="L3541" s="147" t="s">
        <v>8847</v>
      </c>
    </row>
    <row r="3542" spans="1:12" x14ac:dyDescent="0.25">
      <c r="A3542" s="147" t="s">
        <v>8946</v>
      </c>
      <c r="B3542" s="147" t="s">
        <v>8947</v>
      </c>
      <c r="C3542" s="147" t="s">
        <v>8925</v>
      </c>
      <c r="D3542" s="147" t="s">
        <v>9802</v>
      </c>
      <c r="E3542" s="284" t="s">
        <v>8845</v>
      </c>
      <c r="F3542" s="147" t="s">
        <v>8845</v>
      </c>
      <c r="G3542" s="285">
        <v>89594</v>
      </c>
      <c r="H3542" s="147" t="s">
        <v>2351</v>
      </c>
      <c r="I3542" s="147" t="s">
        <v>15</v>
      </c>
      <c r="J3542" s="147" t="s">
        <v>8850</v>
      </c>
      <c r="K3542" s="286"/>
      <c r="L3542" s="147" t="s">
        <v>8847</v>
      </c>
    </row>
    <row r="3543" spans="1:12" x14ac:dyDescent="0.25">
      <c r="A3543" s="147" t="s">
        <v>8946</v>
      </c>
      <c r="B3543" s="147" t="s">
        <v>8947</v>
      </c>
      <c r="C3543" s="147" t="s">
        <v>8925</v>
      </c>
      <c r="D3543" s="147" t="s">
        <v>9802</v>
      </c>
      <c r="E3543" s="284" t="s">
        <v>8845</v>
      </c>
      <c r="F3543" s="147" t="s">
        <v>8845</v>
      </c>
      <c r="G3543" s="285">
        <v>89595</v>
      </c>
      <c r="H3543" s="147" t="s">
        <v>2352</v>
      </c>
      <c r="I3543" s="147" t="s">
        <v>15</v>
      </c>
      <c r="J3543" s="147" t="s">
        <v>8850</v>
      </c>
      <c r="K3543" s="286"/>
      <c r="L3543" s="147" t="s">
        <v>8847</v>
      </c>
    </row>
    <row r="3544" spans="1:12" x14ac:dyDescent="0.25">
      <c r="A3544" s="147" t="s">
        <v>8946</v>
      </c>
      <c r="B3544" s="147" t="s">
        <v>8947</v>
      </c>
      <c r="C3544" s="147" t="s">
        <v>8925</v>
      </c>
      <c r="D3544" s="147" t="s">
        <v>9802</v>
      </c>
      <c r="E3544" s="284" t="s">
        <v>8845</v>
      </c>
      <c r="F3544" s="147" t="s">
        <v>8845</v>
      </c>
      <c r="G3544" s="285">
        <v>89596</v>
      </c>
      <c r="H3544" s="147" t="s">
        <v>2353</v>
      </c>
      <c r="I3544" s="147" t="s">
        <v>15</v>
      </c>
      <c r="J3544" s="147" t="s">
        <v>8850</v>
      </c>
      <c r="K3544" s="286"/>
      <c r="L3544" s="147" t="s">
        <v>8847</v>
      </c>
    </row>
    <row r="3545" spans="1:12" x14ac:dyDescent="0.25">
      <c r="A3545" s="147" t="s">
        <v>8946</v>
      </c>
      <c r="B3545" s="147" t="s">
        <v>8947</v>
      </c>
      <c r="C3545" s="147" t="s">
        <v>8925</v>
      </c>
      <c r="D3545" s="147" t="s">
        <v>9802</v>
      </c>
      <c r="E3545" s="284" t="s">
        <v>8845</v>
      </c>
      <c r="F3545" s="147" t="s">
        <v>8845</v>
      </c>
      <c r="G3545" s="285">
        <v>89597</v>
      </c>
      <c r="H3545" s="147" t="s">
        <v>2354</v>
      </c>
      <c r="I3545" s="147" t="s">
        <v>15</v>
      </c>
      <c r="J3545" s="147" t="s">
        <v>8850</v>
      </c>
      <c r="K3545" s="286"/>
      <c r="L3545" s="147" t="s">
        <v>8847</v>
      </c>
    </row>
    <row r="3546" spans="1:12" x14ac:dyDescent="0.25">
      <c r="A3546" s="147" t="s">
        <v>8946</v>
      </c>
      <c r="B3546" s="147" t="s">
        <v>8947</v>
      </c>
      <c r="C3546" s="147" t="s">
        <v>8925</v>
      </c>
      <c r="D3546" s="147" t="s">
        <v>9802</v>
      </c>
      <c r="E3546" s="284" t="s">
        <v>8845</v>
      </c>
      <c r="F3546" s="147" t="s">
        <v>8845</v>
      </c>
      <c r="G3546" s="285">
        <v>89598</v>
      </c>
      <c r="H3546" s="147" t="s">
        <v>2355</v>
      </c>
      <c r="I3546" s="147" t="s">
        <v>15</v>
      </c>
      <c r="J3546" s="147" t="s">
        <v>8850</v>
      </c>
      <c r="K3546" s="286"/>
      <c r="L3546" s="147" t="s">
        <v>8847</v>
      </c>
    </row>
    <row r="3547" spans="1:12" x14ac:dyDescent="0.25">
      <c r="A3547" s="147" t="s">
        <v>8946</v>
      </c>
      <c r="B3547" s="147" t="s">
        <v>8947</v>
      </c>
      <c r="C3547" s="147" t="s">
        <v>8925</v>
      </c>
      <c r="D3547" s="147" t="s">
        <v>9802</v>
      </c>
      <c r="E3547" s="284" t="s">
        <v>8845</v>
      </c>
      <c r="F3547" s="147" t="s">
        <v>8845</v>
      </c>
      <c r="G3547" s="285">
        <v>89599</v>
      </c>
      <c r="H3547" s="147" t="s">
        <v>2356</v>
      </c>
      <c r="I3547" s="147" t="s">
        <v>15</v>
      </c>
      <c r="J3547" s="147" t="s">
        <v>8850</v>
      </c>
      <c r="K3547" s="286"/>
      <c r="L3547" s="147" t="s">
        <v>8847</v>
      </c>
    </row>
    <row r="3548" spans="1:12" x14ac:dyDescent="0.25">
      <c r="A3548" s="147" t="s">
        <v>8946</v>
      </c>
      <c r="B3548" s="147" t="s">
        <v>8947</v>
      </c>
      <c r="C3548" s="147" t="s">
        <v>8925</v>
      </c>
      <c r="D3548" s="147" t="s">
        <v>9802</v>
      </c>
      <c r="E3548" s="284" t="s">
        <v>8845</v>
      </c>
      <c r="F3548" s="147" t="s">
        <v>8845</v>
      </c>
      <c r="G3548" s="285">
        <v>89600</v>
      </c>
      <c r="H3548" s="147" t="s">
        <v>2357</v>
      </c>
      <c r="I3548" s="147" t="s">
        <v>15</v>
      </c>
      <c r="J3548" s="147" t="s">
        <v>8850</v>
      </c>
      <c r="K3548" s="286"/>
      <c r="L3548" s="147" t="s">
        <v>8847</v>
      </c>
    </row>
    <row r="3549" spans="1:12" x14ac:dyDescent="0.25">
      <c r="A3549" s="147" t="s">
        <v>8946</v>
      </c>
      <c r="B3549" s="147" t="s">
        <v>8947</v>
      </c>
      <c r="C3549" s="147" t="s">
        <v>8925</v>
      </c>
      <c r="D3549" s="147" t="s">
        <v>9802</v>
      </c>
      <c r="E3549" s="284" t="s">
        <v>8845</v>
      </c>
      <c r="F3549" s="147" t="s">
        <v>8845</v>
      </c>
      <c r="G3549" s="285">
        <v>89605</v>
      </c>
      <c r="H3549" s="147" t="s">
        <v>2358</v>
      </c>
      <c r="I3549" s="147" t="s">
        <v>15</v>
      </c>
      <c r="J3549" s="147" t="s">
        <v>8850</v>
      </c>
      <c r="K3549" s="286"/>
      <c r="L3549" s="147" t="s">
        <v>8847</v>
      </c>
    </row>
    <row r="3550" spans="1:12" x14ac:dyDescent="0.25">
      <c r="A3550" s="147" t="s">
        <v>8946</v>
      </c>
      <c r="B3550" s="147" t="s">
        <v>8947</v>
      </c>
      <c r="C3550" s="147" t="s">
        <v>8925</v>
      </c>
      <c r="D3550" s="147" t="s">
        <v>9802</v>
      </c>
      <c r="E3550" s="284" t="s">
        <v>8845</v>
      </c>
      <c r="F3550" s="147" t="s">
        <v>8845</v>
      </c>
      <c r="G3550" s="285">
        <v>89609</v>
      </c>
      <c r="H3550" s="147" t="s">
        <v>2359</v>
      </c>
      <c r="I3550" s="147" t="s">
        <v>15</v>
      </c>
      <c r="J3550" s="147" t="s">
        <v>8850</v>
      </c>
      <c r="K3550" s="286"/>
      <c r="L3550" s="147" t="s">
        <v>8847</v>
      </c>
    </row>
    <row r="3551" spans="1:12" x14ac:dyDescent="0.25">
      <c r="A3551" s="147" t="s">
        <v>8946</v>
      </c>
      <c r="B3551" s="147" t="s">
        <v>8947</v>
      </c>
      <c r="C3551" s="147" t="s">
        <v>8925</v>
      </c>
      <c r="D3551" s="147" t="s">
        <v>9802</v>
      </c>
      <c r="E3551" s="284" t="s">
        <v>8845</v>
      </c>
      <c r="F3551" s="147" t="s">
        <v>8845</v>
      </c>
      <c r="G3551" s="285">
        <v>89610</v>
      </c>
      <c r="H3551" s="147" t="s">
        <v>2360</v>
      </c>
      <c r="I3551" s="147" t="s">
        <v>15</v>
      </c>
      <c r="J3551" s="147" t="s">
        <v>8850</v>
      </c>
      <c r="K3551" s="286"/>
      <c r="L3551" s="147" t="s">
        <v>8847</v>
      </c>
    </row>
    <row r="3552" spans="1:12" x14ac:dyDescent="0.25">
      <c r="A3552" s="147" t="s">
        <v>8946</v>
      </c>
      <c r="B3552" s="147" t="s">
        <v>8947</v>
      </c>
      <c r="C3552" s="147" t="s">
        <v>8925</v>
      </c>
      <c r="D3552" s="147" t="s">
        <v>9802</v>
      </c>
      <c r="E3552" s="284" t="s">
        <v>8845</v>
      </c>
      <c r="F3552" s="147" t="s">
        <v>8845</v>
      </c>
      <c r="G3552" s="285">
        <v>89611</v>
      </c>
      <c r="H3552" s="147" t="s">
        <v>2361</v>
      </c>
      <c r="I3552" s="147" t="s">
        <v>15</v>
      </c>
      <c r="J3552" s="147" t="s">
        <v>8850</v>
      </c>
      <c r="K3552" s="286"/>
      <c r="L3552" s="147" t="s">
        <v>8847</v>
      </c>
    </row>
    <row r="3553" spans="1:12" x14ac:dyDescent="0.25">
      <c r="A3553" s="147" t="s">
        <v>8946</v>
      </c>
      <c r="B3553" s="147" t="s">
        <v>8947</v>
      </c>
      <c r="C3553" s="147" t="s">
        <v>8925</v>
      </c>
      <c r="D3553" s="147" t="s">
        <v>9802</v>
      </c>
      <c r="E3553" s="284" t="s">
        <v>8845</v>
      </c>
      <c r="F3553" s="147" t="s">
        <v>8845</v>
      </c>
      <c r="G3553" s="285">
        <v>89612</v>
      </c>
      <c r="H3553" s="147" t="s">
        <v>2362</v>
      </c>
      <c r="I3553" s="147" t="s">
        <v>15</v>
      </c>
      <c r="J3553" s="147" t="s">
        <v>8850</v>
      </c>
      <c r="K3553" s="286"/>
      <c r="L3553" s="147" t="s">
        <v>8847</v>
      </c>
    </row>
    <row r="3554" spans="1:12" x14ac:dyDescent="0.25">
      <c r="A3554" s="147" t="s">
        <v>8946</v>
      </c>
      <c r="B3554" s="147" t="s">
        <v>8947</v>
      </c>
      <c r="C3554" s="147" t="s">
        <v>8925</v>
      </c>
      <c r="D3554" s="147" t="s">
        <v>9802</v>
      </c>
      <c r="E3554" s="284" t="s">
        <v>8845</v>
      </c>
      <c r="F3554" s="147" t="s">
        <v>8845</v>
      </c>
      <c r="G3554" s="285">
        <v>89613</v>
      </c>
      <c r="H3554" s="147" t="s">
        <v>2363</v>
      </c>
      <c r="I3554" s="147" t="s">
        <v>15</v>
      </c>
      <c r="J3554" s="147" t="s">
        <v>8850</v>
      </c>
      <c r="K3554" s="286"/>
      <c r="L3554" s="147" t="s">
        <v>8847</v>
      </c>
    </row>
    <row r="3555" spans="1:12" x14ac:dyDescent="0.25">
      <c r="A3555" s="147" t="s">
        <v>8946</v>
      </c>
      <c r="B3555" s="147" t="s">
        <v>8947</v>
      </c>
      <c r="C3555" s="147" t="s">
        <v>8925</v>
      </c>
      <c r="D3555" s="147" t="s">
        <v>9802</v>
      </c>
      <c r="E3555" s="284" t="s">
        <v>8845</v>
      </c>
      <c r="F3555" s="147" t="s">
        <v>8845</v>
      </c>
      <c r="G3555" s="285">
        <v>89614</v>
      </c>
      <c r="H3555" s="147" t="s">
        <v>2364</v>
      </c>
      <c r="I3555" s="147" t="s">
        <v>15</v>
      </c>
      <c r="J3555" s="147" t="s">
        <v>8850</v>
      </c>
      <c r="K3555" s="286"/>
      <c r="L3555" s="147" t="s">
        <v>8847</v>
      </c>
    </row>
    <row r="3556" spans="1:12" x14ac:dyDescent="0.25">
      <c r="A3556" s="147" t="s">
        <v>8946</v>
      </c>
      <c r="B3556" s="147" t="s">
        <v>8947</v>
      </c>
      <c r="C3556" s="147" t="s">
        <v>8925</v>
      </c>
      <c r="D3556" s="147" t="s">
        <v>9802</v>
      </c>
      <c r="E3556" s="284" t="s">
        <v>8845</v>
      </c>
      <c r="F3556" s="147" t="s">
        <v>8845</v>
      </c>
      <c r="G3556" s="285">
        <v>89615</v>
      </c>
      <c r="H3556" s="147" t="s">
        <v>2365</v>
      </c>
      <c r="I3556" s="147" t="s">
        <v>15</v>
      </c>
      <c r="J3556" s="147" t="s">
        <v>8850</v>
      </c>
      <c r="K3556" s="286"/>
      <c r="L3556" s="147" t="s">
        <v>8847</v>
      </c>
    </row>
    <row r="3557" spans="1:12" x14ac:dyDescent="0.25">
      <c r="A3557" s="147" t="s">
        <v>8946</v>
      </c>
      <c r="B3557" s="147" t="s">
        <v>8947</v>
      </c>
      <c r="C3557" s="147" t="s">
        <v>8925</v>
      </c>
      <c r="D3557" s="147" t="s">
        <v>9802</v>
      </c>
      <c r="E3557" s="284" t="s">
        <v>8845</v>
      </c>
      <c r="F3557" s="147" t="s">
        <v>8845</v>
      </c>
      <c r="G3557" s="285">
        <v>89616</v>
      </c>
      <c r="H3557" s="147" t="s">
        <v>2366</v>
      </c>
      <c r="I3557" s="147" t="s">
        <v>15</v>
      </c>
      <c r="J3557" s="147" t="s">
        <v>8850</v>
      </c>
      <c r="K3557" s="286"/>
      <c r="L3557" s="147" t="s">
        <v>8847</v>
      </c>
    </row>
    <row r="3558" spans="1:12" x14ac:dyDescent="0.25">
      <c r="A3558" s="147" t="s">
        <v>8946</v>
      </c>
      <c r="B3558" s="147" t="s">
        <v>8947</v>
      </c>
      <c r="C3558" s="147" t="s">
        <v>8925</v>
      </c>
      <c r="D3558" s="147" t="s">
        <v>9802</v>
      </c>
      <c r="E3558" s="284" t="s">
        <v>8845</v>
      </c>
      <c r="F3558" s="147" t="s">
        <v>8845</v>
      </c>
      <c r="G3558" s="285">
        <v>89617</v>
      </c>
      <c r="H3558" s="147" t="s">
        <v>2367</v>
      </c>
      <c r="I3558" s="147" t="s">
        <v>15</v>
      </c>
      <c r="J3558" s="147" t="s">
        <v>8850</v>
      </c>
      <c r="K3558" s="286"/>
      <c r="L3558" s="147" t="s">
        <v>8847</v>
      </c>
    </row>
    <row r="3559" spans="1:12" x14ac:dyDescent="0.25">
      <c r="A3559" s="147" t="s">
        <v>8946</v>
      </c>
      <c r="B3559" s="147" t="s">
        <v>8947</v>
      </c>
      <c r="C3559" s="147" t="s">
        <v>8925</v>
      </c>
      <c r="D3559" s="147" t="s">
        <v>9802</v>
      </c>
      <c r="E3559" s="284" t="s">
        <v>8845</v>
      </c>
      <c r="F3559" s="147" t="s">
        <v>8845</v>
      </c>
      <c r="G3559" s="285">
        <v>89618</v>
      </c>
      <c r="H3559" s="147" t="s">
        <v>2368</v>
      </c>
      <c r="I3559" s="147" t="s">
        <v>15</v>
      </c>
      <c r="J3559" s="147" t="s">
        <v>8850</v>
      </c>
      <c r="K3559" s="286"/>
      <c r="L3559" s="147" t="s">
        <v>8847</v>
      </c>
    </row>
    <row r="3560" spans="1:12" x14ac:dyDescent="0.25">
      <c r="A3560" s="147" t="s">
        <v>8946</v>
      </c>
      <c r="B3560" s="147" t="s">
        <v>8947</v>
      </c>
      <c r="C3560" s="147" t="s">
        <v>8925</v>
      </c>
      <c r="D3560" s="147" t="s">
        <v>9802</v>
      </c>
      <c r="E3560" s="284" t="s">
        <v>8845</v>
      </c>
      <c r="F3560" s="147" t="s">
        <v>8845</v>
      </c>
      <c r="G3560" s="285">
        <v>89619</v>
      </c>
      <c r="H3560" s="147" t="s">
        <v>2369</v>
      </c>
      <c r="I3560" s="147" t="s">
        <v>15</v>
      </c>
      <c r="J3560" s="147" t="s">
        <v>8850</v>
      </c>
      <c r="K3560" s="286"/>
      <c r="L3560" s="147" t="s">
        <v>8847</v>
      </c>
    </row>
    <row r="3561" spans="1:12" x14ac:dyDescent="0.25">
      <c r="A3561" s="147" t="s">
        <v>8946</v>
      </c>
      <c r="B3561" s="147" t="s">
        <v>8947</v>
      </c>
      <c r="C3561" s="147" t="s">
        <v>8925</v>
      </c>
      <c r="D3561" s="147" t="s">
        <v>9802</v>
      </c>
      <c r="E3561" s="284" t="s">
        <v>8845</v>
      </c>
      <c r="F3561" s="147" t="s">
        <v>8845</v>
      </c>
      <c r="G3561" s="285">
        <v>89620</v>
      </c>
      <c r="H3561" s="147" t="s">
        <v>2370</v>
      </c>
      <c r="I3561" s="147" t="s">
        <v>15</v>
      </c>
      <c r="J3561" s="147" t="s">
        <v>8850</v>
      </c>
      <c r="K3561" s="286"/>
      <c r="L3561" s="147" t="s">
        <v>8847</v>
      </c>
    </row>
    <row r="3562" spans="1:12" x14ac:dyDescent="0.25">
      <c r="A3562" s="147" t="s">
        <v>8946</v>
      </c>
      <c r="B3562" s="147" t="s">
        <v>8947</v>
      </c>
      <c r="C3562" s="147" t="s">
        <v>8925</v>
      </c>
      <c r="D3562" s="147" t="s">
        <v>9802</v>
      </c>
      <c r="E3562" s="284" t="s">
        <v>8845</v>
      </c>
      <c r="F3562" s="147" t="s">
        <v>8845</v>
      </c>
      <c r="G3562" s="285">
        <v>89621</v>
      </c>
      <c r="H3562" s="147" t="s">
        <v>2371</v>
      </c>
      <c r="I3562" s="147" t="s">
        <v>15</v>
      </c>
      <c r="J3562" s="147" t="s">
        <v>8850</v>
      </c>
      <c r="K3562" s="286"/>
      <c r="L3562" s="147" t="s">
        <v>8847</v>
      </c>
    </row>
    <row r="3563" spans="1:12" x14ac:dyDescent="0.25">
      <c r="A3563" s="147" t="s">
        <v>8946</v>
      </c>
      <c r="B3563" s="147" t="s">
        <v>8947</v>
      </c>
      <c r="C3563" s="147" t="s">
        <v>8925</v>
      </c>
      <c r="D3563" s="147" t="s">
        <v>9802</v>
      </c>
      <c r="E3563" s="284" t="s">
        <v>8845</v>
      </c>
      <c r="F3563" s="147" t="s">
        <v>8845</v>
      </c>
      <c r="G3563" s="285">
        <v>89622</v>
      </c>
      <c r="H3563" s="147" t="s">
        <v>2372</v>
      </c>
      <c r="I3563" s="147" t="s">
        <v>15</v>
      </c>
      <c r="J3563" s="147" t="s">
        <v>8850</v>
      </c>
      <c r="K3563" s="286"/>
      <c r="L3563" s="147" t="s">
        <v>8847</v>
      </c>
    </row>
    <row r="3564" spans="1:12" x14ac:dyDescent="0.25">
      <c r="A3564" s="147" t="s">
        <v>8946</v>
      </c>
      <c r="B3564" s="147" t="s">
        <v>8947</v>
      </c>
      <c r="C3564" s="147" t="s">
        <v>8925</v>
      </c>
      <c r="D3564" s="147" t="s">
        <v>9802</v>
      </c>
      <c r="E3564" s="284" t="s">
        <v>8845</v>
      </c>
      <c r="F3564" s="147" t="s">
        <v>8845</v>
      </c>
      <c r="G3564" s="285">
        <v>89623</v>
      </c>
      <c r="H3564" s="147" t="s">
        <v>2373</v>
      </c>
      <c r="I3564" s="147" t="s">
        <v>15</v>
      </c>
      <c r="J3564" s="147" t="s">
        <v>8850</v>
      </c>
      <c r="K3564" s="286"/>
      <c r="L3564" s="147" t="s">
        <v>8847</v>
      </c>
    </row>
    <row r="3565" spans="1:12" x14ac:dyDescent="0.25">
      <c r="A3565" s="147" t="s">
        <v>8946</v>
      </c>
      <c r="B3565" s="147" t="s">
        <v>8947</v>
      </c>
      <c r="C3565" s="147" t="s">
        <v>8925</v>
      </c>
      <c r="D3565" s="147" t="s">
        <v>9802</v>
      </c>
      <c r="E3565" s="284" t="s">
        <v>8845</v>
      </c>
      <c r="F3565" s="147" t="s">
        <v>8845</v>
      </c>
      <c r="G3565" s="285">
        <v>89624</v>
      </c>
      <c r="H3565" s="147" t="s">
        <v>2374</v>
      </c>
      <c r="I3565" s="147" t="s">
        <v>15</v>
      </c>
      <c r="J3565" s="147" t="s">
        <v>8850</v>
      </c>
      <c r="K3565" s="286"/>
      <c r="L3565" s="147" t="s">
        <v>8847</v>
      </c>
    </row>
    <row r="3566" spans="1:12" x14ac:dyDescent="0.25">
      <c r="A3566" s="147" t="s">
        <v>8946</v>
      </c>
      <c r="B3566" s="147" t="s">
        <v>8947</v>
      </c>
      <c r="C3566" s="147" t="s">
        <v>8925</v>
      </c>
      <c r="D3566" s="147" t="s">
        <v>9802</v>
      </c>
      <c r="E3566" s="284" t="s">
        <v>8845</v>
      </c>
      <c r="F3566" s="147" t="s">
        <v>8845</v>
      </c>
      <c r="G3566" s="285">
        <v>89625</v>
      </c>
      <c r="H3566" s="147" t="s">
        <v>2375</v>
      </c>
      <c r="I3566" s="147" t="s">
        <v>15</v>
      </c>
      <c r="J3566" s="147" t="s">
        <v>8850</v>
      </c>
      <c r="K3566" s="286"/>
      <c r="L3566" s="147" t="s">
        <v>8847</v>
      </c>
    </row>
    <row r="3567" spans="1:12" x14ac:dyDescent="0.25">
      <c r="A3567" s="147" t="s">
        <v>8946</v>
      </c>
      <c r="B3567" s="147" t="s">
        <v>8947</v>
      </c>
      <c r="C3567" s="147" t="s">
        <v>8925</v>
      </c>
      <c r="D3567" s="147" t="s">
        <v>9802</v>
      </c>
      <c r="E3567" s="284" t="s">
        <v>8845</v>
      </c>
      <c r="F3567" s="147" t="s">
        <v>8845</v>
      </c>
      <c r="G3567" s="285">
        <v>89626</v>
      </c>
      <c r="H3567" s="147" t="s">
        <v>2376</v>
      </c>
      <c r="I3567" s="147" t="s">
        <v>15</v>
      </c>
      <c r="J3567" s="147" t="s">
        <v>8850</v>
      </c>
      <c r="K3567" s="286"/>
      <c r="L3567" s="147" t="s">
        <v>8847</v>
      </c>
    </row>
    <row r="3568" spans="1:12" x14ac:dyDescent="0.25">
      <c r="A3568" s="147" t="s">
        <v>8946</v>
      </c>
      <c r="B3568" s="147" t="s">
        <v>8947</v>
      </c>
      <c r="C3568" s="147" t="s">
        <v>8925</v>
      </c>
      <c r="D3568" s="147" t="s">
        <v>9802</v>
      </c>
      <c r="E3568" s="284" t="s">
        <v>8845</v>
      </c>
      <c r="F3568" s="147" t="s">
        <v>8845</v>
      </c>
      <c r="G3568" s="285">
        <v>89627</v>
      </c>
      <c r="H3568" s="147" t="s">
        <v>2377</v>
      </c>
      <c r="I3568" s="147" t="s">
        <v>15</v>
      </c>
      <c r="J3568" s="147" t="s">
        <v>8850</v>
      </c>
      <c r="K3568" s="286"/>
      <c r="L3568" s="147" t="s">
        <v>8847</v>
      </c>
    </row>
    <row r="3569" spans="1:12" x14ac:dyDescent="0.25">
      <c r="A3569" s="147" t="s">
        <v>8946</v>
      </c>
      <c r="B3569" s="147" t="s">
        <v>8947</v>
      </c>
      <c r="C3569" s="147" t="s">
        <v>8925</v>
      </c>
      <c r="D3569" s="147" t="s">
        <v>9802</v>
      </c>
      <c r="E3569" s="284" t="s">
        <v>8845</v>
      </c>
      <c r="F3569" s="147" t="s">
        <v>8845</v>
      </c>
      <c r="G3569" s="285">
        <v>89628</v>
      </c>
      <c r="H3569" s="147" t="s">
        <v>2378</v>
      </c>
      <c r="I3569" s="147" t="s">
        <v>15</v>
      </c>
      <c r="J3569" s="147" t="s">
        <v>8850</v>
      </c>
      <c r="K3569" s="286"/>
      <c r="L3569" s="147" t="s">
        <v>8847</v>
      </c>
    </row>
    <row r="3570" spans="1:12" x14ac:dyDescent="0.25">
      <c r="A3570" s="147" t="s">
        <v>8946</v>
      </c>
      <c r="B3570" s="147" t="s">
        <v>8947</v>
      </c>
      <c r="C3570" s="147" t="s">
        <v>8925</v>
      </c>
      <c r="D3570" s="147" t="s">
        <v>9802</v>
      </c>
      <c r="E3570" s="284" t="s">
        <v>8845</v>
      </c>
      <c r="F3570" s="147" t="s">
        <v>8845</v>
      </c>
      <c r="G3570" s="285">
        <v>89629</v>
      </c>
      <c r="H3570" s="147" t="s">
        <v>2379</v>
      </c>
      <c r="I3570" s="147" t="s">
        <v>15</v>
      </c>
      <c r="J3570" s="147" t="s">
        <v>8850</v>
      </c>
      <c r="K3570" s="286"/>
      <c r="L3570" s="147" t="s">
        <v>8847</v>
      </c>
    </row>
    <row r="3571" spans="1:12" x14ac:dyDescent="0.25">
      <c r="A3571" s="147" t="s">
        <v>8946</v>
      </c>
      <c r="B3571" s="147" t="s">
        <v>8947</v>
      </c>
      <c r="C3571" s="147" t="s">
        <v>8925</v>
      </c>
      <c r="D3571" s="147" t="s">
        <v>9802</v>
      </c>
      <c r="E3571" s="284" t="s">
        <v>8845</v>
      </c>
      <c r="F3571" s="147" t="s">
        <v>8845</v>
      </c>
      <c r="G3571" s="285">
        <v>89630</v>
      </c>
      <c r="H3571" s="147" t="s">
        <v>2380</v>
      </c>
      <c r="I3571" s="147" t="s">
        <v>15</v>
      </c>
      <c r="J3571" s="147" t="s">
        <v>8850</v>
      </c>
      <c r="K3571" s="286"/>
      <c r="L3571" s="147" t="s">
        <v>8847</v>
      </c>
    </row>
    <row r="3572" spans="1:12" x14ac:dyDescent="0.25">
      <c r="A3572" s="147" t="s">
        <v>8946</v>
      </c>
      <c r="B3572" s="147" t="s">
        <v>8947</v>
      </c>
      <c r="C3572" s="147" t="s">
        <v>8925</v>
      </c>
      <c r="D3572" s="147" t="s">
        <v>9802</v>
      </c>
      <c r="E3572" s="284" t="s">
        <v>8845</v>
      </c>
      <c r="F3572" s="147" t="s">
        <v>8845</v>
      </c>
      <c r="G3572" s="285">
        <v>89631</v>
      </c>
      <c r="H3572" s="147" t="s">
        <v>2381</v>
      </c>
      <c r="I3572" s="147" t="s">
        <v>15</v>
      </c>
      <c r="J3572" s="147" t="s">
        <v>8850</v>
      </c>
      <c r="K3572" s="286"/>
      <c r="L3572" s="147" t="s">
        <v>8847</v>
      </c>
    </row>
    <row r="3573" spans="1:12" x14ac:dyDescent="0.25">
      <c r="A3573" s="147" t="s">
        <v>8946</v>
      </c>
      <c r="B3573" s="147" t="s">
        <v>8947</v>
      </c>
      <c r="C3573" s="147" t="s">
        <v>8925</v>
      </c>
      <c r="D3573" s="147" t="s">
        <v>9802</v>
      </c>
      <c r="E3573" s="284" t="s">
        <v>8845</v>
      </c>
      <c r="F3573" s="147" t="s">
        <v>8845</v>
      </c>
      <c r="G3573" s="285">
        <v>89632</v>
      </c>
      <c r="H3573" s="147" t="s">
        <v>2382</v>
      </c>
      <c r="I3573" s="147" t="s">
        <v>15</v>
      </c>
      <c r="J3573" s="147" t="s">
        <v>8850</v>
      </c>
      <c r="K3573" s="286"/>
      <c r="L3573" s="147" t="s">
        <v>8847</v>
      </c>
    </row>
    <row r="3574" spans="1:12" x14ac:dyDescent="0.25">
      <c r="A3574" s="147" t="s">
        <v>8946</v>
      </c>
      <c r="B3574" s="147" t="s">
        <v>8947</v>
      </c>
      <c r="C3574" s="147" t="s">
        <v>8925</v>
      </c>
      <c r="D3574" s="147" t="s">
        <v>9802</v>
      </c>
      <c r="E3574" s="284" t="s">
        <v>8845</v>
      </c>
      <c r="F3574" s="147" t="s">
        <v>8845</v>
      </c>
      <c r="G3574" s="285">
        <v>89637</v>
      </c>
      <c r="H3574" s="147" t="s">
        <v>2383</v>
      </c>
      <c r="I3574" s="147" t="s">
        <v>15</v>
      </c>
      <c r="J3574" s="147" t="s">
        <v>8850</v>
      </c>
      <c r="K3574" s="286"/>
      <c r="L3574" s="147" t="s">
        <v>8847</v>
      </c>
    </row>
    <row r="3575" spans="1:12" x14ac:dyDescent="0.25">
      <c r="A3575" s="147" t="s">
        <v>8946</v>
      </c>
      <c r="B3575" s="147" t="s">
        <v>8947</v>
      </c>
      <c r="C3575" s="147" t="s">
        <v>8925</v>
      </c>
      <c r="D3575" s="147" t="s">
        <v>9802</v>
      </c>
      <c r="E3575" s="284" t="s">
        <v>8845</v>
      </c>
      <c r="F3575" s="147" t="s">
        <v>8845</v>
      </c>
      <c r="G3575" s="285">
        <v>89638</v>
      </c>
      <c r="H3575" s="147" t="s">
        <v>2384</v>
      </c>
      <c r="I3575" s="147" t="s">
        <v>15</v>
      </c>
      <c r="J3575" s="147" t="s">
        <v>8850</v>
      </c>
      <c r="K3575" s="286"/>
      <c r="L3575" s="147" t="s">
        <v>8847</v>
      </c>
    </row>
    <row r="3576" spans="1:12" x14ac:dyDescent="0.25">
      <c r="A3576" s="147" t="s">
        <v>8946</v>
      </c>
      <c r="B3576" s="147" t="s">
        <v>8947</v>
      </c>
      <c r="C3576" s="147" t="s">
        <v>8925</v>
      </c>
      <c r="D3576" s="147" t="s">
        <v>9802</v>
      </c>
      <c r="E3576" s="284" t="s">
        <v>8845</v>
      </c>
      <c r="F3576" s="147" t="s">
        <v>8845</v>
      </c>
      <c r="G3576" s="285">
        <v>89639</v>
      </c>
      <c r="H3576" s="147" t="s">
        <v>2385</v>
      </c>
      <c r="I3576" s="147" t="s">
        <v>15</v>
      </c>
      <c r="J3576" s="147" t="s">
        <v>8850</v>
      </c>
      <c r="K3576" s="286"/>
      <c r="L3576" s="147" t="s">
        <v>8847</v>
      </c>
    </row>
    <row r="3577" spans="1:12" x14ac:dyDescent="0.25">
      <c r="A3577" s="147" t="s">
        <v>8946</v>
      </c>
      <c r="B3577" s="147" t="s">
        <v>8947</v>
      </c>
      <c r="C3577" s="147" t="s">
        <v>8925</v>
      </c>
      <c r="D3577" s="147" t="s">
        <v>9802</v>
      </c>
      <c r="E3577" s="284" t="s">
        <v>8845</v>
      </c>
      <c r="F3577" s="147" t="s">
        <v>8845</v>
      </c>
      <c r="G3577" s="285">
        <v>89640</v>
      </c>
      <c r="H3577" s="147" t="s">
        <v>2386</v>
      </c>
      <c r="I3577" s="147" t="s">
        <v>15</v>
      </c>
      <c r="J3577" s="147" t="s">
        <v>8850</v>
      </c>
      <c r="K3577" s="286"/>
      <c r="L3577" s="147" t="s">
        <v>8847</v>
      </c>
    </row>
    <row r="3578" spans="1:12" x14ac:dyDescent="0.25">
      <c r="A3578" s="147" t="s">
        <v>8946</v>
      </c>
      <c r="B3578" s="147" t="s">
        <v>8947</v>
      </c>
      <c r="C3578" s="147" t="s">
        <v>8925</v>
      </c>
      <c r="D3578" s="147" t="s">
        <v>9802</v>
      </c>
      <c r="E3578" s="284" t="s">
        <v>8845</v>
      </c>
      <c r="F3578" s="147" t="s">
        <v>8845</v>
      </c>
      <c r="G3578" s="285">
        <v>89641</v>
      </c>
      <c r="H3578" s="147" t="s">
        <v>2387</v>
      </c>
      <c r="I3578" s="147" t="s">
        <v>15</v>
      </c>
      <c r="J3578" s="147" t="s">
        <v>8850</v>
      </c>
      <c r="K3578" s="286"/>
      <c r="L3578" s="147" t="s">
        <v>8847</v>
      </c>
    </row>
    <row r="3579" spans="1:12" x14ac:dyDescent="0.25">
      <c r="A3579" s="147" t="s">
        <v>8946</v>
      </c>
      <c r="B3579" s="147" t="s">
        <v>8947</v>
      </c>
      <c r="C3579" s="147" t="s">
        <v>8925</v>
      </c>
      <c r="D3579" s="147" t="s">
        <v>9802</v>
      </c>
      <c r="E3579" s="284" t="s">
        <v>8845</v>
      </c>
      <c r="F3579" s="147" t="s">
        <v>8845</v>
      </c>
      <c r="G3579" s="285">
        <v>89642</v>
      </c>
      <c r="H3579" s="147" t="s">
        <v>2388</v>
      </c>
      <c r="I3579" s="147" t="s">
        <v>15</v>
      </c>
      <c r="J3579" s="147" t="s">
        <v>8850</v>
      </c>
      <c r="K3579" s="286"/>
      <c r="L3579" s="147" t="s">
        <v>8847</v>
      </c>
    </row>
    <row r="3580" spans="1:12" x14ac:dyDescent="0.25">
      <c r="A3580" s="147" t="s">
        <v>8946</v>
      </c>
      <c r="B3580" s="147" t="s">
        <v>8947</v>
      </c>
      <c r="C3580" s="147" t="s">
        <v>8925</v>
      </c>
      <c r="D3580" s="147" t="s">
        <v>9802</v>
      </c>
      <c r="E3580" s="284" t="s">
        <v>8845</v>
      </c>
      <c r="F3580" s="147" t="s">
        <v>8845</v>
      </c>
      <c r="G3580" s="285">
        <v>89643</v>
      </c>
      <c r="H3580" s="147" t="s">
        <v>2389</v>
      </c>
      <c r="I3580" s="147" t="s">
        <v>15</v>
      </c>
      <c r="J3580" s="147" t="s">
        <v>8850</v>
      </c>
      <c r="K3580" s="286"/>
      <c r="L3580" s="147" t="s">
        <v>8847</v>
      </c>
    </row>
    <row r="3581" spans="1:12" x14ac:dyDescent="0.25">
      <c r="A3581" s="147" t="s">
        <v>8946</v>
      </c>
      <c r="B3581" s="147" t="s">
        <v>8947</v>
      </c>
      <c r="C3581" s="147" t="s">
        <v>8925</v>
      </c>
      <c r="D3581" s="147" t="s">
        <v>9802</v>
      </c>
      <c r="E3581" s="284" t="s">
        <v>8845</v>
      </c>
      <c r="F3581" s="147" t="s">
        <v>8845</v>
      </c>
      <c r="G3581" s="285">
        <v>89644</v>
      </c>
      <c r="H3581" s="147" t="s">
        <v>2390</v>
      </c>
      <c r="I3581" s="147" t="s">
        <v>15</v>
      </c>
      <c r="J3581" s="147" t="s">
        <v>8850</v>
      </c>
      <c r="K3581" s="286"/>
      <c r="L3581" s="147" t="s">
        <v>8847</v>
      </c>
    </row>
    <row r="3582" spans="1:12" x14ac:dyDescent="0.25">
      <c r="A3582" s="147" t="s">
        <v>8946</v>
      </c>
      <c r="B3582" s="147" t="s">
        <v>8947</v>
      </c>
      <c r="C3582" s="147" t="s">
        <v>8925</v>
      </c>
      <c r="D3582" s="147" t="s">
        <v>9802</v>
      </c>
      <c r="E3582" s="284" t="s">
        <v>8845</v>
      </c>
      <c r="F3582" s="147" t="s">
        <v>8845</v>
      </c>
      <c r="G3582" s="285">
        <v>89645</v>
      </c>
      <c r="H3582" s="147" t="s">
        <v>2391</v>
      </c>
      <c r="I3582" s="147" t="s">
        <v>15</v>
      </c>
      <c r="J3582" s="147" t="s">
        <v>8850</v>
      </c>
      <c r="K3582" s="286"/>
      <c r="L3582" s="147" t="s">
        <v>8847</v>
      </c>
    </row>
    <row r="3583" spans="1:12" x14ac:dyDescent="0.25">
      <c r="A3583" s="147" t="s">
        <v>8946</v>
      </c>
      <c r="B3583" s="147" t="s">
        <v>8947</v>
      </c>
      <c r="C3583" s="147" t="s">
        <v>8925</v>
      </c>
      <c r="D3583" s="147" t="s">
        <v>9802</v>
      </c>
      <c r="E3583" s="284" t="s">
        <v>8845</v>
      </c>
      <c r="F3583" s="147" t="s">
        <v>8845</v>
      </c>
      <c r="G3583" s="285">
        <v>89646</v>
      </c>
      <c r="H3583" s="147" t="s">
        <v>2392</v>
      </c>
      <c r="I3583" s="147" t="s">
        <v>15</v>
      </c>
      <c r="J3583" s="147" t="s">
        <v>8850</v>
      </c>
      <c r="K3583" s="286"/>
      <c r="L3583" s="147" t="s">
        <v>8847</v>
      </c>
    </row>
    <row r="3584" spans="1:12" x14ac:dyDescent="0.25">
      <c r="A3584" s="147" t="s">
        <v>8946</v>
      </c>
      <c r="B3584" s="147" t="s">
        <v>8947</v>
      </c>
      <c r="C3584" s="147" t="s">
        <v>8925</v>
      </c>
      <c r="D3584" s="147" t="s">
        <v>9802</v>
      </c>
      <c r="E3584" s="284" t="s">
        <v>8845</v>
      </c>
      <c r="F3584" s="147" t="s">
        <v>8845</v>
      </c>
      <c r="G3584" s="285">
        <v>89647</v>
      </c>
      <c r="H3584" s="147" t="s">
        <v>2393</v>
      </c>
      <c r="I3584" s="147" t="s">
        <v>15</v>
      </c>
      <c r="J3584" s="147" t="s">
        <v>8850</v>
      </c>
      <c r="K3584" s="286"/>
      <c r="L3584" s="147" t="s">
        <v>8847</v>
      </c>
    </row>
    <row r="3585" spans="1:12" x14ac:dyDescent="0.25">
      <c r="A3585" s="147" t="s">
        <v>8946</v>
      </c>
      <c r="B3585" s="147" t="s">
        <v>8947</v>
      </c>
      <c r="C3585" s="147" t="s">
        <v>8925</v>
      </c>
      <c r="D3585" s="147" t="s">
        <v>9802</v>
      </c>
      <c r="E3585" s="284" t="s">
        <v>8845</v>
      </c>
      <c r="F3585" s="147" t="s">
        <v>8845</v>
      </c>
      <c r="G3585" s="285">
        <v>89648</v>
      </c>
      <c r="H3585" s="147" t="s">
        <v>2394</v>
      </c>
      <c r="I3585" s="147" t="s">
        <v>15</v>
      </c>
      <c r="J3585" s="147" t="s">
        <v>8850</v>
      </c>
      <c r="K3585" s="286"/>
      <c r="L3585" s="147" t="s">
        <v>8847</v>
      </c>
    </row>
    <row r="3586" spans="1:12" x14ac:dyDescent="0.25">
      <c r="A3586" s="147" t="s">
        <v>8946</v>
      </c>
      <c r="B3586" s="147" t="s">
        <v>8947</v>
      </c>
      <c r="C3586" s="147" t="s">
        <v>8925</v>
      </c>
      <c r="D3586" s="147" t="s">
        <v>9802</v>
      </c>
      <c r="E3586" s="284" t="s">
        <v>8845</v>
      </c>
      <c r="F3586" s="147" t="s">
        <v>8845</v>
      </c>
      <c r="G3586" s="285">
        <v>89649</v>
      </c>
      <c r="H3586" s="147" t="s">
        <v>2395</v>
      </c>
      <c r="I3586" s="147" t="s">
        <v>15</v>
      </c>
      <c r="J3586" s="147" t="s">
        <v>8850</v>
      </c>
      <c r="K3586" s="286"/>
      <c r="L3586" s="147" t="s">
        <v>8847</v>
      </c>
    </row>
    <row r="3587" spans="1:12" x14ac:dyDescent="0.25">
      <c r="A3587" s="147" t="s">
        <v>8946</v>
      </c>
      <c r="B3587" s="147" t="s">
        <v>8947</v>
      </c>
      <c r="C3587" s="147" t="s">
        <v>8925</v>
      </c>
      <c r="D3587" s="147" t="s">
        <v>9802</v>
      </c>
      <c r="E3587" s="284" t="s">
        <v>8845</v>
      </c>
      <c r="F3587" s="147" t="s">
        <v>8845</v>
      </c>
      <c r="G3587" s="285">
        <v>89650</v>
      </c>
      <c r="H3587" s="147" t="s">
        <v>2396</v>
      </c>
      <c r="I3587" s="147" t="s">
        <v>15</v>
      </c>
      <c r="J3587" s="147" t="s">
        <v>8850</v>
      </c>
      <c r="K3587" s="286"/>
      <c r="L3587" s="147" t="s">
        <v>8847</v>
      </c>
    </row>
    <row r="3588" spans="1:12" x14ac:dyDescent="0.25">
      <c r="A3588" s="147" t="s">
        <v>8946</v>
      </c>
      <c r="B3588" s="147" t="s">
        <v>8947</v>
      </c>
      <c r="C3588" s="147" t="s">
        <v>8925</v>
      </c>
      <c r="D3588" s="147" t="s">
        <v>9802</v>
      </c>
      <c r="E3588" s="284" t="s">
        <v>8845</v>
      </c>
      <c r="F3588" s="147" t="s">
        <v>8845</v>
      </c>
      <c r="G3588" s="285">
        <v>89651</v>
      </c>
      <c r="H3588" s="147" t="s">
        <v>2397</v>
      </c>
      <c r="I3588" s="147" t="s">
        <v>15</v>
      </c>
      <c r="J3588" s="147" t="s">
        <v>8850</v>
      </c>
      <c r="K3588" s="286"/>
      <c r="L3588" s="147" t="s">
        <v>8847</v>
      </c>
    </row>
    <row r="3589" spans="1:12" x14ac:dyDescent="0.25">
      <c r="A3589" s="147" t="s">
        <v>8946</v>
      </c>
      <c r="B3589" s="147" t="s">
        <v>8947</v>
      </c>
      <c r="C3589" s="147" t="s">
        <v>8925</v>
      </c>
      <c r="D3589" s="147" t="s">
        <v>9802</v>
      </c>
      <c r="E3589" s="284" t="s">
        <v>8845</v>
      </c>
      <c r="F3589" s="147" t="s">
        <v>8845</v>
      </c>
      <c r="G3589" s="285">
        <v>89652</v>
      </c>
      <c r="H3589" s="147" t="s">
        <v>2398</v>
      </c>
      <c r="I3589" s="147" t="s">
        <v>15</v>
      </c>
      <c r="J3589" s="147" t="s">
        <v>8850</v>
      </c>
      <c r="K3589" s="286"/>
      <c r="L3589" s="147" t="s">
        <v>8847</v>
      </c>
    </row>
    <row r="3590" spans="1:12" x14ac:dyDescent="0.25">
      <c r="A3590" s="147" t="s">
        <v>8946</v>
      </c>
      <c r="B3590" s="147" t="s">
        <v>8947</v>
      </c>
      <c r="C3590" s="147" t="s">
        <v>8925</v>
      </c>
      <c r="D3590" s="147" t="s">
        <v>9802</v>
      </c>
      <c r="E3590" s="284" t="s">
        <v>8845</v>
      </c>
      <c r="F3590" s="147" t="s">
        <v>8845</v>
      </c>
      <c r="G3590" s="285">
        <v>89653</v>
      </c>
      <c r="H3590" s="147" t="s">
        <v>2399</v>
      </c>
      <c r="I3590" s="147" t="s">
        <v>15</v>
      </c>
      <c r="J3590" s="147" t="s">
        <v>8850</v>
      </c>
      <c r="K3590" s="286"/>
      <c r="L3590" s="147" t="s">
        <v>8847</v>
      </c>
    </row>
    <row r="3591" spans="1:12" x14ac:dyDescent="0.25">
      <c r="A3591" s="147" t="s">
        <v>8946</v>
      </c>
      <c r="B3591" s="147" t="s">
        <v>8947</v>
      </c>
      <c r="C3591" s="147" t="s">
        <v>8925</v>
      </c>
      <c r="D3591" s="147" t="s">
        <v>9802</v>
      </c>
      <c r="E3591" s="284" t="s">
        <v>8845</v>
      </c>
      <c r="F3591" s="147" t="s">
        <v>8845</v>
      </c>
      <c r="G3591" s="285">
        <v>89654</v>
      </c>
      <c r="H3591" s="147" t="s">
        <v>2400</v>
      </c>
      <c r="I3591" s="147" t="s">
        <v>15</v>
      </c>
      <c r="J3591" s="147" t="s">
        <v>8850</v>
      </c>
      <c r="K3591" s="286"/>
      <c r="L3591" s="147" t="s">
        <v>8847</v>
      </c>
    </row>
    <row r="3592" spans="1:12" x14ac:dyDescent="0.25">
      <c r="A3592" s="147" t="s">
        <v>8946</v>
      </c>
      <c r="B3592" s="147" t="s">
        <v>8947</v>
      </c>
      <c r="C3592" s="147" t="s">
        <v>8925</v>
      </c>
      <c r="D3592" s="147" t="s">
        <v>9802</v>
      </c>
      <c r="E3592" s="284" t="s">
        <v>8845</v>
      </c>
      <c r="F3592" s="147" t="s">
        <v>8845</v>
      </c>
      <c r="G3592" s="285">
        <v>89655</v>
      </c>
      <c r="H3592" s="147" t="s">
        <v>2401</v>
      </c>
      <c r="I3592" s="147" t="s">
        <v>15</v>
      </c>
      <c r="J3592" s="147" t="s">
        <v>8850</v>
      </c>
      <c r="K3592" s="286"/>
      <c r="L3592" s="147" t="s">
        <v>8847</v>
      </c>
    </row>
    <row r="3593" spans="1:12" x14ac:dyDescent="0.25">
      <c r="A3593" s="147" t="s">
        <v>8946</v>
      </c>
      <c r="B3593" s="147" t="s">
        <v>8947</v>
      </c>
      <c r="C3593" s="147" t="s">
        <v>8925</v>
      </c>
      <c r="D3593" s="147" t="s">
        <v>9802</v>
      </c>
      <c r="E3593" s="284" t="s">
        <v>8845</v>
      </c>
      <c r="F3593" s="147" t="s">
        <v>8845</v>
      </c>
      <c r="G3593" s="285">
        <v>89656</v>
      </c>
      <c r="H3593" s="147" t="s">
        <v>2402</v>
      </c>
      <c r="I3593" s="147" t="s">
        <v>15</v>
      </c>
      <c r="J3593" s="147" t="s">
        <v>8850</v>
      </c>
      <c r="K3593" s="286"/>
      <c r="L3593" s="147" t="s">
        <v>8847</v>
      </c>
    </row>
    <row r="3594" spans="1:12" x14ac:dyDescent="0.25">
      <c r="A3594" s="147" t="s">
        <v>8946</v>
      </c>
      <c r="B3594" s="147" t="s">
        <v>8947</v>
      </c>
      <c r="C3594" s="147" t="s">
        <v>8925</v>
      </c>
      <c r="D3594" s="147" t="s">
        <v>9802</v>
      </c>
      <c r="E3594" s="284" t="s">
        <v>8845</v>
      </c>
      <c r="F3594" s="147" t="s">
        <v>8845</v>
      </c>
      <c r="G3594" s="285">
        <v>89657</v>
      </c>
      <c r="H3594" s="147" t="s">
        <v>2403</v>
      </c>
      <c r="I3594" s="147" t="s">
        <v>15</v>
      </c>
      <c r="J3594" s="147" t="s">
        <v>8850</v>
      </c>
      <c r="K3594" s="286"/>
      <c r="L3594" s="147" t="s">
        <v>8847</v>
      </c>
    </row>
    <row r="3595" spans="1:12" x14ac:dyDescent="0.25">
      <c r="A3595" s="147" t="s">
        <v>8946</v>
      </c>
      <c r="B3595" s="147" t="s">
        <v>8947</v>
      </c>
      <c r="C3595" s="147" t="s">
        <v>8925</v>
      </c>
      <c r="D3595" s="147" t="s">
        <v>9802</v>
      </c>
      <c r="E3595" s="284" t="s">
        <v>8845</v>
      </c>
      <c r="F3595" s="147" t="s">
        <v>8845</v>
      </c>
      <c r="G3595" s="285">
        <v>89658</v>
      </c>
      <c r="H3595" s="147" t="s">
        <v>2404</v>
      </c>
      <c r="I3595" s="147" t="s">
        <v>15</v>
      </c>
      <c r="J3595" s="147" t="s">
        <v>8850</v>
      </c>
      <c r="K3595" s="286"/>
      <c r="L3595" s="147" t="s">
        <v>8847</v>
      </c>
    </row>
    <row r="3596" spans="1:12" x14ac:dyDescent="0.25">
      <c r="A3596" s="147" t="s">
        <v>8946</v>
      </c>
      <c r="B3596" s="147" t="s">
        <v>8947</v>
      </c>
      <c r="C3596" s="147" t="s">
        <v>8925</v>
      </c>
      <c r="D3596" s="147" t="s">
        <v>9802</v>
      </c>
      <c r="E3596" s="284" t="s">
        <v>8845</v>
      </c>
      <c r="F3596" s="147" t="s">
        <v>8845</v>
      </c>
      <c r="G3596" s="285">
        <v>89659</v>
      </c>
      <c r="H3596" s="147" t="s">
        <v>2405</v>
      </c>
      <c r="I3596" s="147" t="s">
        <v>15</v>
      </c>
      <c r="J3596" s="147" t="s">
        <v>8850</v>
      </c>
      <c r="K3596" s="286"/>
      <c r="L3596" s="147" t="s">
        <v>8847</v>
      </c>
    </row>
    <row r="3597" spans="1:12" x14ac:dyDescent="0.25">
      <c r="A3597" s="147" t="s">
        <v>8946</v>
      </c>
      <c r="B3597" s="147" t="s">
        <v>8947</v>
      </c>
      <c r="C3597" s="147" t="s">
        <v>8925</v>
      </c>
      <c r="D3597" s="147" t="s">
        <v>9802</v>
      </c>
      <c r="E3597" s="284" t="s">
        <v>8845</v>
      </c>
      <c r="F3597" s="147" t="s">
        <v>8845</v>
      </c>
      <c r="G3597" s="285">
        <v>89660</v>
      </c>
      <c r="H3597" s="147" t="s">
        <v>2406</v>
      </c>
      <c r="I3597" s="147" t="s">
        <v>15</v>
      </c>
      <c r="J3597" s="147" t="s">
        <v>8850</v>
      </c>
      <c r="K3597" s="286"/>
      <c r="L3597" s="147" t="s">
        <v>8847</v>
      </c>
    </row>
    <row r="3598" spans="1:12" x14ac:dyDescent="0.25">
      <c r="A3598" s="147" t="s">
        <v>8946</v>
      </c>
      <c r="B3598" s="147" t="s">
        <v>8947</v>
      </c>
      <c r="C3598" s="147" t="s">
        <v>8925</v>
      </c>
      <c r="D3598" s="147" t="s">
        <v>9802</v>
      </c>
      <c r="E3598" s="284" t="s">
        <v>8845</v>
      </c>
      <c r="F3598" s="147" t="s">
        <v>8845</v>
      </c>
      <c r="G3598" s="285">
        <v>89661</v>
      </c>
      <c r="H3598" s="147" t="s">
        <v>2407</v>
      </c>
      <c r="I3598" s="147" t="s">
        <v>15</v>
      </c>
      <c r="J3598" s="147" t="s">
        <v>8850</v>
      </c>
      <c r="K3598" s="286"/>
      <c r="L3598" s="147" t="s">
        <v>8847</v>
      </c>
    </row>
    <row r="3599" spans="1:12" x14ac:dyDescent="0.25">
      <c r="A3599" s="147" t="s">
        <v>8946</v>
      </c>
      <c r="B3599" s="147" t="s">
        <v>8947</v>
      </c>
      <c r="C3599" s="147" t="s">
        <v>8925</v>
      </c>
      <c r="D3599" s="147" t="s">
        <v>9802</v>
      </c>
      <c r="E3599" s="284" t="s">
        <v>8845</v>
      </c>
      <c r="F3599" s="147" t="s">
        <v>8845</v>
      </c>
      <c r="G3599" s="285">
        <v>89662</v>
      </c>
      <c r="H3599" s="147" t="s">
        <v>2408</v>
      </c>
      <c r="I3599" s="147" t="s">
        <v>15</v>
      </c>
      <c r="J3599" s="147" t="s">
        <v>8850</v>
      </c>
      <c r="K3599" s="286"/>
      <c r="L3599" s="147" t="s">
        <v>8847</v>
      </c>
    </row>
    <row r="3600" spans="1:12" x14ac:dyDescent="0.25">
      <c r="A3600" s="147" t="s">
        <v>8946</v>
      </c>
      <c r="B3600" s="147" t="s">
        <v>8947</v>
      </c>
      <c r="C3600" s="147" t="s">
        <v>8925</v>
      </c>
      <c r="D3600" s="147" t="s">
        <v>9802</v>
      </c>
      <c r="E3600" s="284" t="s">
        <v>8845</v>
      </c>
      <c r="F3600" s="147" t="s">
        <v>8845</v>
      </c>
      <c r="G3600" s="285">
        <v>89663</v>
      </c>
      <c r="H3600" s="147" t="s">
        <v>2409</v>
      </c>
      <c r="I3600" s="147" t="s">
        <v>15</v>
      </c>
      <c r="J3600" s="147" t="s">
        <v>8850</v>
      </c>
      <c r="K3600" s="286"/>
      <c r="L3600" s="147" t="s">
        <v>8847</v>
      </c>
    </row>
    <row r="3601" spans="1:12" x14ac:dyDescent="0.25">
      <c r="A3601" s="147" t="s">
        <v>8946</v>
      </c>
      <c r="B3601" s="147" t="s">
        <v>8947</v>
      </c>
      <c r="C3601" s="147" t="s">
        <v>8925</v>
      </c>
      <c r="D3601" s="147" t="s">
        <v>9802</v>
      </c>
      <c r="E3601" s="284" t="s">
        <v>8845</v>
      </c>
      <c r="F3601" s="147" t="s">
        <v>8845</v>
      </c>
      <c r="G3601" s="285">
        <v>89664</v>
      </c>
      <c r="H3601" s="147" t="s">
        <v>2410</v>
      </c>
      <c r="I3601" s="147" t="s">
        <v>15</v>
      </c>
      <c r="J3601" s="147" t="s">
        <v>8850</v>
      </c>
      <c r="K3601" s="286"/>
      <c r="L3601" s="147" t="s">
        <v>8847</v>
      </c>
    </row>
    <row r="3602" spans="1:12" x14ac:dyDescent="0.25">
      <c r="A3602" s="147" t="s">
        <v>8946</v>
      </c>
      <c r="B3602" s="147" t="s">
        <v>8947</v>
      </c>
      <c r="C3602" s="147" t="s">
        <v>8925</v>
      </c>
      <c r="D3602" s="147" t="s">
        <v>9802</v>
      </c>
      <c r="E3602" s="284" t="s">
        <v>8845</v>
      </c>
      <c r="F3602" s="147" t="s">
        <v>8845</v>
      </c>
      <c r="G3602" s="285">
        <v>89665</v>
      </c>
      <c r="H3602" s="147" t="s">
        <v>2411</v>
      </c>
      <c r="I3602" s="147" t="s">
        <v>15</v>
      </c>
      <c r="J3602" s="147" t="s">
        <v>8850</v>
      </c>
      <c r="K3602" s="286"/>
      <c r="L3602" s="147" t="s">
        <v>8847</v>
      </c>
    </row>
    <row r="3603" spans="1:12" x14ac:dyDescent="0.25">
      <c r="A3603" s="147" t="s">
        <v>8946</v>
      </c>
      <c r="B3603" s="147" t="s">
        <v>8947</v>
      </c>
      <c r="C3603" s="147" t="s">
        <v>8925</v>
      </c>
      <c r="D3603" s="147" t="s">
        <v>9802</v>
      </c>
      <c r="E3603" s="284" t="s">
        <v>8845</v>
      </c>
      <c r="F3603" s="147" t="s">
        <v>8845</v>
      </c>
      <c r="G3603" s="285">
        <v>89666</v>
      </c>
      <c r="H3603" s="147" t="s">
        <v>2412</v>
      </c>
      <c r="I3603" s="147" t="s">
        <v>15</v>
      </c>
      <c r="J3603" s="147" t="s">
        <v>8850</v>
      </c>
      <c r="K3603" s="286"/>
      <c r="L3603" s="147" t="s">
        <v>8847</v>
      </c>
    </row>
    <row r="3604" spans="1:12" x14ac:dyDescent="0.25">
      <c r="A3604" s="147" t="s">
        <v>8946</v>
      </c>
      <c r="B3604" s="147" t="s">
        <v>8947</v>
      </c>
      <c r="C3604" s="147" t="s">
        <v>8925</v>
      </c>
      <c r="D3604" s="147" t="s">
        <v>9802</v>
      </c>
      <c r="E3604" s="284" t="s">
        <v>8845</v>
      </c>
      <c r="F3604" s="147" t="s">
        <v>8845</v>
      </c>
      <c r="G3604" s="285">
        <v>89667</v>
      </c>
      <c r="H3604" s="147" t="s">
        <v>2413</v>
      </c>
      <c r="I3604" s="147" t="s">
        <v>15</v>
      </c>
      <c r="J3604" s="147" t="s">
        <v>8850</v>
      </c>
      <c r="K3604" s="286"/>
      <c r="L3604" s="147" t="s">
        <v>8847</v>
      </c>
    </row>
    <row r="3605" spans="1:12" x14ac:dyDescent="0.25">
      <c r="A3605" s="147" t="s">
        <v>8946</v>
      </c>
      <c r="B3605" s="147" t="s">
        <v>8947</v>
      </c>
      <c r="C3605" s="147" t="s">
        <v>8925</v>
      </c>
      <c r="D3605" s="147" t="s">
        <v>9802</v>
      </c>
      <c r="E3605" s="284" t="s">
        <v>8845</v>
      </c>
      <c r="F3605" s="147" t="s">
        <v>8845</v>
      </c>
      <c r="G3605" s="285">
        <v>89668</v>
      </c>
      <c r="H3605" s="147" t="s">
        <v>2414</v>
      </c>
      <c r="I3605" s="147" t="s">
        <v>15</v>
      </c>
      <c r="J3605" s="147" t="s">
        <v>8850</v>
      </c>
      <c r="K3605" s="286"/>
      <c r="L3605" s="147" t="s">
        <v>8847</v>
      </c>
    </row>
    <row r="3606" spans="1:12" x14ac:dyDescent="0.25">
      <c r="A3606" s="147" t="s">
        <v>8946</v>
      </c>
      <c r="B3606" s="147" t="s">
        <v>8947</v>
      </c>
      <c r="C3606" s="147" t="s">
        <v>8925</v>
      </c>
      <c r="D3606" s="147" t="s">
        <v>9802</v>
      </c>
      <c r="E3606" s="284" t="s">
        <v>8845</v>
      </c>
      <c r="F3606" s="147" t="s">
        <v>8845</v>
      </c>
      <c r="G3606" s="285">
        <v>89669</v>
      </c>
      <c r="H3606" s="147" t="s">
        <v>2415</v>
      </c>
      <c r="I3606" s="147" t="s">
        <v>15</v>
      </c>
      <c r="J3606" s="147" t="s">
        <v>8850</v>
      </c>
      <c r="K3606" s="286"/>
      <c r="L3606" s="147" t="s">
        <v>8847</v>
      </c>
    </row>
    <row r="3607" spans="1:12" x14ac:dyDescent="0.25">
      <c r="A3607" s="147" t="s">
        <v>8946</v>
      </c>
      <c r="B3607" s="147" t="s">
        <v>8947</v>
      </c>
      <c r="C3607" s="147" t="s">
        <v>8925</v>
      </c>
      <c r="D3607" s="147" t="s">
        <v>9802</v>
      </c>
      <c r="E3607" s="284" t="s">
        <v>8845</v>
      </c>
      <c r="F3607" s="147" t="s">
        <v>8845</v>
      </c>
      <c r="G3607" s="285">
        <v>89670</v>
      </c>
      <c r="H3607" s="147" t="s">
        <v>2416</v>
      </c>
      <c r="I3607" s="147" t="s">
        <v>15</v>
      </c>
      <c r="J3607" s="147" t="s">
        <v>8850</v>
      </c>
      <c r="K3607" s="286"/>
      <c r="L3607" s="147" t="s">
        <v>8847</v>
      </c>
    </row>
    <row r="3608" spans="1:12" x14ac:dyDescent="0.25">
      <c r="A3608" s="147" t="s">
        <v>8946</v>
      </c>
      <c r="B3608" s="147" t="s">
        <v>8947</v>
      </c>
      <c r="C3608" s="147" t="s">
        <v>8925</v>
      </c>
      <c r="D3608" s="147" t="s">
        <v>9802</v>
      </c>
      <c r="E3608" s="284" t="s">
        <v>8845</v>
      </c>
      <c r="F3608" s="147" t="s">
        <v>8845</v>
      </c>
      <c r="G3608" s="285">
        <v>89671</v>
      </c>
      <c r="H3608" s="147" t="s">
        <v>2417</v>
      </c>
      <c r="I3608" s="147" t="s">
        <v>15</v>
      </c>
      <c r="J3608" s="147" t="s">
        <v>8850</v>
      </c>
      <c r="K3608" s="286"/>
      <c r="L3608" s="147" t="s">
        <v>8847</v>
      </c>
    </row>
    <row r="3609" spans="1:12" x14ac:dyDescent="0.25">
      <c r="A3609" s="147" t="s">
        <v>8946</v>
      </c>
      <c r="B3609" s="147" t="s">
        <v>8947</v>
      </c>
      <c r="C3609" s="147" t="s">
        <v>8925</v>
      </c>
      <c r="D3609" s="147" t="s">
        <v>9802</v>
      </c>
      <c r="E3609" s="284" t="s">
        <v>8845</v>
      </c>
      <c r="F3609" s="147" t="s">
        <v>8845</v>
      </c>
      <c r="G3609" s="285">
        <v>89672</v>
      </c>
      <c r="H3609" s="147" t="s">
        <v>2418</v>
      </c>
      <c r="I3609" s="147" t="s">
        <v>15</v>
      </c>
      <c r="J3609" s="147" t="s">
        <v>8850</v>
      </c>
      <c r="K3609" s="286"/>
      <c r="L3609" s="147" t="s">
        <v>8847</v>
      </c>
    </row>
    <row r="3610" spans="1:12" x14ac:dyDescent="0.25">
      <c r="A3610" s="147" t="s">
        <v>8946</v>
      </c>
      <c r="B3610" s="147" t="s">
        <v>8947</v>
      </c>
      <c r="C3610" s="147" t="s">
        <v>8925</v>
      </c>
      <c r="D3610" s="147" t="s">
        <v>9802</v>
      </c>
      <c r="E3610" s="284" t="s">
        <v>8845</v>
      </c>
      <c r="F3610" s="147" t="s">
        <v>8845</v>
      </c>
      <c r="G3610" s="285">
        <v>89673</v>
      </c>
      <c r="H3610" s="147" t="s">
        <v>2419</v>
      </c>
      <c r="I3610" s="147" t="s">
        <v>15</v>
      </c>
      <c r="J3610" s="147" t="s">
        <v>8850</v>
      </c>
      <c r="K3610" s="286"/>
      <c r="L3610" s="147" t="s">
        <v>8847</v>
      </c>
    </row>
    <row r="3611" spans="1:12" x14ac:dyDescent="0.25">
      <c r="A3611" s="147" t="s">
        <v>8946</v>
      </c>
      <c r="B3611" s="147" t="s">
        <v>8947</v>
      </c>
      <c r="C3611" s="147" t="s">
        <v>8925</v>
      </c>
      <c r="D3611" s="147" t="s">
        <v>9802</v>
      </c>
      <c r="E3611" s="284" t="s">
        <v>8845</v>
      </c>
      <c r="F3611" s="147" t="s">
        <v>8845</v>
      </c>
      <c r="G3611" s="285">
        <v>89674</v>
      </c>
      <c r="H3611" s="147" t="s">
        <v>2420</v>
      </c>
      <c r="I3611" s="147" t="s">
        <v>15</v>
      </c>
      <c r="J3611" s="147" t="s">
        <v>8850</v>
      </c>
      <c r="K3611" s="286"/>
      <c r="L3611" s="147" t="s">
        <v>8847</v>
      </c>
    </row>
    <row r="3612" spans="1:12" x14ac:dyDescent="0.25">
      <c r="A3612" s="147" t="s">
        <v>8946</v>
      </c>
      <c r="B3612" s="147" t="s">
        <v>8947</v>
      </c>
      <c r="C3612" s="147" t="s">
        <v>8925</v>
      </c>
      <c r="D3612" s="147" t="s">
        <v>9802</v>
      </c>
      <c r="E3612" s="284" t="s">
        <v>8845</v>
      </c>
      <c r="F3612" s="147" t="s">
        <v>8845</v>
      </c>
      <c r="G3612" s="285">
        <v>89675</v>
      </c>
      <c r="H3612" s="147" t="s">
        <v>2421</v>
      </c>
      <c r="I3612" s="147" t="s">
        <v>15</v>
      </c>
      <c r="J3612" s="147" t="s">
        <v>8850</v>
      </c>
      <c r="K3612" s="286"/>
      <c r="L3612" s="147" t="s">
        <v>8847</v>
      </c>
    </row>
    <row r="3613" spans="1:12" x14ac:dyDescent="0.25">
      <c r="A3613" s="147" t="s">
        <v>8946</v>
      </c>
      <c r="B3613" s="147" t="s">
        <v>8947</v>
      </c>
      <c r="C3613" s="147" t="s">
        <v>8925</v>
      </c>
      <c r="D3613" s="147" t="s">
        <v>9802</v>
      </c>
      <c r="E3613" s="284" t="s">
        <v>8845</v>
      </c>
      <c r="F3613" s="147" t="s">
        <v>8845</v>
      </c>
      <c r="G3613" s="285">
        <v>89676</v>
      </c>
      <c r="H3613" s="147" t="s">
        <v>2422</v>
      </c>
      <c r="I3613" s="147" t="s">
        <v>15</v>
      </c>
      <c r="J3613" s="147" t="s">
        <v>8850</v>
      </c>
      <c r="K3613" s="286"/>
      <c r="L3613" s="147" t="s">
        <v>8847</v>
      </c>
    </row>
    <row r="3614" spans="1:12" x14ac:dyDescent="0.25">
      <c r="A3614" s="147" t="s">
        <v>8946</v>
      </c>
      <c r="B3614" s="147" t="s">
        <v>8947</v>
      </c>
      <c r="C3614" s="147" t="s">
        <v>8925</v>
      </c>
      <c r="D3614" s="147" t="s">
        <v>9802</v>
      </c>
      <c r="E3614" s="284" t="s">
        <v>8845</v>
      </c>
      <c r="F3614" s="147" t="s">
        <v>8845</v>
      </c>
      <c r="G3614" s="285">
        <v>89677</v>
      </c>
      <c r="H3614" s="147" t="s">
        <v>2423</v>
      </c>
      <c r="I3614" s="147" t="s">
        <v>15</v>
      </c>
      <c r="J3614" s="147" t="s">
        <v>8850</v>
      </c>
      <c r="K3614" s="286"/>
      <c r="L3614" s="147" t="s">
        <v>8847</v>
      </c>
    </row>
    <row r="3615" spans="1:12" x14ac:dyDescent="0.25">
      <c r="A3615" s="147" t="s">
        <v>8946</v>
      </c>
      <c r="B3615" s="147" t="s">
        <v>8947</v>
      </c>
      <c r="C3615" s="147" t="s">
        <v>8925</v>
      </c>
      <c r="D3615" s="147" t="s">
        <v>9802</v>
      </c>
      <c r="E3615" s="284" t="s">
        <v>8845</v>
      </c>
      <c r="F3615" s="147" t="s">
        <v>8845</v>
      </c>
      <c r="G3615" s="285">
        <v>89678</v>
      </c>
      <c r="H3615" s="147" t="s">
        <v>2424</v>
      </c>
      <c r="I3615" s="147" t="s">
        <v>15</v>
      </c>
      <c r="J3615" s="147" t="s">
        <v>8850</v>
      </c>
      <c r="K3615" s="286"/>
      <c r="L3615" s="147" t="s">
        <v>8847</v>
      </c>
    </row>
    <row r="3616" spans="1:12" x14ac:dyDescent="0.25">
      <c r="A3616" s="147" t="s">
        <v>8946</v>
      </c>
      <c r="B3616" s="147" t="s">
        <v>8947</v>
      </c>
      <c r="C3616" s="147" t="s">
        <v>8925</v>
      </c>
      <c r="D3616" s="147" t="s">
        <v>9802</v>
      </c>
      <c r="E3616" s="284" t="s">
        <v>8845</v>
      </c>
      <c r="F3616" s="147" t="s">
        <v>8845</v>
      </c>
      <c r="G3616" s="285">
        <v>89679</v>
      </c>
      <c r="H3616" s="147" t="s">
        <v>2425</v>
      </c>
      <c r="I3616" s="147" t="s">
        <v>15</v>
      </c>
      <c r="J3616" s="147" t="s">
        <v>8850</v>
      </c>
      <c r="K3616" s="286"/>
      <c r="L3616" s="147" t="s">
        <v>8847</v>
      </c>
    </row>
    <row r="3617" spans="1:12" x14ac:dyDescent="0.25">
      <c r="A3617" s="147" t="s">
        <v>8946</v>
      </c>
      <c r="B3617" s="147" t="s">
        <v>8947</v>
      </c>
      <c r="C3617" s="147" t="s">
        <v>8925</v>
      </c>
      <c r="D3617" s="147" t="s">
        <v>9802</v>
      </c>
      <c r="E3617" s="284" t="s">
        <v>8845</v>
      </c>
      <c r="F3617" s="147" t="s">
        <v>8845</v>
      </c>
      <c r="G3617" s="285">
        <v>89680</v>
      </c>
      <c r="H3617" s="147" t="s">
        <v>2426</v>
      </c>
      <c r="I3617" s="147" t="s">
        <v>15</v>
      </c>
      <c r="J3617" s="147" t="s">
        <v>8850</v>
      </c>
      <c r="K3617" s="286"/>
      <c r="L3617" s="147" t="s">
        <v>8847</v>
      </c>
    </row>
    <row r="3618" spans="1:12" x14ac:dyDescent="0.25">
      <c r="A3618" s="147" t="s">
        <v>8946</v>
      </c>
      <c r="B3618" s="147" t="s">
        <v>8947</v>
      </c>
      <c r="C3618" s="147" t="s">
        <v>8925</v>
      </c>
      <c r="D3618" s="147" t="s">
        <v>9802</v>
      </c>
      <c r="E3618" s="284" t="s">
        <v>8845</v>
      </c>
      <c r="F3618" s="147" t="s">
        <v>8845</v>
      </c>
      <c r="G3618" s="285">
        <v>89681</v>
      </c>
      <c r="H3618" s="147" t="s">
        <v>2427</v>
      </c>
      <c r="I3618" s="147" t="s">
        <v>15</v>
      </c>
      <c r="J3618" s="147" t="s">
        <v>8850</v>
      </c>
      <c r="K3618" s="286"/>
      <c r="L3618" s="147" t="s">
        <v>8847</v>
      </c>
    </row>
    <row r="3619" spans="1:12" x14ac:dyDescent="0.25">
      <c r="A3619" s="147" t="s">
        <v>8946</v>
      </c>
      <c r="B3619" s="147" t="s">
        <v>8947</v>
      </c>
      <c r="C3619" s="147" t="s">
        <v>8925</v>
      </c>
      <c r="D3619" s="147" t="s">
        <v>9802</v>
      </c>
      <c r="E3619" s="284" t="s">
        <v>8845</v>
      </c>
      <c r="F3619" s="147" t="s">
        <v>8845</v>
      </c>
      <c r="G3619" s="285">
        <v>89682</v>
      </c>
      <c r="H3619" s="147" t="s">
        <v>2428</v>
      </c>
      <c r="I3619" s="147" t="s">
        <v>15</v>
      </c>
      <c r="J3619" s="147" t="s">
        <v>8850</v>
      </c>
      <c r="K3619" s="286"/>
      <c r="L3619" s="147" t="s">
        <v>8847</v>
      </c>
    </row>
    <row r="3620" spans="1:12" x14ac:dyDescent="0.25">
      <c r="A3620" s="147" t="s">
        <v>8946</v>
      </c>
      <c r="B3620" s="147" t="s">
        <v>8947</v>
      </c>
      <c r="C3620" s="147" t="s">
        <v>8925</v>
      </c>
      <c r="D3620" s="147" t="s">
        <v>9802</v>
      </c>
      <c r="E3620" s="284" t="s">
        <v>8845</v>
      </c>
      <c r="F3620" s="147" t="s">
        <v>8845</v>
      </c>
      <c r="G3620" s="285">
        <v>89683</v>
      </c>
      <c r="H3620" s="147" t="s">
        <v>12350</v>
      </c>
      <c r="I3620" s="147" t="s">
        <v>15</v>
      </c>
      <c r="J3620" s="147" t="s">
        <v>8850</v>
      </c>
      <c r="K3620" s="286"/>
      <c r="L3620" s="147" t="s">
        <v>8847</v>
      </c>
    </row>
    <row r="3621" spans="1:12" x14ac:dyDescent="0.25">
      <c r="A3621" s="147" t="s">
        <v>8946</v>
      </c>
      <c r="B3621" s="147" t="s">
        <v>8947</v>
      </c>
      <c r="C3621" s="147" t="s">
        <v>8925</v>
      </c>
      <c r="D3621" s="147" t="s">
        <v>9802</v>
      </c>
      <c r="E3621" s="284" t="s">
        <v>8845</v>
      </c>
      <c r="F3621" s="147" t="s">
        <v>8845</v>
      </c>
      <c r="G3621" s="285">
        <v>89684</v>
      </c>
      <c r="H3621" s="147" t="s">
        <v>2429</v>
      </c>
      <c r="I3621" s="147" t="s">
        <v>15</v>
      </c>
      <c r="J3621" s="147" t="s">
        <v>8850</v>
      </c>
      <c r="K3621" s="286"/>
      <c r="L3621" s="147" t="s">
        <v>8847</v>
      </c>
    </row>
    <row r="3622" spans="1:12" x14ac:dyDescent="0.25">
      <c r="A3622" s="147" t="s">
        <v>8946</v>
      </c>
      <c r="B3622" s="147" t="s">
        <v>8947</v>
      </c>
      <c r="C3622" s="147" t="s">
        <v>8925</v>
      </c>
      <c r="D3622" s="147" t="s">
        <v>9802</v>
      </c>
      <c r="E3622" s="284" t="s">
        <v>8845</v>
      </c>
      <c r="F3622" s="147" t="s">
        <v>8845</v>
      </c>
      <c r="G3622" s="285">
        <v>89685</v>
      </c>
      <c r="H3622" s="147" t="s">
        <v>2430</v>
      </c>
      <c r="I3622" s="147" t="s">
        <v>15</v>
      </c>
      <c r="J3622" s="147" t="s">
        <v>8850</v>
      </c>
      <c r="K3622" s="286"/>
      <c r="L3622" s="147" t="s">
        <v>8847</v>
      </c>
    </row>
    <row r="3623" spans="1:12" x14ac:dyDescent="0.25">
      <c r="A3623" s="147" t="s">
        <v>8946</v>
      </c>
      <c r="B3623" s="147" t="s">
        <v>8947</v>
      </c>
      <c r="C3623" s="147" t="s">
        <v>8925</v>
      </c>
      <c r="D3623" s="147" t="s">
        <v>9802</v>
      </c>
      <c r="E3623" s="284" t="s">
        <v>8845</v>
      </c>
      <c r="F3623" s="147" t="s">
        <v>8845</v>
      </c>
      <c r="G3623" s="285">
        <v>89686</v>
      </c>
      <c r="H3623" s="147" t="s">
        <v>2431</v>
      </c>
      <c r="I3623" s="147" t="s">
        <v>15</v>
      </c>
      <c r="J3623" s="147" t="s">
        <v>8850</v>
      </c>
      <c r="K3623" s="286"/>
      <c r="L3623" s="147" t="s">
        <v>8847</v>
      </c>
    </row>
    <row r="3624" spans="1:12" x14ac:dyDescent="0.25">
      <c r="A3624" s="147" t="s">
        <v>8946</v>
      </c>
      <c r="B3624" s="147" t="s">
        <v>8947</v>
      </c>
      <c r="C3624" s="147" t="s">
        <v>8925</v>
      </c>
      <c r="D3624" s="147" t="s">
        <v>9802</v>
      </c>
      <c r="E3624" s="284" t="s">
        <v>8845</v>
      </c>
      <c r="F3624" s="147" t="s">
        <v>8845</v>
      </c>
      <c r="G3624" s="285">
        <v>89687</v>
      </c>
      <c r="H3624" s="147" t="s">
        <v>2432</v>
      </c>
      <c r="I3624" s="147" t="s">
        <v>15</v>
      </c>
      <c r="J3624" s="147" t="s">
        <v>8850</v>
      </c>
      <c r="K3624" s="286"/>
      <c r="L3624" s="147" t="s">
        <v>8847</v>
      </c>
    </row>
    <row r="3625" spans="1:12" x14ac:dyDescent="0.25">
      <c r="A3625" s="147" t="s">
        <v>8946</v>
      </c>
      <c r="B3625" s="147" t="s">
        <v>8947</v>
      </c>
      <c r="C3625" s="147" t="s">
        <v>8925</v>
      </c>
      <c r="D3625" s="147" t="s">
        <v>9802</v>
      </c>
      <c r="E3625" s="284" t="s">
        <v>8845</v>
      </c>
      <c r="F3625" s="147" t="s">
        <v>8845</v>
      </c>
      <c r="G3625" s="285">
        <v>89689</v>
      </c>
      <c r="H3625" s="147" t="s">
        <v>2433</v>
      </c>
      <c r="I3625" s="147" t="s">
        <v>15</v>
      </c>
      <c r="J3625" s="147" t="s">
        <v>8850</v>
      </c>
      <c r="K3625" s="286"/>
      <c r="L3625" s="147" t="s">
        <v>8847</v>
      </c>
    </row>
    <row r="3626" spans="1:12" x14ac:dyDescent="0.25">
      <c r="A3626" s="147" t="s">
        <v>8946</v>
      </c>
      <c r="B3626" s="147" t="s">
        <v>8947</v>
      </c>
      <c r="C3626" s="147" t="s">
        <v>8925</v>
      </c>
      <c r="D3626" s="147" t="s">
        <v>9802</v>
      </c>
      <c r="E3626" s="284" t="s">
        <v>8845</v>
      </c>
      <c r="F3626" s="147" t="s">
        <v>8845</v>
      </c>
      <c r="G3626" s="285">
        <v>89690</v>
      </c>
      <c r="H3626" s="147" t="s">
        <v>2434</v>
      </c>
      <c r="I3626" s="147" t="s">
        <v>15</v>
      </c>
      <c r="J3626" s="147" t="s">
        <v>8850</v>
      </c>
      <c r="K3626" s="286"/>
      <c r="L3626" s="147" t="s">
        <v>8847</v>
      </c>
    </row>
    <row r="3627" spans="1:12" x14ac:dyDescent="0.25">
      <c r="A3627" s="147" t="s">
        <v>8946</v>
      </c>
      <c r="B3627" s="147" t="s">
        <v>8947</v>
      </c>
      <c r="C3627" s="147" t="s">
        <v>8925</v>
      </c>
      <c r="D3627" s="147" t="s">
        <v>9802</v>
      </c>
      <c r="E3627" s="284" t="s">
        <v>8845</v>
      </c>
      <c r="F3627" s="147" t="s">
        <v>8845</v>
      </c>
      <c r="G3627" s="285">
        <v>89691</v>
      </c>
      <c r="H3627" s="147" t="s">
        <v>2435</v>
      </c>
      <c r="I3627" s="147" t="s">
        <v>15</v>
      </c>
      <c r="J3627" s="147" t="s">
        <v>8850</v>
      </c>
      <c r="K3627" s="286"/>
      <c r="L3627" s="147" t="s">
        <v>8847</v>
      </c>
    </row>
    <row r="3628" spans="1:12" x14ac:dyDescent="0.25">
      <c r="A3628" s="147" t="s">
        <v>8946</v>
      </c>
      <c r="B3628" s="147" t="s">
        <v>8947</v>
      </c>
      <c r="C3628" s="147" t="s">
        <v>8925</v>
      </c>
      <c r="D3628" s="147" t="s">
        <v>9802</v>
      </c>
      <c r="E3628" s="284" t="s">
        <v>8845</v>
      </c>
      <c r="F3628" s="147" t="s">
        <v>8845</v>
      </c>
      <c r="G3628" s="285">
        <v>89692</v>
      </c>
      <c r="H3628" s="147" t="s">
        <v>2436</v>
      </c>
      <c r="I3628" s="147" t="s">
        <v>15</v>
      </c>
      <c r="J3628" s="147" t="s">
        <v>8850</v>
      </c>
      <c r="K3628" s="286"/>
      <c r="L3628" s="147" t="s">
        <v>8847</v>
      </c>
    </row>
    <row r="3629" spans="1:12" x14ac:dyDescent="0.25">
      <c r="A3629" s="147" t="s">
        <v>8946</v>
      </c>
      <c r="B3629" s="147" t="s">
        <v>8947</v>
      </c>
      <c r="C3629" s="147" t="s">
        <v>8925</v>
      </c>
      <c r="D3629" s="147" t="s">
        <v>9802</v>
      </c>
      <c r="E3629" s="284" t="s">
        <v>8845</v>
      </c>
      <c r="F3629" s="147" t="s">
        <v>8845</v>
      </c>
      <c r="G3629" s="285">
        <v>89693</v>
      </c>
      <c r="H3629" s="147" t="s">
        <v>2437</v>
      </c>
      <c r="I3629" s="147" t="s">
        <v>15</v>
      </c>
      <c r="J3629" s="147" t="s">
        <v>8850</v>
      </c>
      <c r="K3629" s="286"/>
      <c r="L3629" s="147" t="s">
        <v>8847</v>
      </c>
    </row>
    <row r="3630" spans="1:12" x14ac:dyDescent="0.25">
      <c r="A3630" s="147" t="s">
        <v>8946</v>
      </c>
      <c r="B3630" s="147" t="s">
        <v>8947</v>
      </c>
      <c r="C3630" s="147" t="s">
        <v>8925</v>
      </c>
      <c r="D3630" s="147" t="s">
        <v>9802</v>
      </c>
      <c r="E3630" s="284" t="s">
        <v>8845</v>
      </c>
      <c r="F3630" s="147" t="s">
        <v>8845</v>
      </c>
      <c r="G3630" s="285">
        <v>89694</v>
      </c>
      <c r="H3630" s="147" t="s">
        <v>2438</v>
      </c>
      <c r="I3630" s="147" t="s">
        <v>15</v>
      </c>
      <c r="J3630" s="147" t="s">
        <v>8850</v>
      </c>
      <c r="K3630" s="286"/>
      <c r="L3630" s="147" t="s">
        <v>8847</v>
      </c>
    </row>
    <row r="3631" spans="1:12" x14ac:dyDescent="0.25">
      <c r="A3631" s="147" t="s">
        <v>8946</v>
      </c>
      <c r="B3631" s="147" t="s">
        <v>8947</v>
      </c>
      <c r="C3631" s="147" t="s">
        <v>8925</v>
      </c>
      <c r="D3631" s="147" t="s">
        <v>9802</v>
      </c>
      <c r="E3631" s="284" t="s">
        <v>8845</v>
      </c>
      <c r="F3631" s="147" t="s">
        <v>8845</v>
      </c>
      <c r="G3631" s="285">
        <v>89695</v>
      </c>
      <c r="H3631" s="147" t="s">
        <v>2439</v>
      </c>
      <c r="I3631" s="147" t="s">
        <v>15</v>
      </c>
      <c r="J3631" s="147" t="s">
        <v>8850</v>
      </c>
      <c r="K3631" s="286"/>
      <c r="L3631" s="147" t="s">
        <v>8847</v>
      </c>
    </row>
    <row r="3632" spans="1:12" x14ac:dyDescent="0.25">
      <c r="A3632" s="147" t="s">
        <v>8946</v>
      </c>
      <c r="B3632" s="147" t="s">
        <v>8947</v>
      </c>
      <c r="C3632" s="147" t="s">
        <v>8925</v>
      </c>
      <c r="D3632" s="147" t="s">
        <v>9802</v>
      </c>
      <c r="E3632" s="284" t="s">
        <v>8845</v>
      </c>
      <c r="F3632" s="147" t="s">
        <v>8845</v>
      </c>
      <c r="G3632" s="285">
        <v>89696</v>
      </c>
      <c r="H3632" s="147" t="s">
        <v>2440</v>
      </c>
      <c r="I3632" s="147" t="s">
        <v>15</v>
      </c>
      <c r="J3632" s="147" t="s">
        <v>8850</v>
      </c>
      <c r="K3632" s="286"/>
      <c r="L3632" s="147" t="s">
        <v>8847</v>
      </c>
    </row>
    <row r="3633" spans="1:12" x14ac:dyDescent="0.25">
      <c r="A3633" s="147" t="s">
        <v>8946</v>
      </c>
      <c r="B3633" s="147" t="s">
        <v>8947</v>
      </c>
      <c r="C3633" s="147" t="s">
        <v>8925</v>
      </c>
      <c r="D3633" s="147" t="s">
        <v>9802</v>
      </c>
      <c r="E3633" s="284" t="s">
        <v>8845</v>
      </c>
      <c r="F3633" s="147" t="s">
        <v>8845</v>
      </c>
      <c r="G3633" s="285">
        <v>89697</v>
      </c>
      <c r="H3633" s="147" t="s">
        <v>2441</v>
      </c>
      <c r="I3633" s="147" t="s">
        <v>15</v>
      </c>
      <c r="J3633" s="147" t="s">
        <v>8850</v>
      </c>
      <c r="K3633" s="286"/>
      <c r="L3633" s="147" t="s">
        <v>8847</v>
      </c>
    </row>
    <row r="3634" spans="1:12" x14ac:dyDescent="0.25">
      <c r="A3634" s="147" t="s">
        <v>8946</v>
      </c>
      <c r="B3634" s="147" t="s">
        <v>8947</v>
      </c>
      <c r="C3634" s="147" t="s">
        <v>8925</v>
      </c>
      <c r="D3634" s="147" t="s">
        <v>9802</v>
      </c>
      <c r="E3634" s="284" t="s">
        <v>8845</v>
      </c>
      <c r="F3634" s="147" t="s">
        <v>8845</v>
      </c>
      <c r="G3634" s="285">
        <v>89698</v>
      </c>
      <c r="H3634" s="147" t="s">
        <v>2442</v>
      </c>
      <c r="I3634" s="147" t="s">
        <v>15</v>
      </c>
      <c r="J3634" s="147" t="s">
        <v>8850</v>
      </c>
      <c r="K3634" s="286"/>
      <c r="L3634" s="147" t="s">
        <v>8847</v>
      </c>
    </row>
    <row r="3635" spans="1:12" x14ac:dyDescent="0.25">
      <c r="A3635" s="147" t="s">
        <v>8946</v>
      </c>
      <c r="B3635" s="147" t="s">
        <v>8947</v>
      </c>
      <c r="C3635" s="147" t="s">
        <v>8925</v>
      </c>
      <c r="D3635" s="147" t="s">
        <v>9802</v>
      </c>
      <c r="E3635" s="284" t="s">
        <v>8845</v>
      </c>
      <c r="F3635" s="147" t="s">
        <v>8845</v>
      </c>
      <c r="G3635" s="285">
        <v>89699</v>
      </c>
      <c r="H3635" s="147" t="s">
        <v>2443</v>
      </c>
      <c r="I3635" s="147" t="s">
        <v>15</v>
      </c>
      <c r="J3635" s="147" t="s">
        <v>8850</v>
      </c>
      <c r="K3635" s="286"/>
      <c r="L3635" s="147" t="s">
        <v>8847</v>
      </c>
    </row>
    <row r="3636" spans="1:12" x14ac:dyDescent="0.25">
      <c r="A3636" s="147" t="s">
        <v>8946</v>
      </c>
      <c r="B3636" s="147" t="s">
        <v>8947</v>
      </c>
      <c r="C3636" s="147" t="s">
        <v>8925</v>
      </c>
      <c r="D3636" s="147" t="s">
        <v>9802</v>
      </c>
      <c r="E3636" s="284" t="s">
        <v>8845</v>
      </c>
      <c r="F3636" s="147" t="s">
        <v>8845</v>
      </c>
      <c r="G3636" s="285">
        <v>89700</v>
      </c>
      <c r="H3636" s="147" t="s">
        <v>2444</v>
      </c>
      <c r="I3636" s="147" t="s">
        <v>15</v>
      </c>
      <c r="J3636" s="147" t="s">
        <v>8850</v>
      </c>
      <c r="K3636" s="286"/>
      <c r="L3636" s="147" t="s">
        <v>8847</v>
      </c>
    </row>
    <row r="3637" spans="1:12" x14ac:dyDescent="0.25">
      <c r="A3637" s="147" t="s">
        <v>8946</v>
      </c>
      <c r="B3637" s="147" t="s">
        <v>8947</v>
      </c>
      <c r="C3637" s="147" t="s">
        <v>8925</v>
      </c>
      <c r="D3637" s="147" t="s">
        <v>9802</v>
      </c>
      <c r="E3637" s="284" t="s">
        <v>8845</v>
      </c>
      <c r="F3637" s="147" t="s">
        <v>8845</v>
      </c>
      <c r="G3637" s="285">
        <v>89701</v>
      </c>
      <c r="H3637" s="147" t="s">
        <v>2445</v>
      </c>
      <c r="I3637" s="147" t="s">
        <v>15</v>
      </c>
      <c r="J3637" s="147" t="s">
        <v>8850</v>
      </c>
      <c r="K3637" s="286"/>
      <c r="L3637" s="147" t="s">
        <v>8847</v>
      </c>
    </row>
    <row r="3638" spans="1:12" x14ac:dyDescent="0.25">
      <c r="A3638" s="147" t="s">
        <v>8946</v>
      </c>
      <c r="B3638" s="147" t="s">
        <v>8947</v>
      </c>
      <c r="C3638" s="147" t="s">
        <v>8925</v>
      </c>
      <c r="D3638" s="147" t="s">
        <v>9802</v>
      </c>
      <c r="E3638" s="284" t="s">
        <v>8845</v>
      </c>
      <c r="F3638" s="147" t="s">
        <v>8845</v>
      </c>
      <c r="G3638" s="285">
        <v>89702</v>
      </c>
      <c r="H3638" s="147" t="s">
        <v>2446</v>
      </c>
      <c r="I3638" s="147" t="s">
        <v>15</v>
      </c>
      <c r="J3638" s="147" t="s">
        <v>8850</v>
      </c>
      <c r="K3638" s="286"/>
      <c r="L3638" s="147" t="s">
        <v>8847</v>
      </c>
    </row>
    <row r="3639" spans="1:12" x14ac:dyDescent="0.25">
      <c r="A3639" s="147" t="s">
        <v>8946</v>
      </c>
      <c r="B3639" s="147" t="s">
        <v>8947</v>
      </c>
      <c r="C3639" s="147" t="s">
        <v>8925</v>
      </c>
      <c r="D3639" s="147" t="s">
        <v>9802</v>
      </c>
      <c r="E3639" s="284" t="s">
        <v>8845</v>
      </c>
      <c r="F3639" s="147" t="s">
        <v>8845</v>
      </c>
      <c r="G3639" s="285">
        <v>89703</v>
      </c>
      <c r="H3639" s="147" t="s">
        <v>2447</v>
      </c>
      <c r="I3639" s="147" t="s">
        <v>15</v>
      </c>
      <c r="J3639" s="147" t="s">
        <v>8850</v>
      </c>
      <c r="K3639" s="286"/>
      <c r="L3639" s="147" t="s">
        <v>8847</v>
      </c>
    </row>
    <row r="3640" spans="1:12" x14ac:dyDescent="0.25">
      <c r="A3640" s="147" t="s">
        <v>8946</v>
      </c>
      <c r="B3640" s="147" t="s">
        <v>8947</v>
      </c>
      <c r="C3640" s="147" t="s">
        <v>8925</v>
      </c>
      <c r="D3640" s="147" t="s">
        <v>9802</v>
      </c>
      <c r="E3640" s="284" t="s">
        <v>8845</v>
      </c>
      <c r="F3640" s="147" t="s">
        <v>8845</v>
      </c>
      <c r="G3640" s="285">
        <v>89704</v>
      </c>
      <c r="H3640" s="147" t="s">
        <v>2448</v>
      </c>
      <c r="I3640" s="147" t="s">
        <v>15</v>
      </c>
      <c r="J3640" s="147" t="s">
        <v>8850</v>
      </c>
      <c r="K3640" s="286"/>
      <c r="L3640" s="147" t="s">
        <v>8847</v>
      </c>
    </row>
    <row r="3641" spans="1:12" x14ac:dyDescent="0.25">
      <c r="A3641" s="147" t="s">
        <v>8946</v>
      </c>
      <c r="B3641" s="147" t="s">
        <v>8947</v>
      </c>
      <c r="C3641" s="147" t="s">
        <v>8925</v>
      </c>
      <c r="D3641" s="147" t="s">
        <v>9802</v>
      </c>
      <c r="E3641" s="284" t="s">
        <v>8845</v>
      </c>
      <c r="F3641" s="147" t="s">
        <v>8845</v>
      </c>
      <c r="G3641" s="285">
        <v>89705</v>
      </c>
      <c r="H3641" s="147" t="s">
        <v>2449</v>
      </c>
      <c r="I3641" s="147" t="s">
        <v>15</v>
      </c>
      <c r="J3641" s="147" t="s">
        <v>8850</v>
      </c>
      <c r="K3641" s="286"/>
      <c r="L3641" s="147" t="s">
        <v>8847</v>
      </c>
    </row>
    <row r="3642" spans="1:12" x14ac:dyDescent="0.25">
      <c r="A3642" s="147" t="s">
        <v>8946</v>
      </c>
      <c r="B3642" s="147" t="s">
        <v>8947</v>
      </c>
      <c r="C3642" s="147" t="s">
        <v>8925</v>
      </c>
      <c r="D3642" s="147" t="s">
        <v>9802</v>
      </c>
      <c r="E3642" s="284" t="s">
        <v>8845</v>
      </c>
      <c r="F3642" s="147" t="s">
        <v>8845</v>
      </c>
      <c r="G3642" s="285">
        <v>89706</v>
      </c>
      <c r="H3642" s="147" t="s">
        <v>2450</v>
      </c>
      <c r="I3642" s="147" t="s">
        <v>15</v>
      </c>
      <c r="J3642" s="147" t="s">
        <v>8850</v>
      </c>
      <c r="K3642" s="286"/>
      <c r="L3642" s="147" t="s">
        <v>8847</v>
      </c>
    </row>
    <row r="3643" spans="1:12" x14ac:dyDescent="0.25">
      <c r="A3643" s="147" t="s">
        <v>8946</v>
      </c>
      <c r="B3643" s="147" t="s">
        <v>8947</v>
      </c>
      <c r="C3643" s="147" t="s">
        <v>8925</v>
      </c>
      <c r="D3643" s="147" t="s">
        <v>9802</v>
      </c>
      <c r="E3643" s="284" t="s">
        <v>8845</v>
      </c>
      <c r="F3643" s="147" t="s">
        <v>8845</v>
      </c>
      <c r="G3643" s="285">
        <v>89718</v>
      </c>
      <c r="H3643" s="147" t="s">
        <v>2451</v>
      </c>
      <c r="I3643" s="147" t="s">
        <v>10</v>
      </c>
      <c r="J3643" s="147" t="s">
        <v>8850</v>
      </c>
      <c r="K3643" s="286"/>
      <c r="L3643" s="147" t="s">
        <v>8847</v>
      </c>
    </row>
    <row r="3644" spans="1:12" x14ac:dyDescent="0.25">
      <c r="A3644" s="147" t="s">
        <v>8946</v>
      </c>
      <c r="B3644" s="147" t="s">
        <v>8947</v>
      </c>
      <c r="C3644" s="147" t="s">
        <v>8925</v>
      </c>
      <c r="D3644" s="147" t="s">
        <v>9802</v>
      </c>
      <c r="E3644" s="284" t="s">
        <v>8845</v>
      </c>
      <c r="F3644" s="147" t="s">
        <v>8845</v>
      </c>
      <c r="G3644" s="285">
        <v>89719</v>
      </c>
      <c r="H3644" s="147" t="s">
        <v>2452</v>
      </c>
      <c r="I3644" s="147" t="s">
        <v>15</v>
      </c>
      <c r="J3644" s="147" t="s">
        <v>8850</v>
      </c>
      <c r="K3644" s="286"/>
      <c r="L3644" s="147" t="s">
        <v>8847</v>
      </c>
    </row>
    <row r="3645" spans="1:12" x14ac:dyDescent="0.25">
      <c r="A3645" s="147" t="s">
        <v>8946</v>
      </c>
      <c r="B3645" s="147" t="s">
        <v>8947</v>
      </c>
      <c r="C3645" s="147" t="s">
        <v>8925</v>
      </c>
      <c r="D3645" s="147" t="s">
        <v>9802</v>
      </c>
      <c r="E3645" s="284" t="s">
        <v>8845</v>
      </c>
      <c r="F3645" s="147" t="s">
        <v>8845</v>
      </c>
      <c r="G3645" s="285">
        <v>89720</v>
      </c>
      <c r="H3645" s="147" t="s">
        <v>2453</v>
      </c>
      <c r="I3645" s="147" t="s">
        <v>15</v>
      </c>
      <c r="J3645" s="147" t="s">
        <v>8850</v>
      </c>
      <c r="K3645" s="286"/>
      <c r="L3645" s="147" t="s">
        <v>8847</v>
      </c>
    </row>
    <row r="3646" spans="1:12" x14ac:dyDescent="0.25">
      <c r="A3646" s="147" t="s">
        <v>8946</v>
      </c>
      <c r="B3646" s="147" t="s">
        <v>8947</v>
      </c>
      <c r="C3646" s="147" t="s">
        <v>8925</v>
      </c>
      <c r="D3646" s="147" t="s">
        <v>9802</v>
      </c>
      <c r="E3646" s="284" t="s">
        <v>8845</v>
      </c>
      <c r="F3646" s="147" t="s">
        <v>8845</v>
      </c>
      <c r="G3646" s="285">
        <v>89721</v>
      </c>
      <c r="H3646" s="147" t="s">
        <v>2454</v>
      </c>
      <c r="I3646" s="147" t="s">
        <v>15</v>
      </c>
      <c r="J3646" s="147" t="s">
        <v>8850</v>
      </c>
      <c r="K3646" s="286"/>
      <c r="L3646" s="147" t="s">
        <v>8847</v>
      </c>
    </row>
    <row r="3647" spans="1:12" x14ac:dyDescent="0.25">
      <c r="A3647" s="147" t="s">
        <v>8946</v>
      </c>
      <c r="B3647" s="147" t="s">
        <v>8947</v>
      </c>
      <c r="C3647" s="147" t="s">
        <v>8925</v>
      </c>
      <c r="D3647" s="147" t="s">
        <v>9802</v>
      </c>
      <c r="E3647" s="284" t="s">
        <v>8845</v>
      </c>
      <c r="F3647" s="147" t="s">
        <v>8845</v>
      </c>
      <c r="G3647" s="285">
        <v>89722</v>
      </c>
      <c r="H3647" s="147" t="s">
        <v>2455</v>
      </c>
      <c r="I3647" s="147" t="s">
        <v>15</v>
      </c>
      <c r="J3647" s="147" t="s">
        <v>8850</v>
      </c>
      <c r="K3647" s="286"/>
      <c r="L3647" s="147" t="s">
        <v>8847</v>
      </c>
    </row>
    <row r="3648" spans="1:12" x14ac:dyDescent="0.25">
      <c r="A3648" s="147" t="s">
        <v>8946</v>
      </c>
      <c r="B3648" s="147" t="s">
        <v>8947</v>
      </c>
      <c r="C3648" s="147" t="s">
        <v>8925</v>
      </c>
      <c r="D3648" s="147" t="s">
        <v>9802</v>
      </c>
      <c r="E3648" s="284" t="s">
        <v>8845</v>
      </c>
      <c r="F3648" s="147" t="s">
        <v>8845</v>
      </c>
      <c r="G3648" s="285">
        <v>89723</v>
      </c>
      <c r="H3648" s="147" t="s">
        <v>2456</v>
      </c>
      <c r="I3648" s="147" t="s">
        <v>15</v>
      </c>
      <c r="J3648" s="147" t="s">
        <v>8850</v>
      </c>
      <c r="K3648" s="286"/>
      <c r="L3648" s="147" t="s">
        <v>8847</v>
      </c>
    </row>
    <row r="3649" spans="1:12" x14ac:dyDescent="0.25">
      <c r="A3649" s="147" t="s">
        <v>8946</v>
      </c>
      <c r="B3649" s="147" t="s">
        <v>8947</v>
      </c>
      <c r="C3649" s="147" t="s">
        <v>8925</v>
      </c>
      <c r="D3649" s="147" t="s">
        <v>9802</v>
      </c>
      <c r="E3649" s="284" t="s">
        <v>8845</v>
      </c>
      <c r="F3649" s="147" t="s">
        <v>8845</v>
      </c>
      <c r="G3649" s="285">
        <v>89724</v>
      </c>
      <c r="H3649" s="147" t="s">
        <v>2457</v>
      </c>
      <c r="I3649" s="147" t="s">
        <v>15</v>
      </c>
      <c r="J3649" s="147" t="s">
        <v>8850</v>
      </c>
      <c r="K3649" s="286"/>
      <c r="L3649" s="147" t="s">
        <v>8847</v>
      </c>
    </row>
    <row r="3650" spans="1:12" x14ac:dyDescent="0.25">
      <c r="A3650" s="147" t="s">
        <v>8946</v>
      </c>
      <c r="B3650" s="147" t="s">
        <v>8947</v>
      </c>
      <c r="C3650" s="147" t="s">
        <v>8925</v>
      </c>
      <c r="D3650" s="147" t="s">
        <v>9802</v>
      </c>
      <c r="E3650" s="284" t="s">
        <v>8845</v>
      </c>
      <c r="F3650" s="147" t="s">
        <v>8845</v>
      </c>
      <c r="G3650" s="285">
        <v>89725</v>
      </c>
      <c r="H3650" s="147" t="s">
        <v>2458</v>
      </c>
      <c r="I3650" s="147" t="s">
        <v>15</v>
      </c>
      <c r="J3650" s="147" t="s">
        <v>8850</v>
      </c>
      <c r="K3650" s="286"/>
      <c r="L3650" s="147" t="s">
        <v>8847</v>
      </c>
    </row>
    <row r="3651" spans="1:12" x14ac:dyDescent="0.25">
      <c r="A3651" s="147" t="s">
        <v>8946</v>
      </c>
      <c r="B3651" s="147" t="s">
        <v>8947</v>
      </c>
      <c r="C3651" s="147" t="s">
        <v>8925</v>
      </c>
      <c r="D3651" s="147" t="s">
        <v>9802</v>
      </c>
      <c r="E3651" s="284" t="s">
        <v>8845</v>
      </c>
      <c r="F3651" s="147" t="s">
        <v>8845</v>
      </c>
      <c r="G3651" s="285">
        <v>89726</v>
      </c>
      <c r="H3651" s="147" t="s">
        <v>2459</v>
      </c>
      <c r="I3651" s="147" t="s">
        <v>15</v>
      </c>
      <c r="J3651" s="147" t="s">
        <v>8850</v>
      </c>
      <c r="K3651" s="286"/>
      <c r="L3651" s="147" t="s">
        <v>8847</v>
      </c>
    </row>
    <row r="3652" spans="1:12" x14ac:dyDescent="0.25">
      <c r="A3652" s="147" t="s">
        <v>8946</v>
      </c>
      <c r="B3652" s="147" t="s">
        <v>8947</v>
      </c>
      <c r="C3652" s="147" t="s">
        <v>8925</v>
      </c>
      <c r="D3652" s="147" t="s">
        <v>9802</v>
      </c>
      <c r="E3652" s="284" t="s">
        <v>8845</v>
      </c>
      <c r="F3652" s="147" t="s">
        <v>8845</v>
      </c>
      <c r="G3652" s="285">
        <v>89727</v>
      </c>
      <c r="H3652" s="147" t="s">
        <v>2460</v>
      </c>
      <c r="I3652" s="147" t="s">
        <v>15</v>
      </c>
      <c r="J3652" s="147" t="s">
        <v>8850</v>
      </c>
      <c r="K3652" s="286"/>
      <c r="L3652" s="147" t="s">
        <v>8847</v>
      </c>
    </row>
    <row r="3653" spans="1:12" x14ac:dyDescent="0.25">
      <c r="A3653" s="147" t="s">
        <v>8946</v>
      </c>
      <c r="B3653" s="147" t="s">
        <v>8947</v>
      </c>
      <c r="C3653" s="147" t="s">
        <v>8925</v>
      </c>
      <c r="D3653" s="147" t="s">
        <v>9802</v>
      </c>
      <c r="E3653" s="284" t="s">
        <v>8845</v>
      </c>
      <c r="F3653" s="147" t="s">
        <v>8845</v>
      </c>
      <c r="G3653" s="285">
        <v>89728</v>
      </c>
      <c r="H3653" s="147" t="s">
        <v>2461</v>
      </c>
      <c r="I3653" s="147" t="s">
        <v>15</v>
      </c>
      <c r="J3653" s="147" t="s">
        <v>8850</v>
      </c>
      <c r="K3653" s="286"/>
      <c r="L3653" s="147" t="s">
        <v>8847</v>
      </c>
    </row>
    <row r="3654" spans="1:12" x14ac:dyDescent="0.25">
      <c r="A3654" s="147" t="s">
        <v>8946</v>
      </c>
      <c r="B3654" s="147" t="s">
        <v>8947</v>
      </c>
      <c r="C3654" s="147" t="s">
        <v>8925</v>
      </c>
      <c r="D3654" s="147" t="s">
        <v>9802</v>
      </c>
      <c r="E3654" s="284" t="s">
        <v>8845</v>
      </c>
      <c r="F3654" s="147" t="s">
        <v>8845</v>
      </c>
      <c r="G3654" s="285">
        <v>89729</v>
      </c>
      <c r="H3654" s="147" t="s">
        <v>2462</v>
      </c>
      <c r="I3654" s="147" t="s">
        <v>15</v>
      </c>
      <c r="J3654" s="147" t="s">
        <v>8850</v>
      </c>
      <c r="K3654" s="286"/>
      <c r="L3654" s="147" t="s">
        <v>8847</v>
      </c>
    </row>
    <row r="3655" spans="1:12" x14ac:dyDescent="0.25">
      <c r="A3655" s="147" t="s">
        <v>8946</v>
      </c>
      <c r="B3655" s="147" t="s">
        <v>8947</v>
      </c>
      <c r="C3655" s="147" t="s">
        <v>8925</v>
      </c>
      <c r="D3655" s="147" t="s">
        <v>9802</v>
      </c>
      <c r="E3655" s="284" t="s">
        <v>8845</v>
      </c>
      <c r="F3655" s="147" t="s">
        <v>8845</v>
      </c>
      <c r="G3655" s="285">
        <v>89730</v>
      </c>
      <c r="H3655" s="147" t="s">
        <v>2463</v>
      </c>
      <c r="I3655" s="147" t="s">
        <v>15</v>
      </c>
      <c r="J3655" s="147" t="s">
        <v>8850</v>
      </c>
      <c r="K3655" s="286"/>
      <c r="L3655" s="147" t="s">
        <v>8847</v>
      </c>
    </row>
    <row r="3656" spans="1:12" x14ac:dyDescent="0.25">
      <c r="A3656" s="147" t="s">
        <v>8946</v>
      </c>
      <c r="B3656" s="147" t="s">
        <v>8947</v>
      </c>
      <c r="C3656" s="147" t="s">
        <v>8925</v>
      </c>
      <c r="D3656" s="147" t="s">
        <v>9802</v>
      </c>
      <c r="E3656" s="284" t="s">
        <v>8845</v>
      </c>
      <c r="F3656" s="147" t="s">
        <v>8845</v>
      </c>
      <c r="G3656" s="285">
        <v>89731</v>
      </c>
      <c r="H3656" s="147" t="s">
        <v>2464</v>
      </c>
      <c r="I3656" s="147" t="s">
        <v>15</v>
      </c>
      <c r="J3656" s="147" t="s">
        <v>8850</v>
      </c>
      <c r="K3656" s="286"/>
      <c r="L3656" s="147" t="s">
        <v>8847</v>
      </c>
    </row>
    <row r="3657" spans="1:12" x14ac:dyDescent="0.25">
      <c r="A3657" s="147" t="s">
        <v>8946</v>
      </c>
      <c r="B3657" s="147" t="s">
        <v>8947</v>
      </c>
      <c r="C3657" s="147" t="s">
        <v>8925</v>
      </c>
      <c r="D3657" s="147" t="s">
        <v>9802</v>
      </c>
      <c r="E3657" s="284" t="s">
        <v>8845</v>
      </c>
      <c r="F3657" s="147" t="s">
        <v>8845</v>
      </c>
      <c r="G3657" s="285">
        <v>89732</v>
      </c>
      <c r="H3657" s="147" t="s">
        <v>2465</v>
      </c>
      <c r="I3657" s="147" t="s">
        <v>15</v>
      </c>
      <c r="J3657" s="147" t="s">
        <v>8850</v>
      </c>
      <c r="K3657" s="286"/>
      <c r="L3657" s="147" t="s">
        <v>8847</v>
      </c>
    </row>
    <row r="3658" spans="1:12" x14ac:dyDescent="0.25">
      <c r="A3658" s="147" t="s">
        <v>8946</v>
      </c>
      <c r="B3658" s="147" t="s">
        <v>8947</v>
      </c>
      <c r="C3658" s="147" t="s">
        <v>8925</v>
      </c>
      <c r="D3658" s="147" t="s">
        <v>9802</v>
      </c>
      <c r="E3658" s="284" t="s">
        <v>8845</v>
      </c>
      <c r="F3658" s="147" t="s">
        <v>8845</v>
      </c>
      <c r="G3658" s="285">
        <v>89733</v>
      </c>
      <c r="H3658" s="147" t="s">
        <v>2466</v>
      </c>
      <c r="I3658" s="147" t="s">
        <v>15</v>
      </c>
      <c r="J3658" s="147" t="s">
        <v>8850</v>
      </c>
      <c r="K3658" s="286"/>
      <c r="L3658" s="147" t="s">
        <v>8847</v>
      </c>
    </row>
    <row r="3659" spans="1:12" x14ac:dyDescent="0.25">
      <c r="A3659" s="147" t="s">
        <v>8946</v>
      </c>
      <c r="B3659" s="147" t="s">
        <v>8947</v>
      </c>
      <c r="C3659" s="147" t="s">
        <v>8925</v>
      </c>
      <c r="D3659" s="147" t="s">
        <v>9802</v>
      </c>
      <c r="E3659" s="284" t="s">
        <v>8845</v>
      </c>
      <c r="F3659" s="147" t="s">
        <v>8845</v>
      </c>
      <c r="G3659" s="285">
        <v>89734</v>
      </c>
      <c r="H3659" s="147" t="s">
        <v>2467</v>
      </c>
      <c r="I3659" s="147" t="s">
        <v>15</v>
      </c>
      <c r="J3659" s="147" t="s">
        <v>8850</v>
      </c>
      <c r="K3659" s="286"/>
      <c r="L3659" s="147" t="s">
        <v>8847</v>
      </c>
    </row>
    <row r="3660" spans="1:12" x14ac:dyDescent="0.25">
      <c r="A3660" s="147" t="s">
        <v>8946</v>
      </c>
      <c r="B3660" s="147" t="s">
        <v>8947</v>
      </c>
      <c r="C3660" s="147" t="s">
        <v>8925</v>
      </c>
      <c r="D3660" s="147" t="s">
        <v>9802</v>
      </c>
      <c r="E3660" s="284" t="s">
        <v>8845</v>
      </c>
      <c r="F3660" s="147" t="s">
        <v>8845</v>
      </c>
      <c r="G3660" s="285">
        <v>89735</v>
      </c>
      <c r="H3660" s="147" t="s">
        <v>2468</v>
      </c>
      <c r="I3660" s="147" t="s">
        <v>15</v>
      </c>
      <c r="J3660" s="147" t="s">
        <v>8850</v>
      </c>
      <c r="K3660" s="286"/>
      <c r="L3660" s="147" t="s">
        <v>8847</v>
      </c>
    </row>
    <row r="3661" spans="1:12" x14ac:dyDescent="0.25">
      <c r="A3661" s="147" t="s">
        <v>8946</v>
      </c>
      <c r="B3661" s="147" t="s">
        <v>8947</v>
      </c>
      <c r="C3661" s="147" t="s">
        <v>8925</v>
      </c>
      <c r="D3661" s="147" t="s">
        <v>9802</v>
      </c>
      <c r="E3661" s="284" t="s">
        <v>8845</v>
      </c>
      <c r="F3661" s="147" t="s">
        <v>8845</v>
      </c>
      <c r="G3661" s="285">
        <v>89736</v>
      </c>
      <c r="H3661" s="147" t="s">
        <v>2469</v>
      </c>
      <c r="I3661" s="147" t="s">
        <v>15</v>
      </c>
      <c r="J3661" s="147" t="s">
        <v>8850</v>
      </c>
      <c r="K3661" s="286"/>
      <c r="L3661" s="147" t="s">
        <v>8847</v>
      </c>
    </row>
    <row r="3662" spans="1:12" x14ac:dyDescent="0.25">
      <c r="A3662" s="147" t="s">
        <v>8946</v>
      </c>
      <c r="B3662" s="147" t="s">
        <v>8947</v>
      </c>
      <c r="C3662" s="147" t="s">
        <v>8925</v>
      </c>
      <c r="D3662" s="147" t="s">
        <v>9802</v>
      </c>
      <c r="E3662" s="284" t="s">
        <v>8845</v>
      </c>
      <c r="F3662" s="147" t="s">
        <v>8845</v>
      </c>
      <c r="G3662" s="285">
        <v>89737</v>
      </c>
      <c r="H3662" s="147" t="s">
        <v>2470</v>
      </c>
      <c r="I3662" s="147" t="s">
        <v>15</v>
      </c>
      <c r="J3662" s="147" t="s">
        <v>8850</v>
      </c>
      <c r="K3662" s="286"/>
      <c r="L3662" s="147" t="s">
        <v>8847</v>
      </c>
    </row>
    <row r="3663" spans="1:12" x14ac:dyDescent="0.25">
      <c r="A3663" s="147" t="s">
        <v>8946</v>
      </c>
      <c r="B3663" s="147" t="s">
        <v>8947</v>
      </c>
      <c r="C3663" s="147" t="s">
        <v>8925</v>
      </c>
      <c r="D3663" s="147" t="s">
        <v>9802</v>
      </c>
      <c r="E3663" s="284" t="s">
        <v>8845</v>
      </c>
      <c r="F3663" s="147" t="s">
        <v>8845</v>
      </c>
      <c r="G3663" s="285">
        <v>89738</v>
      </c>
      <c r="H3663" s="147" t="s">
        <v>2471</v>
      </c>
      <c r="I3663" s="147" t="s">
        <v>15</v>
      </c>
      <c r="J3663" s="147" t="s">
        <v>8850</v>
      </c>
      <c r="K3663" s="286"/>
      <c r="L3663" s="147" t="s">
        <v>8847</v>
      </c>
    </row>
    <row r="3664" spans="1:12" x14ac:dyDescent="0.25">
      <c r="A3664" s="147" t="s">
        <v>8946</v>
      </c>
      <c r="B3664" s="147" t="s">
        <v>8947</v>
      </c>
      <c r="C3664" s="147" t="s">
        <v>8925</v>
      </c>
      <c r="D3664" s="147" t="s">
        <v>9802</v>
      </c>
      <c r="E3664" s="284" t="s">
        <v>8845</v>
      </c>
      <c r="F3664" s="147" t="s">
        <v>8845</v>
      </c>
      <c r="G3664" s="285">
        <v>89739</v>
      </c>
      <c r="H3664" s="147" t="s">
        <v>2472</v>
      </c>
      <c r="I3664" s="147" t="s">
        <v>15</v>
      </c>
      <c r="J3664" s="147" t="s">
        <v>8850</v>
      </c>
      <c r="K3664" s="286"/>
      <c r="L3664" s="147" t="s">
        <v>8847</v>
      </c>
    </row>
    <row r="3665" spans="1:12" x14ac:dyDescent="0.25">
      <c r="A3665" s="147" t="s">
        <v>8946</v>
      </c>
      <c r="B3665" s="147" t="s">
        <v>8947</v>
      </c>
      <c r="C3665" s="147" t="s">
        <v>8925</v>
      </c>
      <c r="D3665" s="147" t="s">
        <v>9802</v>
      </c>
      <c r="E3665" s="284" t="s">
        <v>8845</v>
      </c>
      <c r="F3665" s="147" t="s">
        <v>8845</v>
      </c>
      <c r="G3665" s="285">
        <v>89740</v>
      </c>
      <c r="H3665" s="147" t="s">
        <v>2473</v>
      </c>
      <c r="I3665" s="147" t="s">
        <v>15</v>
      </c>
      <c r="J3665" s="147" t="s">
        <v>8850</v>
      </c>
      <c r="K3665" s="286"/>
      <c r="L3665" s="147" t="s">
        <v>8847</v>
      </c>
    </row>
    <row r="3666" spans="1:12" x14ac:dyDescent="0.25">
      <c r="A3666" s="147" t="s">
        <v>8946</v>
      </c>
      <c r="B3666" s="147" t="s">
        <v>8947</v>
      </c>
      <c r="C3666" s="147" t="s">
        <v>8925</v>
      </c>
      <c r="D3666" s="147" t="s">
        <v>9802</v>
      </c>
      <c r="E3666" s="284" t="s">
        <v>8845</v>
      </c>
      <c r="F3666" s="147" t="s">
        <v>8845</v>
      </c>
      <c r="G3666" s="285">
        <v>89741</v>
      </c>
      <c r="H3666" s="147" t="s">
        <v>2474</v>
      </c>
      <c r="I3666" s="147" t="s">
        <v>15</v>
      </c>
      <c r="J3666" s="147" t="s">
        <v>8850</v>
      </c>
      <c r="K3666" s="286"/>
      <c r="L3666" s="147" t="s">
        <v>8847</v>
      </c>
    </row>
    <row r="3667" spans="1:12" x14ac:dyDescent="0.25">
      <c r="A3667" s="147" t="s">
        <v>8946</v>
      </c>
      <c r="B3667" s="147" t="s">
        <v>8947</v>
      </c>
      <c r="C3667" s="147" t="s">
        <v>8925</v>
      </c>
      <c r="D3667" s="147" t="s">
        <v>9802</v>
      </c>
      <c r="E3667" s="284" t="s">
        <v>8845</v>
      </c>
      <c r="F3667" s="147" t="s">
        <v>8845</v>
      </c>
      <c r="G3667" s="285">
        <v>89742</v>
      </c>
      <c r="H3667" s="147" t="s">
        <v>2475</v>
      </c>
      <c r="I3667" s="147" t="s">
        <v>15</v>
      </c>
      <c r="J3667" s="147" t="s">
        <v>8850</v>
      </c>
      <c r="K3667" s="286"/>
      <c r="L3667" s="147" t="s">
        <v>8847</v>
      </c>
    </row>
    <row r="3668" spans="1:12" x14ac:dyDescent="0.25">
      <c r="A3668" s="147" t="s">
        <v>8946</v>
      </c>
      <c r="B3668" s="147" t="s">
        <v>8947</v>
      </c>
      <c r="C3668" s="147" t="s">
        <v>8925</v>
      </c>
      <c r="D3668" s="147" t="s">
        <v>9802</v>
      </c>
      <c r="E3668" s="284" t="s">
        <v>8845</v>
      </c>
      <c r="F3668" s="147" t="s">
        <v>8845</v>
      </c>
      <c r="G3668" s="285">
        <v>89743</v>
      </c>
      <c r="H3668" s="147" t="s">
        <v>2476</v>
      </c>
      <c r="I3668" s="147" t="s">
        <v>15</v>
      </c>
      <c r="J3668" s="147" t="s">
        <v>8850</v>
      </c>
      <c r="K3668" s="286"/>
      <c r="L3668" s="147" t="s">
        <v>8847</v>
      </c>
    </row>
    <row r="3669" spans="1:12" x14ac:dyDescent="0.25">
      <c r="A3669" s="147" t="s">
        <v>8946</v>
      </c>
      <c r="B3669" s="147" t="s">
        <v>8947</v>
      </c>
      <c r="C3669" s="147" t="s">
        <v>8925</v>
      </c>
      <c r="D3669" s="147" t="s">
        <v>9802</v>
      </c>
      <c r="E3669" s="284" t="s">
        <v>8845</v>
      </c>
      <c r="F3669" s="147" t="s">
        <v>8845</v>
      </c>
      <c r="G3669" s="285">
        <v>89744</v>
      </c>
      <c r="H3669" s="147" t="s">
        <v>2477</v>
      </c>
      <c r="I3669" s="147" t="s">
        <v>15</v>
      </c>
      <c r="J3669" s="147" t="s">
        <v>8850</v>
      </c>
      <c r="K3669" s="286"/>
      <c r="L3669" s="147" t="s">
        <v>8847</v>
      </c>
    </row>
    <row r="3670" spans="1:12" x14ac:dyDescent="0.25">
      <c r="A3670" s="147" t="s">
        <v>8946</v>
      </c>
      <c r="B3670" s="147" t="s">
        <v>8947</v>
      </c>
      <c r="C3670" s="147" t="s">
        <v>8925</v>
      </c>
      <c r="D3670" s="147" t="s">
        <v>9802</v>
      </c>
      <c r="E3670" s="284" t="s">
        <v>8845</v>
      </c>
      <c r="F3670" s="147" t="s">
        <v>8845</v>
      </c>
      <c r="G3670" s="285">
        <v>89745</v>
      </c>
      <c r="H3670" s="147" t="s">
        <v>2478</v>
      </c>
      <c r="I3670" s="147" t="s">
        <v>15</v>
      </c>
      <c r="J3670" s="147" t="s">
        <v>8850</v>
      </c>
      <c r="K3670" s="286"/>
      <c r="L3670" s="147" t="s">
        <v>8847</v>
      </c>
    </row>
    <row r="3671" spans="1:12" x14ac:dyDescent="0.25">
      <c r="A3671" s="147" t="s">
        <v>8946</v>
      </c>
      <c r="B3671" s="147" t="s">
        <v>8947</v>
      </c>
      <c r="C3671" s="147" t="s">
        <v>8925</v>
      </c>
      <c r="D3671" s="147" t="s">
        <v>9802</v>
      </c>
      <c r="E3671" s="284" t="s">
        <v>8845</v>
      </c>
      <c r="F3671" s="147" t="s">
        <v>8845</v>
      </c>
      <c r="G3671" s="285">
        <v>89746</v>
      </c>
      <c r="H3671" s="147" t="s">
        <v>2479</v>
      </c>
      <c r="I3671" s="147" t="s">
        <v>15</v>
      </c>
      <c r="J3671" s="147" t="s">
        <v>8850</v>
      </c>
      <c r="K3671" s="286"/>
      <c r="L3671" s="147" t="s">
        <v>8847</v>
      </c>
    </row>
    <row r="3672" spans="1:12" x14ac:dyDescent="0.25">
      <c r="A3672" s="147" t="s">
        <v>8946</v>
      </c>
      <c r="B3672" s="147" t="s">
        <v>8947</v>
      </c>
      <c r="C3672" s="147" t="s">
        <v>8925</v>
      </c>
      <c r="D3672" s="147" t="s">
        <v>9802</v>
      </c>
      <c r="E3672" s="284" t="s">
        <v>8845</v>
      </c>
      <c r="F3672" s="147" t="s">
        <v>8845</v>
      </c>
      <c r="G3672" s="285">
        <v>89747</v>
      </c>
      <c r="H3672" s="147" t="s">
        <v>2480</v>
      </c>
      <c r="I3672" s="147" t="s">
        <v>15</v>
      </c>
      <c r="J3672" s="147" t="s">
        <v>8850</v>
      </c>
      <c r="K3672" s="286"/>
      <c r="L3672" s="147" t="s">
        <v>8847</v>
      </c>
    </row>
    <row r="3673" spans="1:12" x14ac:dyDescent="0.25">
      <c r="A3673" s="147" t="s">
        <v>8946</v>
      </c>
      <c r="B3673" s="147" t="s">
        <v>8947</v>
      </c>
      <c r="C3673" s="147" t="s">
        <v>8925</v>
      </c>
      <c r="D3673" s="147" t="s">
        <v>9802</v>
      </c>
      <c r="E3673" s="284" t="s">
        <v>8845</v>
      </c>
      <c r="F3673" s="147" t="s">
        <v>8845</v>
      </c>
      <c r="G3673" s="285">
        <v>89748</v>
      </c>
      <c r="H3673" s="147" t="s">
        <v>2481</v>
      </c>
      <c r="I3673" s="147" t="s">
        <v>15</v>
      </c>
      <c r="J3673" s="147" t="s">
        <v>8850</v>
      </c>
      <c r="K3673" s="286"/>
      <c r="L3673" s="147" t="s">
        <v>8847</v>
      </c>
    </row>
    <row r="3674" spans="1:12" x14ac:dyDescent="0.25">
      <c r="A3674" s="147" t="s">
        <v>8946</v>
      </c>
      <c r="B3674" s="147" t="s">
        <v>8947</v>
      </c>
      <c r="C3674" s="147" t="s">
        <v>8925</v>
      </c>
      <c r="D3674" s="147" t="s">
        <v>9802</v>
      </c>
      <c r="E3674" s="284" t="s">
        <v>8845</v>
      </c>
      <c r="F3674" s="147" t="s">
        <v>8845</v>
      </c>
      <c r="G3674" s="285">
        <v>89749</v>
      </c>
      <c r="H3674" s="147" t="s">
        <v>2482</v>
      </c>
      <c r="I3674" s="147" t="s">
        <v>15</v>
      </c>
      <c r="J3674" s="147" t="s">
        <v>8850</v>
      </c>
      <c r="K3674" s="286"/>
      <c r="L3674" s="147" t="s">
        <v>8847</v>
      </c>
    </row>
    <row r="3675" spans="1:12" x14ac:dyDescent="0.25">
      <c r="A3675" s="147" t="s">
        <v>8946</v>
      </c>
      <c r="B3675" s="147" t="s">
        <v>8947</v>
      </c>
      <c r="C3675" s="147" t="s">
        <v>8925</v>
      </c>
      <c r="D3675" s="147" t="s">
        <v>9802</v>
      </c>
      <c r="E3675" s="284" t="s">
        <v>8845</v>
      </c>
      <c r="F3675" s="147" t="s">
        <v>8845</v>
      </c>
      <c r="G3675" s="285">
        <v>89750</v>
      </c>
      <c r="H3675" s="147" t="s">
        <v>2483</v>
      </c>
      <c r="I3675" s="147" t="s">
        <v>15</v>
      </c>
      <c r="J3675" s="147" t="s">
        <v>8850</v>
      </c>
      <c r="K3675" s="286"/>
      <c r="L3675" s="147" t="s">
        <v>8847</v>
      </c>
    </row>
    <row r="3676" spans="1:12" x14ac:dyDescent="0.25">
      <c r="A3676" s="147" t="s">
        <v>8946</v>
      </c>
      <c r="B3676" s="147" t="s">
        <v>8947</v>
      </c>
      <c r="C3676" s="147" t="s">
        <v>8925</v>
      </c>
      <c r="D3676" s="147" t="s">
        <v>9802</v>
      </c>
      <c r="E3676" s="284" t="s">
        <v>8845</v>
      </c>
      <c r="F3676" s="147" t="s">
        <v>8845</v>
      </c>
      <c r="G3676" s="285">
        <v>89751</v>
      </c>
      <c r="H3676" s="147" t="s">
        <v>2484</v>
      </c>
      <c r="I3676" s="147" t="s">
        <v>15</v>
      </c>
      <c r="J3676" s="147" t="s">
        <v>8850</v>
      </c>
      <c r="K3676" s="286"/>
      <c r="L3676" s="147" t="s">
        <v>8847</v>
      </c>
    </row>
    <row r="3677" spans="1:12" x14ac:dyDescent="0.25">
      <c r="A3677" s="147" t="s">
        <v>8946</v>
      </c>
      <c r="B3677" s="147" t="s">
        <v>8947</v>
      </c>
      <c r="C3677" s="147" t="s">
        <v>8925</v>
      </c>
      <c r="D3677" s="147" t="s">
        <v>9802</v>
      </c>
      <c r="E3677" s="284" t="s">
        <v>8845</v>
      </c>
      <c r="F3677" s="147" t="s">
        <v>8845</v>
      </c>
      <c r="G3677" s="285">
        <v>89752</v>
      </c>
      <c r="H3677" s="147" t="s">
        <v>2485</v>
      </c>
      <c r="I3677" s="147" t="s">
        <v>15</v>
      </c>
      <c r="J3677" s="147" t="s">
        <v>8850</v>
      </c>
      <c r="K3677" s="286"/>
      <c r="L3677" s="147" t="s">
        <v>8847</v>
      </c>
    </row>
    <row r="3678" spans="1:12" x14ac:dyDescent="0.25">
      <c r="A3678" s="147" t="s">
        <v>8946</v>
      </c>
      <c r="B3678" s="147" t="s">
        <v>8947</v>
      </c>
      <c r="C3678" s="147" t="s">
        <v>8925</v>
      </c>
      <c r="D3678" s="147" t="s">
        <v>9802</v>
      </c>
      <c r="E3678" s="284" t="s">
        <v>8845</v>
      </c>
      <c r="F3678" s="147" t="s">
        <v>8845</v>
      </c>
      <c r="G3678" s="285">
        <v>89753</v>
      </c>
      <c r="H3678" s="147" t="s">
        <v>2486</v>
      </c>
      <c r="I3678" s="147" t="s">
        <v>15</v>
      </c>
      <c r="J3678" s="147" t="s">
        <v>8850</v>
      </c>
      <c r="K3678" s="286"/>
      <c r="L3678" s="147" t="s">
        <v>8847</v>
      </c>
    </row>
    <row r="3679" spans="1:12" x14ac:dyDescent="0.25">
      <c r="A3679" s="147" t="s">
        <v>8946</v>
      </c>
      <c r="B3679" s="147" t="s">
        <v>8947</v>
      </c>
      <c r="C3679" s="147" t="s">
        <v>8925</v>
      </c>
      <c r="D3679" s="147" t="s">
        <v>9802</v>
      </c>
      <c r="E3679" s="284" t="s">
        <v>8845</v>
      </c>
      <c r="F3679" s="147" t="s">
        <v>8845</v>
      </c>
      <c r="G3679" s="285">
        <v>89754</v>
      </c>
      <c r="H3679" s="147" t="s">
        <v>2487</v>
      </c>
      <c r="I3679" s="147" t="s">
        <v>15</v>
      </c>
      <c r="J3679" s="147" t="s">
        <v>8850</v>
      </c>
      <c r="K3679" s="286"/>
      <c r="L3679" s="147" t="s">
        <v>8847</v>
      </c>
    </row>
    <row r="3680" spans="1:12" x14ac:dyDescent="0.25">
      <c r="A3680" s="147" t="s">
        <v>8946</v>
      </c>
      <c r="B3680" s="147" t="s">
        <v>8947</v>
      </c>
      <c r="C3680" s="147" t="s">
        <v>8925</v>
      </c>
      <c r="D3680" s="147" t="s">
        <v>9802</v>
      </c>
      <c r="E3680" s="284" t="s">
        <v>8845</v>
      </c>
      <c r="F3680" s="147" t="s">
        <v>8845</v>
      </c>
      <c r="G3680" s="285">
        <v>89755</v>
      </c>
      <c r="H3680" s="147" t="s">
        <v>2488</v>
      </c>
      <c r="I3680" s="147" t="s">
        <v>15</v>
      </c>
      <c r="J3680" s="147" t="s">
        <v>8850</v>
      </c>
      <c r="K3680" s="286"/>
      <c r="L3680" s="147" t="s">
        <v>8847</v>
      </c>
    </row>
    <row r="3681" spans="1:12" x14ac:dyDescent="0.25">
      <c r="A3681" s="147" t="s">
        <v>8946</v>
      </c>
      <c r="B3681" s="147" t="s">
        <v>8947</v>
      </c>
      <c r="C3681" s="147" t="s">
        <v>8925</v>
      </c>
      <c r="D3681" s="147" t="s">
        <v>9802</v>
      </c>
      <c r="E3681" s="284" t="s">
        <v>8845</v>
      </c>
      <c r="F3681" s="147" t="s">
        <v>8845</v>
      </c>
      <c r="G3681" s="285">
        <v>89756</v>
      </c>
      <c r="H3681" s="147" t="s">
        <v>2489</v>
      </c>
      <c r="I3681" s="147" t="s">
        <v>15</v>
      </c>
      <c r="J3681" s="147" t="s">
        <v>8850</v>
      </c>
      <c r="K3681" s="286"/>
      <c r="L3681" s="147" t="s">
        <v>8847</v>
      </c>
    </row>
    <row r="3682" spans="1:12" x14ac:dyDescent="0.25">
      <c r="A3682" s="147" t="s">
        <v>8946</v>
      </c>
      <c r="B3682" s="147" t="s">
        <v>8947</v>
      </c>
      <c r="C3682" s="147" t="s">
        <v>8925</v>
      </c>
      <c r="D3682" s="147" t="s">
        <v>9802</v>
      </c>
      <c r="E3682" s="284" t="s">
        <v>8845</v>
      </c>
      <c r="F3682" s="147" t="s">
        <v>8845</v>
      </c>
      <c r="G3682" s="285">
        <v>89757</v>
      </c>
      <c r="H3682" s="147" t="s">
        <v>2490</v>
      </c>
      <c r="I3682" s="147" t="s">
        <v>15</v>
      </c>
      <c r="J3682" s="147" t="s">
        <v>8850</v>
      </c>
      <c r="K3682" s="286"/>
      <c r="L3682" s="147" t="s">
        <v>8847</v>
      </c>
    </row>
    <row r="3683" spans="1:12" x14ac:dyDescent="0.25">
      <c r="A3683" s="147" t="s">
        <v>8946</v>
      </c>
      <c r="B3683" s="147" t="s">
        <v>8947</v>
      </c>
      <c r="C3683" s="147" t="s">
        <v>8925</v>
      </c>
      <c r="D3683" s="147" t="s">
        <v>9802</v>
      </c>
      <c r="E3683" s="284" t="s">
        <v>8845</v>
      </c>
      <c r="F3683" s="147" t="s">
        <v>8845</v>
      </c>
      <c r="G3683" s="285">
        <v>89758</v>
      </c>
      <c r="H3683" s="147" t="s">
        <v>2491</v>
      </c>
      <c r="I3683" s="147" t="s">
        <v>15</v>
      </c>
      <c r="J3683" s="147" t="s">
        <v>8850</v>
      </c>
      <c r="K3683" s="286"/>
      <c r="L3683" s="147" t="s">
        <v>8847</v>
      </c>
    </row>
    <row r="3684" spans="1:12" x14ac:dyDescent="0.25">
      <c r="A3684" s="147" t="s">
        <v>8946</v>
      </c>
      <c r="B3684" s="147" t="s">
        <v>8947</v>
      </c>
      <c r="C3684" s="147" t="s">
        <v>8925</v>
      </c>
      <c r="D3684" s="147" t="s">
        <v>9802</v>
      </c>
      <c r="E3684" s="284" t="s">
        <v>8845</v>
      </c>
      <c r="F3684" s="147" t="s">
        <v>8845</v>
      </c>
      <c r="G3684" s="285">
        <v>89759</v>
      </c>
      <c r="H3684" s="147" t="s">
        <v>2492</v>
      </c>
      <c r="I3684" s="147" t="s">
        <v>15</v>
      </c>
      <c r="J3684" s="147" t="s">
        <v>8850</v>
      </c>
      <c r="K3684" s="286"/>
      <c r="L3684" s="147" t="s">
        <v>8847</v>
      </c>
    </row>
    <row r="3685" spans="1:12" x14ac:dyDescent="0.25">
      <c r="A3685" s="147" t="s">
        <v>8946</v>
      </c>
      <c r="B3685" s="147" t="s">
        <v>8947</v>
      </c>
      <c r="C3685" s="147" t="s">
        <v>8925</v>
      </c>
      <c r="D3685" s="147" t="s">
        <v>9802</v>
      </c>
      <c r="E3685" s="284" t="s">
        <v>8845</v>
      </c>
      <c r="F3685" s="147" t="s">
        <v>8845</v>
      </c>
      <c r="G3685" s="285">
        <v>89760</v>
      </c>
      <c r="H3685" s="147" t="s">
        <v>2493</v>
      </c>
      <c r="I3685" s="147" t="s">
        <v>15</v>
      </c>
      <c r="J3685" s="147" t="s">
        <v>8850</v>
      </c>
      <c r="K3685" s="286"/>
      <c r="L3685" s="147" t="s">
        <v>8847</v>
      </c>
    </row>
    <row r="3686" spans="1:12" x14ac:dyDescent="0.25">
      <c r="A3686" s="147" t="s">
        <v>8946</v>
      </c>
      <c r="B3686" s="147" t="s">
        <v>8947</v>
      </c>
      <c r="C3686" s="147" t="s">
        <v>8925</v>
      </c>
      <c r="D3686" s="147" t="s">
        <v>9802</v>
      </c>
      <c r="E3686" s="284" t="s">
        <v>8845</v>
      </c>
      <c r="F3686" s="147" t="s">
        <v>8845</v>
      </c>
      <c r="G3686" s="285">
        <v>89761</v>
      </c>
      <c r="H3686" s="147" t="s">
        <v>2494</v>
      </c>
      <c r="I3686" s="147" t="s">
        <v>15</v>
      </c>
      <c r="J3686" s="147" t="s">
        <v>8850</v>
      </c>
      <c r="K3686" s="286"/>
      <c r="L3686" s="147" t="s">
        <v>8847</v>
      </c>
    </row>
    <row r="3687" spans="1:12" x14ac:dyDescent="0.25">
      <c r="A3687" s="147" t="s">
        <v>8946</v>
      </c>
      <c r="B3687" s="147" t="s">
        <v>8947</v>
      </c>
      <c r="C3687" s="147" t="s">
        <v>8925</v>
      </c>
      <c r="D3687" s="147" t="s">
        <v>9802</v>
      </c>
      <c r="E3687" s="284" t="s">
        <v>8845</v>
      </c>
      <c r="F3687" s="147" t="s">
        <v>8845</v>
      </c>
      <c r="G3687" s="285">
        <v>89762</v>
      </c>
      <c r="H3687" s="147" t="s">
        <v>2495</v>
      </c>
      <c r="I3687" s="147" t="s">
        <v>15</v>
      </c>
      <c r="J3687" s="147" t="s">
        <v>8850</v>
      </c>
      <c r="K3687" s="286"/>
      <c r="L3687" s="147" t="s">
        <v>8847</v>
      </c>
    </row>
    <row r="3688" spans="1:12" x14ac:dyDescent="0.25">
      <c r="A3688" s="147" t="s">
        <v>8946</v>
      </c>
      <c r="B3688" s="147" t="s">
        <v>8947</v>
      </c>
      <c r="C3688" s="147" t="s">
        <v>8925</v>
      </c>
      <c r="D3688" s="147" t="s">
        <v>9802</v>
      </c>
      <c r="E3688" s="284" t="s">
        <v>8845</v>
      </c>
      <c r="F3688" s="147" t="s">
        <v>8845</v>
      </c>
      <c r="G3688" s="285">
        <v>89763</v>
      </c>
      <c r="H3688" s="147" t="s">
        <v>2496</v>
      </c>
      <c r="I3688" s="147" t="s">
        <v>15</v>
      </c>
      <c r="J3688" s="147" t="s">
        <v>8850</v>
      </c>
      <c r="K3688" s="286"/>
      <c r="L3688" s="147" t="s">
        <v>8847</v>
      </c>
    </row>
    <row r="3689" spans="1:12" x14ac:dyDescent="0.25">
      <c r="A3689" s="147" t="s">
        <v>8946</v>
      </c>
      <c r="B3689" s="147" t="s">
        <v>8947</v>
      </c>
      <c r="C3689" s="147" t="s">
        <v>8925</v>
      </c>
      <c r="D3689" s="147" t="s">
        <v>9802</v>
      </c>
      <c r="E3689" s="284" t="s">
        <v>8845</v>
      </c>
      <c r="F3689" s="147" t="s">
        <v>8845</v>
      </c>
      <c r="G3689" s="285">
        <v>89764</v>
      </c>
      <c r="H3689" s="147" t="s">
        <v>2497</v>
      </c>
      <c r="I3689" s="147" t="s">
        <v>15</v>
      </c>
      <c r="J3689" s="147" t="s">
        <v>8850</v>
      </c>
      <c r="K3689" s="286"/>
      <c r="L3689" s="147" t="s">
        <v>8847</v>
      </c>
    </row>
    <row r="3690" spans="1:12" x14ac:dyDescent="0.25">
      <c r="A3690" s="147" t="s">
        <v>8946</v>
      </c>
      <c r="B3690" s="147" t="s">
        <v>8947</v>
      </c>
      <c r="C3690" s="147" t="s">
        <v>8925</v>
      </c>
      <c r="D3690" s="147" t="s">
        <v>9802</v>
      </c>
      <c r="E3690" s="284" t="s">
        <v>8845</v>
      </c>
      <c r="F3690" s="147" t="s">
        <v>8845</v>
      </c>
      <c r="G3690" s="285">
        <v>89765</v>
      </c>
      <c r="H3690" s="147" t="s">
        <v>2498</v>
      </c>
      <c r="I3690" s="147" t="s">
        <v>15</v>
      </c>
      <c r="J3690" s="147" t="s">
        <v>8850</v>
      </c>
      <c r="K3690" s="286"/>
      <c r="L3690" s="147" t="s">
        <v>8847</v>
      </c>
    </row>
    <row r="3691" spans="1:12" x14ac:dyDescent="0.25">
      <c r="A3691" s="147" t="s">
        <v>8946</v>
      </c>
      <c r="B3691" s="147" t="s">
        <v>8947</v>
      </c>
      <c r="C3691" s="147" t="s">
        <v>8925</v>
      </c>
      <c r="D3691" s="147" t="s">
        <v>9802</v>
      </c>
      <c r="E3691" s="284" t="s">
        <v>8845</v>
      </c>
      <c r="F3691" s="147" t="s">
        <v>8845</v>
      </c>
      <c r="G3691" s="285">
        <v>89766</v>
      </c>
      <c r="H3691" s="147" t="s">
        <v>2499</v>
      </c>
      <c r="I3691" s="147" t="s">
        <v>15</v>
      </c>
      <c r="J3691" s="147" t="s">
        <v>8850</v>
      </c>
      <c r="K3691" s="286"/>
      <c r="L3691" s="147" t="s">
        <v>8847</v>
      </c>
    </row>
    <row r="3692" spans="1:12" x14ac:dyDescent="0.25">
      <c r="A3692" s="147" t="s">
        <v>8946</v>
      </c>
      <c r="B3692" s="147" t="s">
        <v>8947</v>
      </c>
      <c r="C3692" s="147" t="s">
        <v>8925</v>
      </c>
      <c r="D3692" s="147" t="s">
        <v>9802</v>
      </c>
      <c r="E3692" s="284" t="s">
        <v>8845</v>
      </c>
      <c r="F3692" s="147" t="s">
        <v>8845</v>
      </c>
      <c r="G3692" s="285">
        <v>89767</v>
      </c>
      <c r="H3692" s="147" t="s">
        <v>2500</v>
      </c>
      <c r="I3692" s="147" t="s">
        <v>15</v>
      </c>
      <c r="J3692" s="147" t="s">
        <v>8850</v>
      </c>
      <c r="K3692" s="286"/>
      <c r="L3692" s="147" t="s">
        <v>8847</v>
      </c>
    </row>
    <row r="3693" spans="1:12" x14ac:dyDescent="0.25">
      <c r="A3693" s="147" t="s">
        <v>8946</v>
      </c>
      <c r="B3693" s="147" t="s">
        <v>8947</v>
      </c>
      <c r="C3693" s="147" t="s">
        <v>8925</v>
      </c>
      <c r="D3693" s="147" t="s">
        <v>9802</v>
      </c>
      <c r="E3693" s="284" t="s">
        <v>8845</v>
      </c>
      <c r="F3693" s="147" t="s">
        <v>8845</v>
      </c>
      <c r="G3693" s="285">
        <v>89768</v>
      </c>
      <c r="H3693" s="147" t="s">
        <v>2501</v>
      </c>
      <c r="I3693" s="147" t="s">
        <v>15</v>
      </c>
      <c r="J3693" s="147" t="s">
        <v>8850</v>
      </c>
      <c r="K3693" s="286"/>
      <c r="L3693" s="147" t="s">
        <v>8847</v>
      </c>
    </row>
    <row r="3694" spans="1:12" x14ac:dyDescent="0.25">
      <c r="A3694" s="147" t="s">
        <v>8946</v>
      </c>
      <c r="B3694" s="147" t="s">
        <v>8947</v>
      </c>
      <c r="C3694" s="147" t="s">
        <v>8925</v>
      </c>
      <c r="D3694" s="147" t="s">
        <v>9802</v>
      </c>
      <c r="E3694" s="284" t="s">
        <v>8845</v>
      </c>
      <c r="F3694" s="147" t="s">
        <v>8845</v>
      </c>
      <c r="G3694" s="285">
        <v>89769</v>
      </c>
      <c r="H3694" s="147" t="s">
        <v>2502</v>
      </c>
      <c r="I3694" s="147" t="s">
        <v>15</v>
      </c>
      <c r="J3694" s="147" t="s">
        <v>8850</v>
      </c>
      <c r="K3694" s="286"/>
      <c r="L3694" s="147" t="s">
        <v>8847</v>
      </c>
    </row>
    <row r="3695" spans="1:12" x14ac:dyDescent="0.25">
      <c r="A3695" s="147" t="s">
        <v>8946</v>
      </c>
      <c r="B3695" s="147" t="s">
        <v>8947</v>
      </c>
      <c r="C3695" s="147" t="s">
        <v>8925</v>
      </c>
      <c r="D3695" s="147" t="s">
        <v>9802</v>
      </c>
      <c r="E3695" s="284" t="s">
        <v>8845</v>
      </c>
      <c r="F3695" s="147" t="s">
        <v>8845</v>
      </c>
      <c r="G3695" s="285">
        <v>89772</v>
      </c>
      <c r="H3695" s="147" t="s">
        <v>2503</v>
      </c>
      <c r="I3695" s="147" t="s">
        <v>10</v>
      </c>
      <c r="J3695" s="147" t="s">
        <v>8850</v>
      </c>
      <c r="K3695" s="286"/>
      <c r="L3695" s="147" t="s">
        <v>8847</v>
      </c>
    </row>
    <row r="3696" spans="1:12" x14ac:dyDescent="0.25">
      <c r="A3696" s="147" t="s">
        <v>8946</v>
      </c>
      <c r="B3696" s="147" t="s">
        <v>8947</v>
      </c>
      <c r="C3696" s="147" t="s">
        <v>8925</v>
      </c>
      <c r="D3696" s="147" t="s">
        <v>9802</v>
      </c>
      <c r="E3696" s="284" t="s">
        <v>8845</v>
      </c>
      <c r="F3696" s="147" t="s">
        <v>8845</v>
      </c>
      <c r="G3696" s="285">
        <v>89774</v>
      </c>
      <c r="H3696" s="147" t="s">
        <v>2504</v>
      </c>
      <c r="I3696" s="147" t="s">
        <v>15</v>
      </c>
      <c r="J3696" s="147" t="s">
        <v>8850</v>
      </c>
      <c r="K3696" s="286"/>
      <c r="L3696" s="147" t="s">
        <v>8847</v>
      </c>
    </row>
    <row r="3697" spans="1:12" x14ac:dyDescent="0.25">
      <c r="A3697" s="147" t="s">
        <v>8946</v>
      </c>
      <c r="B3697" s="147" t="s">
        <v>8947</v>
      </c>
      <c r="C3697" s="147" t="s">
        <v>8925</v>
      </c>
      <c r="D3697" s="147" t="s">
        <v>9802</v>
      </c>
      <c r="E3697" s="284" t="s">
        <v>8845</v>
      </c>
      <c r="F3697" s="147" t="s">
        <v>8845</v>
      </c>
      <c r="G3697" s="285">
        <v>89776</v>
      </c>
      <c r="H3697" s="147" t="s">
        <v>2505</v>
      </c>
      <c r="I3697" s="147" t="s">
        <v>15</v>
      </c>
      <c r="J3697" s="147" t="s">
        <v>8850</v>
      </c>
      <c r="K3697" s="286"/>
      <c r="L3697" s="147" t="s">
        <v>8847</v>
      </c>
    </row>
    <row r="3698" spans="1:12" x14ac:dyDescent="0.25">
      <c r="A3698" s="147" t="s">
        <v>8946</v>
      </c>
      <c r="B3698" s="147" t="s">
        <v>8947</v>
      </c>
      <c r="C3698" s="147" t="s">
        <v>8925</v>
      </c>
      <c r="D3698" s="147" t="s">
        <v>9802</v>
      </c>
      <c r="E3698" s="284" t="s">
        <v>8845</v>
      </c>
      <c r="F3698" s="147" t="s">
        <v>8845</v>
      </c>
      <c r="G3698" s="285">
        <v>89777</v>
      </c>
      <c r="H3698" s="147" t="s">
        <v>2506</v>
      </c>
      <c r="I3698" s="147" t="s">
        <v>15</v>
      </c>
      <c r="J3698" s="147" t="s">
        <v>8850</v>
      </c>
      <c r="K3698" s="286"/>
      <c r="L3698" s="147" t="s">
        <v>8847</v>
      </c>
    </row>
    <row r="3699" spans="1:12" x14ac:dyDescent="0.25">
      <c r="A3699" s="147" t="s">
        <v>8946</v>
      </c>
      <c r="B3699" s="147" t="s">
        <v>8947</v>
      </c>
      <c r="C3699" s="147" t="s">
        <v>8925</v>
      </c>
      <c r="D3699" s="147" t="s">
        <v>9802</v>
      </c>
      <c r="E3699" s="284" t="s">
        <v>8845</v>
      </c>
      <c r="F3699" s="147" t="s">
        <v>8845</v>
      </c>
      <c r="G3699" s="285">
        <v>89778</v>
      </c>
      <c r="H3699" s="147" t="s">
        <v>2507</v>
      </c>
      <c r="I3699" s="147" t="s">
        <v>15</v>
      </c>
      <c r="J3699" s="147" t="s">
        <v>8850</v>
      </c>
      <c r="K3699" s="286"/>
      <c r="L3699" s="147" t="s">
        <v>8847</v>
      </c>
    </row>
    <row r="3700" spans="1:12" x14ac:dyDescent="0.25">
      <c r="A3700" s="147" t="s">
        <v>8946</v>
      </c>
      <c r="B3700" s="147" t="s">
        <v>8947</v>
      </c>
      <c r="C3700" s="147" t="s">
        <v>8925</v>
      </c>
      <c r="D3700" s="147" t="s">
        <v>9802</v>
      </c>
      <c r="E3700" s="284" t="s">
        <v>8845</v>
      </c>
      <c r="F3700" s="147" t="s">
        <v>8845</v>
      </c>
      <c r="G3700" s="285">
        <v>89779</v>
      </c>
      <c r="H3700" s="147" t="s">
        <v>2508</v>
      </c>
      <c r="I3700" s="147" t="s">
        <v>15</v>
      </c>
      <c r="J3700" s="147" t="s">
        <v>8850</v>
      </c>
      <c r="K3700" s="286"/>
      <c r="L3700" s="147" t="s">
        <v>8847</v>
      </c>
    </row>
    <row r="3701" spans="1:12" x14ac:dyDescent="0.25">
      <c r="A3701" s="147" t="s">
        <v>8946</v>
      </c>
      <c r="B3701" s="147" t="s">
        <v>8947</v>
      </c>
      <c r="C3701" s="147" t="s">
        <v>8925</v>
      </c>
      <c r="D3701" s="147" t="s">
        <v>9802</v>
      </c>
      <c r="E3701" s="284" t="s">
        <v>8845</v>
      </c>
      <c r="F3701" s="147" t="s">
        <v>8845</v>
      </c>
      <c r="G3701" s="285">
        <v>89780</v>
      </c>
      <c r="H3701" s="147" t="s">
        <v>2509</v>
      </c>
      <c r="I3701" s="147" t="s">
        <v>15</v>
      </c>
      <c r="J3701" s="147" t="s">
        <v>8850</v>
      </c>
      <c r="K3701" s="286"/>
      <c r="L3701" s="147" t="s">
        <v>8847</v>
      </c>
    </row>
    <row r="3702" spans="1:12" x14ac:dyDescent="0.25">
      <c r="A3702" s="147" t="s">
        <v>8946</v>
      </c>
      <c r="B3702" s="147" t="s">
        <v>8947</v>
      </c>
      <c r="C3702" s="147" t="s">
        <v>8925</v>
      </c>
      <c r="D3702" s="147" t="s">
        <v>9802</v>
      </c>
      <c r="E3702" s="284" t="s">
        <v>8845</v>
      </c>
      <c r="F3702" s="147" t="s">
        <v>8845</v>
      </c>
      <c r="G3702" s="285">
        <v>89781</v>
      </c>
      <c r="H3702" s="147" t="s">
        <v>2510</v>
      </c>
      <c r="I3702" s="147" t="s">
        <v>15</v>
      </c>
      <c r="J3702" s="147" t="s">
        <v>8850</v>
      </c>
      <c r="K3702" s="286"/>
      <c r="L3702" s="147" t="s">
        <v>8847</v>
      </c>
    </row>
    <row r="3703" spans="1:12" x14ac:dyDescent="0.25">
      <c r="A3703" s="147" t="s">
        <v>8946</v>
      </c>
      <c r="B3703" s="147" t="s">
        <v>8947</v>
      </c>
      <c r="C3703" s="147" t="s">
        <v>8925</v>
      </c>
      <c r="D3703" s="147" t="s">
        <v>9802</v>
      </c>
      <c r="E3703" s="284" t="s">
        <v>8845</v>
      </c>
      <c r="F3703" s="147" t="s">
        <v>8845</v>
      </c>
      <c r="G3703" s="285">
        <v>89782</v>
      </c>
      <c r="H3703" s="147" t="s">
        <v>2511</v>
      </c>
      <c r="I3703" s="147" t="s">
        <v>15</v>
      </c>
      <c r="J3703" s="147" t="s">
        <v>8850</v>
      </c>
      <c r="K3703" s="286"/>
      <c r="L3703" s="147" t="s">
        <v>8847</v>
      </c>
    </row>
    <row r="3704" spans="1:12" x14ac:dyDescent="0.25">
      <c r="A3704" s="147" t="s">
        <v>8946</v>
      </c>
      <c r="B3704" s="147" t="s">
        <v>8947</v>
      </c>
      <c r="C3704" s="147" t="s">
        <v>8925</v>
      </c>
      <c r="D3704" s="147" t="s">
        <v>9802</v>
      </c>
      <c r="E3704" s="284" t="s">
        <v>8845</v>
      </c>
      <c r="F3704" s="147" t="s">
        <v>8845</v>
      </c>
      <c r="G3704" s="285">
        <v>89783</v>
      </c>
      <c r="H3704" s="147" t="s">
        <v>2512</v>
      </c>
      <c r="I3704" s="147" t="s">
        <v>15</v>
      </c>
      <c r="J3704" s="147" t="s">
        <v>8850</v>
      </c>
      <c r="K3704" s="286"/>
      <c r="L3704" s="147" t="s">
        <v>8847</v>
      </c>
    </row>
    <row r="3705" spans="1:12" x14ac:dyDescent="0.25">
      <c r="A3705" s="147" t="s">
        <v>8946</v>
      </c>
      <c r="B3705" s="147" t="s">
        <v>8947</v>
      </c>
      <c r="C3705" s="147" t="s">
        <v>8925</v>
      </c>
      <c r="D3705" s="147" t="s">
        <v>9802</v>
      </c>
      <c r="E3705" s="284" t="s">
        <v>8845</v>
      </c>
      <c r="F3705" s="147" t="s">
        <v>8845</v>
      </c>
      <c r="G3705" s="285">
        <v>89784</v>
      </c>
      <c r="H3705" s="147" t="s">
        <v>2513</v>
      </c>
      <c r="I3705" s="147" t="s">
        <v>15</v>
      </c>
      <c r="J3705" s="147" t="s">
        <v>8850</v>
      </c>
      <c r="K3705" s="286"/>
      <c r="L3705" s="147" t="s">
        <v>8847</v>
      </c>
    </row>
    <row r="3706" spans="1:12" x14ac:dyDescent="0.25">
      <c r="A3706" s="147" t="s">
        <v>8946</v>
      </c>
      <c r="B3706" s="147" t="s">
        <v>8947</v>
      </c>
      <c r="C3706" s="147" t="s">
        <v>8925</v>
      </c>
      <c r="D3706" s="147" t="s">
        <v>9802</v>
      </c>
      <c r="E3706" s="284" t="s">
        <v>8845</v>
      </c>
      <c r="F3706" s="147" t="s">
        <v>8845</v>
      </c>
      <c r="G3706" s="285">
        <v>89785</v>
      </c>
      <c r="H3706" s="147" t="s">
        <v>2514</v>
      </c>
      <c r="I3706" s="147" t="s">
        <v>15</v>
      </c>
      <c r="J3706" s="147" t="s">
        <v>8850</v>
      </c>
      <c r="K3706" s="286"/>
      <c r="L3706" s="147" t="s">
        <v>8847</v>
      </c>
    </row>
    <row r="3707" spans="1:12" x14ac:dyDescent="0.25">
      <c r="A3707" s="147" t="s">
        <v>8946</v>
      </c>
      <c r="B3707" s="147" t="s">
        <v>8947</v>
      </c>
      <c r="C3707" s="147" t="s">
        <v>8925</v>
      </c>
      <c r="D3707" s="147" t="s">
        <v>9802</v>
      </c>
      <c r="E3707" s="284" t="s">
        <v>8845</v>
      </c>
      <c r="F3707" s="147" t="s">
        <v>8845</v>
      </c>
      <c r="G3707" s="285">
        <v>89786</v>
      </c>
      <c r="H3707" s="147" t="s">
        <v>2515</v>
      </c>
      <c r="I3707" s="147" t="s">
        <v>15</v>
      </c>
      <c r="J3707" s="147" t="s">
        <v>8850</v>
      </c>
      <c r="K3707" s="286"/>
      <c r="L3707" s="147" t="s">
        <v>8847</v>
      </c>
    </row>
    <row r="3708" spans="1:12" x14ac:dyDescent="0.25">
      <c r="A3708" s="147" t="s">
        <v>8946</v>
      </c>
      <c r="B3708" s="147" t="s">
        <v>8947</v>
      </c>
      <c r="C3708" s="147" t="s">
        <v>8925</v>
      </c>
      <c r="D3708" s="147" t="s">
        <v>9802</v>
      </c>
      <c r="E3708" s="284" t="s">
        <v>8845</v>
      </c>
      <c r="F3708" s="147" t="s">
        <v>8845</v>
      </c>
      <c r="G3708" s="285">
        <v>89787</v>
      </c>
      <c r="H3708" s="147" t="s">
        <v>2516</v>
      </c>
      <c r="I3708" s="147" t="s">
        <v>15</v>
      </c>
      <c r="J3708" s="147" t="s">
        <v>8850</v>
      </c>
      <c r="K3708" s="286"/>
      <c r="L3708" s="147" t="s">
        <v>8847</v>
      </c>
    </row>
    <row r="3709" spans="1:12" x14ac:dyDescent="0.25">
      <c r="A3709" s="147" t="s">
        <v>8946</v>
      </c>
      <c r="B3709" s="147" t="s">
        <v>8947</v>
      </c>
      <c r="C3709" s="147" t="s">
        <v>8925</v>
      </c>
      <c r="D3709" s="147" t="s">
        <v>9802</v>
      </c>
      <c r="E3709" s="284" t="s">
        <v>8845</v>
      </c>
      <c r="F3709" s="147" t="s">
        <v>8845</v>
      </c>
      <c r="G3709" s="285">
        <v>89788</v>
      </c>
      <c r="H3709" s="147" t="s">
        <v>2517</v>
      </c>
      <c r="I3709" s="147" t="s">
        <v>15</v>
      </c>
      <c r="J3709" s="147" t="s">
        <v>8850</v>
      </c>
      <c r="K3709" s="286"/>
      <c r="L3709" s="147" t="s">
        <v>8847</v>
      </c>
    </row>
    <row r="3710" spans="1:12" x14ac:dyDescent="0.25">
      <c r="A3710" s="147" t="s">
        <v>8946</v>
      </c>
      <c r="B3710" s="147" t="s">
        <v>8947</v>
      </c>
      <c r="C3710" s="147" t="s">
        <v>8925</v>
      </c>
      <c r="D3710" s="147" t="s">
        <v>9802</v>
      </c>
      <c r="E3710" s="284" t="s">
        <v>8845</v>
      </c>
      <c r="F3710" s="147" t="s">
        <v>8845</v>
      </c>
      <c r="G3710" s="285">
        <v>89789</v>
      </c>
      <c r="H3710" s="147" t="s">
        <v>2518</v>
      </c>
      <c r="I3710" s="147" t="s">
        <v>15</v>
      </c>
      <c r="J3710" s="147" t="s">
        <v>8850</v>
      </c>
      <c r="K3710" s="286"/>
      <c r="L3710" s="147" t="s">
        <v>8847</v>
      </c>
    </row>
    <row r="3711" spans="1:12" x14ac:dyDescent="0.25">
      <c r="A3711" s="147" t="s">
        <v>8946</v>
      </c>
      <c r="B3711" s="147" t="s">
        <v>8947</v>
      </c>
      <c r="C3711" s="147" t="s">
        <v>8925</v>
      </c>
      <c r="D3711" s="147" t="s">
        <v>9802</v>
      </c>
      <c r="E3711" s="284" t="s">
        <v>8845</v>
      </c>
      <c r="F3711" s="147" t="s">
        <v>8845</v>
      </c>
      <c r="G3711" s="285">
        <v>89790</v>
      </c>
      <c r="H3711" s="147" t="s">
        <v>2519</v>
      </c>
      <c r="I3711" s="147" t="s">
        <v>15</v>
      </c>
      <c r="J3711" s="147" t="s">
        <v>8850</v>
      </c>
      <c r="K3711" s="286"/>
      <c r="L3711" s="147" t="s">
        <v>8847</v>
      </c>
    </row>
    <row r="3712" spans="1:12" x14ac:dyDescent="0.25">
      <c r="A3712" s="147" t="s">
        <v>8946</v>
      </c>
      <c r="B3712" s="147" t="s">
        <v>8947</v>
      </c>
      <c r="C3712" s="147" t="s">
        <v>8925</v>
      </c>
      <c r="D3712" s="147" t="s">
        <v>9802</v>
      </c>
      <c r="E3712" s="284" t="s">
        <v>8845</v>
      </c>
      <c r="F3712" s="147" t="s">
        <v>8845</v>
      </c>
      <c r="G3712" s="285">
        <v>89791</v>
      </c>
      <c r="H3712" s="147" t="s">
        <v>2520</v>
      </c>
      <c r="I3712" s="147" t="s">
        <v>15</v>
      </c>
      <c r="J3712" s="147" t="s">
        <v>8850</v>
      </c>
      <c r="K3712" s="286"/>
      <c r="L3712" s="147" t="s">
        <v>8847</v>
      </c>
    </row>
    <row r="3713" spans="1:12" x14ac:dyDescent="0.25">
      <c r="A3713" s="147" t="s">
        <v>8946</v>
      </c>
      <c r="B3713" s="147" t="s">
        <v>8947</v>
      </c>
      <c r="C3713" s="147" t="s">
        <v>8925</v>
      </c>
      <c r="D3713" s="147" t="s">
        <v>9802</v>
      </c>
      <c r="E3713" s="284" t="s">
        <v>8845</v>
      </c>
      <c r="F3713" s="147" t="s">
        <v>8845</v>
      </c>
      <c r="G3713" s="285">
        <v>89792</v>
      </c>
      <c r="H3713" s="147" t="s">
        <v>2521</v>
      </c>
      <c r="I3713" s="147" t="s">
        <v>15</v>
      </c>
      <c r="J3713" s="147" t="s">
        <v>8850</v>
      </c>
      <c r="K3713" s="286"/>
      <c r="L3713" s="147" t="s">
        <v>8847</v>
      </c>
    </row>
    <row r="3714" spans="1:12" x14ac:dyDescent="0.25">
      <c r="A3714" s="147" t="s">
        <v>8946</v>
      </c>
      <c r="B3714" s="147" t="s">
        <v>8947</v>
      </c>
      <c r="C3714" s="147" t="s">
        <v>8925</v>
      </c>
      <c r="D3714" s="147" t="s">
        <v>9802</v>
      </c>
      <c r="E3714" s="284" t="s">
        <v>8845</v>
      </c>
      <c r="F3714" s="147" t="s">
        <v>8845</v>
      </c>
      <c r="G3714" s="285">
        <v>89793</v>
      </c>
      <c r="H3714" s="147" t="s">
        <v>2522</v>
      </c>
      <c r="I3714" s="147" t="s">
        <v>15</v>
      </c>
      <c r="J3714" s="147" t="s">
        <v>8850</v>
      </c>
      <c r="K3714" s="286"/>
      <c r="L3714" s="147" t="s">
        <v>8847</v>
      </c>
    </row>
    <row r="3715" spans="1:12" x14ac:dyDescent="0.25">
      <c r="A3715" s="147" t="s">
        <v>8946</v>
      </c>
      <c r="B3715" s="147" t="s">
        <v>8947</v>
      </c>
      <c r="C3715" s="147" t="s">
        <v>8925</v>
      </c>
      <c r="D3715" s="147" t="s">
        <v>9802</v>
      </c>
      <c r="E3715" s="284" t="s">
        <v>8845</v>
      </c>
      <c r="F3715" s="147" t="s">
        <v>8845</v>
      </c>
      <c r="G3715" s="285">
        <v>89794</v>
      </c>
      <c r="H3715" s="147" t="s">
        <v>2523</v>
      </c>
      <c r="I3715" s="147" t="s">
        <v>15</v>
      </c>
      <c r="J3715" s="147" t="s">
        <v>8850</v>
      </c>
      <c r="K3715" s="286"/>
      <c r="L3715" s="147" t="s">
        <v>8847</v>
      </c>
    </row>
    <row r="3716" spans="1:12" x14ac:dyDescent="0.25">
      <c r="A3716" s="147" t="s">
        <v>8946</v>
      </c>
      <c r="B3716" s="147" t="s">
        <v>8947</v>
      </c>
      <c r="C3716" s="147" t="s">
        <v>8925</v>
      </c>
      <c r="D3716" s="147" t="s">
        <v>9802</v>
      </c>
      <c r="E3716" s="284" t="s">
        <v>8845</v>
      </c>
      <c r="F3716" s="147" t="s">
        <v>8845</v>
      </c>
      <c r="G3716" s="285">
        <v>89795</v>
      </c>
      <c r="H3716" s="147" t="s">
        <v>2524</v>
      </c>
      <c r="I3716" s="147" t="s">
        <v>15</v>
      </c>
      <c r="J3716" s="147" t="s">
        <v>8850</v>
      </c>
      <c r="K3716" s="286"/>
      <c r="L3716" s="147" t="s">
        <v>8847</v>
      </c>
    </row>
    <row r="3717" spans="1:12" x14ac:dyDescent="0.25">
      <c r="A3717" s="147" t="s">
        <v>8946</v>
      </c>
      <c r="B3717" s="147" t="s">
        <v>8947</v>
      </c>
      <c r="C3717" s="147" t="s">
        <v>8925</v>
      </c>
      <c r="D3717" s="147" t="s">
        <v>9802</v>
      </c>
      <c r="E3717" s="284" t="s">
        <v>8845</v>
      </c>
      <c r="F3717" s="147" t="s">
        <v>8845</v>
      </c>
      <c r="G3717" s="285">
        <v>89796</v>
      </c>
      <c r="H3717" s="147" t="s">
        <v>2525</v>
      </c>
      <c r="I3717" s="147" t="s">
        <v>15</v>
      </c>
      <c r="J3717" s="147" t="s">
        <v>8850</v>
      </c>
      <c r="K3717" s="286"/>
      <c r="L3717" s="147" t="s">
        <v>8847</v>
      </c>
    </row>
    <row r="3718" spans="1:12" x14ac:dyDescent="0.25">
      <c r="A3718" s="147" t="s">
        <v>8946</v>
      </c>
      <c r="B3718" s="147" t="s">
        <v>8947</v>
      </c>
      <c r="C3718" s="147" t="s">
        <v>8925</v>
      </c>
      <c r="D3718" s="147" t="s">
        <v>9802</v>
      </c>
      <c r="E3718" s="284" t="s">
        <v>8845</v>
      </c>
      <c r="F3718" s="147" t="s">
        <v>8845</v>
      </c>
      <c r="G3718" s="285">
        <v>89797</v>
      </c>
      <c r="H3718" s="147" t="s">
        <v>2526</v>
      </c>
      <c r="I3718" s="147" t="s">
        <v>15</v>
      </c>
      <c r="J3718" s="147" t="s">
        <v>8850</v>
      </c>
      <c r="K3718" s="286"/>
      <c r="L3718" s="147" t="s">
        <v>8847</v>
      </c>
    </row>
    <row r="3719" spans="1:12" x14ac:dyDescent="0.25">
      <c r="A3719" s="147" t="s">
        <v>8946</v>
      </c>
      <c r="B3719" s="147" t="s">
        <v>8947</v>
      </c>
      <c r="C3719" s="147" t="s">
        <v>8925</v>
      </c>
      <c r="D3719" s="147" t="s">
        <v>9802</v>
      </c>
      <c r="E3719" s="284" t="s">
        <v>8845</v>
      </c>
      <c r="F3719" s="147" t="s">
        <v>8845</v>
      </c>
      <c r="G3719" s="285">
        <v>89801</v>
      </c>
      <c r="H3719" s="147" t="s">
        <v>2527</v>
      </c>
      <c r="I3719" s="147" t="s">
        <v>15</v>
      </c>
      <c r="J3719" s="147" t="s">
        <v>8850</v>
      </c>
      <c r="K3719" s="286"/>
      <c r="L3719" s="147" t="s">
        <v>8847</v>
      </c>
    </row>
    <row r="3720" spans="1:12" x14ac:dyDescent="0.25">
      <c r="A3720" s="147" t="s">
        <v>8946</v>
      </c>
      <c r="B3720" s="147" t="s">
        <v>8947</v>
      </c>
      <c r="C3720" s="147" t="s">
        <v>8925</v>
      </c>
      <c r="D3720" s="147" t="s">
        <v>9802</v>
      </c>
      <c r="E3720" s="284" t="s">
        <v>8845</v>
      </c>
      <c r="F3720" s="147" t="s">
        <v>8845</v>
      </c>
      <c r="G3720" s="285">
        <v>89802</v>
      </c>
      <c r="H3720" s="147" t="s">
        <v>2528</v>
      </c>
      <c r="I3720" s="147" t="s">
        <v>15</v>
      </c>
      <c r="J3720" s="147" t="s">
        <v>8850</v>
      </c>
      <c r="K3720" s="286"/>
      <c r="L3720" s="147" t="s">
        <v>8847</v>
      </c>
    </row>
    <row r="3721" spans="1:12" x14ac:dyDescent="0.25">
      <c r="A3721" s="147" t="s">
        <v>8946</v>
      </c>
      <c r="B3721" s="147" t="s">
        <v>8947</v>
      </c>
      <c r="C3721" s="147" t="s">
        <v>8925</v>
      </c>
      <c r="D3721" s="147" t="s">
        <v>9802</v>
      </c>
      <c r="E3721" s="284" t="s">
        <v>8845</v>
      </c>
      <c r="F3721" s="147" t="s">
        <v>8845</v>
      </c>
      <c r="G3721" s="285">
        <v>89803</v>
      </c>
      <c r="H3721" s="147" t="s">
        <v>2529</v>
      </c>
      <c r="I3721" s="147" t="s">
        <v>15</v>
      </c>
      <c r="J3721" s="147" t="s">
        <v>8850</v>
      </c>
      <c r="K3721" s="286"/>
      <c r="L3721" s="147" t="s">
        <v>8847</v>
      </c>
    </row>
    <row r="3722" spans="1:12" x14ac:dyDescent="0.25">
      <c r="A3722" s="147" t="s">
        <v>8946</v>
      </c>
      <c r="B3722" s="147" t="s">
        <v>8947</v>
      </c>
      <c r="C3722" s="147" t="s">
        <v>8925</v>
      </c>
      <c r="D3722" s="147" t="s">
        <v>9802</v>
      </c>
      <c r="E3722" s="284" t="s">
        <v>8845</v>
      </c>
      <c r="F3722" s="147" t="s">
        <v>8845</v>
      </c>
      <c r="G3722" s="285">
        <v>89804</v>
      </c>
      <c r="H3722" s="147" t="s">
        <v>2530</v>
      </c>
      <c r="I3722" s="147" t="s">
        <v>15</v>
      </c>
      <c r="J3722" s="147" t="s">
        <v>8850</v>
      </c>
      <c r="K3722" s="286"/>
      <c r="L3722" s="147" t="s">
        <v>8847</v>
      </c>
    </row>
    <row r="3723" spans="1:12" x14ac:dyDescent="0.25">
      <c r="A3723" s="147" t="s">
        <v>8946</v>
      </c>
      <c r="B3723" s="147" t="s">
        <v>8947</v>
      </c>
      <c r="C3723" s="147" t="s">
        <v>8925</v>
      </c>
      <c r="D3723" s="147" t="s">
        <v>9802</v>
      </c>
      <c r="E3723" s="284" t="s">
        <v>8845</v>
      </c>
      <c r="F3723" s="147" t="s">
        <v>8845</v>
      </c>
      <c r="G3723" s="285">
        <v>89805</v>
      </c>
      <c r="H3723" s="147" t="s">
        <v>2531</v>
      </c>
      <c r="I3723" s="147" t="s">
        <v>15</v>
      </c>
      <c r="J3723" s="147" t="s">
        <v>8850</v>
      </c>
      <c r="K3723" s="286"/>
      <c r="L3723" s="147" t="s">
        <v>8847</v>
      </c>
    </row>
    <row r="3724" spans="1:12" x14ac:dyDescent="0.25">
      <c r="A3724" s="147" t="s">
        <v>8946</v>
      </c>
      <c r="B3724" s="147" t="s">
        <v>8947</v>
      </c>
      <c r="C3724" s="147" t="s">
        <v>8925</v>
      </c>
      <c r="D3724" s="147" t="s">
        <v>9802</v>
      </c>
      <c r="E3724" s="284" t="s">
        <v>8845</v>
      </c>
      <c r="F3724" s="147" t="s">
        <v>8845</v>
      </c>
      <c r="G3724" s="285">
        <v>89806</v>
      </c>
      <c r="H3724" s="147" t="s">
        <v>2532</v>
      </c>
      <c r="I3724" s="147" t="s">
        <v>15</v>
      </c>
      <c r="J3724" s="147" t="s">
        <v>8850</v>
      </c>
      <c r="K3724" s="286"/>
      <c r="L3724" s="147" t="s">
        <v>8847</v>
      </c>
    </row>
    <row r="3725" spans="1:12" x14ac:dyDescent="0.25">
      <c r="A3725" s="147" t="s">
        <v>8946</v>
      </c>
      <c r="B3725" s="147" t="s">
        <v>8947</v>
      </c>
      <c r="C3725" s="147" t="s">
        <v>8925</v>
      </c>
      <c r="D3725" s="147" t="s">
        <v>9802</v>
      </c>
      <c r="E3725" s="284" t="s">
        <v>8845</v>
      </c>
      <c r="F3725" s="147" t="s">
        <v>8845</v>
      </c>
      <c r="G3725" s="285">
        <v>89807</v>
      </c>
      <c r="H3725" s="147" t="s">
        <v>2533</v>
      </c>
      <c r="I3725" s="147" t="s">
        <v>15</v>
      </c>
      <c r="J3725" s="147" t="s">
        <v>8850</v>
      </c>
      <c r="K3725" s="286"/>
      <c r="L3725" s="147" t="s">
        <v>8847</v>
      </c>
    </row>
    <row r="3726" spans="1:12" x14ac:dyDescent="0.25">
      <c r="A3726" s="147" t="s">
        <v>8946</v>
      </c>
      <c r="B3726" s="147" t="s">
        <v>8947</v>
      </c>
      <c r="C3726" s="147" t="s">
        <v>8925</v>
      </c>
      <c r="D3726" s="147" t="s">
        <v>9802</v>
      </c>
      <c r="E3726" s="284" t="s">
        <v>8845</v>
      </c>
      <c r="F3726" s="147" t="s">
        <v>8845</v>
      </c>
      <c r="G3726" s="285">
        <v>89808</v>
      </c>
      <c r="H3726" s="147" t="s">
        <v>2534</v>
      </c>
      <c r="I3726" s="147" t="s">
        <v>15</v>
      </c>
      <c r="J3726" s="147" t="s">
        <v>8850</v>
      </c>
      <c r="K3726" s="286"/>
      <c r="L3726" s="147" t="s">
        <v>8847</v>
      </c>
    </row>
    <row r="3727" spans="1:12" x14ac:dyDescent="0.25">
      <c r="A3727" s="147" t="s">
        <v>8946</v>
      </c>
      <c r="B3727" s="147" t="s">
        <v>8947</v>
      </c>
      <c r="C3727" s="147" t="s">
        <v>8925</v>
      </c>
      <c r="D3727" s="147" t="s">
        <v>9802</v>
      </c>
      <c r="E3727" s="284" t="s">
        <v>8845</v>
      </c>
      <c r="F3727" s="147" t="s">
        <v>8845</v>
      </c>
      <c r="G3727" s="285">
        <v>89809</v>
      </c>
      <c r="H3727" s="147" t="s">
        <v>2535</v>
      </c>
      <c r="I3727" s="147" t="s">
        <v>15</v>
      </c>
      <c r="J3727" s="147" t="s">
        <v>8850</v>
      </c>
      <c r="K3727" s="286"/>
      <c r="L3727" s="147" t="s">
        <v>8847</v>
      </c>
    </row>
    <row r="3728" spans="1:12" x14ac:dyDescent="0.25">
      <c r="A3728" s="147" t="s">
        <v>8946</v>
      </c>
      <c r="B3728" s="147" t="s">
        <v>8947</v>
      </c>
      <c r="C3728" s="147" t="s">
        <v>8925</v>
      </c>
      <c r="D3728" s="147" t="s">
        <v>9802</v>
      </c>
      <c r="E3728" s="284" t="s">
        <v>8845</v>
      </c>
      <c r="F3728" s="147" t="s">
        <v>8845</v>
      </c>
      <c r="G3728" s="285">
        <v>89810</v>
      </c>
      <c r="H3728" s="147" t="s">
        <v>2536</v>
      </c>
      <c r="I3728" s="147" t="s">
        <v>15</v>
      </c>
      <c r="J3728" s="147" t="s">
        <v>8850</v>
      </c>
      <c r="K3728" s="286"/>
      <c r="L3728" s="147" t="s">
        <v>8847</v>
      </c>
    </row>
    <row r="3729" spans="1:12" x14ac:dyDescent="0.25">
      <c r="A3729" s="147" t="s">
        <v>8946</v>
      </c>
      <c r="B3729" s="147" t="s">
        <v>8947</v>
      </c>
      <c r="C3729" s="147" t="s">
        <v>8925</v>
      </c>
      <c r="D3729" s="147" t="s">
        <v>9802</v>
      </c>
      <c r="E3729" s="284" t="s">
        <v>8845</v>
      </c>
      <c r="F3729" s="147" t="s">
        <v>8845</v>
      </c>
      <c r="G3729" s="285">
        <v>89811</v>
      </c>
      <c r="H3729" s="147" t="s">
        <v>2537</v>
      </c>
      <c r="I3729" s="147" t="s">
        <v>15</v>
      </c>
      <c r="J3729" s="147" t="s">
        <v>8850</v>
      </c>
      <c r="K3729" s="286"/>
      <c r="L3729" s="147" t="s">
        <v>8847</v>
      </c>
    </row>
    <row r="3730" spans="1:12" x14ac:dyDescent="0.25">
      <c r="A3730" s="147" t="s">
        <v>8946</v>
      </c>
      <c r="B3730" s="147" t="s">
        <v>8947</v>
      </c>
      <c r="C3730" s="147" t="s">
        <v>8925</v>
      </c>
      <c r="D3730" s="147" t="s">
        <v>9802</v>
      </c>
      <c r="E3730" s="284" t="s">
        <v>8845</v>
      </c>
      <c r="F3730" s="147" t="s">
        <v>8845</v>
      </c>
      <c r="G3730" s="285">
        <v>89812</v>
      </c>
      <c r="H3730" s="147" t="s">
        <v>2538</v>
      </c>
      <c r="I3730" s="147" t="s">
        <v>15</v>
      </c>
      <c r="J3730" s="147" t="s">
        <v>8850</v>
      </c>
      <c r="K3730" s="286"/>
      <c r="L3730" s="147" t="s">
        <v>8847</v>
      </c>
    </row>
    <row r="3731" spans="1:12" x14ac:dyDescent="0.25">
      <c r="A3731" s="147" t="s">
        <v>8946</v>
      </c>
      <c r="B3731" s="147" t="s">
        <v>8947</v>
      </c>
      <c r="C3731" s="147" t="s">
        <v>8925</v>
      </c>
      <c r="D3731" s="147" t="s">
        <v>9802</v>
      </c>
      <c r="E3731" s="284" t="s">
        <v>8845</v>
      </c>
      <c r="F3731" s="147" t="s">
        <v>8845</v>
      </c>
      <c r="G3731" s="285">
        <v>89813</v>
      </c>
      <c r="H3731" s="147" t="s">
        <v>2539</v>
      </c>
      <c r="I3731" s="147" t="s">
        <v>15</v>
      </c>
      <c r="J3731" s="147" t="s">
        <v>8850</v>
      </c>
      <c r="K3731" s="286"/>
      <c r="L3731" s="147" t="s">
        <v>8847</v>
      </c>
    </row>
    <row r="3732" spans="1:12" x14ac:dyDescent="0.25">
      <c r="A3732" s="147" t="s">
        <v>8946</v>
      </c>
      <c r="B3732" s="147" t="s">
        <v>8947</v>
      </c>
      <c r="C3732" s="147" t="s">
        <v>8925</v>
      </c>
      <c r="D3732" s="147" t="s">
        <v>9802</v>
      </c>
      <c r="E3732" s="284" t="s">
        <v>8845</v>
      </c>
      <c r="F3732" s="147" t="s">
        <v>8845</v>
      </c>
      <c r="G3732" s="285">
        <v>89814</v>
      </c>
      <c r="H3732" s="147" t="s">
        <v>2540</v>
      </c>
      <c r="I3732" s="147" t="s">
        <v>15</v>
      </c>
      <c r="J3732" s="147" t="s">
        <v>8850</v>
      </c>
      <c r="K3732" s="286"/>
      <c r="L3732" s="147" t="s">
        <v>8847</v>
      </c>
    </row>
    <row r="3733" spans="1:12" x14ac:dyDescent="0.25">
      <c r="A3733" s="147" t="s">
        <v>8946</v>
      </c>
      <c r="B3733" s="147" t="s">
        <v>8947</v>
      </c>
      <c r="C3733" s="147" t="s">
        <v>8925</v>
      </c>
      <c r="D3733" s="147" t="s">
        <v>9802</v>
      </c>
      <c r="E3733" s="284" t="s">
        <v>8845</v>
      </c>
      <c r="F3733" s="147" t="s">
        <v>8845</v>
      </c>
      <c r="G3733" s="285">
        <v>89815</v>
      </c>
      <c r="H3733" s="147" t="s">
        <v>2541</v>
      </c>
      <c r="I3733" s="147" t="s">
        <v>15</v>
      </c>
      <c r="J3733" s="147" t="s">
        <v>8850</v>
      </c>
      <c r="K3733" s="286"/>
      <c r="L3733" s="147" t="s">
        <v>8847</v>
      </c>
    </row>
    <row r="3734" spans="1:12" x14ac:dyDescent="0.25">
      <c r="A3734" s="147" t="s">
        <v>8946</v>
      </c>
      <c r="B3734" s="147" t="s">
        <v>8947</v>
      </c>
      <c r="C3734" s="147" t="s">
        <v>8925</v>
      </c>
      <c r="D3734" s="147" t="s">
        <v>9802</v>
      </c>
      <c r="E3734" s="284" t="s">
        <v>8845</v>
      </c>
      <c r="F3734" s="147" t="s">
        <v>8845</v>
      </c>
      <c r="G3734" s="285">
        <v>89816</v>
      </c>
      <c r="H3734" s="147" t="s">
        <v>2542</v>
      </c>
      <c r="I3734" s="147" t="s">
        <v>15</v>
      </c>
      <c r="J3734" s="147" t="s">
        <v>8850</v>
      </c>
      <c r="K3734" s="286"/>
      <c r="L3734" s="147" t="s">
        <v>8847</v>
      </c>
    </row>
    <row r="3735" spans="1:12" x14ac:dyDescent="0.25">
      <c r="A3735" s="147" t="s">
        <v>8946</v>
      </c>
      <c r="B3735" s="147" t="s">
        <v>8947</v>
      </c>
      <c r="C3735" s="147" t="s">
        <v>8925</v>
      </c>
      <c r="D3735" s="147" t="s">
        <v>9802</v>
      </c>
      <c r="E3735" s="284" t="s">
        <v>8845</v>
      </c>
      <c r="F3735" s="147" t="s">
        <v>8845</v>
      </c>
      <c r="G3735" s="285">
        <v>89817</v>
      </c>
      <c r="H3735" s="147" t="s">
        <v>2543</v>
      </c>
      <c r="I3735" s="147" t="s">
        <v>15</v>
      </c>
      <c r="J3735" s="147" t="s">
        <v>8850</v>
      </c>
      <c r="K3735" s="286"/>
      <c r="L3735" s="147" t="s">
        <v>8847</v>
      </c>
    </row>
    <row r="3736" spans="1:12" x14ac:dyDescent="0.25">
      <c r="A3736" s="147" t="s">
        <v>8946</v>
      </c>
      <c r="B3736" s="147" t="s">
        <v>8947</v>
      </c>
      <c r="C3736" s="147" t="s">
        <v>8925</v>
      </c>
      <c r="D3736" s="147" t="s">
        <v>9802</v>
      </c>
      <c r="E3736" s="284" t="s">
        <v>8845</v>
      </c>
      <c r="F3736" s="147" t="s">
        <v>8845</v>
      </c>
      <c r="G3736" s="285">
        <v>89818</v>
      </c>
      <c r="H3736" s="147" t="s">
        <v>2544</v>
      </c>
      <c r="I3736" s="147" t="s">
        <v>15</v>
      </c>
      <c r="J3736" s="147" t="s">
        <v>8850</v>
      </c>
      <c r="K3736" s="286"/>
      <c r="L3736" s="147" t="s">
        <v>8847</v>
      </c>
    </row>
    <row r="3737" spans="1:12" x14ac:dyDescent="0.25">
      <c r="A3737" s="147" t="s">
        <v>8946</v>
      </c>
      <c r="B3737" s="147" t="s">
        <v>8947</v>
      </c>
      <c r="C3737" s="147" t="s">
        <v>8925</v>
      </c>
      <c r="D3737" s="147" t="s">
        <v>9802</v>
      </c>
      <c r="E3737" s="284" t="s">
        <v>8845</v>
      </c>
      <c r="F3737" s="147" t="s">
        <v>8845</v>
      </c>
      <c r="G3737" s="285">
        <v>89819</v>
      </c>
      <c r="H3737" s="147" t="s">
        <v>2545</v>
      </c>
      <c r="I3737" s="147" t="s">
        <v>15</v>
      </c>
      <c r="J3737" s="147" t="s">
        <v>8850</v>
      </c>
      <c r="K3737" s="286"/>
      <c r="L3737" s="147" t="s">
        <v>8847</v>
      </c>
    </row>
    <row r="3738" spans="1:12" x14ac:dyDescent="0.25">
      <c r="A3738" s="147" t="s">
        <v>8946</v>
      </c>
      <c r="B3738" s="147" t="s">
        <v>8947</v>
      </c>
      <c r="C3738" s="147" t="s">
        <v>8925</v>
      </c>
      <c r="D3738" s="147" t="s">
        <v>9802</v>
      </c>
      <c r="E3738" s="284" t="s">
        <v>8845</v>
      </c>
      <c r="F3738" s="147" t="s">
        <v>8845</v>
      </c>
      <c r="G3738" s="285">
        <v>89820</v>
      </c>
      <c r="H3738" s="147" t="s">
        <v>2546</v>
      </c>
      <c r="I3738" s="147" t="s">
        <v>15</v>
      </c>
      <c r="J3738" s="147" t="s">
        <v>8850</v>
      </c>
      <c r="K3738" s="286"/>
      <c r="L3738" s="147" t="s">
        <v>8847</v>
      </c>
    </row>
    <row r="3739" spans="1:12" x14ac:dyDescent="0.25">
      <c r="A3739" s="147" t="s">
        <v>8946</v>
      </c>
      <c r="B3739" s="147" t="s">
        <v>8947</v>
      </c>
      <c r="C3739" s="147" t="s">
        <v>8925</v>
      </c>
      <c r="D3739" s="147" t="s">
        <v>9802</v>
      </c>
      <c r="E3739" s="284" t="s">
        <v>8845</v>
      </c>
      <c r="F3739" s="147" t="s">
        <v>8845</v>
      </c>
      <c r="G3739" s="285">
        <v>89821</v>
      </c>
      <c r="H3739" s="147" t="s">
        <v>2547</v>
      </c>
      <c r="I3739" s="147" t="s">
        <v>15</v>
      </c>
      <c r="J3739" s="147" t="s">
        <v>8850</v>
      </c>
      <c r="K3739" s="286"/>
      <c r="L3739" s="147" t="s">
        <v>8847</v>
      </c>
    </row>
    <row r="3740" spans="1:12" x14ac:dyDescent="0.25">
      <c r="A3740" s="147" t="s">
        <v>8946</v>
      </c>
      <c r="B3740" s="147" t="s">
        <v>8947</v>
      </c>
      <c r="C3740" s="147" t="s">
        <v>8925</v>
      </c>
      <c r="D3740" s="147" t="s">
        <v>9802</v>
      </c>
      <c r="E3740" s="284" t="s">
        <v>8845</v>
      </c>
      <c r="F3740" s="147" t="s">
        <v>8845</v>
      </c>
      <c r="G3740" s="285">
        <v>89822</v>
      </c>
      <c r="H3740" s="147" t="s">
        <v>2548</v>
      </c>
      <c r="I3740" s="147" t="s">
        <v>15</v>
      </c>
      <c r="J3740" s="147" t="s">
        <v>8850</v>
      </c>
      <c r="K3740" s="286"/>
      <c r="L3740" s="147" t="s">
        <v>8847</v>
      </c>
    </row>
    <row r="3741" spans="1:12" x14ac:dyDescent="0.25">
      <c r="A3741" s="147" t="s">
        <v>8946</v>
      </c>
      <c r="B3741" s="147" t="s">
        <v>8947</v>
      </c>
      <c r="C3741" s="147" t="s">
        <v>8925</v>
      </c>
      <c r="D3741" s="147" t="s">
        <v>9802</v>
      </c>
      <c r="E3741" s="284" t="s">
        <v>8845</v>
      </c>
      <c r="F3741" s="147" t="s">
        <v>8845</v>
      </c>
      <c r="G3741" s="285">
        <v>89823</v>
      </c>
      <c r="H3741" s="147" t="s">
        <v>2549</v>
      </c>
      <c r="I3741" s="147" t="s">
        <v>15</v>
      </c>
      <c r="J3741" s="147" t="s">
        <v>8850</v>
      </c>
      <c r="K3741" s="286"/>
      <c r="L3741" s="147" t="s">
        <v>8847</v>
      </c>
    </row>
    <row r="3742" spans="1:12" x14ac:dyDescent="0.25">
      <c r="A3742" s="147" t="s">
        <v>8946</v>
      </c>
      <c r="B3742" s="147" t="s">
        <v>8947</v>
      </c>
      <c r="C3742" s="147" t="s">
        <v>8925</v>
      </c>
      <c r="D3742" s="147" t="s">
        <v>9802</v>
      </c>
      <c r="E3742" s="284" t="s">
        <v>8845</v>
      </c>
      <c r="F3742" s="147" t="s">
        <v>8845</v>
      </c>
      <c r="G3742" s="285">
        <v>89824</v>
      </c>
      <c r="H3742" s="147" t="s">
        <v>2550</v>
      </c>
      <c r="I3742" s="147" t="s">
        <v>15</v>
      </c>
      <c r="J3742" s="147" t="s">
        <v>8850</v>
      </c>
      <c r="K3742" s="286"/>
      <c r="L3742" s="147" t="s">
        <v>8847</v>
      </c>
    </row>
    <row r="3743" spans="1:12" x14ac:dyDescent="0.25">
      <c r="A3743" s="147" t="s">
        <v>8946</v>
      </c>
      <c r="B3743" s="147" t="s">
        <v>8947</v>
      </c>
      <c r="C3743" s="147" t="s">
        <v>8925</v>
      </c>
      <c r="D3743" s="147" t="s">
        <v>9802</v>
      </c>
      <c r="E3743" s="284" t="s">
        <v>8845</v>
      </c>
      <c r="F3743" s="147" t="s">
        <v>8845</v>
      </c>
      <c r="G3743" s="285">
        <v>89825</v>
      </c>
      <c r="H3743" s="147" t="s">
        <v>2551</v>
      </c>
      <c r="I3743" s="147" t="s">
        <v>15</v>
      </c>
      <c r="J3743" s="147" t="s">
        <v>8850</v>
      </c>
      <c r="K3743" s="286"/>
      <c r="L3743" s="147" t="s">
        <v>8847</v>
      </c>
    </row>
    <row r="3744" spans="1:12" x14ac:dyDescent="0.25">
      <c r="A3744" s="147" t="s">
        <v>8946</v>
      </c>
      <c r="B3744" s="147" t="s">
        <v>8947</v>
      </c>
      <c r="C3744" s="147" t="s">
        <v>8925</v>
      </c>
      <c r="D3744" s="147" t="s">
        <v>9802</v>
      </c>
      <c r="E3744" s="284" t="s">
        <v>8845</v>
      </c>
      <c r="F3744" s="147" t="s">
        <v>8845</v>
      </c>
      <c r="G3744" s="285">
        <v>89826</v>
      </c>
      <c r="H3744" s="147" t="s">
        <v>2552</v>
      </c>
      <c r="I3744" s="147" t="s">
        <v>15</v>
      </c>
      <c r="J3744" s="147" t="s">
        <v>8850</v>
      </c>
      <c r="K3744" s="286"/>
      <c r="L3744" s="147" t="s">
        <v>8847</v>
      </c>
    </row>
    <row r="3745" spans="1:12" x14ac:dyDescent="0.25">
      <c r="A3745" s="147" t="s">
        <v>8946</v>
      </c>
      <c r="B3745" s="147" t="s">
        <v>8947</v>
      </c>
      <c r="C3745" s="147" t="s">
        <v>8925</v>
      </c>
      <c r="D3745" s="147" t="s">
        <v>9802</v>
      </c>
      <c r="E3745" s="284" t="s">
        <v>8845</v>
      </c>
      <c r="F3745" s="147" t="s">
        <v>8845</v>
      </c>
      <c r="G3745" s="285">
        <v>89827</v>
      </c>
      <c r="H3745" s="147" t="s">
        <v>2553</v>
      </c>
      <c r="I3745" s="147" t="s">
        <v>15</v>
      </c>
      <c r="J3745" s="147" t="s">
        <v>8850</v>
      </c>
      <c r="K3745" s="286"/>
      <c r="L3745" s="147" t="s">
        <v>8847</v>
      </c>
    </row>
    <row r="3746" spans="1:12" x14ac:dyDescent="0.25">
      <c r="A3746" s="147" t="s">
        <v>8946</v>
      </c>
      <c r="B3746" s="147" t="s">
        <v>8947</v>
      </c>
      <c r="C3746" s="147" t="s">
        <v>8925</v>
      </c>
      <c r="D3746" s="147" t="s">
        <v>9802</v>
      </c>
      <c r="E3746" s="284" t="s">
        <v>8845</v>
      </c>
      <c r="F3746" s="147" t="s">
        <v>8845</v>
      </c>
      <c r="G3746" s="285">
        <v>89828</v>
      </c>
      <c r="H3746" s="147" t="s">
        <v>2554</v>
      </c>
      <c r="I3746" s="147" t="s">
        <v>15</v>
      </c>
      <c r="J3746" s="147" t="s">
        <v>8850</v>
      </c>
      <c r="K3746" s="286"/>
      <c r="L3746" s="147" t="s">
        <v>8847</v>
      </c>
    </row>
    <row r="3747" spans="1:12" x14ac:dyDescent="0.25">
      <c r="A3747" s="147" t="s">
        <v>8946</v>
      </c>
      <c r="B3747" s="147" t="s">
        <v>8947</v>
      </c>
      <c r="C3747" s="147" t="s">
        <v>8925</v>
      </c>
      <c r="D3747" s="147" t="s">
        <v>9802</v>
      </c>
      <c r="E3747" s="284" t="s">
        <v>8845</v>
      </c>
      <c r="F3747" s="147" t="s">
        <v>8845</v>
      </c>
      <c r="G3747" s="285">
        <v>89829</v>
      </c>
      <c r="H3747" s="147" t="s">
        <v>2555</v>
      </c>
      <c r="I3747" s="147" t="s">
        <v>15</v>
      </c>
      <c r="J3747" s="147" t="s">
        <v>8850</v>
      </c>
      <c r="K3747" s="286"/>
      <c r="L3747" s="147" t="s">
        <v>8847</v>
      </c>
    </row>
    <row r="3748" spans="1:12" x14ac:dyDescent="0.25">
      <c r="A3748" s="147" t="s">
        <v>8946</v>
      </c>
      <c r="B3748" s="147" t="s">
        <v>8947</v>
      </c>
      <c r="C3748" s="147" t="s">
        <v>8925</v>
      </c>
      <c r="D3748" s="147" t="s">
        <v>9802</v>
      </c>
      <c r="E3748" s="284" t="s">
        <v>8845</v>
      </c>
      <c r="F3748" s="147" t="s">
        <v>8845</v>
      </c>
      <c r="G3748" s="285">
        <v>89830</v>
      </c>
      <c r="H3748" s="147" t="s">
        <v>2556</v>
      </c>
      <c r="I3748" s="147" t="s">
        <v>15</v>
      </c>
      <c r="J3748" s="147" t="s">
        <v>8850</v>
      </c>
      <c r="K3748" s="286"/>
      <c r="L3748" s="147" t="s">
        <v>8847</v>
      </c>
    </row>
    <row r="3749" spans="1:12" x14ac:dyDescent="0.25">
      <c r="A3749" s="147" t="s">
        <v>8946</v>
      </c>
      <c r="B3749" s="147" t="s">
        <v>8947</v>
      </c>
      <c r="C3749" s="147" t="s">
        <v>8925</v>
      </c>
      <c r="D3749" s="147" t="s">
        <v>9802</v>
      </c>
      <c r="E3749" s="284" t="s">
        <v>8845</v>
      </c>
      <c r="F3749" s="147" t="s">
        <v>8845</v>
      </c>
      <c r="G3749" s="285">
        <v>89831</v>
      </c>
      <c r="H3749" s="147" t="s">
        <v>2557</v>
      </c>
      <c r="I3749" s="147" t="s">
        <v>15</v>
      </c>
      <c r="J3749" s="147" t="s">
        <v>8850</v>
      </c>
      <c r="K3749" s="286"/>
      <c r="L3749" s="147" t="s">
        <v>8847</v>
      </c>
    </row>
    <row r="3750" spans="1:12" x14ac:dyDescent="0.25">
      <c r="A3750" s="147" t="s">
        <v>8946</v>
      </c>
      <c r="B3750" s="147" t="s">
        <v>8947</v>
      </c>
      <c r="C3750" s="147" t="s">
        <v>8925</v>
      </c>
      <c r="D3750" s="147" t="s">
        <v>9802</v>
      </c>
      <c r="E3750" s="284" t="s">
        <v>8845</v>
      </c>
      <c r="F3750" s="147" t="s">
        <v>8845</v>
      </c>
      <c r="G3750" s="285">
        <v>89832</v>
      </c>
      <c r="H3750" s="147" t="s">
        <v>2558</v>
      </c>
      <c r="I3750" s="147" t="s">
        <v>15</v>
      </c>
      <c r="J3750" s="147" t="s">
        <v>8850</v>
      </c>
      <c r="K3750" s="286"/>
      <c r="L3750" s="147" t="s">
        <v>8847</v>
      </c>
    </row>
    <row r="3751" spans="1:12" x14ac:dyDescent="0.25">
      <c r="A3751" s="147" t="s">
        <v>8946</v>
      </c>
      <c r="B3751" s="147" t="s">
        <v>8947</v>
      </c>
      <c r="C3751" s="147" t="s">
        <v>8925</v>
      </c>
      <c r="D3751" s="147" t="s">
        <v>9802</v>
      </c>
      <c r="E3751" s="284" t="s">
        <v>8845</v>
      </c>
      <c r="F3751" s="147" t="s">
        <v>8845</v>
      </c>
      <c r="G3751" s="285">
        <v>89833</v>
      </c>
      <c r="H3751" s="147" t="s">
        <v>2559</v>
      </c>
      <c r="I3751" s="147" t="s">
        <v>15</v>
      </c>
      <c r="J3751" s="147" t="s">
        <v>8850</v>
      </c>
      <c r="K3751" s="286"/>
      <c r="L3751" s="147" t="s">
        <v>8847</v>
      </c>
    </row>
    <row r="3752" spans="1:12" x14ac:dyDescent="0.25">
      <c r="A3752" s="147" t="s">
        <v>8946</v>
      </c>
      <c r="B3752" s="147" t="s">
        <v>8947</v>
      </c>
      <c r="C3752" s="147" t="s">
        <v>8925</v>
      </c>
      <c r="D3752" s="147" t="s">
        <v>9802</v>
      </c>
      <c r="E3752" s="284" t="s">
        <v>8845</v>
      </c>
      <c r="F3752" s="147" t="s">
        <v>8845</v>
      </c>
      <c r="G3752" s="285">
        <v>89834</v>
      </c>
      <c r="H3752" s="147" t="s">
        <v>2560</v>
      </c>
      <c r="I3752" s="147" t="s">
        <v>15</v>
      </c>
      <c r="J3752" s="147" t="s">
        <v>8850</v>
      </c>
      <c r="K3752" s="286"/>
      <c r="L3752" s="147" t="s">
        <v>8847</v>
      </c>
    </row>
    <row r="3753" spans="1:12" x14ac:dyDescent="0.25">
      <c r="A3753" s="147" t="s">
        <v>8946</v>
      </c>
      <c r="B3753" s="147" t="s">
        <v>8947</v>
      </c>
      <c r="C3753" s="147" t="s">
        <v>8925</v>
      </c>
      <c r="D3753" s="147" t="s">
        <v>9802</v>
      </c>
      <c r="E3753" s="284" t="s">
        <v>8845</v>
      </c>
      <c r="F3753" s="147" t="s">
        <v>8845</v>
      </c>
      <c r="G3753" s="285">
        <v>89835</v>
      </c>
      <c r="H3753" s="147" t="s">
        <v>2561</v>
      </c>
      <c r="I3753" s="147" t="s">
        <v>15</v>
      </c>
      <c r="J3753" s="147" t="s">
        <v>8850</v>
      </c>
      <c r="K3753" s="286"/>
      <c r="L3753" s="147" t="s">
        <v>8847</v>
      </c>
    </row>
    <row r="3754" spans="1:12" x14ac:dyDescent="0.25">
      <c r="A3754" s="147" t="s">
        <v>8946</v>
      </c>
      <c r="B3754" s="147" t="s">
        <v>8947</v>
      </c>
      <c r="C3754" s="147" t="s">
        <v>8925</v>
      </c>
      <c r="D3754" s="147" t="s">
        <v>9802</v>
      </c>
      <c r="E3754" s="284" t="s">
        <v>8845</v>
      </c>
      <c r="F3754" s="147" t="s">
        <v>8845</v>
      </c>
      <c r="G3754" s="285">
        <v>89836</v>
      </c>
      <c r="H3754" s="147" t="s">
        <v>2562</v>
      </c>
      <c r="I3754" s="147" t="s">
        <v>15</v>
      </c>
      <c r="J3754" s="147" t="s">
        <v>8850</v>
      </c>
      <c r="K3754" s="286"/>
      <c r="L3754" s="147" t="s">
        <v>8847</v>
      </c>
    </row>
    <row r="3755" spans="1:12" x14ac:dyDescent="0.25">
      <c r="A3755" s="147" t="s">
        <v>8946</v>
      </c>
      <c r="B3755" s="147" t="s">
        <v>8947</v>
      </c>
      <c r="C3755" s="147" t="s">
        <v>8925</v>
      </c>
      <c r="D3755" s="147" t="s">
        <v>9802</v>
      </c>
      <c r="E3755" s="284" t="s">
        <v>8845</v>
      </c>
      <c r="F3755" s="147" t="s">
        <v>8845</v>
      </c>
      <c r="G3755" s="285">
        <v>89837</v>
      </c>
      <c r="H3755" s="147" t="s">
        <v>2563</v>
      </c>
      <c r="I3755" s="147" t="s">
        <v>15</v>
      </c>
      <c r="J3755" s="147" t="s">
        <v>8850</v>
      </c>
      <c r="K3755" s="286"/>
      <c r="L3755" s="147" t="s">
        <v>8847</v>
      </c>
    </row>
    <row r="3756" spans="1:12" x14ac:dyDescent="0.25">
      <c r="A3756" s="147" t="s">
        <v>8946</v>
      </c>
      <c r="B3756" s="147" t="s">
        <v>8947</v>
      </c>
      <c r="C3756" s="147" t="s">
        <v>8925</v>
      </c>
      <c r="D3756" s="147" t="s">
        <v>9802</v>
      </c>
      <c r="E3756" s="284" t="s">
        <v>8845</v>
      </c>
      <c r="F3756" s="147" t="s">
        <v>8845</v>
      </c>
      <c r="G3756" s="285">
        <v>89838</v>
      </c>
      <c r="H3756" s="147" t="s">
        <v>2564</v>
      </c>
      <c r="I3756" s="147" t="s">
        <v>15</v>
      </c>
      <c r="J3756" s="147" t="s">
        <v>8850</v>
      </c>
      <c r="K3756" s="286"/>
      <c r="L3756" s="147" t="s">
        <v>8847</v>
      </c>
    </row>
    <row r="3757" spans="1:12" x14ac:dyDescent="0.25">
      <c r="A3757" s="147" t="s">
        <v>8946</v>
      </c>
      <c r="B3757" s="147" t="s">
        <v>8947</v>
      </c>
      <c r="C3757" s="147" t="s">
        <v>8925</v>
      </c>
      <c r="D3757" s="147" t="s">
        <v>9802</v>
      </c>
      <c r="E3757" s="284" t="s">
        <v>8845</v>
      </c>
      <c r="F3757" s="147" t="s">
        <v>8845</v>
      </c>
      <c r="G3757" s="285">
        <v>89839</v>
      </c>
      <c r="H3757" s="147" t="s">
        <v>2565</v>
      </c>
      <c r="I3757" s="147" t="s">
        <v>15</v>
      </c>
      <c r="J3757" s="147" t="s">
        <v>8850</v>
      </c>
      <c r="K3757" s="286"/>
      <c r="L3757" s="147" t="s">
        <v>8847</v>
      </c>
    </row>
    <row r="3758" spans="1:12" x14ac:dyDescent="0.25">
      <c r="A3758" s="147" t="s">
        <v>8946</v>
      </c>
      <c r="B3758" s="147" t="s">
        <v>8947</v>
      </c>
      <c r="C3758" s="147" t="s">
        <v>8925</v>
      </c>
      <c r="D3758" s="147" t="s">
        <v>9802</v>
      </c>
      <c r="E3758" s="284" t="s">
        <v>8845</v>
      </c>
      <c r="F3758" s="147" t="s">
        <v>8845</v>
      </c>
      <c r="G3758" s="285">
        <v>89840</v>
      </c>
      <c r="H3758" s="147" t="s">
        <v>2566</v>
      </c>
      <c r="I3758" s="147" t="s">
        <v>15</v>
      </c>
      <c r="J3758" s="147" t="s">
        <v>8850</v>
      </c>
      <c r="K3758" s="286"/>
      <c r="L3758" s="147" t="s">
        <v>8847</v>
      </c>
    </row>
    <row r="3759" spans="1:12" x14ac:dyDescent="0.25">
      <c r="A3759" s="147" t="s">
        <v>8946</v>
      </c>
      <c r="B3759" s="147" t="s">
        <v>8947</v>
      </c>
      <c r="C3759" s="147" t="s">
        <v>8925</v>
      </c>
      <c r="D3759" s="147" t="s">
        <v>9802</v>
      </c>
      <c r="E3759" s="284" t="s">
        <v>8845</v>
      </c>
      <c r="F3759" s="147" t="s">
        <v>8845</v>
      </c>
      <c r="G3759" s="285">
        <v>89841</v>
      </c>
      <c r="H3759" s="147" t="s">
        <v>2567</v>
      </c>
      <c r="I3759" s="147" t="s">
        <v>15</v>
      </c>
      <c r="J3759" s="147" t="s">
        <v>8850</v>
      </c>
      <c r="K3759" s="286"/>
      <c r="L3759" s="147" t="s">
        <v>8847</v>
      </c>
    </row>
    <row r="3760" spans="1:12" x14ac:dyDescent="0.25">
      <c r="A3760" s="147" t="s">
        <v>8946</v>
      </c>
      <c r="B3760" s="147" t="s">
        <v>8947</v>
      </c>
      <c r="C3760" s="147" t="s">
        <v>8925</v>
      </c>
      <c r="D3760" s="147" t="s">
        <v>9802</v>
      </c>
      <c r="E3760" s="284" t="s">
        <v>8845</v>
      </c>
      <c r="F3760" s="147" t="s">
        <v>8845</v>
      </c>
      <c r="G3760" s="285">
        <v>89842</v>
      </c>
      <c r="H3760" s="147" t="s">
        <v>2568</v>
      </c>
      <c r="I3760" s="147" t="s">
        <v>15</v>
      </c>
      <c r="J3760" s="147" t="s">
        <v>8850</v>
      </c>
      <c r="K3760" s="286"/>
      <c r="L3760" s="147" t="s">
        <v>8847</v>
      </c>
    </row>
    <row r="3761" spans="1:12" x14ac:dyDescent="0.25">
      <c r="A3761" s="147" t="s">
        <v>8946</v>
      </c>
      <c r="B3761" s="147" t="s">
        <v>8947</v>
      </c>
      <c r="C3761" s="147" t="s">
        <v>8925</v>
      </c>
      <c r="D3761" s="147" t="s">
        <v>9802</v>
      </c>
      <c r="E3761" s="284" t="s">
        <v>8845</v>
      </c>
      <c r="F3761" s="147" t="s">
        <v>8845</v>
      </c>
      <c r="G3761" s="285">
        <v>89844</v>
      </c>
      <c r="H3761" s="147" t="s">
        <v>2569</v>
      </c>
      <c r="I3761" s="147" t="s">
        <v>15</v>
      </c>
      <c r="J3761" s="147" t="s">
        <v>8850</v>
      </c>
      <c r="K3761" s="286"/>
      <c r="L3761" s="147" t="s">
        <v>8847</v>
      </c>
    </row>
    <row r="3762" spans="1:12" x14ac:dyDescent="0.25">
      <c r="A3762" s="147" t="s">
        <v>8946</v>
      </c>
      <c r="B3762" s="147" t="s">
        <v>8947</v>
      </c>
      <c r="C3762" s="147" t="s">
        <v>8925</v>
      </c>
      <c r="D3762" s="147" t="s">
        <v>9802</v>
      </c>
      <c r="E3762" s="284" t="s">
        <v>8845</v>
      </c>
      <c r="F3762" s="147" t="s">
        <v>8845</v>
      </c>
      <c r="G3762" s="285">
        <v>89845</v>
      </c>
      <c r="H3762" s="147" t="s">
        <v>2570</v>
      </c>
      <c r="I3762" s="147" t="s">
        <v>15</v>
      </c>
      <c r="J3762" s="147" t="s">
        <v>8850</v>
      </c>
      <c r="K3762" s="286"/>
      <c r="L3762" s="147" t="s">
        <v>8847</v>
      </c>
    </row>
    <row r="3763" spans="1:12" x14ac:dyDescent="0.25">
      <c r="A3763" s="147" t="s">
        <v>8946</v>
      </c>
      <c r="B3763" s="147" t="s">
        <v>8947</v>
      </c>
      <c r="C3763" s="147" t="s">
        <v>8925</v>
      </c>
      <c r="D3763" s="147" t="s">
        <v>9802</v>
      </c>
      <c r="E3763" s="284" t="s">
        <v>8845</v>
      </c>
      <c r="F3763" s="147" t="s">
        <v>8845</v>
      </c>
      <c r="G3763" s="285">
        <v>89846</v>
      </c>
      <c r="H3763" s="147" t="s">
        <v>2571</v>
      </c>
      <c r="I3763" s="147" t="s">
        <v>15</v>
      </c>
      <c r="J3763" s="147" t="s">
        <v>8850</v>
      </c>
      <c r="K3763" s="286"/>
      <c r="L3763" s="147" t="s">
        <v>8847</v>
      </c>
    </row>
    <row r="3764" spans="1:12" x14ac:dyDescent="0.25">
      <c r="A3764" s="147" t="s">
        <v>8946</v>
      </c>
      <c r="B3764" s="147" t="s">
        <v>8947</v>
      </c>
      <c r="C3764" s="147" t="s">
        <v>8925</v>
      </c>
      <c r="D3764" s="147" t="s">
        <v>9802</v>
      </c>
      <c r="E3764" s="284" t="s">
        <v>8845</v>
      </c>
      <c r="F3764" s="147" t="s">
        <v>8845</v>
      </c>
      <c r="G3764" s="285">
        <v>89847</v>
      </c>
      <c r="H3764" s="147" t="s">
        <v>2572</v>
      </c>
      <c r="I3764" s="147" t="s">
        <v>15</v>
      </c>
      <c r="J3764" s="147" t="s">
        <v>8850</v>
      </c>
      <c r="K3764" s="286"/>
      <c r="L3764" s="147" t="s">
        <v>8847</v>
      </c>
    </row>
    <row r="3765" spans="1:12" x14ac:dyDescent="0.25">
      <c r="A3765" s="147" t="s">
        <v>8946</v>
      </c>
      <c r="B3765" s="147" t="s">
        <v>8947</v>
      </c>
      <c r="C3765" s="147" t="s">
        <v>8925</v>
      </c>
      <c r="D3765" s="147" t="s">
        <v>9802</v>
      </c>
      <c r="E3765" s="284" t="s">
        <v>8845</v>
      </c>
      <c r="F3765" s="147" t="s">
        <v>8845</v>
      </c>
      <c r="G3765" s="285">
        <v>89850</v>
      </c>
      <c r="H3765" s="147" t="s">
        <v>2573</v>
      </c>
      <c r="I3765" s="147" t="s">
        <v>15</v>
      </c>
      <c r="J3765" s="147" t="s">
        <v>8850</v>
      </c>
      <c r="K3765" s="286"/>
      <c r="L3765" s="147" t="s">
        <v>8847</v>
      </c>
    </row>
    <row r="3766" spans="1:12" x14ac:dyDescent="0.25">
      <c r="A3766" s="147" t="s">
        <v>8946</v>
      </c>
      <c r="B3766" s="147" t="s">
        <v>8947</v>
      </c>
      <c r="C3766" s="147" t="s">
        <v>8925</v>
      </c>
      <c r="D3766" s="147" t="s">
        <v>9802</v>
      </c>
      <c r="E3766" s="284" t="s">
        <v>8845</v>
      </c>
      <c r="F3766" s="147" t="s">
        <v>8845</v>
      </c>
      <c r="G3766" s="285">
        <v>89851</v>
      </c>
      <c r="H3766" s="147" t="s">
        <v>2574</v>
      </c>
      <c r="I3766" s="147" t="s">
        <v>15</v>
      </c>
      <c r="J3766" s="147" t="s">
        <v>8850</v>
      </c>
      <c r="K3766" s="286"/>
      <c r="L3766" s="147" t="s">
        <v>8847</v>
      </c>
    </row>
    <row r="3767" spans="1:12" x14ac:dyDescent="0.25">
      <c r="A3767" s="147" t="s">
        <v>8946</v>
      </c>
      <c r="B3767" s="147" t="s">
        <v>8947</v>
      </c>
      <c r="C3767" s="147" t="s">
        <v>8925</v>
      </c>
      <c r="D3767" s="147" t="s">
        <v>9802</v>
      </c>
      <c r="E3767" s="284" t="s">
        <v>8845</v>
      </c>
      <c r="F3767" s="147" t="s">
        <v>8845</v>
      </c>
      <c r="G3767" s="285">
        <v>89852</v>
      </c>
      <c r="H3767" s="147" t="s">
        <v>2575</v>
      </c>
      <c r="I3767" s="147" t="s">
        <v>15</v>
      </c>
      <c r="J3767" s="147" t="s">
        <v>8850</v>
      </c>
      <c r="K3767" s="286"/>
      <c r="L3767" s="147" t="s">
        <v>8847</v>
      </c>
    </row>
    <row r="3768" spans="1:12" x14ac:dyDescent="0.25">
      <c r="A3768" s="147" t="s">
        <v>8946</v>
      </c>
      <c r="B3768" s="147" t="s">
        <v>8947</v>
      </c>
      <c r="C3768" s="147" t="s">
        <v>8925</v>
      </c>
      <c r="D3768" s="147" t="s">
        <v>9802</v>
      </c>
      <c r="E3768" s="284" t="s">
        <v>8845</v>
      </c>
      <c r="F3768" s="147" t="s">
        <v>8845</v>
      </c>
      <c r="G3768" s="285">
        <v>89853</v>
      </c>
      <c r="H3768" s="147" t="s">
        <v>2576</v>
      </c>
      <c r="I3768" s="147" t="s">
        <v>15</v>
      </c>
      <c r="J3768" s="147" t="s">
        <v>8850</v>
      </c>
      <c r="K3768" s="286"/>
      <c r="L3768" s="147" t="s">
        <v>8847</v>
      </c>
    </row>
    <row r="3769" spans="1:12" x14ac:dyDescent="0.25">
      <c r="A3769" s="147" t="s">
        <v>8946</v>
      </c>
      <c r="B3769" s="147" t="s">
        <v>8947</v>
      </c>
      <c r="C3769" s="147" t="s">
        <v>8925</v>
      </c>
      <c r="D3769" s="147" t="s">
        <v>9802</v>
      </c>
      <c r="E3769" s="284" t="s">
        <v>8845</v>
      </c>
      <c r="F3769" s="147" t="s">
        <v>8845</v>
      </c>
      <c r="G3769" s="285">
        <v>89854</v>
      </c>
      <c r="H3769" s="147" t="s">
        <v>2577</v>
      </c>
      <c r="I3769" s="147" t="s">
        <v>15</v>
      </c>
      <c r="J3769" s="147" t="s">
        <v>8850</v>
      </c>
      <c r="K3769" s="286"/>
      <c r="L3769" s="147" t="s">
        <v>8847</v>
      </c>
    </row>
    <row r="3770" spans="1:12" x14ac:dyDescent="0.25">
      <c r="A3770" s="147" t="s">
        <v>8946</v>
      </c>
      <c r="B3770" s="147" t="s">
        <v>8947</v>
      </c>
      <c r="C3770" s="147" t="s">
        <v>8925</v>
      </c>
      <c r="D3770" s="147" t="s">
        <v>9802</v>
      </c>
      <c r="E3770" s="284" t="s">
        <v>8845</v>
      </c>
      <c r="F3770" s="147" t="s">
        <v>8845</v>
      </c>
      <c r="G3770" s="285">
        <v>89855</v>
      </c>
      <c r="H3770" s="147" t="s">
        <v>2578</v>
      </c>
      <c r="I3770" s="147" t="s">
        <v>15</v>
      </c>
      <c r="J3770" s="147" t="s">
        <v>8850</v>
      </c>
      <c r="K3770" s="286"/>
      <c r="L3770" s="147" t="s">
        <v>8847</v>
      </c>
    </row>
    <row r="3771" spans="1:12" x14ac:dyDescent="0.25">
      <c r="A3771" s="147" t="s">
        <v>8946</v>
      </c>
      <c r="B3771" s="147" t="s">
        <v>8947</v>
      </c>
      <c r="C3771" s="147" t="s">
        <v>8925</v>
      </c>
      <c r="D3771" s="147" t="s">
        <v>9802</v>
      </c>
      <c r="E3771" s="284" t="s">
        <v>8845</v>
      </c>
      <c r="F3771" s="147" t="s">
        <v>8845</v>
      </c>
      <c r="G3771" s="285">
        <v>89856</v>
      </c>
      <c r="H3771" s="147" t="s">
        <v>2579</v>
      </c>
      <c r="I3771" s="147" t="s">
        <v>15</v>
      </c>
      <c r="J3771" s="147" t="s">
        <v>8850</v>
      </c>
      <c r="K3771" s="286"/>
      <c r="L3771" s="147" t="s">
        <v>8847</v>
      </c>
    </row>
    <row r="3772" spans="1:12" x14ac:dyDescent="0.25">
      <c r="A3772" s="147" t="s">
        <v>8946</v>
      </c>
      <c r="B3772" s="147" t="s">
        <v>8947</v>
      </c>
      <c r="C3772" s="147" t="s">
        <v>8925</v>
      </c>
      <c r="D3772" s="147" t="s">
        <v>9802</v>
      </c>
      <c r="E3772" s="284" t="s">
        <v>8845</v>
      </c>
      <c r="F3772" s="147" t="s">
        <v>8845</v>
      </c>
      <c r="G3772" s="285">
        <v>89857</v>
      </c>
      <c r="H3772" s="147" t="s">
        <v>2580</v>
      </c>
      <c r="I3772" s="147" t="s">
        <v>15</v>
      </c>
      <c r="J3772" s="147" t="s">
        <v>8850</v>
      </c>
      <c r="K3772" s="286"/>
      <c r="L3772" s="147" t="s">
        <v>8847</v>
      </c>
    </row>
    <row r="3773" spans="1:12" x14ac:dyDescent="0.25">
      <c r="A3773" s="147" t="s">
        <v>8946</v>
      </c>
      <c r="B3773" s="147" t="s">
        <v>8947</v>
      </c>
      <c r="C3773" s="147" t="s">
        <v>8925</v>
      </c>
      <c r="D3773" s="147" t="s">
        <v>9802</v>
      </c>
      <c r="E3773" s="284" t="s">
        <v>8845</v>
      </c>
      <c r="F3773" s="147" t="s">
        <v>8845</v>
      </c>
      <c r="G3773" s="285">
        <v>89859</v>
      </c>
      <c r="H3773" s="147" t="s">
        <v>2581</v>
      </c>
      <c r="I3773" s="147" t="s">
        <v>15</v>
      </c>
      <c r="J3773" s="147" t="s">
        <v>8846</v>
      </c>
      <c r="K3773" s="286"/>
      <c r="L3773" s="147" t="s">
        <v>8847</v>
      </c>
    </row>
    <row r="3774" spans="1:12" x14ac:dyDescent="0.25">
      <c r="A3774" s="147" t="s">
        <v>8946</v>
      </c>
      <c r="B3774" s="147" t="s">
        <v>8947</v>
      </c>
      <c r="C3774" s="147" t="s">
        <v>8925</v>
      </c>
      <c r="D3774" s="147" t="s">
        <v>9802</v>
      </c>
      <c r="E3774" s="284" t="s">
        <v>8845</v>
      </c>
      <c r="F3774" s="147" t="s">
        <v>8845</v>
      </c>
      <c r="G3774" s="285">
        <v>89860</v>
      </c>
      <c r="H3774" s="147" t="s">
        <v>2582</v>
      </c>
      <c r="I3774" s="147" t="s">
        <v>15</v>
      </c>
      <c r="J3774" s="147" t="s">
        <v>8850</v>
      </c>
      <c r="K3774" s="286"/>
      <c r="L3774" s="147" t="s">
        <v>8847</v>
      </c>
    </row>
    <row r="3775" spans="1:12" x14ac:dyDescent="0.25">
      <c r="A3775" s="147" t="s">
        <v>8946</v>
      </c>
      <c r="B3775" s="147" t="s">
        <v>8947</v>
      </c>
      <c r="C3775" s="147" t="s">
        <v>8925</v>
      </c>
      <c r="D3775" s="147" t="s">
        <v>9802</v>
      </c>
      <c r="E3775" s="284" t="s">
        <v>8845</v>
      </c>
      <c r="F3775" s="147" t="s">
        <v>8845</v>
      </c>
      <c r="G3775" s="285">
        <v>89861</v>
      </c>
      <c r="H3775" s="147" t="s">
        <v>2583</v>
      </c>
      <c r="I3775" s="147" t="s">
        <v>15</v>
      </c>
      <c r="J3775" s="147" t="s">
        <v>8850</v>
      </c>
      <c r="K3775" s="286"/>
      <c r="L3775" s="147" t="s">
        <v>8847</v>
      </c>
    </row>
    <row r="3776" spans="1:12" x14ac:dyDescent="0.25">
      <c r="A3776" s="147" t="s">
        <v>8946</v>
      </c>
      <c r="B3776" s="147" t="s">
        <v>8947</v>
      </c>
      <c r="C3776" s="147" t="s">
        <v>8925</v>
      </c>
      <c r="D3776" s="147" t="s">
        <v>9802</v>
      </c>
      <c r="E3776" s="284" t="s">
        <v>8845</v>
      </c>
      <c r="F3776" s="147" t="s">
        <v>8845</v>
      </c>
      <c r="G3776" s="285">
        <v>89862</v>
      </c>
      <c r="H3776" s="147" t="s">
        <v>2584</v>
      </c>
      <c r="I3776" s="147" t="s">
        <v>15</v>
      </c>
      <c r="J3776" s="147" t="s">
        <v>8850</v>
      </c>
      <c r="K3776" s="286"/>
      <c r="L3776" s="147" t="s">
        <v>8847</v>
      </c>
    </row>
    <row r="3777" spans="1:12" x14ac:dyDescent="0.25">
      <c r="A3777" s="147" t="s">
        <v>8946</v>
      </c>
      <c r="B3777" s="147" t="s">
        <v>8947</v>
      </c>
      <c r="C3777" s="147" t="s">
        <v>8925</v>
      </c>
      <c r="D3777" s="147" t="s">
        <v>9802</v>
      </c>
      <c r="E3777" s="284" t="s">
        <v>8845</v>
      </c>
      <c r="F3777" s="147" t="s">
        <v>8845</v>
      </c>
      <c r="G3777" s="285">
        <v>89863</v>
      </c>
      <c r="H3777" s="147" t="s">
        <v>2585</v>
      </c>
      <c r="I3777" s="147" t="s">
        <v>15</v>
      </c>
      <c r="J3777" s="147" t="s">
        <v>8850</v>
      </c>
      <c r="K3777" s="286"/>
      <c r="L3777" s="147" t="s">
        <v>8847</v>
      </c>
    </row>
    <row r="3778" spans="1:12" x14ac:dyDescent="0.25">
      <c r="A3778" s="147" t="s">
        <v>8946</v>
      </c>
      <c r="B3778" s="147" t="s">
        <v>8947</v>
      </c>
      <c r="C3778" s="147" t="s">
        <v>8925</v>
      </c>
      <c r="D3778" s="147" t="s">
        <v>9802</v>
      </c>
      <c r="E3778" s="284" t="s">
        <v>8845</v>
      </c>
      <c r="F3778" s="147" t="s">
        <v>8845</v>
      </c>
      <c r="G3778" s="285">
        <v>89866</v>
      </c>
      <c r="H3778" s="147" t="s">
        <v>2586</v>
      </c>
      <c r="I3778" s="147" t="s">
        <v>15</v>
      </c>
      <c r="J3778" s="147" t="s">
        <v>8850</v>
      </c>
      <c r="K3778" s="286"/>
      <c r="L3778" s="147" t="s">
        <v>8847</v>
      </c>
    </row>
    <row r="3779" spans="1:12" x14ac:dyDescent="0.25">
      <c r="A3779" s="147" t="s">
        <v>8946</v>
      </c>
      <c r="B3779" s="147" t="s">
        <v>8947</v>
      </c>
      <c r="C3779" s="147" t="s">
        <v>8925</v>
      </c>
      <c r="D3779" s="147" t="s">
        <v>9802</v>
      </c>
      <c r="E3779" s="284" t="s">
        <v>8845</v>
      </c>
      <c r="F3779" s="147" t="s">
        <v>8845</v>
      </c>
      <c r="G3779" s="285">
        <v>89867</v>
      </c>
      <c r="H3779" s="147" t="s">
        <v>2587</v>
      </c>
      <c r="I3779" s="147" t="s">
        <v>15</v>
      </c>
      <c r="J3779" s="147" t="s">
        <v>8850</v>
      </c>
      <c r="K3779" s="286"/>
      <c r="L3779" s="147" t="s">
        <v>8847</v>
      </c>
    </row>
    <row r="3780" spans="1:12" x14ac:dyDescent="0.25">
      <c r="A3780" s="147" t="s">
        <v>8946</v>
      </c>
      <c r="B3780" s="147" t="s">
        <v>8947</v>
      </c>
      <c r="C3780" s="147" t="s">
        <v>8925</v>
      </c>
      <c r="D3780" s="147" t="s">
        <v>9802</v>
      </c>
      <c r="E3780" s="284" t="s">
        <v>8845</v>
      </c>
      <c r="F3780" s="147" t="s">
        <v>8845</v>
      </c>
      <c r="G3780" s="285">
        <v>89868</v>
      </c>
      <c r="H3780" s="147" t="s">
        <v>2588</v>
      </c>
      <c r="I3780" s="147" t="s">
        <v>15</v>
      </c>
      <c r="J3780" s="147" t="s">
        <v>8850</v>
      </c>
      <c r="K3780" s="286"/>
      <c r="L3780" s="147" t="s">
        <v>8847</v>
      </c>
    </row>
    <row r="3781" spans="1:12" x14ac:dyDescent="0.25">
      <c r="A3781" s="147" t="s">
        <v>8946</v>
      </c>
      <c r="B3781" s="147" t="s">
        <v>8947</v>
      </c>
      <c r="C3781" s="147" t="s">
        <v>8925</v>
      </c>
      <c r="D3781" s="147" t="s">
        <v>9802</v>
      </c>
      <c r="E3781" s="284" t="s">
        <v>8845</v>
      </c>
      <c r="F3781" s="147" t="s">
        <v>8845</v>
      </c>
      <c r="G3781" s="285">
        <v>89869</v>
      </c>
      <c r="H3781" s="147" t="s">
        <v>2589</v>
      </c>
      <c r="I3781" s="147" t="s">
        <v>15</v>
      </c>
      <c r="J3781" s="147" t="s">
        <v>8850</v>
      </c>
      <c r="K3781" s="286"/>
      <c r="L3781" s="147" t="s">
        <v>8847</v>
      </c>
    </row>
    <row r="3782" spans="1:12" x14ac:dyDescent="0.25">
      <c r="A3782" s="147" t="s">
        <v>8946</v>
      </c>
      <c r="B3782" s="147" t="s">
        <v>8947</v>
      </c>
      <c r="C3782" s="147" t="s">
        <v>8925</v>
      </c>
      <c r="D3782" s="147" t="s">
        <v>9802</v>
      </c>
      <c r="E3782" s="284" t="s">
        <v>8845</v>
      </c>
      <c r="F3782" s="147" t="s">
        <v>8845</v>
      </c>
      <c r="G3782" s="285">
        <v>89979</v>
      </c>
      <c r="H3782" s="147" t="s">
        <v>2590</v>
      </c>
      <c r="I3782" s="147" t="s">
        <v>15</v>
      </c>
      <c r="J3782" s="147" t="s">
        <v>8850</v>
      </c>
      <c r="K3782" s="286"/>
      <c r="L3782" s="147" t="s">
        <v>8847</v>
      </c>
    </row>
    <row r="3783" spans="1:12" x14ac:dyDescent="0.25">
      <c r="A3783" s="147" t="s">
        <v>8946</v>
      </c>
      <c r="B3783" s="147" t="s">
        <v>8947</v>
      </c>
      <c r="C3783" s="147" t="s">
        <v>8925</v>
      </c>
      <c r="D3783" s="147" t="s">
        <v>9802</v>
      </c>
      <c r="E3783" s="284" t="s">
        <v>8845</v>
      </c>
      <c r="F3783" s="147" t="s">
        <v>8845</v>
      </c>
      <c r="G3783" s="285">
        <v>89980</v>
      </c>
      <c r="H3783" s="147" t="s">
        <v>2591</v>
      </c>
      <c r="I3783" s="147" t="s">
        <v>15</v>
      </c>
      <c r="J3783" s="147" t="s">
        <v>8850</v>
      </c>
      <c r="K3783" s="286"/>
      <c r="L3783" s="147" t="s">
        <v>8847</v>
      </c>
    </row>
    <row r="3784" spans="1:12" x14ac:dyDescent="0.25">
      <c r="A3784" s="147" t="s">
        <v>8946</v>
      </c>
      <c r="B3784" s="147" t="s">
        <v>8947</v>
      </c>
      <c r="C3784" s="147" t="s">
        <v>8925</v>
      </c>
      <c r="D3784" s="147" t="s">
        <v>9802</v>
      </c>
      <c r="E3784" s="284" t="s">
        <v>8845</v>
      </c>
      <c r="F3784" s="147" t="s">
        <v>8845</v>
      </c>
      <c r="G3784" s="285">
        <v>89981</v>
      </c>
      <c r="H3784" s="147" t="s">
        <v>2592</v>
      </c>
      <c r="I3784" s="147" t="s">
        <v>15</v>
      </c>
      <c r="J3784" s="147" t="s">
        <v>8850</v>
      </c>
      <c r="K3784" s="286"/>
      <c r="L3784" s="147" t="s">
        <v>8847</v>
      </c>
    </row>
    <row r="3785" spans="1:12" x14ac:dyDescent="0.25">
      <c r="A3785" s="147" t="s">
        <v>8946</v>
      </c>
      <c r="B3785" s="147" t="s">
        <v>8947</v>
      </c>
      <c r="C3785" s="147" t="s">
        <v>8925</v>
      </c>
      <c r="D3785" s="147" t="s">
        <v>9802</v>
      </c>
      <c r="E3785" s="284" t="s">
        <v>8845</v>
      </c>
      <c r="F3785" s="147" t="s">
        <v>8845</v>
      </c>
      <c r="G3785" s="285">
        <v>90373</v>
      </c>
      <c r="H3785" s="147" t="s">
        <v>2593</v>
      </c>
      <c r="I3785" s="147" t="s">
        <v>15</v>
      </c>
      <c r="J3785" s="147" t="s">
        <v>8850</v>
      </c>
      <c r="K3785" s="286"/>
      <c r="L3785" s="147" t="s">
        <v>8847</v>
      </c>
    </row>
    <row r="3786" spans="1:12" x14ac:dyDescent="0.25">
      <c r="A3786" s="147" t="s">
        <v>8946</v>
      </c>
      <c r="B3786" s="147" t="s">
        <v>8947</v>
      </c>
      <c r="C3786" s="147" t="s">
        <v>8925</v>
      </c>
      <c r="D3786" s="147" t="s">
        <v>9802</v>
      </c>
      <c r="E3786" s="284" t="s">
        <v>8845</v>
      </c>
      <c r="F3786" s="147" t="s">
        <v>8845</v>
      </c>
      <c r="G3786" s="285">
        <v>90374</v>
      </c>
      <c r="H3786" s="147" t="s">
        <v>2594</v>
      </c>
      <c r="I3786" s="147" t="s">
        <v>15</v>
      </c>
      <c r="J3786" s="147" t="s">
        <v>8850</v>
      </c>
      <c r="K3786" s="286"/>
      <c r="L3786" s="147" t="s">
        <v>8847</v>
      </c>
    </row>
    <row r="3787" spans="1:12" x14ac:dyDescent="0.25">
      <c r="A3787" s="147" t="s">
        <v>8946</v>
      </c>
      <c r="B3787" s="147" t="s">
        <v>8947</v>
      </c>
      <c r="C3787" s="147" t="s">
        <v>8925</v>
      </c>
      <c r="D3787" s="147" t="s">
        <v>9802</v>
      </c>
      <c r="E3787" s="284" t="s">
        <v>8845</v>
      </c>
      <c r="F3787" s="147" t="s">
        <v>8845</v>
      </c>
      <c r="G3787" s="285">
        <v>90375</v>
      </c>
      <c r="H3787" s="147" t="s">
        <v>2595</v>
      </c>
      <c r="I3787" s="147" t="s">
        <v>15</v>
      </c>
      <c r="J3787" s="147" t="s">
        <v>8850</v>
      </c>
      <c r="K3787" s="286"/>
      <c r="L3787" s="147" t="s">
        <v>8847</v>
      </c>
    </row>
    <row r="3788" spans="1:12" x14ac:dyDescent="0.25">
      <c r="A3788" s="147" t="s">
        <v>8946</v>
      </c>
      <c r="B3788" s="147" t="s">
        <v>8947</v>
      </c>
      <c r="C3788" s="147" t="s">
        <v>8925</v>
      </c>
      <c r="D3788" s="147" t="s">
        <v>9802</v>
      </c>
      <c r="E3788" s="284" t="s">
        <v>8845</v>
      </c>
      <c r="F3788" s="147" t="s">
        <v>8845</v>
      </c>
      <c r="G3788" s="285">
        <v>92287</v>
      </c>
      <c r="H3788" s="147" t="s">
        <v>2596</v>
      </c>
      <c r="I3788" s="147" t="s">
        <v>15</v>
      </c>
      <c r="J3788" s="147" t="s">
        <v>8846</v>
      </c>
      <c r="K3788" s="286"/>
      <c r="L3788" s="147" t="s">
        <v>8847</v>
      </c>
    </row>
    <row r="3789" spans="1:12" x14ac:dyDescent="0.25">
      <c r="A3789" s="147" t="s">
        <v>8946</v>
      </c>
      <c r="B3789" s="147" t="s">
        <v>8947</v>
      </c>
      <c r="C3789" s="147" t="s">
        <v>8925</v>
      </c>
      <c r="D3789" s="147" t="s">
        <v>9802</v>
      </c>
      <c r="E3789" s="284" t="s">
        <v>8845</v>
      </c>
      <c r="F3789" s="147" t="s">
        <v>8845</v>
      </c>
      <c r="G3789" s="285">
        <v>92288</v>
      </c>
      <c r="H3789" s="147" t="s">
        <v>2597</v>
      </c>
      <c r="I3789" s="147" t="s">
        <v>15</v>
      </c>
      <c r="J3789" s="147" t="s">
        <v>8846</v>
      </c>
      <c r="K3789" s="286"/>
      <c r="L3789" s="147" t="s">
        <v>8847</v>
      </c>
    </row>
    <row r="3790" spans="1:12" x14ac:dyDescent="0.25">
      <c r="A3790" s="147" t="s">
        <v>8946</v>
      </c>
      <c r="B3790" s="147" t="s">
        <v>8947</v>
      </c>
      <c r="C3790" s="147" t="s">
        <v>8925</v>
      </c>
      <c r="D3790" s="147" t="s">
        <v>9802</v>
      </c>
      <c r="E3790" s="284" t="s">
        <v>8845</v>
      </c>
      <c r="F3790" s="147" t="s">
        <v>8845</v>
      </c>
      <c r="G3790" s="285">
        <v>92289</v>
      </c>
      <c r="H3790" s="147" t="s">
        <v>2598</v>
      </c>
      <c r="I3790" s="147" t="s">
        <v>15</v>
      </c>
      <c r="J3790" s="147" t="s">
        <v>8846</v>
      </c>
      <c r="K3790" s="286"/>
      <c r="L3790" s="147" t="s">
        <v>8847</v>
      </c>
    </row>
    <row r="3791" spans="1:12" x14ac:dyDescent="0.25">
      <c r="A3791" s="147" t="s">
        <v>8946</v>
      </c>
      <c r="B3791" s="147" t="s">
        <v>8947</v>
      </c>
      <c r="C3791" s="147" t="s">
        <v>8925</v>
      </c>
      <c r="D3791" s="147" t="s">
        <v>9802</v>
      </c>
      <c r="E3791" s="284" t="s">
        <v>8845</v>
      </c>
      <c r="F3791" s="147" t="s">
        <v>8845</v>
      </c>
      <c r="G3791" s="285">
        <v>92290</v>
      </c>
      <c r="H3791" s="147" t="s">
        <v>2599</v>
      </c>
      <c r="I3791" s="147" t="s">
        <v>15</v>
      </c>
      <c r="J3791" s="147" t="s">
        <v>8846</v>
      </c>
      <c r="K3791" s="286"/>
      <c r="L3791" s="147" t="s">
        <v>8847</v>
      </c>
    </row>
    <row r="3792" spans="1:12" x14ac:dyDescent="0.25">
      <c r="A3792" s="147" t="s">
        <v>8946</v>
      </c>
      <c r="B3792" s="147" t="s">
        <v>8947</v>
      </c>
      <c r="C3792" s="147" t="s">
        <v>8925</v>
      </c>
      <c r="D3792" s="147" t="s">
        <v>9802</v>
      </c>
      <c r="E3792" s="284" t="s">
        <v>8845</v>
      </c>
      <c r="F3792" s="147" t="s">
        <v>8845</v>
      </c>
      <c r="G3792" s="285">
        <v>92291</v>
      </c>
      <c r="H3792" s="147" t="s">
        <v>2600</v>
      </c>
      <c r="I3792" s="147" t="s">
        <v>15</v>
      </c>
      <c r="J3792" s="147" t="s">
        <v>8846</v>
      </c>
      <c r="K3792" s="286"/>
      <c r="L3792" s="147" t="s">
        <v>8847</v>
      </c>
    </row>
    <row r="3793" spans="1:12" x14ac:dyDescent="0.25">
      <c r="A3793" s="147" t="s">
        <v>8946</v>
      </c>
      <c r="B3793" s="147" t="s">
        <v>8947</v>
      </c>
      <c r="C3793" s="147" t="s">
        <v>8925</v>
      </c>
      <c r="D3793" s="147" t="s">
        <v>9802</v>
      </c>
      <c r="E3793" s="284" t="s">
        <v>8845</v>
      </c>
      <c r="F3793" s="147" t="s">
        <v>8845</v>
      </c>
      <c r="G3793" s="285">
        <v>92292</v>
      </c>
      <c r="H3793" s="147" t="s">
        <v>2601</v>
      </c>
      <c r="I3793" s="147" t="s">
        <v>15</v>
      </c>
      <c r="J3793" s="147" t="s">
        <v>8846</v>
      </c>
      <c r="K3793" s="286"/>
      <c r="L3793" s="147" t="s">
        <v>8847</v>
      </c>
    </row>
    <row r="3794" spans="1:12" x14ac:dyDescent="0.25">
      <c r="A3794" s="147" t="s">
        <v>8946</v>
      </c>
      <c r="B3794" s="147" t="s">
        <v>8947</v>
      </c>
      <c r="C3794" s="147" t="s">
        <v>8925</v>
      </c>
      <c r="D3794" s="147" t="s">
        <v>9802</v>
      </c>
      <c r="E3794" s="284" t="s">
        <v>8845</v>
      </c>
      <c r="F3794" s="147" t="s">
        <v>8845</v>
      </c>
      <c r="G3794" s="285">
        <v>92293</v>
      </c>
      <c r="H3794" s="147" t="s">
        <v>2602</v>
      </c>
      <c r="I3794" s="147" t="s">
        <v>15</v>
      </c>
      <c r="J3794" s="147" t="s">
        <v>8846</v>
      </c>
      <c r="K3794" s="286"/>
      <c r="L3794" s="147" t="s">
        <v>8847</v>
      </c>
    </row>
    <row r="3795" spans="1:12" x14ac:dyDescent="0.25">
      <c r="A3795" s="147" t="s">
        <v>8946</v>
      </c>
      <c r="B3795" s="147" t="s">
        <v>8947</v>
      </c>
      <c r="C3795" s="147" t="s">
        <v>8925</v>
      </c>
      <c r="D3795" s="147" t="s">
        <v>9802</v>
      </c>
      <c r="E3795" s="284" t="s">
        <v>8845</v>
      </c>
      <c r="F3795" s="147" t="s">
        <v>8845</v>
      </c>
      <c r="G3795" s="285">
        <v>92294</v>
      </c>
      <c r="H3795" s="147" t="s">
        <v>2603</v>
      </c>
      <c r="I3795" s="147" t="s">
        <v>15</v>
      </c>
      <c r="J3795" s="147" t="s">
        <v>8846</v>
      </c>
      <c r="K3795" s="286"/>
      <c r="L3795" s="147" t="s">
        <v>8847</v>
      </c>
    </row>
    <row r="3796" spans="1:12" x14ac:dyDescent="0.25">
      <c r="A3796" s="147" t="s">
        <v>8946</v>
      </c>
      <c r="B3796" s="147" t="s">
        <v>8947</v>
      </c>
      <c r="C3796" s="147" t="s">
        <v>8925</v>
      </c>
      <c r="D3796" s="147" t="s">
        <v>9802</v>
      </c>
      <c r="E3796" s="284" t="s">
        <v>8845</v>
      </c>
      <c r="F3796" s="147" t="s">
        <v>8845</v>
      </c>
      <c r="G3796" s="285">
        <v>92295</v>
      </c>
      <c r="H3796" s="147" t="s">
        <v>2604</v>
      </c>
      <c r="I3796" s="147" t="s">
        <v>15</v>
      </c>
      <c r="J3796" s="147" t="s">
        <v>8846</v>
      </c>
      <c r="K3796" s="286"/>
      <c r="L3796" s="147" t="s">
        <v>8847</v>
      </c>
    </row>
    <row r="3797" spans="1:12" x14ac:dyDescent="0.25">
      <c r="A3797" s="147" t="s">
        <v>8946</v>
      </c>
      <c r="B3797" s="147" t="s">
        <v>8947</v>
      </c>
      <c r="C3797" s="147" t="s">
        <v>8925</v>
      </c>
      <c r="D3797" s="147" t="s">
        <v>9802</v>
      </c>
      <c r="E3797" s="284" t="s">
        <v>8845</v>
      </c>
      <c r="F3797" s="147" t="s">
        <v>8845</v>
      </c>
      <c r="G3797" s="285">
        <v>92296</v>
      </c>
      <c r="H3797" s="147" t="s">
        <v>2605</v>
      </c>
      <c r="I3797" s="147" t="s">
        <v>15</v>
      </c>
      <c r="J3797" s="147" t="s">
        <v>8846</v>
      </c>
      <c r="K3797" s="286"/>
      <c r="L3797" s="147" t="s">
        <v>8847</v>
      </c>
    </row>
    <row r="3798" spans="1:12" x14ac:dyDescent="0.25">
      <c r="A3798" s="147" t="s">
        <v>8946</v>
      </c>
      <c r="B3798" s="147" t="s">
        <v>8947</v>
      </c>
      <c r="C3798" s="147" t="s">
        <v>8925</v>
      </c>
      <c r="D3798" s="147" t="s">
        <v>9802</v>
      </c>
      <c r="E3798" s="284" t="s">
        <v>8845</v>
      </c>
      <c r="F3798" s="147" t="s">
        <v>8845</v>
      </c>
      <c r="G3798" s="285">
        <v>92297</v>
      </c>
      <c r="H3798" s="147" t="s">
        <v>2606</v>
      </c>
      <c r="I3798" s="147" t="s">
        <v>15</v>
      </c>
      <c r="J3798" s="147" t="s">
        <v>8846</v>
      </c>
      <c r="K3798" s="286"/>
      <c r="L3798" s="147" t="s">
        <v>8847</v>
      </c>
    </row>
    <row r="3799" spans="1:12" x14ac:dyDescent="0.25">
      <c r="A3799" s="147" t="s">
        <v>8946</v>
      </c>
      <c r="B3799" s="147" t="s">
        <v>8947</v>
      </c>
      <c r="C3799" s="147" t="s">
        <v>8925</v>
      </c>
      <c r="D3799" s="147" t="s">
        <v>9802</v>
      </c>
      <c r="E3799" s="284" t="s">
        <v>8845</v>
      </c>
      <c r="F3799" s="147" t="s">
        <v>8845</v>
      </c>
      <c r="G3799" s="285">
        <v>92298</v>
      </c>
      <c r="H3799" s="147" t="s">
        <v>2607</v>
      </c>
      <c r="I3799" s="147" t="s">
        <v>15</v>
      </c>
      <c r="J3799" s="147" t="s">
        <v>8846</v>
      </c>
      <c r="K3799" s="286"/>
      <c r="L3799" s="147" t="s">
        <v>8847</v>
      </c>
    </row>
    <row r="3800" spans="1:12" x14ac:dyDescent="0.25">
      <c r="A3800" s="147" t="s">
        <v>8946</v>
      </c>
      <c r="B3800" s="147" t="s">
        <v>8947</v>
      </c>
      <c r="C3800" s="147" t="s">
        <v>8925</v>
      </c>
      <c r="D3800" s="147" t="s">
        <v>9802</v>
      </c>
      <c r="E3800" s="284" t="s">
        <v>8845</v>
      </c>
      <c r="F3800" s="147" t="s">
        <v>8845</v>
      </c>
      <c r="G3800" s="285">
        <v>92299</v>
      </c>
      <c r="H3800" s="147" t="s">
        <v>2608</v>
      </c>
      <c r="I3800" s="147" t="s">
        <v>15</v>
      </c>
      <c r="J3800" s="147" t="s">
        <v>8846</v>
      </c>
      <c r="K3800" s="286"/>
      <c r="L3800" s="147" t="s">
        <v>8847</v>
      </c>
    </row>
    <row r="3801" spans="1:12" x14ac:dyDescent="0.25">
      <c r="A3801" s="147" t="s">
        <v>8946</v>
      </c>
      <c r="B3801" s="147" t="s">
        <v>8947</v>
      </c>
      <c r="C3801" s="147" t="s">
        <v>8925</v>
      </c>
      <c r="D3801" s="147" t="s">
        <v>9802</v>
      </c>
      <c r="E3801" s="284" t="s">
        <v>8845</v>
      </c>
      <c r="F3801" s="147" t="s">
        <v>8845</v>
      </c>
      <c r="G3801" s="285">
        <v>92300</v>
      </c>
      <c r="H3801" s="147" t="s">
        <v>2609</v>
      </c>
      <c r="I3801" s="147" t="s">
        <v>15</v>
      </c>
      <c r="J3801" s="147" t="s">
        <v>8846</v>
      </c>
      <c r="K3801" s="286"/>
      <c r="L3801" s="147" t="s">
        <v>8847</v>
      </c>
    </row>
    <row r="3802" spans="1:12" x14ac:dyDescent="0.25">
      <c r="A3802" s="147" t="s">
        <v>8946</v>
      </c>
      <c r="B3802" s="147" t="s">
        <v>8947</v>
      </c>
      <c r="C3802" s="147" t="s">
        <v>8925</v>
      </c>
      <c r="D3802" s="147" t="s">
        <v>9802</v>
      </c>
      <c r="E3802" s="284" t="s">
        <v>8845</v>
      </c>
      <c r="F3802" s="147" t="s">
        <v>8845</v>
      </c>
      <c r="G3802" s="285">
        <v>92301</v>
      </c>
      <c r="H3802" s="147" t="s">
        <v>2610</v>
      </c>
      <c r="I3802" s="147" t="s">
        <v>15</v>
      </c>
      <c r="J3802" s="147" t="s">
        <v>8846</v>
      </c>
      <c r="K3802" s="286"/>
      <c r="L3802" s="147" t="s">
        <v>8847</v>
      </c>
    </row>
    <row r="3803" spans="1:12" x14ac:dyDescent="0.25">
      <c r="A3803" s="147" t="s">
        <v>8946</v>
      </c>
      <c r="B3803" s="147" t="s">
        <v>8947</v>
      </c>
      <c r="C3803" s="147" t="s">
        <v>8925</v>
      </c>
      <c r="D3803" s="147" t="s">
        <v>9802</v>
      </c>
      <c r="E3803" s="284" t="s">
        <v>8845</v>
      </c>
      <c r="F3803" s="147" t="s">
        <v>8845</v>
      </c>
      <c r="G3803" s="285">
        <v>92302</v>
      </c>
      <c r="H3803" s="147" t="s">
        <v>2611</v>
      </c>
      <c r="I3803" s="147" t="s">
        <v>15</v>
      </c>
      <c r="J3803" s="147" t="s">
        <v>8846</v>
      </c>
      <c r="K3803" s="286"/>
      <c r="L3803" s="147" t="s">
        <v>8847</v>
      </c>
    </row>
    <row r="3804" spans="1:12" x14ac:dyDescent="0.25">
      <c r="A3804" s="147" t="s">
        <v>8946</v>
      </c>
      <c r="B3804" s="147" t="s">
        <v>8947</v>
      </c>
      <c r="C3804" s="147" t="s">
        <v>8925</v>
      </c>
      <c r="D3804" s="147" t="s">
        <v>9802</v>
      </c>
      <c r="E3804" s="284" t="s">
        <v>8845</v>
      </c>
      <c r="F3804" s="147" t="s">
        <v>8845</v>
      </c>
      <c r="G3804" s="285">
        <v>92303</v>
      </c>
      <c r="H3804" s="147" t="s">
        <v>2612</v>
      </c>
      <c r="I3804" s="147" t="s">
        <v>15</v>
      </c>
      <c r="J3804" s="147" t="s">
        <v>8846</v>
      </c>
      <c r="K3804" s="286"/>
      <c r="L3804" s="147" t="s">
        <v>8847</v>
      </c>
    </row>
    <row r="3805" spans="1:12" x14ac:dyDescent="0.25">
      <c r="A3805" s="147" t="s">
        <v>8946</v>
      </c>
      <c r="B3805" s="147" t="s">
        <v>8947</v>
      </c>
      <c r="C3805" s="147" t="s">
        <v>8925</v>
      </c>
      <c r="D3805" s="147" t="s">
        <v>9802</v>
      </c>
      <c r="E3805" s="284" t="s">
        <v>8845</v>
      </c>
      <c r="F3805" s="147" t="s">
        <v>8845</v>
      </c>
      <c r="G3805" s="285">
        <v>92304</v>
      </c>
      <c r="H3805" s="147" t="s">
        <v>2613</v>
      </c>
      <c r="I3805" s="147" t="s">
        <v>15</v>
      </c>
      <c r="J3805" s="147" t="s">
        <v>8846</v>
      </c>
      <c r="K3805" s="286"/>
      <c r="L3805" s="147" t="s">
        <v>8847</v>
      </c>
    </row>
    <row r="3806" spans="1:12" x14ac:dyDescent="0.25">
      <c r="A3806" s="147" t="s">
        <v>8946</v>
      </c>
      <c r="B3806" s="147" t="s">
        <v>8947</v>
      </c>
      <c r="C3806" s="147" t="s">
        <v>8925</v>
      </c>
      <c r="D3806" s="147" t="s">
        <v>9802</v>
      </c>
      <c r="E3806" s="284" t="s">
        <v>8845</v>
      </c>
      <c r="F3806" s="147" t="s">
        <v>8845</v>
      </c>
      <c r="G3806" s="285">
        <v>92311</v>
      </c>
      <c r="H3806" s="147" t="s">
        <v>2614</v>
      </c>
      <c r="I3806" s="147" t="s">
        <v>15</v>
      </c>
      <c r="J3806" s="147" t="s">
        <v>8846</v>
      </c>
      <c r="K3806" s="286"/>
      <c r="L3806" s="147" t="s">
        <v>8847</v>
      </c>
    </row>
    <row r="3807" spans="1:12" x14ac:dyDescent="0.25">
      <c r="A3807" s="147" t="s">
        <v>8946</v>
      </c>
      <c r="B3807" s="147" t="s">
        <v>8947</v>
      </c>
      <c r="C3807" s="147" t="s">
        <v>8925</v>
      </c>
      <c r="D3807" s="147" t="s">
        <v>9802</v>
      </c>
      <c r="E3807" s="284" t="s">
        <v>8845</v>
      </c>
      <c r="F3807" s="147" t="s">
        <v>8845</v>
      </c>
      <c r="G3807" s="285">
        <v>92312</v>
      </c>
      <c r="H3807" s="147" t="s">
        <v>2615</v>
      </c>
      <c r="I3807" s="147" t="s">
        <v>15</v>
      </c>
      <c r="J3807" s="147" t="s">
        <v>8846</v>
      </c>
      <c r="K3807" s="286"/>
      <c r="L3807" s="147" t="s">
        <v>8847</v>
      </c>
    </row>
    <row r="3808" spans="1:12" x14ac:dyDescent="0.25">
      <c r="A3808" s="147" t="s">
        <v>8946</v>
      </c>
      <c r="B3808" s="147" t="s">
        <v>8947</v>
      </c>
      <c r="C3808" s="147" t="s">
        <v>8925</v>
      </c>
      <c r="D3808" s="147" t="s">
        <v>9802</v>
      </c>
      <c r="E3808" s="284" t="s">
        <v>8845</v>
      </c>
      <c r="F3808" s="147" t="s">
        <v>8845</v>
      </c>
      <c r="G3808" s="285">
        <v>92313</v>
      </c>
      <c r="H3808" s="147" t="s">
        <v>2616</v>
      </c>
      <c r="I3808" s="147" t="s">
        <v>15</v>
      </c>
      <c r="J3808" s="147" t="s">
        <v>8846</v>
      </c>
      <c r="K3808" s="286"/>
      <c r="L3808" s="147" t="s">
        <v>8847</v>
      </c>
    </row>
    <row r="3809" spans="1:12" x14ac:dyDescent="0.25">
      <c r="A3809" s="147" t="s">
        <v>8946</v>
      </c>
      <c r="B3809" s="147" t="s">
        <v>8947</v>
      </c>
      <c r="C3809" s="147" t="s">
        <v>8925</v>
      </c>
      <c r="D3809" s="147" t="s">
        <v>9802</v>
      </c>
      <c r="E3809" s="284" t="s">
        <v>8845</v>
      </c>
      <c r="F3809" s="147" t="s">
        <v>8845</v>
      </c>
      <c r="G3809" s="285">
        <v>92314</v>
      </c>
      <c r="H3809" s="147" t="s">
        <v>2617</v>
      </c>
      <c r="I3809" s="147" t="s">
        <v>15</v>
      </c>
      <c r="J3809" s="147" t="s">
        <v>8846</v>
      </c>
      <c r="K3809" s="286"/>
      <c r="L3809" s="147" t="s">
        <v>8847</v>
      </c>
    </row>
    <row r="3810" spans="1:12" x14ac:dyDescent="0.25">
      <c r="A3810" s="147" t="s">
        <v>8946</v>
      </c>
      <c r="B3810" s="147" t="s">
        <v>8947</v>
      </c>
      <c r="C3810" s="147" t="s">
        <v>8925</v>
      </c>
      <c r="D3810" s="147" t="s">
        <v>9802</v>
      </c>
      <c r="E3810" s="284" t="s">
        <v>8845</v>
      </c>
      <c r="F3810" s="147" t="s">
        <v>8845</v>
      </c>
      <c r="G3810" s="285">
        <v>92315</v>
      </c>
      <c r="H3810" s="147" t="s">
        <v>2618</v>
      </c>
      <c r="I3810" s="147" t="s">
        <v>15</v>
      </c>
      <c r="J3810" s="147" t="s">
        <v>8846</v>
      </c>
      <c r="K3810" s="286"/>
      <c r="L3810" s="147" t="s">
        <v>8847</v>
      </c>
    </row>
    <row r="3811" spans="1:12" x14ac:dyDescent="0.25">
      <c r="A3811" s="147" t="s">
        <v>8946</v>
      </c>
      <c r="B3811" s="147" t="s">
        <v>8947</v>
      </c>
      <c r="C3811" s="147" t="s">
        <v>8925</v>
      </c>
      <c r="D3811" s="147" t="s">
        <v>9802</v>
      </c>
      <c r="E3811" s="284" t="s">
        <v>8845</v>
      </c>
      <c r="F3811" s="147" t="s">
        <v>8845</v>
      </c>
      <c r="G3811" s="285">
        <v>92316</v>
      </c>
      <c r="H3811" s="147" t="s">
        <v>2619</v>
      </c>
      <c r="I3811" s="147" t="s">
        <v>15</v>
      </c>
      <c r="J3811" s="147" t="s">
        <v>8846</v>
      </c>
      <c r="K3811" s="286"/>
      <c r="L3811" s="147" t="s">
        <v>8847</v>
      </c>
    </row>
    <row r="3812" spans="1:12" x14ac:dyDescent="0.25">
      <c r="A3812" s="147" t="s">
        <v>8946</v>
      </c>
      <c r="B3812" s="147" t="s">
        <v>8947</v>
      </c>
      <c r="C3812" s="147" t="s">
        <v>8925</v>
      </c>
      <c r="D3812" s="147" t="s">
        <v>9802</v>
      </c>
      <c r="E3812" s="284" t="s">
        <v>8845</v>
      </c>
      <c r="F3812" s="147" t="s">
        <v>8845</v>
      </c>
      <c r="G3812" s="285">
        <v>92317</v>
      </c>
      <c r="H3812" s="147" t="s">
        <v>2620</v>
      </c>
      <c r="I3812" s="147" t="s">
        <v>15</v>
      </c>
      <c r="J3812" s="147" t="s">
        <v>8846</v>
      </c>
      <c r="K3812" s="286"/>
      <c r="L3812" s="147" t="s">
        <v>8847</v>
      </c>
    </row>
    <row r="3813" spans="1:12" x14ac:dyDescent="0.25">
      <c r="A3813" s="147" t="s">
        <v>8946</v>
      </c>
      <c r="B3813" s="147" t="s">
        <v>8947</v>
      </c>
      <c r="C3813" s="147" t="s">
        <v>8925</v>
      </c>
      <c r="D3813" s="147" t="s">
        <v>9802</v>
      </c>
      <c r="E3813" s="284" t="s">
        <v>8845</v>
      </c>
      <c r="F3813" s="147" t="s">
        <v>8845</v>
      </c>
      <c r="G3813" s="285">
        <v>92318</v>
      </c>
      <c r="H3813" s="147" t="s">
        <v>2621</v>
      </c>
      <c r="I3813" s="147" t="s">
        <v>15</v>
      </c>
      <c r="J3813" s="147" t="s">
        <v>8846</v>
      </c>
      <c r="K3813" s="286"/>
      <c r="L3813" s="147" t="s">
        <v>8847</v>
      </c>
    </row>
    <row r="3814" spans="1:12" x14ac:dyDescent="0.25">
      <c r="A3814" s="147" t="s">
        <v>8946</v>
      </c>
      <c r="B3814" s="147" t="s">
        <v>8947</v>
      </c>
      <c r="C3814" s="147" t="s">
        <v>8925</v>
      </c>
      <c r="D3814" s="147" t="s">
        <v>9802</v>
      </c>
      <c r="E3814" s="284" t="s">
        <v>8845</v>
      </c>
      <c r="F3814" s="147" t="s">
        <v>8845</v>
      </c>
      <c r="G3814" s="285">
        <v>92319</v>
      </c>
      <c r="H3814" s="147" t="s">
        <v>2622</v>
      </c>
      <c r="I3814" s="147" t="s">
        <v>15</v>
      </c>
      <c r="J3814" s="147" t="s">
        <v>8846</v>
      </c>
      <c r="K3814" s="286"/>
      <c r="L3814" s="147" t="s">
        <v>8847</v>
      </c>
    </row>
    <row r="3815" spans="1:12" x14ac:dyDescent="0.25">
      <c r="A3815" s="147" t="s">
        <v>8946</v>
      </c>
      <c r="B3815" s="147" t="s">
        <v>8947</v>
      </c>
      <c r="C3815" s="147" t="s">
        <v>8925</v>
      </c>
      <c r="D3815" s="147" t="s">
        <v>9802</v>
      </c>
      <c r="E3815" s="284" t="s">
        <v>8845</v>
      </c>
      <c r="F3815" s="147" t="s">
        <v>8845</v>
      </c>
      <c r="G3815" s="285">
        <v>92326</v>
      </c>
      <c r="H3815" s="147" t="s">
        <v>2623</v>
      </c>
      <c r="I3815" s="147" t="s">
        <v>15</v>
      </c>
      <c r="J3815" s="147" t="s">
        <v>8846</v>
      </c>
      <c r="K3815" s="286"/>
      <c r="L3815" s="147" t="s">
        <v>8847</v>
      </c>
    </row>
    <row r="3816" spans="1:12" x14ac:dyDescent="0.25">
      <c r="A3816" s="147" t="s">
        <v>8946</v>
      </c>
      <c r="B3816" s="147" t="s">
        <v>8947</v>
      </c>
      <c r="C3816" s="147" t="s">
        <v>8925</v>
      </c>
      <c r="D3816" s="147" t="s">
        <v>9802</v>
      </c>
      <c r="E3816" s="284" t="s">
        <v>8845</v>
      </c>
      <c r="F3816" s="147" t="s">
        <v>8845</v>
      </c>
      <c r="G3816" s="285">
        <v>92327</v>
      </c>
      <c r="H3816" s="147" t="s">
        <v>2624</v>
      </c>
      <c r="I3816" s="147" t="s">
        <v>15</v>
      </c>
      <c r="J3816" s="147" t="s">
        <v>8846</v>
      </c>
      <c r="K3816" s="286"/>
      <c r="L3816" s="147" t="s">
        <v>8847</v>
      </c>
    </row>
    <row r="3817" spans="1:12" x14ac:dyDescent="0.25">
      <c r="A3817" s="147" t="s">
        <v>8946</v>
      </c>
      <c r="B3817" s="147" t="s">
        <v>8947</v>
      </c>
      <c r="C3817" s="147" t="s">
        <v>8925</v>
      </c>
      <c r="D3817" s="147" t="s">
        <v>9802</v>
      </c>
      <c r="E3817" s="284" t="s">
        <v>8845</v>
      </c>
      <c r="F3817" s="147" t="s">
        <v>8845</v>
      </c>
      <c r="G3817" s="285">
        <v>92328</v>
      </c>
      <c r="H3817" s="147" t="s">
        <v>2625</v>
      </c>
      <c r="I3817" s="147" t="s">
        <v>15</v>
      </c>
      <c r="J3817" s="147" t="s">
        <v>8846</v>
      </c>
      <c r="K3817" s="286"/>
      <c r="L3817" s="147" t="s">
        <v>8847</v>
      </c>
    </row>
    <row r="3818" spans="1:12" x14ac:dyDescent="0.25">
      <c r="A3818" s="147" t="s">
        <v>8946</v>
      </c>
      <c r="B3818" s="147" t="s">
        <v>8947</v>
      </c>
      <c r="C3818" s="147" t="s">
        <v>8925</v>
      </c>
      <c r="D3818" s="147" t="s">
        <v>9802</v>
      </c>
      <c r="E3818" s="284" t="s">
        <v>8845</v>
      </c>
      <c r="F3818" s="147" t="s">
        <v>8845</v>
      </c>
      <c r="G3818" s="285">
        <v>92329</v>
      </c>
      <c r="H3818" s="147" t="s">
        <v>2626</v>
      </c>
      <c r="I3818" s="147" t="s">
        <v>15</v>
      </c>
      <c r="J3818" s="147" t="s">
        <v>8846</v>
      </c>
      <c r="K3818" s="286"/>
      <c r="L3818" s="147" t="s">
        <v>8847</v>
      </c>
    </row>
    <row r="3819" spans="1:12" x14ac:dyDescent="0.25">
      <c r="A3819" s="147" t="s">
        <v>8946</v>
      </c>
      <c r="B3819" s="147" t="s">
        <v>8947</v>
      </c>
      <c r="C3819" s="147" t="s">
        <v>8925</v>
      </c>
      <c r="D3819" s="147" t="s">
        <v>9802</v>
      </c>
      <c r="E3819" s="284" t="s">
        <v>8845</v>
      </c>
      <c r="F3819" s="147" t="s">
        <v>8845</v>
      </c>
      <c r="G3819" s="285">
        <v>92330</v>
      </c>
      <c r="H3819" s="147" t="s">
        <v>2627</v>
      </c>
      <c r="I3819" s="147" t="s">
        <v>15</v>
      </c>
      <c r="J3819" s="147" t="s">
        <v>8846</v>
      </c>
      <c r="K3819" s="286"/>
      <c r="L3819" s="147" t="s">
        <v>8847</v>
      </c>
    </row>
    <row r="3820" spans="1:12" x14ac:dyDescent="0.25">
      <c r="A3820" s="147" t="s">
        <v>8946</v>
      </c>
      <c r="B3820" s="147" t="s">
        <v>8947</v>
      </c>
      <c r="C3820" s="147" t="s">
        <v>8925</v>
      </c>
      <c r="D3820" s="147" t="s">
        <v>9802</v>
      </c>
      <c r="E3820" s="284" t="s">
        <v>8845</v>
      </c>
      <c r="F3820" s="147" t="s">
        <v>8845</v>
      </c>
      <c r="G3820" s="285">
        <v>92331</v>
      </c>
      <c r="H3820" s="147" t="s">
        <v>2628</v>
      </c>
      <c r="I3820" s="147" t="s">
        <v>15</v>
      </c>
      <c r="J3820" s="147" t="s">
        <v>8846</v>
      </c>
      <c r="K3820" s="286"/>
      <c r="L3820" s="147" t="s">
        <v>8847</v>
      </c>
    </row>
    <row r="3821" spans="1:12" x14ac:dyDescent="0.25">
      <c r="A3821" s="147" t="s">
        <v>8946</v>
      </c>
      <c r="B3821" s="147" t="s">
        <v>8947</v>
      </c>
      <c r="C3821" s="147" t="s">
        <v>8925</v>
      </c>
      <c r="D3821" s="147" t="s">
        <v>9802</v>
      </c>
      <c r="E3821" s="284" t="s">
        <v>8845</v>
      </c>
      <c r="F3821" s="147" t="s">
        <v>8845</v>
      </c>
      <c r="G3821" s="285">
        <v>92332</v>
      </c>
      <c r="H3821" s="147" t="s">
        <v>2629</v>
      </c>
      <c r="I3821" s="147" t="s">
        <v>15</v>
      </c>
      <c r="J3821" s="147" t="s">
        <v>8846</v>
      </c>
      <c r="K3821" s="286"/>
      <c r="L3821" s="147" t="s">
        <v>8847</v>
      </c>
    </row>
    <row r="3822" spans="1:12" x14ac:dyDescent="0.25">
      <c r="A3822" s="147" t="s">
        <v>8946</v>
      </c>
      <c r="B3822" s="147" t="s">
        <v>8947</v>
      </c>
      <c r="C3822" s="147" t="s">
        <v>8925</v>
      </c>
      <c r="D3822" s="147" t="s">
        <v>9802</v>
      </c>
      <c r="E3822" s="284" t="s">
        <v>8845</v>
      </c>
      <c r="F3822" s="147" t="s">
        <v>8845</v>
      </c>
      <c r="G3822" s="285">
        <v>92333</v>
      </c>
      <c r="H3822" s="147" t="s">
        <v>2630</v>
      </c>
      <c r="I3822" s="147" t="s">
        <v>15</v>
      </c>
      <c r="J3822" s="147" t="s">
        <v>8846</v>
      </c>
      <c r="K3822" s="286"/>
      <c r="L3822" s="147" t="s">
        <v>8847</v>
      </c>
    </row>
    <row r="3823" spans="1:12" x14ac:dyDescent="0.25">
      <c r="A3823" s="147" t="s">
        <v>8946</v>
      </c>
      <c r="B3823" s="147" t="s">
        <v>8947</v>
      </c>
      <c r="C3823" s="147" t="s">
        <v>8925</v>
      </c>
      <c r="D3823" s="147" t="s">
        <v>9802</v>
      </c>
      <c r="E3823" s="284" t="s">
        <v>8845</v>
      </c>
      <c r="F3823" s="147" t="s">
        <v>8845</v>
      </c>
      <c r="G3823" s="285">
        <v>92334</v>
      </c>
      <c r="H3823" s="147" t="s">
        <v>2631</v>
      </c>
      <c r="I3823" s="147" t="s">
        <v>15</v>
      </c>
      <c r="J3823" s="147" t="s">
        <v>8846</v>
      </c>
      <c r="K3823" s="286"/>
      <c r="L3823" s="147" t="s">
        <v>8847</v>
      </c>
    </row>
    <row r="3824" spans="1:12" x14ac:dyDescent="0.25">
      <c r="A3824" s="147" t="s">
        <v>8946</v>
      </c>
      <c r="B3824" s="147" t="s">
        <v>8947</v>
      </c>
      <c r="C3824" s="147" t="s">
        <v>8925</v>
      </c>
      <c r="D3824" s="147" t="s">
        <v>9802</v>
      </c>
      <c r="E3824" s="284" t="s">
        <v>8845</v>
      </c>
      <c r="F3824" s="147" t="s">
        <v>8845</v>
      </c>
      <c r="G3824" s="285">
        <v>92344</v>
      </c>
      <c r="H3824" s="147" t="s">
        <v>11177</v>
      </c>
      <c r="I3824" s="147" t="s">
        <v>15</v>
      </c>
      <c r="J3824" s="147" t="s">
        <v>8850</v>
      </c>
      <c r="K3824" s="286"/>
      <c r="L3824" s="147" t="s">
        <v>8847</v>
      </c>
    </row>
    <row r="3825" spans="1:12" x14ac:dyDescent="0.25">
      <c r="A3825" s="147" t="s">
        <v>8946</v>
      </c>
      <c r="B3825" s="147" t="s">
        <v>8947</v>
      </c>
      <c r="C3825" s="147" t="s">
        <v>8925</v>
      </c>
      <c r="D3825" s="147" t="s">
        <v>9802</v>
      </c>
      <c r="E3825" s="284" t="s">
        <v>8845</v>
      </c>
      <c r="F3825" s="147" t="s">
        <v>8845</v>
      </c>
      <c r="G3825" s="285">
        <v>92345</v>
      </c>
      <c r="H3825" s="147" t="s">
        <v>11178</v>
      </c>
      <c r="I3825" s="147" t="s">
        <v>15</v>
      </c>
      <c r="J3825" s="147" t="s">
        <v>8850</v>
      </c>
      <c r="K3825" s="286"/>
      <c r="L3825" s="147" t="s">
        <v>8847</v>
      </c>
    </row>
    <row r="3826" spans="1:12" x14ac:dyDescent="0.25">
      <c r="A3826" s="147" t="s">
        <v>8946</v>
      </c>
      <c r="B3826" s="147" t="s">
        <v>8947</v>
      </c>
      <c r="C3826" s="147" t="s">
        <v>8925</v>
      </c>
      <c r="D3826" s="147" t="s">
        <v>9802</v>
      </c>
      <c r="E3826" s="284" t="s">
        <v>8845</v>
      </c>
      <c r="F3826" s="147" t="s">
        <v>8845</v>
      </c>
      <c r="G3826" s="285">
        <v>92346</v>
      </c>
      <c r="H3826" s="147" t="s">
        <v>11179</v>
      </c>
      <c r="I3826" s="147" t="s">
        <v>15</v>
      </c>
      <c r="J3826" s="147" t="s">
        <v>8850</v>
      </c>
      <c r="K3826" s="286"/>
      <c r="L3826" s="147" t="s">
        <v>8847</v>
      </c>
    </row>
    <row r="3827" spans="1:12" x14ac:dyDescent="0.25">
      <c r="A3827" s="147" t="s">
        <v>8946</v>
      </c>
      <c r="B3827" s="147" t="s">
        <v>8947</v>
      </c>
      <c r="C3827" s="147" t="s">
        <v>8925</v>
      </c>
      <c r="D3827" s="147" t="s">
        <v>9802</v>
      </c>
      <c r="E3827" s="284" t="s">
        <v>8845</v>
      </c>
      <c r="F3827" s="147" t="s">
        <v>8845</v>
      </c>
      <c r="G3827" s="285">
        <v>92347</v>
      </c>
      <c r="H3827" s="147" t="s">
        <v>11180</v>
      </c>
      <c r="I3827" s="147" t="s">
        <v>15</v>
      </c>
      <c r="J3827" s="147" t="s">
        <v>8850</v>
      </c>
      <c r="K3827" s="286"/>
      <c r="L3827" s="147" t="s">
        <v>8847</v>
      </c>
    </row>
    <row r="3828" spans="1:12" x14ac:dyDescent="0.25">
      <c r="A3828" s="147" t="s">
        <v>8946</v>
      </c>
      <c r="B3828" s="147" t="s">
        <v>8947</v>
      </c>
      <c r="C3828" s="147" t="s">
        <v>8925</v>
      </c>
      <c r="D3828" s="147" t="s">
        <v>9802</v>
      </c>
      <c r="E3828" s="284" t="s">
        <v>8845</v>
      </c>
      <c r="F3828" s="147" t="s">
        <v>8845</v>
      </c>
      <c r="G3828" s="285">
        <v>92348</v>
      </c>
      <c r="H3828" s="147" t="s">
        <v>11181</v>
      </c>
      <c r="I3828" s="147" t="s">
        <v>15</v>
      </c>
      <c r="J3828" s="147" t="s">
        <v>8850</v>
      </c>
      <c r="K3828" s="286"/>
      <c r="L3828" s="147" t="s">
        <v>8847</v>
      </c>
    </row>
    <row r="3829" spans="1:12" x14ac:dyDescent="0.25">
      <c r="A3829" s="147" t="s">
        <v>8946</v>
      </c>
      <c r="B3829" s="147" t="s">
        <v>8947</v>
      </c>
      <c r="C3829" s="147" t="s">
        <v>8925</v>
      </c>
      <c r="D3829" s="147" t="s">
        <v>9802</v>
      </c>
      <c r="E3829" s="284" t="s">
        <v>8845</v>
      </c>
      <c r="F3829" s="147" t="s">
        <v>8845</v>
      </c>
      <c r="G3829" s="285">
        <v>92349</v>
      </c>
      <c r="H3829" s="147" t="s">
        <v>11182</v>
      </c>
      <c r="I3829" s="147" t="s">
        <v>15</v>
      </c>
      <c r="J3829" s="147" t="s">
        <v>8850</v>
      </c>
      <c r="K3829" s="286"/>
      <c r="L3829" s="147" t="s">
        <v>8847</v>
      </c>
    </row>
    <row r="3830" spans="1:12" x14ac:dyDescent="0.25">
      <c r="A3830" s="147" t="s">
        <v>8946</v>
      </c>
      <c r="B3830" s="147" t="s">
        <v>8947</v>
      </c>
      <c r="C3830" s="147" t="s">
        <v>8925</v>
      </c>
      <c r="D3830" s="147" t="s">
        <v>9802</v>
      </c>
      <c r="E3830" s="284" t="s">
        <v>8845</v>
      </c>
      <c r="F3830" s="147" t="s">
        <v>8845</v>
      </c>
      <c r="G3830" s="285">
        <v>92350</v>
      </c>
      <c r="H3830" s="147" t="s">
        <v>11183</v>
      </c>
      <c r="I3830" s="147" t="s">
        <v>15</v>
      </c>
      <c r="J3830" s="147" t="s">
        <v>8850</v>
      </c>
      <c r="K3830" s="286"/>
      <c r="L3830" s="147" t="s">
        <v>8847</v>
      </c>
    </row>
    <row r="3831" spans="1:12" x14ac:dyDescent="0.25">
      <c r="A3831" s="147" t="s">
        <v>8946</v>
      </c>
      <c r="B3831" s="147" t="s">
        <v>8947</v>
      </c>
      <c r="C3831" s="147" t="s">
        <v>8925</v>
      </c>
      <c r="D3831" s="147" t="s">
        <v>9802</v>
      </c>
      <c r="E3831" s="284" t="s">
        <v>8845</v>
      </c>
      <c r="F3831" s="147" t="s">
        <v>8845</v>
      </c>
      <c r="G3831" s="285">
        <v>92351</v>
      </c>
      <c r="H3831" s="147" t="s">
        <v>11184</v>
      </c>
      <c r="I3831" s="147" t="s">
        <v>15</v>
      </c>
      <c r="J3831" s="147" t="s">
        <v>8850</v>
      </c>
      <c r="K3831" s="286"/>
      <c r="L3831" s="147" t="s">
        <v>8847</v>
      </c>
    </row>
    <row r="3832" spans="1:12" x14ac:dyDescent="0.25">
      <c r="A3832" s="147" t="s">
        <v>8946</v>
      </c>
      <c r="B3832" s="147" t="s">
        <v>8947</v>
      </c>
      <c r="C3832" s="147" t="s">
        <v>8925</v>
      </c>
      <c r="D3832" s="147" t="s">
        <v>9802</v>
      </c>
      <c r="E3832" s="284" t="s">
        <v>8845</v>
      </c>
      <c r="F3832" s="147" t="s">
        <v>8845</v>
      </c>
      <c r="G3832" s="285">
        <v>92352</v>
      </c>
      <c r="H3832" s="147" t="s">
        <v>11185</v>
      </c>
      <c r="I3832" s="147" t="s">
        <v>15</v>
      </c>
      <c r="J3832" s="147" t="s">
        <v>8850</v>
      </c>
      <c r="K3832" s="286"/>
      <c r="L3832" s="147" t="s">
        <v>8847</v>
      </c>
    </row>
    <row r="3833" spans="1:12" x14ac:dyDescent="0.25">
      <c r="A3833" s="147" t="s">
        <v>8946</v>
      </c>
      <c r="B3833" s="147" t="s">
        <v>8947</v>
      </c>
      <c r="C3833" s="147" t="s">
        <v>8925</v>
      </c>
      <c r="D3833" s="147" t="s">
        <v>9802</v>
      </c>
      <c r="E3833" s="284" t="s">
        <v>8845</v>
      </c>
      <c r="F3833" s="147" t="s">
        <v>8845</v>
      </c>
      <c r="G3833" s="285">
        <v>92353</v>
      </c>
      <c r="H3833" s="147" t="s">
        <v>11186</v>
      </c>
      <c r="I3833" s="147" t="s">
        <v>15</v>
      </c>
      <c r="J3833" s="147" t="s">
        <v>8850</v>
      </c>
      <c r="K3833" s="286"/>
      <c r="L3833" s="147" t="s">
        <v>8847</v>
      </c>
    </row>
    <row r="3834" spans="1:12" x14ac:dyDescent="0.25">
      <c r="A3834" s="147" t="s">
        <v>8946</v>
      </c>
      <c r="B3834" s="147" t="s">
        <v>8947</v>
      </c>
      <c r="C3834" s="147" t="s">
        <v>8925</v>
      </c>
      <c r="D3834" s="147" t="s">
        <v>9802</v>
      </c>
      <c r="E3834" s="284" t="s">
        <v>8845</v>
      </c>
      <c r="F3834" s="147" t="s">
        <v>8845</v>
      </c>
      <c r="G3834" s="285">
        <v>92354</v>
      </c>
      <c r="H3834" s="147" t="s">
        <v>11187</v>
      </c>
      <c r="I3834" s="147" t="s">
        <v>15</v>
      </c>
      <c r="J3834" s="147" t="s">
        <v>8850</v>
      </c>
      <c r="K3834" s="286"/>
      <c r="L3834" s="147" t="s">
        <v>8847</v>
      </c>
    </row>
    <row r="3835" spans="1:12" x14ac:dyDescent="0.25">
      <c r="A3835" s="147" t="s">
        <v>8946</v>
      </c>
      <c r="B3835" s="147" t="s">
        <v>8947</v>
      </c>
      <c r="C3835" s="147" t="s">
        <v>8925</v>
      </c>
      <c r="D3835" s="147" t="s">
        <v>9802</v>
      </c>
      <c r="E3835" s="284" t="s">
        <v>8845</v>
      </c>
      <c r="F3835" s="147" t="s">
        <v>8845</v>
      </c>
      <c r="G3835" s="285">
        <v>92355</v>
      </c>
      <c r="H3835" s="147" t="s">
        <v>11188</v>
      </c>
      <c r="I3835" s="147" t="s">
        <v>15</v>
      </c>
      <c r="J3835" s="147" t="s">
        <v>8850</v>
      </c>
      <c r="K3835" s="286"/>
      <c r="L3835" s="147" t="s">
        <v>8847</v>
      </c>
    </row>
    <row r="3836" spans="1:12" x14ac:dyDescent="0.25">
      <c r="A3836" s="147" t="s">
        <v>8946</v>
      </c>
      <c r="B3836" s="147" t="s">
        <v>8947</v>
      </c>
      <c r="C3836" s="147" t="s">
        <v>8925</v>
      </c>
      <c r="D3836" s="147" t="s">
        <v>9802</v>
      </c>
      <c r="E3836" s="284" t="s">
        <v>8845</v>
      </c>
      <c r="F3836" s="147" t="s">
        <v>8845</v>
      </c>
      <c r="G3836" s="285">
        <v>92356</v>
      </c>
      <c r="H3836" s="147" t="s">
        <v>11189</v>
      </c>
      <c r="I3836" s="147" t="s">
        <v>15</v>
      </c>
      <c r="J3836" s="147" t="s">
        <v>8850</v>
      </c>
      <c r="K3836" s="286"/>
      <c r="L3836" s="147" t="s">
        <v>8847</v>
      </c>
    </row>
    <row r="3837" spans="1:12" x14ac:dyDescent="0.25">
      <c r="A3837" s="147" t="s">
        <v>8946</v>
      </c>
      <c r="B3837" s="147" t="s">
        <v>8947</v>
      </c>
      <c r="C3837" s="147" t="s">
        <v>8925</v>
      </c>
      <c r="D3837" s="147" t="s">
        <v>9802</v>
      </c>
      <c r="E3837" s="284" t="s">
        <v>8845</v>
      </c>
      <c r="F3837" s="147" t="s">
        <v>8845</v>
      </c>
      <c r="G3837" s="285">
        <v>92357</v>
      </c>
      <c r="H3837" s="147" t="s">
        <v>11190</v>
      </c>
      <c r="I3837" s="147" t="s">
        <v>15</v>
      </c>
      <c r="J3837" s="147" t="s">
        <v>8850</v>
      </c>
      <c r="K3837" s="286"/>
      <c r="L3837" s="147" t="s">
        <v>8847</v>
      </c>
    </row>
    <row r="3838" spans="1:12" x14ac:dyDescent="0.25">
      <c r="A3838" s="147" t="s">
        <v>8946</v>
      </c>
      <c r="B3838" s="147" t="s">
        <v>8947</v>
      </c>
      <c r="C3838" s="147" t="s">
        <v>8925</v>
      </c>
      <c r="D3838" s="147" t="s">
        <v>9802</v>
      </c>
      <c r="E3838" s="284" t="s">
        <v>8845</v>
      </c>
      <c r="F3838" s="147" t="s">
        <v>8845</v>
      </c>
      <c r="G3838" s="285">
        <v>92358</v>
      </c>
      <c r="H3838" s="147" t="s">
        <v>11191</v>
      </c>
      <c r="I3838" s="147" t="s">
        <v>15</v>
      </c>
      <c r="J3838" s="147" t="s">
        <v>8850</v>
      </c>
      <c r="K3838" s="286"/>
      <c r="L3838" s="147" t="s">
        <v>8847</v>
      </c>
    </row>
    <row r="3839" spans="1:12" x14ac:dyDescent="0.25">
      <c r="A3839" s="147" t="s">
        <v>8946</v>
      </c>
      <c r="B3839" s="147" t="s">
        <v>8947</v>
      </c>
      <c r="C3839" s="147" t="s">
        <v>8925</v>
      </c>
      <c r="D3839" s="147" t="s">
        <v>9802</v>
      </c>
      <c r="E3839" s="284" t="s">
        <v>8845</v>
      </c>
      <c r="F3839" s="147" t="s">
        <v>8845</v>
      </c>
      <c r="G3839" s="285">
        <v>92369</v>
      </c>
      <c r="H3839" s="147" t="s">
        <v>11192</v>
      </c>
      <c r="I3839" s="147" t="s">
        <v>15</v>
      </c>
      <c r="J3839" s="147" t="s">
        <v>8850</v>
      </c>
      <c r="K3839" s="286"/>
      <c r="L3839" s="147" t="s">
        <v>8847</v>
      </c>
    </row>
    <row r="3840" spans="1:12" x14ac:dyDescent="0.25">
      <c r="A3840" s="147" t="s">
        <v>8946</v>
      </c>
      <c r="B3840" s="147" t="s">
        <v>8947</v>
      </c>
      <c r="C3840" s="147" t="s">
        <v>8925</v>
      </c>
      <c r="D3840" s="147" t="s">
        <v>9802</v>
      </c>
      <c r="E3840" s="284" t="s">
        <v>8845</v>
      </c>
      <c r="F3840" s="147" t="s">
        <v>8845</v>
      </c>
      <c r="G3840" s="285">
        <v>92370</v>
      </c>
      <c r="H3840" s="147" t="s">
        <v>11193</v>
      </c>
      <c r="I3840" s="147" t="s">
        <v>15</v>
      </c>
      <c r="J3840" s="147" t="s">
        <v>8850</v>
      </c>
      <c r="K3840" s="286"/>
      <c r="L3840" s="147" t="s">
        <v>8847</v>
      </c>
    </row>
    <row r="3841" spans="1:12" x14ac:dyDescent="0.25">
      <c r="A3841" s="147" t="s">
        <v>8946</v>
      </c>
      <c r="B3841" s="147" t="s">
        <v>8947</v>
      </c>
      <c r="C3841" s="147" t="s">
        <v>8925</v>
      </c>
      <c r="D3841" s="147" t="s">
        <v>9802</v>
      </c>
      <c r="E3841" s="284" t="s">
        <v>8845</v>
      </c>
      <c r="F3841" s="147" t="s">
        <v>8845</v>
      </c>
      <c r="G3841" s="285">
        <v>92371</v>
      </c>
      <c r="H3841" s="147" t="s">
        <v>11194</v>
      </c>
      <c r="I3841" s="147" t="s">
        <v>15</v>
      </c>
      <c r="J3841" s="147" t="s">
        <v>8850</v>
      </c>
      <c r="K3841" s="286"/>
      <c r="L3841" s="147" t="s">
        <v>8847</v>
      </c>
    </row>
    <row r="3842" spans="1:12" x14ac:dyDescent="0.25">
      <c r="A3842" s="147" t="s">
        <v>8946</v>
      </c>
      <c r="B3842" s="147" t="s">
        <v>8947</v>
      </c>
      <c r="C3842" s="147" t="s">
        <v>8925</v>
      </c>
      <c r="D3842" s="147" t="s">
        <v>9802</v>
      </c>
      <c r="E3842" s="284" t="s">
        <v>8845</v>
      </c>
      <c r="F3842" s="147" t="s">
        <v>8845</v>
      </c>
      <c r="G3842" s="285">
        <v>92372</v>
      </c>
      <c r="H3842" s="147" t="s">
        <v>11195</v>
      </c>
      <c r="I3842" s="147" t="s">
        <v>15</v>
      </c>
      <c r="J3842" s="147" t="s">
        <v>8850</v>
      </c>
      <c r="K3842" s="286"/>
      <c r="L3842" s="147" t="s">
        <v>8847</v>
      </c>
    </row>
    <row r="3843" spans="1:12" x14ac:dyDescent="0.25">
      <c r="A3843" s="147" t="s">
        <v>8946</v>
      </c>
      <c r="B3843" s="147" t="s">
        <v>8947</v>
      </c>
      <c r="C3843" s="147" t="s">
        <v>8925</v>
      </c>
      <c r="D3843" s="147" t="s">
        <v>9802</v>
      </c>
      <c r="E3843" s="284" t="s">
        <v>8845</v>
      </c>
      <c r="F3843" s="147" t="s">
        <v>8845</v>
      </c>
      <c r="G3843" s="285">
        <v>92373</v>
      </c>
      <c r="H3843" s="147" t="s">
        <v>11196</v>
      </c>
      <c r="I3843" s="147" t="s">
        <v>15</v>
      </c>
      <c r="J3843" s="147" t="s">
        <v>8850</v>
      </c>
      <c r="K3843" s="286"/>
      <c r="L3843" s="147" t="s">
        <v>8847</v>
      </c>
    </row>
    <row r="3844" spans="1:12" x14ac:dyDescent="0.25">
      <c r="A3844" s="147" t="s">
        <v>8946</v>
      </c>
      <c r="B3844" s="147" t="s">
        <v>8947</v>
      </c>
      <c r="C3844" s="147" t="s">
        <v>8925</v>
      </c>
      <c r="D3844" s="147" t="s">
        <v>9802</v>
      </c>
      <c r="E3844" s="284" t="s">
        <v>8845</v>
      </c>
      <c r="F3844" s="147" t="s">
        <v>8845</v>
      </c>
      <c r="G3844" s="285">
        <v>92374</v>
      </c>
      <c r="H3844" s="147" t="s">
        <v>11197</v>
      </c>
      <c r="I3844" s="147" t="s">
        <v>15</v>
      </c>
      <c r="J3844" s="147" t="s">
        <v>8850</v>
      </c>
      <c r="K3844" s="286"/>
      <c r="L3844" s="147" t="s">
        <v>8847</v>
      </c>
    </row>
    <row r="3845" spans="1:12" x14ac:dyDescent="0.25">
      <c r="A3845" s="147" t="s">
        <v>8946</v>
      </c>
      <c r="B3845" s="147" t="s">
        <v>8947</v>
      </c>
      <c r="C3845" s="147" t="s">
        <v>8925</v>
      </c>
      <c r="D3845" s="147" t="s">
        <v>9802</v>
      </c>
      <c r="E3845" s="284" t="s">
        <v>8845</v>
      </c>
      <c r="F3845" s="147" t="s">
        <v>8845</v>
      </c>
      <c r="G3845" s="285">
        <v>92375</v>
      </c>
      <c r="H3845" s="147" t="s">
        <v>11198</v>
      </c>
      <c r="I3845" s="147" t="s">
        <v>15</v>
      </c>
      <c r="J3845" s="147" t="s">
        <v>8850</v>
      </c>
      <c r="K3845" s="286"/>
      <c r="L3845" s="147" t="s">
        <v>8847</v>
      </c>
    </row>
    <row r="3846" spans="1:12" x14ac:dyDescent="0.25">
      <c r="A3846" s="147" t="s">
        <v>8946</v>
      </c>
      <c r="B3846" s="147" t="s">
        <v>8947</v>
      </c>
      <c r="C3846" s="147" t="s">
        <v>8925</v>
      </c>
      <c r="D3846" s="147" t="s">
        <v>9802</v>
      </c>
      <c r="E3846" s="284" t="s">
        <v>8845</v>
      </c>
      <c r="F3846" s="147" t="s">
        <v>8845</v>
      </c>
      <c r="G3846" s="285">
        <v>92376</v>
      </c>
      <c r="H3846" s="147" t="s">
        <v>11199</v>
      </c>
      <c r="I3846" s="147" t="s">
        <v>15</v>
      </c>
      <c r="J3846" s="147" t="s">
        <v>8850</v>
      </c>
      <c r="K3846" s="286"/>
      <c r="L3846" s="147" t="s">
        <v>8847</v>
      </c>
    </row>
    <row r="3847" spans="1:12" x14ac:dyDescent="0.25">
      <c r="A3847" s="147" t="s">
        <v>8946</v>
      </c>
      <c r="B3847" s="147" t="s">
        <v>8947</v>
      </c>
      <c r="C3847" s="147" t="s">
        <v>8925</v>
      </c>
      <c r="D3847" s="147" t="s">
        <v>9802</v>
      </c>
      <c r="E3847" s="284" t="s">
        <v>8845</v>
      </c>
      <c r="F3847" s="147" t="s">
        <v>8845</v>
      </c>
      <c r="G3847" s="285">
        <v>92377</v>
      </c>
      <c r="H3847" s="147" t="s">
        <v>11200</v>
      </c>
      <c r="I3847" s="147" t="s">
        <v>15</v>
      </c>
      <c r="J3847" s="147" t="s">
        <v>8850</v>
      </c>
      <c r="K3847" s="286"/>
      <c r="L3847" s="147" t="s">
        <v>8847</v>
      </c>
    </row>
    <row r="3848" spans="1:12" x14ac:dyDescent="0.25">
      <c r="A3848" s="147" t="s">
        <v>8946</v>
      </c>
      <c r="B3848" s="147" t="s">
        <v>8947</v>
      </c>
      <c r="C3848" s="147" t="s">
        <v>8925</v>
      </c>
      <c r="D3848" s="147" t="s">
        <v>9802</v>
      </c>
      <c r="E3848" s="284" t="s">
        <v>8845</v>
      </c>
      <c r="F3848" s="147" t="s">
        <v>8845</v>
      </c>
      <c r="G3848" s="285">
        <v>92378</v>
      </c>
      <c r="H3848" s="147" t="s">
        <v>11201</v>
      </c>
      <c r="I3848" s="147" t="s">
        <v>15</v>
      </c>
      <c r="J3848" s="147" t="s">
        <v>8850</v>
      </c>
      <c r="K3848" s="286"/>
      <c r="L3848" s="147" t="s">
        <v>8847</v>
      </c>
    </row>
    <row r="3849" spans="1:12" x14ac:dyDescent="0.25">
      <c r="A3849" s="147" t="s">
        <v>8946</v>
      </c>
      <c r="B3849" s="147" t="s">
        <v>8947</v>
      </c>
      <c r="C3849" s="147" t="s">
        <v>8925</v>
      </c>
      <c r="D3849" s="147" t="s">
        <v>9802</v>
      </c>
      <c r="E3849" s="284" t="s">
        <v>8845</v>
      </c>
      <c r="F3849" s="147" t="s">
        <v>8845</v>
      </c>
      <c r="G3849" s="285">
        <v>92379</v>
      </c>
      <c r="H3849" s="147" t="s">
        <v>11202</v>
      </c>
      <c r="I3849" s="147" t="s">
        <v>15</v>
      </c>
      <c r="J3849" s="147" t="s">
        <v>8850</v>
      </c>
      <c r="K3849" s="286"/>
      <c r="L3849" s="147" t="s">
        <v>8847</v>
      </c>
    </row>
    <row r="3850" spans="1:12" x14ac:dyDescent="0.25">
      <c r="A3850" s="147" t="s">
        <v>8946</v>
      </c>
      <c r="B3850" s="147" t="s">
        <v>8947</v>
      </c>
      <c r="C3850" s="147" t="s">
        <v>8925</v>
      </c>
      <c r="D3850" s="147" t="s">
        <v>9802</v>
      </c>
      <c r="E3850" s="284" t="s">
        <v>8845</v>
      </c>
      <c r="F3850" s="147" t="s">
        <v>8845</v>
      </c>
      <c r="G3850" s="285">
        <v>92380</v>
      </c>
      <c r="H3850" s="147" t="s">
        <v>11203</v>
      </c>
      <c r="I3850" s="147" t="s">
        <v>15</v>
      </c>
      <c r="J3850" s="147" t="s">
        <v>8850</v>
      </c>
      <c r="K3850" s="286"/>
      <c r="L3850" s="147" t="s">
        <v>8847</v>
      </c>
    </row>
    <row r="3851" spans="1:12" x14ac:dyDescent="0.25">
      <c r="A3851" s="147" t="s">
        <v>8946</v>
      </c>
      <c r="B3851" s="147" t="s">
        <v>8947</v>
      </c>
      <c r="C3851" s="147" t="s">
        <v>8925</v>
      </c>
      <c r="D3851" s="147" t="s">
        <v>9802</v>
      </c>
      <c r="E3851" s="284" t="s">
        <v>8845</v>
      </c>
      <c r="F3851" s="147" t="s">
        <v>8845</v>
      </c>
      <c r="G3851" s="285">
        <v>92381</v>
      </c>
      <c r="H3851" s="147" t="s">
        <v>11204</v>
      </c>
      <c r="I3851" s="147" t="s">
        <v>15</v>
      </c>
      <c r="J3851" s="147" t="s">
        <v>8850</v>
      </c>
      <c r="K3851" s="286"/>
      <c r="L3851" s="147" t="s">
        <v>8847</v>
      </c>
    </row>
    <row r="3852" spans="1:12" x14ac:dyDescent="0.25">
      <c r="A3852" s="147" t="s">
        <v>8946</v>
      </c>
      <c r="B3852" s="147" t="s">
        <v>8947</v>
      </c>
      <c r="C3852" s="147" t="s">
        <v>8925</v>
      </c>
      <c r="D3852" s="147" t="s">
        <v>9802</v>
      </c>
      <c r="E3852" s="284" t="s">
        <v>8845</v>
      </c>
      <c r="F3852" s="147" t="s">
        <v>8845</v>
      </c>
      <c r="G3852" s="285">
        <v>92382</v>
      </c>
      <c r="H3852" s="147" t="s">
        <v>11205</v>
      </c>
      <c r="I3852" s="147" t="s">
        <v>15</v>
      </c>
      <c r="J3852" s="147" t="s">
        <v>8850</v>
      </c>
      <c r="K3852" s="286"/>
      <c r="L3852" s="147" t="s">
        <v>8847</v>
      </c>
    </row>
    <row r="3853" spans="1:12" x14ac:dyDescent="0.25">
      <c r="A3853" s="147" t="s">
        <v>8946</v>
      </c>
      <c r="B3853" s="147" t="s">
        <v>8947</v>
      </c>
      <c r="C3853" s="147" t="s">
        <v>8925</v>
      </c>
      <c r="D3853" s="147" t="s">
        <v>9802</v>
      </c>
      <c r="E3853" s="284" t="s">
        <v>8845</v>
      </c>
      <c r="F3853" s="147" t="s">
        <v>8845</v>
      </c>
      <c r="G3853" s="285">
        <v>92383</v>
      </c>
      <c r="H3853" s="147" t="s">
        <v>11206</v>
      </c>
      <c r="I3853" s="147" t="s">
        <v>15</v>
      </c>
      <c r="J3853" s="147" t="s">
        <v>8850</v>
      </c>
      <c r="K3853" s="286"/>
      <c r="L3853" s="147" t="s">
        <v>8847</v>
      </c>
    </row>
    <row r="3854" spans="1:12" x14ac:dyDescent="0.25">
      <c r="A3854" s="147" t="s">
        <v>8946</v>
      </c>
      <c r="B3854" s="147" t="s">
        <v>8947</v>
      </c>
      <c r="C3854" s="147" t="s">
        <v>8925</v>
      </c>
      <c r="D3854" s="147" t="s">
        <v>9802</v>
      </c>
      <c r="E3854" s="284" t="s">
        <v>8845</v>
      </c>
      <c r="F3854" s="147" t="s">
        <v>8845</v>
      </c>
      <c r="G3854" s="285">
        <v>92384</v>
      </c>
      <c r="H3854" s="147" t="s">
        <v>11207</v>
      </c>
      <c r="I3854" s="147" t="s">
        <v>15</v>
      </c>
      <c r="J3854" s="147" t="s">
        <v>8850</v>
      </c>
      <c r="K3854" s="286"/>
      <c r="L3854" s="147" t="s">
        <v>8847</v>
      </c>
    </row>
    <row r="3855" spans="1:12" x14ac:dyDescent="0.25">
      <c r="A3855" s="147" t="s">
        <v>8946</v>
      </c>
      <c r="B3855" s="147" t="s">
        <v>8947</v>
      </c>
      <c r="C3855" s="147" t="s">
        <v>8925</v>
      </c>
      <c r="D3855" s="147" t="s">
        <v>9802</v>
      </c>
      <c r="E3855" s="284" t="s">
        <v>8845</v>
      </c>
      <c r="F3855" s="147" t="s">
        <v>8845</v>
      </c>
      <c r="G3855" s="285">
        <v>92385</v>
      </c>
      <c r="H3855" s="147" t="s">
        <v>11208</v>
      </c>
      <c r="I3855" s="147" t="s">
        <v>15</v>
      </c>
      <c r="J3855" s="147" t="s">
        <v>8850</v>
      </c>
      <c r="K3855" s="286"/>
      <c r="L3855" s="147" t="s">
        <v>8847</v>
      </c>
    </row>
    <row r="3856" spans="1:12" x14ac:dyDescent="0.25">
      <c r="A3856" s="147" t="s">
        <v>8946</v>
      </c>
      <c r="B3856" s="147" t="s">
        <v>8947</v>
      </c>
      <c r="C3856" s="147" t="s">
        <v>8925</v>
      </c>
      <c r="D3856" s="147" t="s">
        <v>9802</v>
      </c>
      <c r="E3856" s="284" t="s">
        <v>8845</v>
      </c>
      <c r="F3856" s="147" t="s">
        <v>8845</v>
      </c>
      <c r="G3856" s="285">
        <v>92386</v>
      </c>
      <c r="H3856" s="147" t="s">
        <v>11209</v>
      </c>
      <c r="I3856" s="147" t="s">
        <v>15</v>
      </c>
      <c r="J3856" s="147" t="s">
        <v>8850</v>
      </c>
      <c r="K3856" s="286"/>
      <c r="L3856" s="147" t="s">
        <v>8847</v>
      </c>
    </row>
    <row r="3857" spans="1:12" x14ac:dyDescent="0.25">
      <c r="A3857" s="147" t="s">
        <v>8946</v>
      </c>
      <c r="B3857" s="147" t="s">
        <v>8947</v>
      </c>
      <c r="C3857" s="147" t="s">
        <v>8925</v>
      </c>
      <c r="D3857" s="147" t="s">
        <v>9802</v>
      </c>
      <c r="E3857" s="284" t="s">
        <v>8845</v>
      </c>
      <c r="F3857" s="147" t="s">
        <v>8845</v>
      </c>
      <c r="G3857" s="285">
        <v>92387</v>
      </c>
      <c r="H3857" s="147" t="s">
        <v>11210</v>
      </c>
      <c r="I3857" s="147" t="s">
        <v>15</v>
      </c>
      <c r="J3857" s="147" t="s">
        <v>8850</v>
      </c>
      <c r="K3857" s="286"/>
      <c r="L3857" s="147" t="s">
        <v>8847</v>
      </c>
    </row>
    <row r="3858" spans="1:12" x14ac:dyDescent="0.25">
      <c r="A3858" s="147" t="s">
        <v>8946</v>
      </c>
      <c r="B3858" s="147" t="s">
        <v>8947</v>
      </c>
      <c r="C3858" s="147" t="s">
        <v>8925</v>
      </c>
      <c r="D3858" s="147" t="s">
        <v>9802</v>
      </c>
      <c r="E3858" s="284" t="s">
        <v>8845</v>
      </c>
      <c r="F3858" s="147" t="s">
        <v>8845</v>
      </c>
      <c r="G3858" s="285">
        <v>92388</v>
      </c>
      <c r="H3858" s="147" t="s">
        <v>11211</v>
      </c>
      <c r="I3858" s="147" t="s">
        <v>15</v>
      </c>
      <c r="J3858" s="147" t="s">
        <v>8850</v>
      </c>
      <c r="K3858" s="286"/>
      <c r="L3858" s="147" t="s">
        <v>8847</v>
      </c>
    </row>
    <row r="3859" spans="1:12" x14ac:dyDescent="0.25">
      <c r="A3859" s="147" t="s">
        <v>8946</v>
      </c>
      <c r="B3859" s="147" t="s">
        <v>8947</v>
      </c>
      <c r="C3859" s="147" t="s">
        <v>8925</v>
      </c>
      <c r="D3859" s="147" t="s">
        <v>9802</v>
      </c>
      <c r="E3859" s="284" t="s">
        <v>8845</v>
      </c>
      <c r="F3859" s="147" t="s">
        <v>8845</v>
      </c>
      <c r="G3859" s="285">
        <v>92389</v>
      </c>
      <c r="H3859" s="147" t="s">
        <v>11212</v>
      </c>
      <c r="I3859" s="147" t="s">
        <v>15</v>
      </c>
      <c r="J3859" s="147" t="s">
        <v>8850</v>
      </c>
      <c r="K3859" s="286"/>
      <c r="L3859" s="147" t="s">
        <v>8847</v>
      </c>
    </row>
    <row r="3860" spans="1:12" x14ac:dyDescent="0.25">
      <c r="A3860" s="147" t="s">
        <v>8946</v>
      </c>
      <c r="B3860" s="147" t="s">
        <v>8947</v>
      </c>
      <c r="C3860" s="147" t="s">
        <v>8925</v>
      </c>
      <c r="D3860" s="147" t="s">
        <v>9802</v>
      </c>
      <c r="E3860" s="284" t="s">
        <v>8845</v>
      </c>
      <c r="F3860" s="147" t="s">
        <v>8845</v>
      </c>
      <c r="G3860" s="285">
        <v>92390</v>
      </c>
      <c r="H3860" s="147" t="s">
        <v>11213</v>
      </c>
      <c r="I3860" s="147" t="s">
        <v>15</v>
      </c>
      <c r="J3860" s="147" t="s">
        <v>8850</v>
      </c>
      <c r="K3860" s="286"/>
      <c r="L3860" s="147" t="s">
        <v>8847</v>
      </c>
    </row>
    <row r="3861" spans="1:12" x14ac:dyDescent="0.25">
      <c r="A3861" s="147" t="s">
        <v>8946</v>
      </c>
      <c r="B3861" s="147" t="s">
        <v>8947</v>
      </c>
      <c r="C3861" s="147" t="s">
        <v>8925</v>
      </c>
      <c r="D3861" s="147" t="s">
        <v>9802</v>
      </c>
      <c r="E3861" s="284" t="s">
        <v>8845</v>
      </c>
      <c r="F3861" s="147" t="s">
        <v>8845</v>
      </c>
      <c r="G3861" s="285">
        <v>92635</v>
      </c>
      <c r="H3861" s="147" t="s">
        <v>11214</v>
      </c>
      <c r="I3861" s="147" t="s">
        <v>15</v>
      </c>
      <c r="J3861" s="147" t="s">
        <v>8850</v>
      </c>
      <c r="K3861" s="286"/>
      <c r="L3861" s="147" t="s">
        <v>8847</v>
      </c>
    </row>
    <row r="3862" spans="1:12" x14ac:dyDescent="0.25">
      <c r="A3862" s="147" t="s">
        <v>8946</v>
      </c>
      <c r="B3862" s="147" t="s">
        <v>8947</v>
      </c>
      <c r="C3862" s="147" t="s">
        <v>8925</v>
      </c>
      <c r="D3862" s="147" t="s">
        <v>9802</v>
      </c>
      <c r="E3862" s="284" t="s">
        <v>8845</v>
      </c>
      <c r="F3862" s="147" t="s">
        <v>8845</v>
      </c>
      <c r="G3862" s="285">
        <v>92636</v>
      </c>
      <c r="H3862" s="147" t="s">
        <v>11215</v>
      </c>
      <c r="I3862" s="147" t="s">
        <v>15</v>
      </c>
      <c r="J3862" s="147" t="s">
        <v>8850</v>
      </c>
      <c r="K3862" s="286"/>
      <c r="L3862" s="147" t="s">
        <v>8847</v>
      </c>
    </row>
    <row r="3863" spans="1:12" x14ac:dyDescent="0.25">
      <c r="A3863" s="147" t="s">
        <v>8946</v>
      </c>
      <c r="B3863" s="147" t="s">
        <v>8947</v>
      </c>
      <c r="C3863" s="147" t="s">
        <v>8925</v>
      </c>
      <c r="D3863" s="147" t="s">
        <v>9802</v>
      </c>
      <c r="E3863" s="284" t="s">
        <v>8845</v>
      </c>
      <c r="F3863" s="147" t="s">
        <v>8845</v>
      </c>
      <c r="G3863" s="285">
        <v>92637</v>
      </c>
      <c r="H3863" s="147" t="s">
        <v>11216</v>
      </c>
      <c r="I3863" s="147" t="s">
        <v>15</v>
      </c>
      <c r="J3863" s="147" t="s">
        <v>8850</v>
      </c>
      <c r="K3863" s="286"/>
      <c r="L3863" s="147" t="s">
        <v>8847</v>
      </c>
    </row>
    <row r="3864" spans="1:12" x14ac:dyDescent="0.25">
      <c r="A3864" s="147" t="s">
        <v>8946</v>
      </c>
      <c r="B3864" s="147" t="s">
        <v>8947</v>
      </c>
      <c r="C3864" s="147" t="s">
        <v>8925</v>
      </c>
      <c r="D3864" s="147" t="s">
        <v>9802</v>
      </c>
      <c r="E3864" s="284" t="s">
        <v>8845</v>
      </c>
      <c r="F3864" s="147" t="s">
        <v>8845</v>
      </c>
      <c r="G3864" s="285">
        <v>92638</v>
      </c>
      <c r="H3864" s="147" t="s">
        <v>11217</v>
      </c>
      <c r="I3864" s="147" t="s">
        <v>15</v>
      </c>
      <c r="J3864" s="147" t="s">
        <v>8850</v>
      </c>
      <c r="K3864" s="286"/>
      <c r="L3864" s="147" t="s">
        <v>8847</v>
      </c>
    </row>
    <row r="3865" spans="1:12" x14ac:dyDescent="0.25">
      <c r="A3865" s="147" t="s">
        <v>8946</v>
      </c>
      <c r="B3865" s="147" t="s">
        <v>8947</v>
      </c>
      <c r="C3865" s="147" t="s">
        <v>8925</v>
      </c>
      <c r="D3865" s="147" t="s">
        <v>9802</v>
      </c>
      <c r="E3865" s="284" t="s">
        <v>8845</v>
      </c>
      <c r="F3865" s="147" t="s">
        <v>8845</v>
      </c>
      <c r="G3865" s="285">
        <v>92639</v>
      </c>
      <c r="H3865" s="147" t="s">
        <v>11218</v>
      </c>
      <c r="I3865" s="147" t="s">
        <v>15</v>
      </c>
      <c r="J3865" s="147" t="s">
        <v>8850</v>
      </c>
      <c r="K3865" s="286"/>
      <c r="L3865" s="147" t="s">
        <v>8847</v>
      </c>
    </row>
    <row r="3866" spans="1:12" x14ac:dyDescent="0.25">
      <c r="A3866" s="147" t="s">
        <v>8946</v>
      </c>
      <c r="B3866" s="147" t="s">
        <v>8947</v>
      </c>
      <c r="C3866" s="147" t="s">
        <v>8925</v>
      </c>
      <c r="D3866" s="147" t="s">
        <v>9802</v>
      </c>
      <c r="E3866" s="284" t="s">
        <v>8845</v>
      </c>
      <c r="F3866" s="147" t="s">
        <v>8845</v>
      </c>
      <c r="G3866" s="285">
        <v>92640</v>
      </c>
      <c r="H3866" s="147" t="s">
        <v>11219</v>
      </c>
      <c r="I3866" s="147" t="s">
        <v>15</v>
      </c>
      <c r="J3866" s="147" t="s">
        <v>8850</v>
      </c>
      <c r="K3866" s="286"/>
      <c r="L3866" s="147" t="s">
        <v>8847</v>
      </c>
    </row>
    <row r="3867" spans="1:12" x14ac:dyDescent="0.25">
      <c r="A3867" s="147" t="s">
        <v>8946</v>
      </c>
      <c r="B3867" s="147" t="s">
        <v>8947</v>
      </c>
      <c r="C3867" s="147" t="s">
        <v>8925</v>
      </c>
      <c r="D3867" s="147" t="s">
        <v>9802</v>
      </c>
      <c r="E3867" s="284" t="s">
        <v>8845</v>
      </c>
      <c r="F3867" s="147" t="s">
        <v>8845</v>
      </c>
      <c r="G3867" s="285">
        <v>92642</v>
      </c>
      <c r="H3867" s="147" t="s">
        <v>11220</v>
      </c>
      <c r="I3867" s="147" t="s">
        <v>15</v>
      </c>
      <c r="J3867" s="147" t="s">
        <v>8850</v>
      </c>
      <c r="K3867" s="286"/>
      <c r="L3867" s="147" t="s">
        <v>8847</v>
      </c>
    </row>
    <row r="3868" spans="1:12" x14ac:dyDescent="0.25">
      <c r="A3868" s="147" t="s">
        <v>8946</v>
      </c>
      <c r="B3868" s="147" t="s">
        <v>8947</v>
      </c>
      <c r="C3868" s="147" t="s">
        <v>8925</v>
      </c>
      <c r="D3868" s="147" t="s">
        <v>9802</v>
      </c>
      <c r="E3868" s="284" t="s">
        <v>8845</v>
      </c>
      <c r="F3868" s="147" t="s">
        <v>8845</v>
      </c>
      <c r="G3868" s="285">
        <v>92644</v>
      </c>
      <c r="H3868" s="147" t="s">
        <v>11221</v>
      </c>
      <c r="I3868" s="147" t="s">
        <v>15</v>
      </c>
      <c r="J3868" s="147" t="s">
        <v>8850</v>
      </c>
      <c r="K3868" s="286"/>
      <c r="L3868" s="147" t="s">
        <v>8847</v>
      </c>
    </row>
    <row r="3869" spans="1:12" x14ac:dyDescent="0.25">
      <c r="A3869" s="147" t="s">
        <v>8946</v>
      </c>
      <c r="B3869" s="147" t="s">
        <v>8947</v>
      </c>
      <c r="C3869" s="147" t="s">
        <v>8925</v>
      </c>
      <c r="D3869" s="147" t="s">
        <v>9802</v>
      </c>
      <c r="E3869" s="284" t="s">
        <v>8845</v>
      </c>
      <c r="F3869" s="147" t="s">
        <v>8845</v>
      </c>
      <c r="G3869" s="285">
        <v>92657</v>
      </c>
      <c r="H3869" s="147" t="s">
        <v>11222</v>
      </c>
      <c r="I3869" s="147" t="s">
        <v>15</v>
      </c>
      <c r="J3869" s="147" t="s">
        <v>8850</v>
      </c>
      <c r="K3869" s="286"/>
      <c r="L3869" s="147" t="s">
        <v>8847</v>
      </c>
    </row>
    <row r="3870" spans="1:12" x14ac:dyDescent="0.25">
      <c r="A3870" s="147" t="s">
        <v>8946</v>
      </c>
      <c r="B3870" s="147" t="s">
        <v>8947</v>
      </c>
      <c r="C3870" s="147" t="s">
        <v>8925</v>
      </c>
      <c r="D3870" s="147" t="s">
        <v>9802</v>
      </c>
      <c r="E3870" s="284" t="s">
        <v>8845</v>
      </c>
      <c r="F3870" s="147" t="s">
        <v>8845</v>
      </c>
      <c r="G3870" s="285">
        <v>92658</v>
      </c>
      <c r="H3870" s="147" t="s">
        <v>11223</v>
      </c>
      <c r="I3870" s="147" t="s">
        <v>15</v>
      </c>
      <c r="J3870" s="147" t="s">
        <v>8850</v>
      </c>
      <c r="K3870" s="286"/>
      <c r="L3870" s="147" t="s">
        <v>8847</v>
      </c>
    </row>
    <row r="3871" spans="1:12" x14ac:dyDescent="0.25">
      <c r="A3871" s="147" t="s">
        <v>8946</v>
      </c>
      <c r="B3871" s="147" t="s">
        <v>8947</v>
      </c>
      <c r="C3871" s="147" t="s">
        <v>8925</v>
      </c>
      <c r="D3871" s="147" t="s">
        <v>9802</v>
      </c>
      <c r="E3871" s="284" t="s">
        <v>8845</v>
      </c>
      <c r="F3871" s="147" t="s">
        <v>8845</v>
      </c>
      <c r="G3871" s="285">
        <v>92659</v>
      </c>
      <c r="H3871" s="147" t="s">
        <v>11224</v>
      </c>
      <c r="I3871" s="147" t="s">
        <v>15</v>
      </c>
      <c r="J3871" s="147" t="s">
        <v>8850</v>
      </c>
      <c r="K3871" s="286"/>
      <c r="L3871" s="147" t="s">
        <v>8847</v>
      </c>
    </row>
    <row r="3872" spans="1:12" x14ac:dyDescent="0.25">
      <c r="A3872" s="147" t="s">
        <v>8946</v>
      </c>
      <c r="B3872" s="147" t="s">
        <v>8947</v>
      </c>
      <c r="C3872" s="147" t="s">
        <v>8925</v>
      </c>
      <c r="D3872" s="147" t="s">
        <v>9802</v>
      </c>
      <c r="E3872" s="284" t="s">
        <v>8845</v>
      </c>
      <c r="F3872" s="147" t="s">
        <v>8845</v>
      </c>
      <c r="G3872" s="285">
        <v>92660</v>
      </c>
      <c r="H3872" s="147" t="s">
        <v>11225</v>
      </c>
      <c r="I3872" s="147" t="s">
        <v>15</v>
      </c>
      <c r="J3872" s="147" t="s">
        <v>8850</v>
      </c>
      <c r="K3872" s="286"/>
      <c r="L3872" s="147" t="s">
        <v>8847</v>
      </c>
    </row>
    <row r="3873" spans="1:12" x14ac:dyDescent="0.25">
      <c r="A3873" s="147" t="s">
        <v>8946</v>
      </c>
      <c r="B3873" s="147" t="s">
        <v>8947</v>
      </c>
      <c r="C3873" s="147" t="s">
        <v>8925</v>
      </c>
      <c r="D3873" s="147" t="s">
        <v>9802</v>
      </c>
      <c r="E3873" s="284" t="s">
        <v>8845</v>
      </c>
      <c r="F3873" s="147" t="s">
        <v>8845</v>
      </c>
      <c r="G3873" s="285">
        <v>92661</v>
      </c>
      <c r="H3873" s="147" t="s">
        <v>11226</v>
      </c>
      <c r="I3873" s="147" t="s">
        <v>15</v>
      </c>
      <c r="J3873" s="147" t="s">
        <v>8850</v>
      </c>
      <c r="K3873" s="286"/>
      <c r="L3873" s="147" t="s">
        <v>8847</v>
      </c>
    </row>
    <row r="3874" spans="1:12" x14ac:dyDescent="0.25">
      <c r="A3874" s="147" t="s">
        <v>8946</v>
      </c>
      <c r="B3874" s="147" t="s">
        <v>8947</v>
      </c>
      <c r="C3874" s="147" t="s">
        <v>8925</v>
      </c>
      <c r="D3874" s="147" t="s">
        <v>9802</v>
      </c>
      <c r="E3874" s="284" t="s">
        <v>8845</v>
      </c>
      <c r="F3874" s="147" t="s">
        <v>8845</v>
      </c>
      <c r="G3874" s="285">
        <v>92662</v>
      </c>
      <c r="H3874" s="147" t="s">
        <v>11227</v>
      </c>
      <c r="I3874" s="147" t="s">
        <v>15</v>
      </c>
      <c r="J3874" s="147" t="s">
        <v>8850</v>
      </c>
      <c r="K3874" s="286"/>
      <c r="L3874" s="147" t="s">
        <v>8847</v>
      </c>
    </row>
    <row r="3875" spans="1:12" x14ac:dyDescent="0.25">
      <c r="A3875" s="147" t="s">
        <v>8946</v>
      </c>
      <c r="B3875" s="147" t="s">
        <v>8947</v>
      </c>
      <c r="C3875" s="147" t="s">
        <v>8925</v>
      </c>
      <c r="D3875" s="147" t="s">
        <v>9802</v>
      </c>
      <c r="E3875" s="284" t="s">
        <v>8845</v>
      </c>
      <c r="F3875" s="147" t="s">
        <v>8845</v>
      </c>
      <c r="G3875" s="285">
        <v>92663</v>
      </c>
      <c r="H3875" s="147" t="s">
        <v>11228</v>
      </c>
      <c r="I3875" s="147" t="s">
        <v>15</v>
      </c>
      <c r="J3875" s="147" t="s">
        <v>8850</v>
      </c>
      <c r="K3875" s="286"/>
      <c r="L3875" s="147" t="s">
        <v>8847</v>
      </c>
    </row>
    <row r="3876" spans="1:12" x14ac:dyDescent="0.25">
      <c r="A3876" s="147" t="s">
        <v>8946</v>
      </c>
      <c r="B3876" s="147" t="s">
        <v>8947</v>
      </c>
      <c r="C3876" s="147" t="s">
        <v>8925</v>
      </c>
      <c r="D3876" s="147" t="s">
        <v>9802</v>
      </c>
      <c r="E3876" s="284" t="s">
        <v>8845</v>
      </c>
      <c r="F3876" s="147" t="s">
        <v>8845</v>
      </c>
      <c r="G3876" s="285">
        <v>92664</v>
      </c>
      <c r="H3876" s="147" t="s">
        <v>11229</v>
      </c>
      <c r="I3876" s="147" t="s">
        <v>15</v>
      </c>
      <c r="J3876" s="147" t="s">
        <v>8850</v>
      </c>
      <c r="K3876" s="286"/>
      <c r="L3876" s="147" t="s">
        <v>8847</v>
      </c>
    </row>
    <row r="3877" spans="1:12" x14ac:dyDescent="0.25">
      <c r="A3877" s="147" t="s">
        <v>8946</v>
      </c>
      <c r="B3877" s="147" t="s">
        <v>8947</v>
      </c>
      <c r="C3877" s="147" t="s">
        <v>8925</v>
      </c>
      <c r="D3877" s="147" t="s">
        <v>9802</v>
      </c>
      <c r="E3877" s="284" t="s">
        <v>8845</v>
      </c>
      <c r="F3877" s="147" t="s">
        <v>8845</v>
      </c>
      <c r="G3877" s="285">
        <v>92665</v>
      </c>
      <c r="H3877" s="147" t="s">
        <v>11230</v>
      </c>
      <c r="I3877" s="147" t="s">
        <v>15</v>
      </c>
      <c r="J3877" s="147" t="s">
        <v>8850</v>
      </c>
      <c r="K3877" s="286"/>
      <c r="L3877" s="147" t="s">
        <v>8847</v>
      </c>
    </row>
    <row r="3878" spans="1:12" x14ac:dyDescent="0.25">
      <c r="A3878" s="147" t="s">
        <v>8946</v>
      </c>
      <c r="B3878" s="147" t="s">
        <v>8947</v>
      </c>
      <c r="C3878" s="147" t="s">
        <v>8925</v>
      </c>
      <c r="D3878" s="147" t="s">
        <v>9802</v>
      </c>
      <c r="E3878" s="284" t="s">
        <v>8845</v>
      </c>
      <c r="F3878" s="147" t="s">
        <v>8845</v>
      </c>
      <c r="G3878" s="285">
        <v>92666</v>
      </c>
      <c r="H3878" s="147" t="s">
        <v>11231</v>
      </c>
      <c r="I3878" s="147" t="s">
        <v>15</v>
      </c>
      <c r="J3878" s="147" t="s">
        <v>8850</v>
      </c>
      <c r="K3878" s="286"/>
      <c r="L3878" s="147" t="s">
        <v>8847</v>
      </c>
    </row>
    <row r="3879" spans="1:12" x14ac:dyDescent="0.25">
      <c r="A3879" s="147" t="s">
        <v>8946</v>
      </c>
      <c r="B3879" s="147" t="s">
        <v>8947</v>
      </c>
      <c r="C3879" s="147" t="s">
        <v>8925</v>
      </c>
      <c r="D3879" s="147" t="s">
        <v>9802</v>
      </c>
      <c r="E3879" s="284" t="s">
        <v>8845</v>
      </c>
      <c r="F3879" s="147" t="s">
        <v>8845</v>
      </c>
      <c r="G3879" s="285">
        <v>92667</v>
      </c>
      <c r="H3879" s="147" t="s">
        <v>11232</v>
      </c>
      <c r="I3879" s="147" t="s">
        <v>15</v>
      </c>
      <c r="J3879" s="147" t="s">
        <v>8850</v>
      </c>
      <c r="K3879" s="286"/>
      <c r="L3879" s="147" t="s">
        <v>8847</v>
      </c>
    </row>
    <row r="3880" spans="1:12" x14ac:dyDescent="0.25">
      <c r="A3880" s="147" t="s">
        <v>8946</v>
      </c>
      <c r="B3880" s="147" t="s">
        <v>8947</v>
      </c>
      <c r="C3880" s="147" t="s">
        <v>8925</v>
      </c>
      <c r="D3880" s="147" t="s">
        <v>9802</v>
      </c>
      <c r="E3880" s="284" t="s">
        <v>8845</v>
      </c>
      <c r="F3880" s="147" t="s">
        <v>8845</v>
      </c>
      <c r="G3880" s="285">
        <v>92668</v>
      </c>
      <c r="H3880" s="147" t="s">
        <v>11233</v>
      </c>
      <c r="I3880" s="147" t="s">
        <v>15</v>
      </c>
      <c r="J3880" s="147" t="s">
        <v>8850</v>
      </c>
      <c r="K3880" s="286"/>
      <c r="L3880" s="147" t="s">
        <v>8847</v>
      </c>
    </row>
    <row r="3881" spans="1:12" x14ac:dyDescent="0.25">
      <c r="A3881" s="147" t="s">
        <v>8946</v>
      </c>
      <c r="B3881" s="147" t="s">
        <v>8947</v>
      </c>
      <c r="C3881" s="147" t="s">
        <v>8925</v>
      </c>
      <c r="D3881" s="147" t="s">
        <v>9802</v>
      </c>
      <c r="E3881" s="284" t="s">
        <v>8845</v>
      </c>
      <c r="F3881" s="147" t="s">
        <v>8845</v>
      </c>
      <c r="G3881" s="285">
        <v>92669</v>
      </c>
      <c r="H3881" s="147" t="s">
        <v>11234</v>
      </c>
      <c r="I3881" s="147" t="s">
        <v>15</v>
      </c>
      <c r="J3881" s="147" t="s">
        <v>8850</v>
      </c>
      <c r="K3881" s="286"/>
      <c r="L3881" s="147" t="s">
        <v>8847</v>
      </c>
    </row>
    <row r="3882" spans="1:12" x14ac:dyDescent="0.25">
      <c r="A3882" s="147" t="s">
        <v>8946</v>
      </c>
      <c r="B3882" s="147" t="s">
        <v>8947</v>
      </c>
      <c r="C3882" s="147" t="s">
        <v>8925</v>
      </c>
      <c r="D3882" s="147" t="s">
        <v>9802</v>
      </c>
      <c r="E3882" s="284" t="s">
        <v>8845</v>
      </c>
      <c r="F3882" s="147" t="s">
        <v>8845</v>
      </c>
      <c r="G3882" s="285">
        <v>92670</v>
      </c>
      <c r="H3882" s="147" t="s">
        <v>11235</v>
      </c>
      <c r="I3882" s="147" t="s">
        <v>15</v>
      </c>
      <c r="J3882" s="147" t="s">
        <v>8850</v>
      </c>
      <c r="K3882" s="286"/>
      <c r="L3882" s="147" t="s">
        <v>8847</v>
      </c>
    </row>
    <row r="3883" spans="1:12" x14ac:dyDescent="0.25">
      <c r="A3883" s="147" t="s">
        <v>8946</v>
      </c>
      <c r="B3883" s="147" t="s">
        <v>8947</v>
      </c>
      <c r="C3883" s="147" t="s">
        <v>8925</v>
      </c>
      <c r="D3883" s="147" t="s">
        <v>9802</v>
      </c>
      <c r="E3883" s="284" t="s">
        <v>8845</v>
      </c>
      <c r="F3883" s="147" t="s">
        <v>8845</v>
      </c>
      <c r="G3883" s="285">
        <v>92671</v>
      </c>
      <c r="H3883" s="147" t="s">
        <v>11236</v>
      </c>
      <c r="I3883" s="147" t="s">
        <v>15</v>
      </c>
      <c r="J3883" s="147" t="s">
        <v>8850</v>
      </c>
      <c r="K3883" s="286"/>
      <c r="L3883" s="147" t="s">
        <v>8847</v>
      </c>
    </row>
    <row r="3884" spans="1:12" x14ac:dyDescent="0.25">
      <c r="A3884" s="147" t="s">
        <v>8946</v>
      </c>
      <c r="B3884" s="147" t="s">
        <v>8947</v>
      </c>
      <c r="C3884" s="147" t="s">
        <v>8925</v>
      </c>
      <c r="D3884" s="147" t="s">
        <v>9802</v>
      </c>
      <c r="E3884" s="284" t="s">
        <v>8845</v>
      </c>
      <c r="F3884" s="147" t="s">
        <v>8845</v>
      </c>
      <c r="G3884" s="285">
        <v>92672</v>
      </c>
      <c r="H3884" s="147" t="s">
        <v>11237</v>
      </c>
      <c r="I3884" s="147" t="s">
        <v>15</v>
      </c>
      <c r="J3884" s="147" t="s">
        <v>8850</v>
      </c>
      <c r="K3884" s="286"/>
      <c r="L3884" s="147" t="s">
        <v>8847</v>
      </c>
    </row>
    <row r="3885" spans="1:12" x14ac:dyDescent="0.25">
      <c r="A3885" s="147" t="s">
        <v>8946</v>
      </c>
      <c r="B3885" s="147" t="s">
        <v>8947</v>
      </c>
      <c r="C3885" s="147" t="s">
        <v>8925</v>
      </c>
      <c r="D3885" s="147" t="s">
        <v>9802</v>
      </c>
      <c r="E3885" s="284" t="s">
        <v>8845</v>
      </c>
      <c r="F3885" s="147" t="s">
        <v>8845</v>
      </c>
      <c r="G3885" s="285">
        <v>92673</v>
      </c>
      <c r="H3885" s="147" t="s">
        <v>11238</v>
      </c>
      <c r="I3885" s="147" t="s">
        <v>15</v>
      </c>
      <c r="J3885" s="147" t="s">
        <v>8850</v>
      </c>
      <c r="K3885" s="286"/>
      <c r="L3885" s="147" t="s">
        <v>8847</v>
      </c>
    </row>
    <row r="3886" spans="1:12" x14ac:dyDescent="0.25">
      <c r="A3886" s="147" t="s">
        <v>8946</v>
      </c>
      <c r="B3886" s="147" t="s">
        <v>8947</v>
      </c>
      <c r="C3886" s="147" t="s">
        <v>8925</v>
      </c>
      <c r="D3886" s="147" t="s">
        <v>9802</v>
      </c>
      <c r="E3886" s="284" t="s">
        <v>8845</v>
      </c>
      <c r="F3886" s="147" t="s">
        <v>8845</v>
      </c>
      <c r="G3886" s="285">
        <v>92674</v>
      </c>
      <c r="H3886" s="147" t="s">
        <v>11239</v>
      </c>
      <c r="I3886" s="147" t="s">
        <v>15</v>
      </c>
      <c r="J3886" s="147" t="s">
        <v>8850</v>
      </c>
      <c r="K3886" s="286"/>
      <c r="L3886" s="147" t="s">
        <v>8847</v>
      </c>
    </row>
    <row r="3887" spans="1:12" x14ac:dyDescent="0.25">
      <c r="A3887" s="147" t="s">
        <v>8946</v>
      </c>
      <c r="B3887" s="147" t="s">
        <v>8947</v>
      </c>
      <c r="C3887" s="147" t="s">
        <v>8925</v>
      </c>
      <c r="D3887" s="147" t="s">
        <v>9802</v>
      </c>
      <c r="E3887" s="284" t="s">
        <v>8845</v>
      </c>
      <c r="F3887" s="147" t="s">
        <v>8845</v>
      </c>
      <c r="G3887" s="285">
        <v>92675</v>
      </c>
      <c r="H3887" s="147" t="s">
        <v>11240</v>
      </c>
      <c r="I3887" s="147" t="s">
        <v>15</v>
      </c>
      <c r="J3887" s="147" t="s">
        <v>8850</v>
      </c>
      <c r="K3887" s="286"/>
      <c r="L3887" s="147" t="s">
        <v>8847</v>
      </c>
    </row>
    <row r="3888" spans="1:12" x14ac:dyDescent="0.25">
      <c r="A3888" s="147" t="s">
        <v>8946</v>
      </c>
      <c r="B3888" s="147" t="s">
        <v>8947</v>
      </c>
      <c r="C3888" s="147" t="s">
        <v>8925</v>
      </c>
      <c r="D3888" s="147" t="s">
        <v>9802</v>
      </c>
      <c r="E3888" s="284" t="s">
        <v>8845</v>
      </c>
      <c r="F3888" s="147" t="s">
        <v>8845</v>
      </c>
      <c r="G3888" s="285">
        <v>92676</v>
      </c>
      <c r="H3888" s="147" t="s">
        <v>11241</v>
      </c>
      <c r="I3888" s="147" t="s">
        <v>15</v>
      </c>
      <c r="J3888" s="147" t="s">
        <v>8850</v>
      </c>
      <c r="K3888" s="286"/>
      <c r="L3888" s="147" t="s">
        <v>8847</v>
      </c>
    </row>
    <row r="3889" spans="1:12" x14ac:dyDescent="0.25">
      <c r="A3889" s="147" t="s">
        <v>8946</v>
      </c>
      <c r="B3889" s="147" t="s">
        <v>8947</v>
      </c>
      <c r="C3889" s="147" t="s">
        <v>8925</v>
      </c>
      <c r="D3889" s="147" t="s">
        <v>9802</v>
      </c>
      <c r="E3889" s="284" t="s">
        <v>8845</v>
      </c>
      <c r="F3889" s="147" t="s">
        <v>8845</v>
      </c>
      <c r="G3889" s="285">
        <v>92677</v>
      </c>
      <c r="H3889" s="147" t="s">
        <v>11242</v>
      </c>
      <c r="I3889" s="147" t="s">
        <v>15</v>
      </c>
      <c r="J3889" s="147" t="s">
        <v>8850</v>
      </c>
      <c r="K3889" s="286"/>
      <c r="L3889" s="147" t="s">
        <v>8847</v>
      </c>
    </row>
    <row r="3890" spans="1:12" x14ac:dyDescent="0.25">
      <c r="A3890" s="147" t="s">
        <v>8946</v>
      </c>
      <c r="B3890" s="147" t="s">
        <v>8947</v>
      </c>
      <c r="C3890" s="147" t="s">
        <v>8925</v>
      </c>
      <c r="D3890" s="147" t="s">
        <v>9802</v>
      </c>
      <c r="E3890" s="284" t="s">
        <v>8845</v>
      </c>
      <c r="F3890" s="147" t="s">
        <v>8845</v>
      </c>
      <c r="G3890" s="285">
        <v>92678</v>
      </c>
      <c r="H3890" s="147" t="s">
        <v>11243</v>
      </c>
      <c r="I3890" s="147" t="s">
        <v>15</v>
      </c>
      <c r="J3890" s="147" t="s">
        <v>8850</v>
      </c>
      <c r="K3890" s="286"/>
      <c r="L3890" s="147" t="s">
        <v>8847</v>
      </c>
    </row>
    <row r="3891" spans="1:12" x14ac:dyDescent="0.25">
      <c r="A3891" s="147" t="s">
        <v>8946</v>
      </c>
      <c r="B3891" s="147" t="s">
        <v>8947</v>
      </c>
      <c r="C3891" s="147" t="s">
        <v>8925</v>
      </c>
      <c r="D3891" s="147" t="s">
        <v>9802</v>
      </c>
      <c r="E3891" s="284" t="s">
        <v>8845</v>
      </c>
      <c r="F3891" s="147" t="s">
        <v>8845</v>
      </c>
      <c r="G3891" s="285">
        <v>92679</v>
      </c>
      <c r="H3891" s="147" t="s">
        <v>11244</v>
      </c>
      <c r="I3891" s="147" t="s">
        <v>15</v>
      </c>
      <c r="J3891" s="147" t="s">
        <v>8850</v>
      </c>
      <c r="K3891" s="286"/>
      <c r="L3891" s="147" t="s">
        <v>8847</v>
      </c>
    </row>
    <row r="3892" spans="1:12" x14ac:dyDescent="0.25">
      <c r="A3892" s="147" t="s">
        <v>8946</v>
      </c>
      <c r="B3892" s="147" t="s">
        <v>8947</v>
      </c>
      <c r="C3892" s="147" t="s">
        <v>8925</v>
      </c>
      <c r="D3892" s="147" t="s">
        <v>9802</v>
      </c>
      <c r="E3892" s="284" t="s">
        <v>8845</v>
      </c>
      <c r="F3892" s="147" t="s">
        <v>8845</v>
      </c>
      <c r="G3892" s="285">
        <v>92680</v>
      </c>
      <c r="H3892" s="147" t="s">
        <v>11245</v>
      </c>
      <c r="I3892" s="147" t="s">
        <v>15</v>
      </c>
      <c r="J3892" s="147" t="s">
        <v>8850</v>
      </c>
      <c r="K3892" s="286"/>
      <c r="L3892" s="147" t="s">
        <v>8847</v>
      </c>
    </row>
    <row r="3893" spans="1:12" x14ac:dyDescent="0.25">
      <c r="A3893" s="147" t="s">
        <v>8946</v>
      </c>
      <c r="B3893" s="147" t="s">
        <v>8947</v>
      </c>
      <c r="C3893" s="147" t="s">
        <v>8925</v>
      </c>
      <c r="D3893" s="147" t="s">
        <v>9802</v>
      </c>
      <c r="E3893" s="284" t="s">
        <v>8845</v>
      </c>
      <c r="F3893" s="147" t="s">
        <v>8845</v>
      </c>
      <c r="G3893" s="285">
        <v>92681</v>
      </c>
      <c r="H3893" s="147" t="s">
        <v>11246</v>
      </c>
      <c r="I3893" s="147" t="s">
        <v>15</v>
      </c>
      <c r="J3893" s="147" t="s">
        <v>8850</v>
      </c>
      <c r="K3893" s="286"/>
      <c r="L3893" s="147" t="s">
        <v>8847</v>
      </c>
    </row>
    <row r="3894" spans="1:12" x14ac:dyDescent="0.25">
      <c r="A3894" s="147" t="s">
        <v>8946</v>
      </c>
      <c r="B3894" s="147" t="s">
        <v>8947</v>
      </c>
      <c r="C3894" s="147" t="s">
        <v>8925</v>
      </c>
      <c r="D3894" s="147" t="s">
        <v>9802</v>
      </c>
      <c r="E3894" s="284" t="s">
        <v>8845</v>
      </c>
      <c r="F3894" s="147" t="s">
        <v>8845</v>
      </c>
      <c r="G3894" s="285">
        <v>92682</v>
      </c>
      <c r="H3894" s="147" t="s">
        <v>11247</v>
      </c>
      <c r="I3894" s="147" t="s">
        <v>15</v>
      </c>
      <c r="J3894" s="147" t="s">
        <v>8850</v>
      </c>
      <c r="K3894" s="286"/>
      <c r="L3894" s="147" t="s">
        <v>8847</v>
      </c>
    </row>
    <row r="3895" spans="1:12" x14ac:dyDescent="0.25">
      <c r="A3895" s="147" t="s">
        <v>8946</v>
      </c>
      <c r="B3895" s="147" t="s">
        <v>8947</v>
      </c>
      <c r="C3895" s="147" t="s">
        <v>8925</v>
      </c>
      <c r="D3895" s="147" t="s">
        <v>9802</v>
      </c>
      <c r="E3895" s="284" t="s">
        <v>8845</v>
      </c>
      <c r="F3895" s="147" t="s">
        <v>8845</v>
      </c>
      <c r="G3895" s="285">
        <v>92683</v>
      </c>
      <c r="H3895" s="147" t="s">
        <v>11248</v>
      </c>
      <c r="I3895" s="147" t="s">
        <v>15</v>
      </c>
      <c r="J3895" s="147" t="s">
        <v>8850</v>
      </c>
      <c r="K3895" s="286"/>
      <c r="L3895" s="147" t="s">
        <v>8847</v>
      </c>
    </row>
    <row r="3896" spans="1:12" x14ac:dyDescent="0.25">
      <c r="A3896" s="147" t="s">
        <v>8946</v>
      </c>
      <c r="B3896" s="147" t="s">
        <v>8947</v>
      </c>
      <c r="C3896" s="147" t="s">
        <v>8925</v>
      </c>
      <c r="D3896" s="147" t="s">
        <v>9802</v>
      </c>
      <c r="E3896" s="284" t="s">
        <v>8845</v>
      </c>
      <c r="F3896" s="147" t="s">
        <v>8845</v>
      </c>
      <c r="G3896" s="285">
        <v>92684</v>
      </c>
      <c r="H3896" s="147" t="s">
        <v>11249</v>
      </c>
      <c r="I3896" s="147" t="s">
        <v>15</v>
      </c>
      <c r="J3896" s="147" t="s">
        <v>8850</v>
      </c>
      <c r="K3896" s="286"/>
      <c r="L3896" s="147" t="s">
        <v>8847</v>
      </c>
    </row>
    <row r="3897" spans="1:12" x14ac:dyDescent="0.25">
      <c r="A3897" s="147" t="s">
        <v>8946</v>
      </c>
      <c r="B3897" s="147" t="s">
        <v>8947</v>
      </c>
      <c r="C3897" s="147" t="s">
        <v>8925</v>
      </c>
      <c r="D3897" s="147" t="s">
        <v>9802</v>
      </c>
      <c r="E3897" s="284" t="s">
        <v>8845</v>
      </c>
      <c r="F3897" s="147" t="s">
        <v>8845</v>
      </c>
      <c r="G3897" s="285">
        <v>92685</v>
      </c>
      <c r="H3897" s="147" t="s">
        <v>11250</v>
      </c>
      <c r="I3897" s="147" t="s">
        <v>15</v>
      </c>
      <c r="J3897" s="147" t="s">
        <v>8850</v>
      </c>
      <c r="K3897" s="286"/>
      <c r="L3897" s="147" t="s">
        <v>8847</v>
      </c>
    </row>
    <row r="3898" spans="1:12" x14ac:dyDescent="0.25">
      <c r="A3898" s="147" t="s">
        <v>8946</v>
      </c>
      <c r="B3898" s="147" t="s">
        <v>8947</v>
      </c>
      <c r="C3898" s="147" t="s">
        <v>8925</v>
      </c>
      <c r="D3898" s="147" t="s">
        <v>9802</v>
      </c>
      <c r="E3898" s="284" t="s">
        <v>8845</v>
      </c>
      <c r="F3898" s="147" t="s">
        <v>8845</v>
      </c>
      <c r="G3898" s="285">
        <v>92686</v>
      </c>
      <c r="H3898" s="147" t="s">
        <v>11251</v>
      </c>
      <c r="I3898" s="147" t="s">
        <v>15</v>
      </c>
      <c r="J3898" s="147" t="s">
        <v>8850</v>
      </c>
      <c r="K3898" s="286"/>
      <c r="L3898" s="147" t="s">
        <v>8847</v>
      </c>
    </row>
    <row r="3899" spans="1:12" x14ac:dyDescent="0.25">
      <c r="A3899" s="147" t="s">
        <v>8946</v>
      </c>
      <c r="B3899" s="147" t="s">
        <v>8947</v>
      </c>
      <c r="C3899" s="147" t="s">
        <v>8925</v>
      </c>
      <c r="D3899" s="147" t="s">
        <v>9802</v>
      </c>
      <c r="E3899" s="284" t="s">
        <v>8845</v>
      </c>
      <c r="F3899" s="147" t="s">
        <v>8845</v>
      </c>
      <c r="G3899" s="285">
        <v>92692</v>
      </c>
      <c r="H3899" s="147" t="s">
        <v>11252</v>
      </c>
      <c r="I3899" s="147" t="s">
        <v>15</v>
      </c>
      <c r="J3899" s="147" t="s">
        <v>8850</v>
      </c>
      <c r="K3899" s="286"/>
      <c r="L3899" s="147" t="s">
        <v>8847</v>
      </c>
    </row>
    <row r="3900" spans="1:12" x14ac:dyDescent="0.25">
      <c r="A3900" s="147" t="s">
        <v>8946</v>
      </c>
      <c r="B3900" s="147" t="s">
        <v>8947</v>
      </c>
      <c r="C3900" s="147" t="s">
        <v>8925</v>
      </c>
      <c r="D3900" s="147" t="s">
        <v>9802</v>
      </c>
      <c r="E3900" s="284" t="s">
        <v>8845</v>
      </c>
      <c r="F3900" s="147" t="s">
        <v>8845</v>
      </c>
      <c r="G3900" s="285">
        <v>92693</v>
      </c>
      <c r="H3900" s="147" t="s">
        <v>11253</v>
      </c>
      <c r="I3900" s="147" t="s">
        <v>15</v>
      </c>
      <c r="J3900" s="147" t="s">
        <v>8850</v>
      </c>
      <c r="K3900" s="286"/>
      <c r="L3900" s="147" t="s">
        <v>8847</v>
      </c>
    </row>
    <row r="3901" spans="1:12" x14ac:dyDescent="0.25">
      <c r="A3901" s="147" t="s">
        <v>8946</v>
      </c>
      <c r="B3901" s="147" t="s">
        <v>8947</v>
      </c>
      <c r="C3901" s="147" t="s">
        <v>8925</v>
      </c>
      <c r="D3901" s="147" t="s">
        <v>9802</v>
      </c>
      <c r="E3901" s="284" t="s">
        <v>8845</v>
      </c>
      <c r="F3901" s="147" t="s">
        <v>8845</v>
      </c>
      <c r="G3901" s="285">
        <v>92694</v>
      </c>
      <c r="H3901" s="147" t="s">
        <v>11254</v>
      </c>
      <c r="I3901" s="147" t="s">
        <v>15</v>
      </c>
      <c r="J3901" s="147" t="s">
        <v>8850</v>
      </c>
      <c r="K3901" s="286"/>
      <c r="L3901" s="147" t="s">
        <v>8847</v>
      </c>
    </row>
    <row r="3902" spans="1:12" x14ac:dyDescent="0.25">
      <c r="A3902" s="147" t="s">
        <v>8946</v>
      </c>
      <c r="B3902" s="147" t="s">
        <v>8947</v>
      </c>
      <c r="C3902" s="147" t="s">
        <v>8925</v>
      </c>
      <c r="D3902" s="147" t="s">
        <v>9802</v>
      </c>
      <c r="E3902" s="284" t="s">
        <v>8845</v>
      </c>
      <c r="F3902" s="147" t="s">
        <v>8845</v>
      </c>
      <c r="G3902" s="285">
        <v>92695</v>
      </c>
      <c r="H3902" s="147" t="s">
        <v>11255</v>
      </c>
      <c r="I3902" s="147" t="s">
        <v>15</v>
      </c>
      <c r="J3902" s="147" t="s">
        <v>8850</v>
      </c>
      <c r="K3902" s="286"/>
      <c r="L3902" s="147" t="s">
        <v>8847</v>
      </c>
    </row>
    <row r="3903" spans="1:12" x14ac:dyDescent="0.25">
      <c r="A3903" s="147" t="s">
        <v>8946</v>
      </c>
      <c r="B3903" s="147" t="s">
        <v>8947</v>
      </c>
      <c r="C3903" s="147" t="s">
        <v>8925</v>
      </c>
      <c r="D3903" s="147" t="s">
        <v>9802</v>
      </c>
      <c r="E3903" s="284" t="s">
        <v>8845</v>
      </c>
      <c r="F3903" s="147" t="s">
        <v>8845</v>
      </c>
      <c r="G3903" s="285">
        <v>92696</v>
      </c>
      <c r="H3903" s="147" t="s">
        <v>11256</v>
      </c>
      <c r="I3903" s="147" t="s">
        <v>15</v>
      </c>
      <c r="J3903" s="147" t="s">
        <v>8850</v>
      </c>
      <c r="K3903" s="286"/>
      <c r="L3903" s="147" t="s">
        <v>8847</v>
      </c>
    </row>
    <row r="3904" spans="1:12" x14ac:dyDescent="0.25">
      <c r="A3904" s="147" t="s">
        <v>8946</v>
      </c>
      <c r="B3904" s="147" t="s">
        <v>8947</v>
      </c>
      <c r="C3904" s="147" t="s">
        <v>8925</v>
      </c>
      <c r="D3904" s="147" t="s">
        <v>9802</v>
      </c>
      <c r="E3904" s="284" t="s">
        <v>8845</v>
      </c>
      <c r="F3904" s="147" t="s">
        <v>8845</v>
      </c>
      <c r="G3904" s="285">
        <v>92697</v>
      </c>
      <c r="H3904" s="147" t="s">
        <v>11257</v>
      </c>
      <c r="I3904" s="147" t="s">
        <v>15</v>
      </c>
      <c r="J3904" s="147" t="s">
        <v>8850</v>
      </c>
      <c r="K3904" s="286"/>
      <c r="L3904" s="147" t="s">
        <v>8847</v>
      </c>
    </row>
    <row r="3905" spans="1:12" x14ac:dyDescent="0.25">
      <c r="A3905" s="147" t="s">
        <v>8946</v>
      </c>
      <c r="B3905" s="147" t="s">
        <v>8947</v>
      </c>
      <c r="C3905" s="147" t="s">
        <v>8925</v>
      </c>
      <c r="D3905" s="147" t="s">
        <v>9802</v>
      </c>
      <c r="E3905" s="284" t="s">
        <v>8845</v>
      </c>
      <c r="F3905" s="147" t="s">
        <v>8845</v>
      </c>
      <c r="G3905" s="285">
        <v>92698</v>
      </c>
      <c r="H3905" s="147" t="s">
        <v>11258</v>
      </c>
      <c r="I3905" s="147" t="s">
        <v>15</v>
      </c>
      <c r="J3905" s="147" t="s">
        <v>8850</v>
      </c>
      <c r="K3905" s="286"/>
      <c r="L3905" s="147" t="s">
        <v>8847</v>
      </c>
    </row>
    <row r="3906" spans="1:12" x14ac:dyDescent="0.25">
      <c r="A3906" s="147" t="s">
        <v>8946</v>
      </c>
      <c r="B3906" s="147" t="s">
        <v>8947</v>
      </c>
      <c r="C3906" s="147" t="s">
        <v>8925</v>
      </c>
      <c r="D3906" s="147" t="s">
        <v>9802</v>
      </c>
      <c r="E3906" s="284" t="s">
        <v>8845</v>
      </c>
      <c r="F3906" s="147" t="s">
        <v>8845</v>
      </c>
      <c r="G3906" s="285">
        <v>92699</v>
      </c>
      <c r="H3906" s="147" t="s">
        <v>11259</v>
      </c>
      <c r="I3906" s="147" t="s">
        <v>15</v>
      </c>
      <c r="J3906" s="147" t="s">
        <v>8850</v>
      </c>
      <c r="K3906" s="286"/>
      <c r="L3906" s="147" t="s">
        <v>8847</v>
      </c>
    </row>
    <row r="3907" spans="1:12" x14ac:dyDescent="0.25">
      <c r="A3907" s="147" t="s">
        <v>8946</v>
      </c>
      <c r="B3907" s="147" t="s">
        <v>8947</v>
      </c>
      <c r="C3907" s="147" t="s">
        <v>8925</v>
      </c>
      <c r="D3907" s="147" t="s">
        <v>9802</v>
      </c>
      <c r="E3907" s="284" t="s">
        <v>8845</v>
      </c>
      <c r="F3907" s="147" t="s">
        <v>8845</v>
      </c>
      <c r="G3907" s="285">
        <v>92700</v>
      </c>
      <c r="H3907" s="147" t="s">
        <v>11260</v>
      </c>
      <c r="I3907" s="147" t="s">
        <v>15</v>
      </c>
      <c r="J3907" s="147" t="s">
        <v>8850</v>
      </c>
      <c r="K3907" s="286"/>
      <c r="L3907" s="147" t="s">
        <v>8847</v>
      </c>
    </row>
    <row r="3908" spans="1:12" x14ac:dyDescent="0.25">
      <c r="A3908" s="147" t="s">
        <v>8946</v>
      </c>
      <c r="B3908" s="147" t="s">
        <v>8947</v>
      </c>
      <c r="C3908" s="147" t="s">
        <v>8925</v>
      </c>
      <c r="D3908" s="147" t="s">
        <v>9802</v>
      </c>
      <c r="E3908" s="284" t="s">
        <v>8845</v>
      </c>
      <c r="F3908" s="147" t="s">
        <v>8845</v>
      </c>
      <c r="G3908" s="285">
        <v>92701</v>
      </c>
      <c r="H3908" s="147" t="s">
        <v>11261</v>
      </c>
      <c r="I3908" s="147" t="s">
        <v>15</v>
      </c>
      <c r="J3908" s="147" t="s">
        <v>8850</v>
      </c>
      <c r="K3908" s="286"/>
      <c r="L3908" s="147" t="s">
        <v>8847</v>
      </c>
    </row>
    <row r="3909" spans="1:12" x14ac:dyDescent="0.25">
      <c r="A3909" s="147" t="s">
        <v>8946</v>
      </c>
      <c r="B3909" s="147" t="s">
        <v>8947</v>
      </c>
      <c r="C3909" s="147" t="s">
        <v>8925</v>
      </c>
      <c r="D3909" s="147" t="s">
        <v>9802</v>
      </c>
      <c r="E3909" s="284" t="s">
        <v>8845</v>
      </c>
      <c r="F3909" s="147" t="s">
        <v>8845</v>
      </c>
      <c r="G3909" s="285">
        <v>92702</v>
      </c>
      <c r="H3909" s="147" t="s">
        <v>11262</v>
      </c>
      <c r="I3909" s="147" t="s">
        <v>15</v>
      </c>
      <c r="J3909" s="147" t="s">
        <v>8850</v>
      </c>
      <c r="K3909" s="286"/>
      <c r="L3909" s="147" t="s">
        <v>8847</v>
      </c>
    </row>
    <row r="3910" spans="1:12" x14ac:dyDescent="0.25">
      <c r="A3910" s="147" t="s">
        <v>8946</v>
      </c>
      <c r="B3910" s="147" t="s">
        <v>8947</v>
      </c>
      <c r="C3910" s="147" t="s">
        <v>8925</v>
      </c>
      <c r="D3910" s="147" t="s">
        <v>9802</v>
      </c>
      <c r="E3910" s="284" t="s">
        <v>8845</v>
      </c>
      <c r="F3910" s="147" t="s">
        <v>8845</v>
      </c>
      <c r="G3910" s="285">
        <v>92703</v>
      </c>
      <c r="H3910" s="147" t="s">
        <v>11263</v>
      </c>
      <c r="I3910" s="147" t="s">
        <v>15</v>
      </c>
      <c r="J3910" s="147" t="s">
        <v>8850</v>
      </c>
      <c r="K3910" s="286"/>
      <c r="L3910" s="147" t="s">
        <v>8847</v>
      </c>
    </row>
    <row r="3911" spans="1:12" x14ac:dyDescent="0.25">
      <c r="A3911" s="147" t="s">
        <v>8946</v>
      </c>
      <c r="B3911" s="147" t="s">
        <v>8947</v>
      </c>
      <c r="C3911" s="147" t="s">
        <v>8925</v>
      </c>
      <c r="D3911" s="147" t="s">
        <v>9802</v>
      </c>
      <c r="E3911" s="284" t="s">
        <v>8845</v>
      </c>
      <c r="F3911" s="147" t="s">
        <v>8845</v>
      </c>
      <c r="G3911" s="285">
        <v>92704</v>
      </c>
      <c r="H3911" s="147" t="s">
        <v>11264</v>
      </c>
      <c r="I3911" s="147" t="s">
        <v>15</v>
      </c>
      <c r="J3911" s="147" t="s">
        <v>8850</v>
      </c>
      <c r="K3911" s="286"/>
      <c r="L3911" s="147" t="s">
        <v>8847</v>
      </c>
    </row>
    <row r="3912" spans="1:12" x14ac:dyDescent="0.25">
      <c r="A3912" s="147" t="s">
        <v>8946</v>
      </c>
      <c r="B3912" s="147" t="s">
        <v>8947</v>
      </c>
      <c r="C3912" s="147" t="s">
        <v>8925</v>
      </c>
      <c r="D3912" s="147" t="s">
        <v>9802</v>
      </c>
      <c r="E3912" s="284" t="s">
        <v>8845</v>
      </c>
      <c r="F3912" s="147" t="s">
        <v>8845</v>
      </c>
      <c r="G3912" s="285">
        <v>92705</v>
      </c>
      <c r="H3912" s="147" t="s">
        <v>11265</v>
      </c>
      <c r="I3912" s="147" t="s">
        <v>15</v>
      </c>
      <c r="J3912" s="147" t="s">
        <v>8850</v>
      </c>
      <c r="K3912" s="286"/>
      <c r="L3912" s="147" t="s">
        <v>8847</v>
      </c>
    </row>
    <row r="3913" spans="1:12" x14ac:dyDescent="0.25">
      <c r="A3913" s="147" t="s">
        <v>8946</v>
      </c>
      <c r="B3913" s="147" t="s">
        <v>8947</v>
      </c>
      <c r="C3913" s="147" t="s">
        <v>8925</v>
      </c>
      <c r="D3913" s="147" t="s">
        <v>9802</v>
      </c>
      <c r="E3913" s="284" t="s">
        <v>8845</v>
      </c>
      <c r="F3913" s="147" t="s">
        <v>8845</v>
      </c>
      <c r="G3913" s="285">
        <v>92706</v>
      </c>
      <c r="H3913" s="147" t="s">
        <v>11266</v>
      </c>
      <c r="I3913" s="147" t="s">
        <v>15</v>
      </c>
      <c r="J3913" s="147" t="s">
        <v>8850</v>
      </c>
      <c r="K3913" s="286"/>
      <c r="L3913" s="147" t="s">
        <v>8847</v>
      </c>
    </row>
    <row r="3914" spans="1:12" x14ac:dyDescent="0.25">
      <c r="A3914" s="147" t="s">
        <v>8946</v>
      </c>
      <c r="B3914" s="147" t="s">
        <v>8947</v>
      </c>
      <c r="C3914" s="147" t="s">
        <v>8925</v>
      </c>
      <c r="D3914" s="147" t="s">
        <v>9802</v>
      </c>
      <c r="E3914" s="284" t="s">
        <v>8845</v>
      </c>
      <c r="F3914" s="147" t="s">
        <v>8845</v>
      </c>
      <c r="G3914" s="285">
        <v>92889</v>
      </c>
      <c r="H3914" s="147" t="s">
        <v>11267</v>
      </c>
      <c r="I3914" s="147" t="s">
        <v>15</v>
      </c>
      <c r="J3914" s="147" t="s">
        <v>8850</v>
      </c>
      <c r="K3914" s="286"/>
      <c r="L3914" s="147" t="s">
        <v>8847</v>
      </c>
    </row>
    <row r="3915" spans="1:12" x14ac:dyDescent="0.25">
      <c r="A3915" s="147" t="s">
        <v>8946</v>
      </c>
      <c r="B3915" s="147" t="s">
        <v>8947</v>
      </c>
      <c r="C3915" s="147" t="s">
        <v>8925</v>
      </c>
      <c r="D3915" s="147" t="s">
        <v>9802</v>
      </c>
      <c r="E3915" s="284" t="s">
        <v>8845</v>
      </c>
      <c r="F3915" s="147" t="s">
        <v>8845</v>
      </c>
      <c r="G3915" s="285">
        <v>92890</v>
      </c>
      <c r="H3915" s="147" t="s">
        <v>11268</v>
      </c>
      <c r="I3915" s="147" t="s">
        <v>15</v>
      </c>
      <c r="J3915" s="147" t="s">
        <v>8850</v>
      </c>
      <c r="K3915" s="286"/>
      <c r="L3915" s="147" t="s">
        <v>8847</v>
      </c>
    </row>
    <row r="3916" spans="1:12" x14ac:dyDescent="0.25">
      <c r="A3916" s="147" t="s">
        <v>8946</v>
      </c>
      <c r="B3916" s="147" t="s">
        <v>8947</v>
      </c>
      <c r="C3916" s="147" t="s">
        <v>8925</v>
      </c>
      <c r="D3916" s="147" t="s">
        <v>9802</v>
      </c>
      <c r="E3916" s="284" t="s">
        <v>8845</v>
      </c>
      <c r="F3916" s="147" t="s">
        <v>8845</v>
      </c>
      <c r="G3916" s="285">
        <v>92891</v>
      </c>
      <c r="H3916" s="147" t="s">
        <v>11269</v>
      </c>
      <c r="I3916" s="147" t="s">
        <v>15</v>
      </c>
      <c r="J3916" s="147" t="s">
        <v>8850</v>
      </c>
      <c r="K3916" s="286"/>
      <c r="L3916" s="147" t="s">
        <v>8847</v>
      </c>
    </row>
    <row r="3917" spans="1:12" x14ac:dyDescent="0.25">
      <c r="A3917" s="147" t="s">
        <v>8946</v>
      </c>
      <c r="B3917" s="147" t="s">
        <v>8947</v>
      </c>
      <c r="C3917" s="147" t="s">
        <v>8925</v>
      </c>
      <c r="D3917" s="147" t="s">
        <v>9802</v>
      </c>
      <c r="E3917" s="284" t="s">
        <v>8845</v>
      </c>
      <c r="F3917" s="147" t="s">
        <v>8845</v>
      </c>
      <c r="G3917" s="285">
        <v>92892</v>
      </c>
      <c r="H3917" s="147" t="s">
        <v>11270</v>
      </c>
      <c r="I3917" s="147" t="s">
        <v>15</v>
      </c>
      <c r="J3917" s="147" t="s">
        <v>8850</v>
      </c>
      <c r="K3917" s="286"/>
      <c r="L3917" s="147" t="s">
        <v>8847</v>
      </c>
    </row>
    <row r="3918" spans="1:12" x14ac:dyDescent="0.25">
      <c r="A3918" s="147" t="s">
        <v>8946</v>
      </c>
      <c r="B3918" s="147" t="s">
        <v>8947</v>
      </c>
      <c r="C3918" s="147" t="s">
        <v>8925</v>
      </c>
      <c r="D3918" s="147" t="s">
        <v>9802</v>
      </c>
      <c r="E3918" s="284" t="s">
        <v>8845</v>
      </c>
      <c r="F3918" s="147" t="s">
        <v>8845</v>
      </c>
      <c r="G3918" s="285">
        <v>92893</v>
      </c>
      <c r="H3918" s="147" t="s">
        <v>11271</v>
      </c>
      <c r="I3918" s="147" t="s">
        <v>15</v>
      </c>
      <c r="J3918" s="147" t="s">
        <v>8850</v>
      </c>
      <c r="K3918" s="286"/>
      <c r="L3918" s="147" t="s">
        <v>8847</v>
      </c>
    </row>
    <row r="3919" spans="1:12" x14ac:dyDescent="0.25">
      <c r="A3919" s="147" t="s">
        <v>8946</v>
      </c>
      <c r="B3919" s="147" t="s">
        <v>8947</v>
      </c>
      <c r="C3919" s="147" t="s">
        <v>8925</v>
      </c>
      <c r="D3919" s="147" t="s">
        <v>9802</v>
      </c>
      <c r="E3919" s="284" t="s">
        <v>8845</v>
      </c>
      <c r="F3919" s="147" t="s">
        <v>8845</v>
      </c>
      <c r="G3919" s="285">
        <v>92894</v>
      </c>
      <c r="H3919" s="147" t="s">
        <v>11272</v>
      </c>
      <c r="I3919" s="147" t="s">
        <v>15</v>
      </c>
      <c r="J3919" s="147" t="s">
        <v>8850</v>
      </c>
      <c r="K3919" s="286"/>
      <c r="L3919" s="147" t="s">
        <v>8847</v>
      </c>
    </row>
    <row r="3920" spans="1:12" x14ac:dyDescent="0.25">
      <c r="A3920" s="147" t="s">
        <v>8946</v>
      </c>
      <c r="B3920" s="147" t="s">
        <v>8947</v>
      </c>
      <c r="C3920" s="147" t="s">
        <v>8925</v>
      </c>
      <c r="D3920" s="147" t="s">
        <v>9802</v>
      </c>
      <c r="E3920" s="284" t="s">
        <v>8845</v>
      </c>
      <c r="F3920" s="147" t="s">
        <v>8845</v>
      </c>
      <c r="G3920" s="285">
        <v>92895</v>
      </c>
      <c r="H3920" s="147" t="s">
        <v>11273</v>
      </c>
      <c r="I3920" s="147" t="s">
        <v>15</v>
      </c>
      <c r="J3920" s="147" t="s">
        <v>8850</v>
      </c>
      <c r="K3920" s="286"/>
      <c r="L3920" s="147" t="s">
        <v>8847</v>
      </c>
    </row>
    <row r="3921" spans="1:12" x14ac:dyDescent="0.25">
      <c r="A3921" s="147" t="s">
        <v>8946</v>
      </c>
      <c r="B3921" s="147" t="s">
        <v>8947</v>
      </c>
      <c r="C3921" s="147" t="s">
        <v>8925</v>
      </c>
      <c r="D3921" s="147" t="s">
        <v>9802</v>
      </c>
      <c r="E3921" s="284" t="s">
        <v>8845</v>
      </c>
      <c r="F3921" s="147" t="s">
        <v>8845</v>
      </c>
      <c r="G3921" s="285">
        <v>92896</v>
      </c>
      <c r="H3921" s="147" t="s">
        <v>11274</v>
      </c>
      <c r="I3921" s="147" t="s">
        <v>15</v>
      </c>
      <c r="J3921" s="147" t="s">
        <v>8850</v>
      </c>
      <c r="K3921" s="286"/>
      <c r="L3921" s="147" t="s">
        <v>8847</v>
      </c>
    </row>
    <row r="3922" spans="1:12" x14ac:dyDescent="0.25">
      <c r="A3922" s="147" t="s">
        <v>8946</v>
      </c>
      <c r="B3922" s="147" t="s">
        <v>8947</v>
      </c>
      <c r="C3922" s="147" t="s">
        <v>8925</v>
      </c>
      <c r="D3922" s="147" t="s">
        <v>9802</v>
      </c>
      <c r="E3922" s="284" t="s">
        <v>8845</v>
      </c>
      <c r="F3922" s="147" t="s">
        <v>8845</v>
      </c>
      <c r="G3922" s="285">
        <v>92897</v>
      </c>
      <c r="H3922" s="147" t="s">
        <v>11275</v>
      </c>
      <c r="I3922" s="147" t="s">
        <v>15</v>
      </c>
      <c r="J3922" s="147" t="s">
        <v>8850</v>
      </c>
      <c r="K3922" s="286"/>
      <c r="L3922" s="147" t="s">
        <v>8847</v>
      </c>
    </row>
    <row r="3923" spans="1:12" x14ac:dyDescent="0.25">
      <c r="A3923" s="147" t="s">
        <v>8946</v>
      </c>
      <c r="B3923" s="147" t="s">
        <v>8947</v>
      </c>
      <c r="C3923" s="147" t="s">
        <v>8925</v>
      </c>
      <c r="D3923" s="147" t="s">
        <v>9802</v>
      </c>
      <c r="E3923" s="284" t="s">
        <v>8845</v>
      </c>
      <c r="F3923" s="147" t="s">
        <v>8845</v>
      </c>
      <c r="G3923" s="285">
        <v>92898</v>
      </c>
      <c r="H3923" s="147" t="s">
        <v>11276</v>
      </c>
      <c r="I3923" s="147" t="s">
        <v>15</v>
      </c>
      <c r="J3923" s="147" t="s">
        <v>8850</v>
      </c>
      <c r="K3923" s="286"/>
      <c r="L3923" s="147" t="s">
        <v>8847</v>
      </c>
    </row>
    <row r="3924" spans="1:12" x14ac:dyDescent="0.25">
      <c r="A3924" s="147" t="s">
        <v>8946</v>
      </c>
      <c r="B3924" s="147" t="s">
        <v>8947</v>
      </c>
      <c r="C3924" s="147" t="s">
        <v>8925</v>
      </c>
      <c r="D3924" s="147" t="s">
        <v>9802</v>
      </c>
      <c r="E3924" s="284" t="s">
        <v>8845</v>
      </c>
      <c r="F3924" s="147" t="s">
        <v>8845</v>
      </c>
      <c r="G3924" s="285">
        <v>92899</v>
      </c>
      <c r="H3924" s="147" t="s">
        <v>11277</v>
      </c>
      <c r="I3924" s="147" t="s">
        <v>15</v>
      </c>
      <c r="J3924" s="147" t="s">
        <v>8850</v>
      </c>
      <c r="K3924" s="286"/>
      <c r="L3924" s="147" t="s">
        <v>8847</v>
      </c>
    </row>
    <row r="3925" spans="1:12" x14ac:dyDescent="0.25">
      <c r="A3925" s="147" t="s">
        <v>8946</v>
      </c>
      <c r="B3925" s="147" t="s">
        <v>8947</v>
      </c>
      <c r="C3925" s="147" t="s">
        <v>8925</v>
      </c>
      <c r="D3925" s="147" t="s">
        <v>9802</v>
      </c>
      <c r="E3925" s="284" t="s">
        <v>8845</v>
      </c>
      <c r="F3925" s="147" t="s">
        <v>8845</v>
      </c>
      <c r="G3925" s="285">
        <v>92900</v>
      </c>
      <c r="H3925" s="147" t="s">
        <v>11278</v>
      </c>
      <c r="I3925" s="147" t="s">
        <v>15</v>
      </c>
      <c r="J3925" s="147" t="s">
        <v>8850</v>
      </c>
      <c r="K3925" s="286"/>
      <c r="L3925" s="147" t="s">
        <v>8847</v>
      </c>
    </row>
    <row r="3926" spans="1:12" x14ac:dyDescent="0.25">
      <c r="A3926" s="147" t="s">
        <v>8946</v>
      </c>
      <c r="B3926" s="147" t="s">
        <v>8947</v>
      </c>
      <c r="C3926" s="147" t="s">
        <v>8925</v>
      </c>
      <c r="D3926" s="147" t="s">
        <v>9802</v>
      </c>
      <c r="E3926" s="284" t="s">
        <v>8845</v>
      </c>
      <c r="F3926" s="147" t="s">
        <v>8845</v>
      </c>
      <c r="G3926" s="285">
        <v>92901</v>
      </c>
      <c r="H3926" s="147" t="s">
        <v>11279</v>
      </c>
      <c r="I3926" s="147" t="s">
        <v>15</v>
      </c>
      <c r="J3926" s="147" t="s">
        <v>8850</v>
      </c>
      <c r="K3926" s="286"/>
      <c r="L3926" s="147" t="s">
        <v>8847</v>
      </c>
    </row>
    <row r="3927" spans="1:12" x14ac:dyDescent="0.25">
      <c r="A3927" s="147" t="s">
        <v>8946</v>
      </c>
      <c r="B3927" s="147" t="s">
        <v>8947</v>
      </c>
      <c r="C3927" s="147" t="s">
        <v>8925</v>
      </c>
      <c r="D3927" s="147" t="s">
        <v>9802</v>
      </c>
      <c r="E3927" s="284" t="s">
        <v>8845</v>
      </c>
      <c r="F3927" s="147" t="s">
        <v>8845</v>
      </c>
      <c r="G3927" s="285">
        <v>92902</v>
      </c>
      <c r="H3927" s="147" t="s">
        <v>11280</v>
      </c>
      <c r="I3927" s="147" t="s">
        <v>15</v>
      </c>
      <c r="J3927" s="147" t="s">
        <v>8850</v>
      </c>
      <c r="K3927" s="286"/>
      <c r="L3927" s="147" t="s">
        <v>8847</v>
      </c>
    </row>
    <row r="3928" spans="1:12" x14ac:dyDescent="0.25">
      <c r="A3928" s="147" t="s">
        <v>8946</v>
      </c>
      <c r="B3928" s="147" t="s">
        <v>8947</v>
      </c>
      <c r="C3928" s="147" t="s">
        <v>8925</v>
      </c>
      <c r="D3928" s="147" t="s">
        <v>9802</v>
      </c>
      <c r="E3928" s="284" t="s">
        <v>8845</v>
      </c>
      <c r="F3928" s="147" t="s">
        <v>8845</v>
      </c>
      <c r="G3928" s="285">
        <v>92903</v>
      </c>
      <c r="H3928" s="147" t="s">
        <v>11281</v>
      </c>
      <c r="I3928" s="147" t="s">
        <v>15</v>
      </c>
      <c r="J3928" s="147" t="s">
        <v>8850</v>
      </c>
      <c r="K3928" s="286"/>
      <c r="L3928" s="147" t="s">
        <v>8847</v>
      </c>
    </row>
    <row r="3929" spans="1:12" x14ac:dyDescent="0.25">
      <c r="A3929" s="147" t="s">
        <v>8946</v>
      </c>
      <c r="B3929" s="147" t="s">
        <v>8947</v>
      </c>
      <c r="C3929" s="147" t="s">
        <v>8925</v>
      </c>
      <c r="D3929" s="147" t="s">
        <v>9802</v>
      </c>
      <c r="E3929" s="284" t="s">
        <v>8845</v>
      </c>
      <c r="F3929" s="147" t="s">
        <v>8845</v>
      </c>
      <c r="G3929" s="285">
        <v>92904</v>
      </c>
      <c r="H3929" s="147" t="s">
        <v>11282</v>
      </c>
      <c r="I3929" s="147" t="s">
        <v>15</v>
      </c>
      <c r="J3929" s="147" t="s">
        <v>8850</v>
      </c>
      <c r="K3929" s="286"/>
      <c r="L3929" s="147" t="s">
        <v>8847</v>
      </c>
    </row>
    <row r="3930" spans="1:12" x14ac:dyDescent="0.25">
      <c r="A3930" s="147" t="s">
        <v>8946</v>
      </c>
      <c r="B3930" s="147" t="s">
        <v>8947</v>
      </c>
      <c r="C3930" s="147" t="s">
        <v>8925</v>
      </c>
      <c r="D3930" s="147" t="s">
        <v>9802</v>
      </c>
      <c r="E3930" s="284" t="s">
        <v>8845</v>
      </c>
      <c r="F3930" s="147" t="s">
        <v>8845</v>
      </c>
      <c r="G3930" s="285">
        <v>92905</v>
      </c>
      <c r="H3930" s="147" t="s">
        <v>11283</v>
      </c>
      <c r="I3930" s="147" t="s">
        <v>15</v>
      </c>
      <c r="J3930" s="147" t="s">
        <v>8850</v>
      </c>
      <c r="K3930" s="286"/>
      <c r="L3930" s="147" t="s">
        <v>8847</v>
      </c>
    </row>
    <row r="3931" spans="1:12" x14ac:dyDescent="0.25">
      <c r="A3931" s="147" t="s">
        <v>8946</v>
      </c>
      <c r="B3931" s="147" t="s">
        <v>8947</v>
      </c>
      <c r="C3931" s="147" t="s">
        <v>8925</v>
      </c>
      <c r="D3931" s="147" t="s">
        <v>9802</v>
      </c>
      <c r="E3931" s="284" t="s">
        <v>8845</v>
      </c>
      <c r="F3931" s="147" t="s">
        <v>8845</v>
      </c>
      <c r="G3931" s="285">
        <v>92906</v>
      </c>
      <c r="H3931" s="147" t="s">
        <v>11284</v>
      </c>
      <c r="I3931" s="147" t="s">
        <v>15</v>
      </c>
      <c r="J3931" s="147" t="s">
        <v>8850</v>
      </c>
      <c r="K3931" s="286"/>
      <c r="L3931" s="147" t="s">
        <v>8847</v>
      </c>
    </row>
    <row r="3932" spans="1:12" x14ac:dyDescent="0.25">
      <c r="A3932" s="147" t="s">
        <v>8946</v>
      </c>
      <c r="B3932" s="147" t="s">
        <v>8947</v>
      </c>
      <c r="C3932" s="147" t="s">
        <v>8925</v>
      </c>
      <c r="D3932" s="147" t="s">
        <v>9802</v>
      </c>
      <c r="E3932" s="284" t="s">
        <v>8845</v>
      </c>
      <c r="F3932" s="147" t="s">
        <v>8845</v>
      </c>
      <c r="G3932" s="285">
        <v>92907</v>
      </c>
      <c r="H3932" s="147" t="s">
        <v>11285</v>
      </c>
      <c r="I3932" s="147" t="s">
        <v>15</v>
      </c>
      <c r="J3932" s="147" t="s">
        <v>8850</v>
      </c>
      <c r="K3932" s="286"/>
      <c r="L3932" s="147" t="s">
        <v>8847</v>
      </c>
    </row>
    <row r="3933" spans="1:12" x14ac:dyDescent="0.25">
      <c r="A3933" s="147" t="s">
        <v>8946</v>
      </c>
      <c r="B3933" s="147" t="s">
        <v>8947</v>
      </c>
      <c r="C3933" s="147" t="s">
        <v>8925</v>
      </c>
      <c r="D3933" s="147" t="s">
        <v>9802</v>
      </c>
      <c r="E3933" s="284" t="s">
        <v>8845</v>
      </c>
      <c r="F3933" s="147" t="s">
        <v>8845</v>
      </c>
      <c r="G3933" s="285">
        <v>92908</v>
      </c>
      <c r="H3933" s="147" t="s">
        <v>11286</v>
      </c>
      <c r="I3933" s="147" t="s">
        <v>15</v>
      </c>
      <c r="J3933" s="147" t="s">
        <v>8850</v>
      </c>
      <c r="K3933" s="286"/>
      <c r="L3933" s="147" t="s">
        <v>8847</v>
      </c>
    </row>
    <row r="3934" spans="1:12" x14ac:dyDescent="0.25">
      <c r="A3934" s="147" t="s">
        <v>8946</v>
      </c>
      <c r="B3934" s="147" t="s">
        <v>8947</v>
      </c>
      <c r="C3934" s="147" t="s">
        <v>8925</v>
      </c>
      <c r="D3934" s="147" t="s">
        <v>9802</v>
      </c>
      <c r="E3934" s="284" t="s">
        <v>8845</v>
      </c>
      <c r="F3934" s="147" t="s">
        <v>8845</v>
      </c>
      <c r="G3934" s="285">
        <v>92909</v>
      </c>
      <c r="H3934" s="147" t="s">
        <v>11287</v>
      </c>
      <c r="I3934" s="147" t="s">
        <v>15</v>
      </c>
      <c r="J3934" s="147" t="s">
        <v>8850</v>
      </c>
      <c r="K3934" s="286"/>
      <c r="L3934" s="147" t="s">
        <v>8847</v>
      </c>
    </row>
    <row r="3935" spans="1:12" x14ac:dyDescent="0.25">
      <c r="A3935" s="147" t="s">
        <v>8946</v>
      </c>
      <c r="B3935" s="147" t="s">
        <v>8947</v>
      </c>
      <c r="C3935" s="147" t="s">
        <v>8925</v>
      </c>
      <c r="D3935" s="147" t="s">
        <v>9802</v>
      </c>
      <c r="E3935" s="284" t="s">
        <v>8845</v>
      </c>
      <c r="F3935" s="147" t="s">
        <v>8845</v>
      </c>
      <c r="G3935" s="285">
        <v>92910</v>
      </c>
      <c r="H3935" s="147" t="s">
        <v>11288</v>
      </c>
      <c r="I3935" s="147" t="s">
        <v>15</v>
      </c>
      <c r="J3935" s="147" t="s">
        <v>8850</v>
      </c>
      <c r="K3935" s="286"/>
      <c r="L3935" s="147" t="s">
        <v>8847</v>
      </c>
    </row>
    <row r="3936" spans="1:12" x14ac:dyDescent="0.25">
      <c r="A3936" s="147" t="s">
        <v>8946</v>
      </c>
      <c r="B3936" s="147" t="s">
        <v>8947</v>
      </c>
      <c r="C3936" s="147" t="s">
        <v>8925</v>
      </c>
      <c r="D3936" s="147" t="s">
        <v>9802</v>
      </c>
      <c r="E3936" s="284" t="s">
        <v>8845</v>
      </c>
      <c r="F3936" s="147" t="s">
        <v>8845</v>
      </c>
      <c r="G3936" s="285">
        <v>92911</v>
      </c>
      <c r="H3936" s="147" t="s">
        <v>11289</v>
      </c>
      <c r="I3936" s="147" t="s">
        <v>15</v>
      </c>
      <c r="J3936" s="147" t="s">
        <v>8850</v>
      </c>
      <c r="K3936" s="286"/>
      <c r="L3936" s="147" t="s">
        <v>8847</v>
      </c>
    </row>
    <row r="3937" spans="1:12" x14ac:dyDescent="0.25">
      <c r="A3937" s="147" t="s">
        <v>8946</v>
      </c>
      <c r="B3937" s="147" t="s">
        <v>8947</v>
      </c>
      <c r="C3937" s="147" t="s">
        <v>8925</v>
      </c>
      <c r="D3937" s="147" t="s">
        <v>9802</v>
      </c>
      <c r="E3937" s="284" t="s">
        <v>8845</v>
      </c>
      <c r="F3937" s="147" t="s">
        <v>8845</v>
      </c>
      <c r="G3937" s="285">
        <v>92912</v>
      </c>
      <c r="H3937" s="147" t="s">
        <v>11290</v>
      </c>
      <c r="I3937" s="147" t="s">
        <v>15</v>
      </c>
      <c r="J3937" s="147" t="s">
        <v>8850</v>
      </c>
      <c r="K3937" s="286"/>
      <c r="L3937" s="147" t="s">
        <v>8847</v>
      </c>
    </row>
    <row r="3938" spans="1:12" x14ac:dyDescent="0.25">
      <c r="A3938" s="147" t="s">
        <v>8946</v>
      </c>
      <c r="B3938" s="147" t="s">
        <v>8947</v>
      </c>
      <c r="C3938" s="147" t="s">
        <v>8925</v>
      </c>
      <c r="D3938" s="147" t="s">
        <v>9802</v>
      </c>
      <c r="E3938" s="284" t="s">
        <v>8845</v>
      </c>
      <c r="F3938" s="147" t="s">
        <v>8845</v>
      </c>
      <c r="G3938" s="285">
        <v>92913</v>
      </c>
      <c r="H3938" s="147" t="s">
        <v>11291</v>
      </c>
      <c r="I3938" s="147" t="s">
        <v>15</v>
      </c>
      <c r="J3938" s="147" t="s">
        <v>8850</v>
      </c>
      <c r="K3938" s="286"/>
      <c r="L3938" s="147" t="s">
        <v>8847</v>
      </c>
    </row>
    <row r="3939" spans="1:12" x14ac:dyDescent="0.25">
      <c r="A3939" s="147" t="s">
        <v>8946</v>
      </c>
      <c r="B3939" s="147" t="s">
        <v>8947</v>
      </c>
      <c r="C3939" s="147" t="s">
        <v>8925</v>
      </c>
      <c r="D3939" s="147" t="s">
        <v>9802</v>
      </c>
      <c r="E3939" s="284" t="s">
        <v>8845</v>
      </c>
      <c r="F3939" s="147" t="s">
        <v>8845</v>
      </c>
      <c r="G3939" s="285">
        <v>92914</v>
      </c>
      <c r="H3939" s="147" t="s">
        <v>11292</v>
      </c>
      <c r="I3939" s="147" t="s">
        <v>15</v>
      </c>
      <c r="J3939" s="147" t="s">
        <v>8850</v>
      </c>
      <c r="K3939" s="286"/>
      <c r="L3939" s="147" t="s">
        <v>8847</v>
      </c>
    </row>
    <row r="3940" spans="1:12" x14ac:dyDescent="0.25">
      <c r="A3940" s="147" t="s">
        <v>8946</v>
      </c>
      <c r="B3940" s="147" t="s">
        <v>8947</v>
      </c>
      <c r="C3940" s="147" t="s">
        <v>8925</v>
      </c>
      <c r="D3940" s="147" t="s">
        <v>9802</v>
      </c>
      <c r="E3940" s="284" t="s">
        <v>8845</v>
      </c>
      <c r="F3940" s="147" t="s">
        <v>8845</v>
      </c>
      <c r="G3940" s="285">
        <v>92918</v>
      </c>
      <c r="H3940" s="147" t="s">
        <v>11293</v>
      </c>
      <c r="I3940" s="147" t="s">
        <v>15</v>
      </c>
      <c r="J3940" s="147" t="s">
        <v>8850</v>
      </c>
      <c r="K3940" s="286"/>
      <c r="L3940" s="147" t="s">
        <v>8847</v>
      </c>
    </row>
    <row r="3941" spans="1:12" x14ac:dyDescent="0.25">
      <c r="A3941" s="147" t="s">
        <v>8946</v>
      </c>
      <c r="B3941" s="147" t="s">
        <v>8947</v>
      </c>
      <c r="C3941" s="147" t="s">
        <v>8925</v>
      </c>
      <c r="D3941" s="147" t="s">
        <v>9802</v>
      </c>
      <c r="E3941" s="284" t="s">
        <v>8845</v>
      </c>
      <c r="F3941" s="147" t="s">
        <v>8845</v>
      </c>
      <c r="G3941" s="285">
        <v>92920</v>
      </c>
      <c r="H3941" s="147" t="s">
        <v>11294</v>
      </c>
      <c r="I3941" s="147" t="s">
        <v>15</v>
      </c>
      <c r="J3941" s="147" t="s">
        <v>8850</v>
      </c>
      <c r="K3941" s="286"/>
      <c r="L3941" s="147" t="s">
        <v>8847</v>
      </c>
    </row>
    <row r="3942" spans="1:12" x14ac:dyDescent="0.25">
      <c r="A3942" s="147" t="s">
        <v>8946</v>
      </c>
      <c r="B3942" s="147" t="s">
        <v>8947</v>
      </c>
      <c r="C3942" s="147" t="s">
        <v>8925</v>
      </c>
      <c r="D3942" s="147" t="s">
        <v>9802</v>
      </c>
      <c r="E3942" s="284" t="s">
        <v>8845</v>
      </c>
      <c r="F3942" s="147" t="s">
        <v>8845</v>
      </c>
      <c r="G3942" s="285">
        <v>92925</v>
      </c>
      <c r="H3942" s="147" t="s">
        <v>11295</v>
      </c>
      <c r="I3942" s="147" t="s">
        <v>15</v>
      </c>
      <c r="J3942" s="147" t="s">
        <v>8850</v>
      </c>
      <c r="K3942" s="286"/>
      <c r="L3942" s="147" t="s">
        <v>8847</v>
      </c>
    </row>
    <row r="3943" spans="1:12" x14ac:dyDescent="0.25">
      <c r="A3943" s="147" t="s">
        <v>8946</v>
      </c>
      <c r="B3943" s="147" t="s">
        <v>8947</v>
      </c>
      <c r="C3943" s="147" t="s">
        <v>8925</v>
      </c>
      <c r="D3943" s="147" t="s">
        <v>9802</v>
      </c>
      <c r="E3943" s="284" t="s">
        <v>8845</v>
      </c>
      <c r="F3943" s="147" t="s">
        <v>8845</v>
      </c>
      <c r="G3943" s="285">
        <v>92926</v>
      </c>
      <c r="H3943" s="147" t="s">
        <v>11296</v>
      </c>
      <c r="I3943" s="147" t="s">
        <v>15</v>
      </c>
      <c r="J3943" s="147" t="s">
        <v>8850</v>
      </c>
      <c r="K3943" s="286"/>
      <c r="L3943" s="147" t="s">
        <v>8847</v>
      </c>
    </row>
    <row r="3944" spans="1:12" x14ac:dyDescent="0.25">
      <c r="A3944" s="147" t="s">
        <v>8946</v>
      </c>
      <c r="B3944" s="147" t="s">
        <v>8947</v>
      </c>
      <c r="C3944" s="147" t="s">
        <v>8925</v>
      </c>
      <c r="D3944" s="147" t="s">
        <v>9802</v>
      </c>
      <c r="E3944" s="284" t="s">
        <v>8845</v>
      </c>
      <c r="F3944" s="147" t="s">
        <v>8845</v>
      </c>
      <c r="G3944" s="285">
        <v>92927</v>
      </c>
      <c r="H3944" s="147" t="s">
        <v>11297</v>
      </c>
      <c r="I3944" s="147" t="s">
        <v>15</v>
      </c>
      <c r="J3944" s="147" t="s">
        <v>8850</v>
      </c>
      <c r="K3944" s="286"/>
      <c r="L3944" s="147" t="s">
        <v>8847</v>
      </c>
    </row>
    <row r="3945" spans="1:12" x14ac:dyDescent="0.25">
      <c r="A3945" s="147" t="s">
        <v>8946</v>
      </c>
      <c r="B3945" s="147" t="s">
        <v>8947</v>
      </c>
      <c r="C3945" s="147" t="s">
        <v>8925</v>
      </c>
      <c r="D3945" s="147" t="s">
        <v>9802</v>
      </c>
      <c r="E3945" s="284" t="s">
        <v>8845</v>
      </c>
      <c r="F3945" s="147" t="s">
        <v>8845</v>
      </c>
      <c r="G3945" s="285">
        <v>92928</v>
      </c>
      <c r="H3945" s="147" t="s">
        <v>11298</v>
      </c>
      <c r="I3945" s="147" t="s">
        <v>15</v>
      </c>
      <c r="J3945" s="147" t="s">
        <v>8850</v>
      </c>
      <c r="K3945" s="286"/>
      <c r="L3945" s="147" t="s">
        <v>8847</v>
      </c>
    </row>
    <row r="3946" spans="1:12" x14ac:dyDescent="0.25">
      <c r="A3946" s="147" t="s">
        <v>8946</v>
      </c>
      <c r="B3946" s="147" t="s">
        <v>8947</v>
      </c>
      <c r="C3946" s="147" t="s">
        <v>8925</v>
      </c>
      <c r="D3946" s="147" t="s">
        <v>9802</v>
      </c>
      <c r="E3946" s="284" t="s">
        <v>8845</v>
      </c>
      <c r="F3946" s="147" t="s">
        <v>8845</v>
      </c>
      <c r="G3946" s="285">
        <v>92929</v>
      </c>
      <c r="H3946" s="147" t="s">
        <v>11299</v>
      </c>
      <c r="I3946" s="147" t="s">
        <v>15</v>
      </c>
      <c r="J3946" s="147" t="s">
        <v>8850</v>
      </c>
      <c r="K3946" s="286"/>
      <c r="L3946" s="147" t="s">
        <v>8847</v>
      </c>
    </row>
    <row r="3947" spans="1:12" x14ac:dyDescent="0.25">
      <c r="A3947" s="147" t="s">
        <v>8946</v>
      </c>
      <c r="B3947" s="147" t="s">
        <v>8947</v>
      </c>
      <c r="C3947" s="147" t="s">
        <v>8925</v>
      </c>
      <c r="D3947" s="147" t="s">
        <v>9802</v>
      </c>
      <c r="E3947" s="284" t="s">
        <v>8845</v>
      </c>
      <c r="F3947" s="147" t="s">
        <v>8845</v>
      </c>
      <c r="G3947" s="285">
        <v>92930</v>
      </c>
      <c r="H3947" s="147" t="s">
        <v>11300</v>
      </c>
      <c r="I3947" s="147" t="s">
        <v>15</v>
      </c>
      <c r="J3947" s="147" t="s">
        <v>8850</v>
      </c>
      <c r="K3947" s="286"/>
      <c r="L3947" s="147" t="s">
        <v>8847</v>
      </c>
    </row>
    <row r="3948" spans="1:12" x14ac:dyDescent="0.25">
      <c r="A3948" s="147" t="s">
        <v>8946</v>
      </c>
      <c r="B3948" s="147" t="s">
        <v>8947</v>
      </c>
      <c r="C3948" s="147" t="s">
        <v>8925</v>
      </c>
      <c r="D3948" s="147" t="s">
        <v>9802</v>
      </c>
      <c r="E3948" s="284" t="s">
        <v>8845</v>
      </c>
      <c r="F3948" s="147" t="s">
        <v>8845</v>
      </c>
      <c r="G3948" s="285">
        <v>92931</v>
      </c>
      <c r="H3948" s="147" t="s">
        <v>11301</v>
      </c>
      <c r="I3948" s="147" t="s">
        <v>15</v>
      </c>
      <c r="J3948" s="147" t="s">
        <v>8850</v>
      </c>
      <c r="K3948" s="286"/>
      <c r="L3948" s="147" t="s">
        <v>8847</v>
      </c>
    </row>
    <row r="3949" spans="1:12" x14ac:dyDescent="0.25">
      <c r="A3949" s="147" t="s">
        <v>8946</v>
      </c>
      <c r="B3949" s="147" t="s">
        <v>8947</v>
      </c>
      <c r="C3949" s="147" t="s">
        <v>8925</v>
      </c>
      <c r="D3949" s="147" t="s">
        <v>9802</v>
      </c>
      <c r="E3949" s="284" t="s">
        <v>8845</v>
      </c>
      <c r="F3949" s="147" t="s">
        <v>8845</v>
      </c>
      <c r="G3949" s="285">
        <v>92932</v>
      </c>
      <c r="H3949" s="147" t="s">
        <v>11302</v>
      </c>
      <c r="I3949" s="147" t="s">
        <v>15</v>
      </c>
      <c r="J3949" s="147" t="s">
        <v>8850</v>
      </c>
      <c r="K3949" s="286"/>
      <c r="L3949" s="147" t="s">
        <v>8847</v>
      </c>
    </row>
    <row r="3950" spans="1:12" x14ac:dyDescent="0.25">
      <c r="A3950" s="147" t="s">
        <v>8946</v>
      </c>
      <c r="B3950" s="147" t="s">
        <v>8947</v>
      </c>
      <c r="C3950" s="147" t="s">
        <v>8925</v>
      </c>
      <c r="D3950" s="147" t="s">
        <v>9802</v>
      </c>
      <c r="E3950" s="284" t="s">
        <v>8845</v>
      </c>
      <c r="F3950" s="147" t="s">
        <v>8845</v>
      </c>
      <c r="G3950" s="285">
        <v>92933</v>
      </c>
      <c r="H3950" s="147" t="s">
        <v>11303</v>
      </c>
      <c r="I3950" s="147" t="s">
        <v>15</v>
      </c>
      <c r="J3950" s="147" t="s">
        <v>8850</v>
      </c>
      <c r="K3950" s="286"/>
      <c r="L3950" s="147" t="s">
        <v>8847</v>
      </c>
    </row>
    <row r="3951" spans="1:12" x14ac:dyDescent="0.25">
      <c r="A3951" s="147" t="s">
        <v>8946</v>
      </c>
      <c r="B3951" s="147" t="s">
        <v>8947</v>
      </c>
      <c r="C3951" s="147" t="s">
        <v>8925</v>
      </c>
      <c r="D3951" s="147" t="s">
        <v>9802</v>
      </c>
      <c r="E3951" s="284" t="s">
        <v>8845</v>
      </c>
      <c r="F3951" s="147" t="s">
        <v>8845</v>
      </c>
      <c r="G3951" s="285">
        <v>92934</v>
      </c>
      <c r="H3951" s="147" t="s">
        <v>11304</v>
      </c>
      <c r="I3951" s="147" t="s">
        <v>15</v>
      </c>
      <c r="J3951" s="147" t="s">
        <v>8850</v>
      </c>
      <c r="K3951" s="286"/>
      <c r="L3951" s="147" t="s">
        <v>8847</v>
      </c>
    </row>
    <row r="3952" spans="1:12" x14ac:dyDescent="0.25">
      <c r="A3952" s="147" t="s">
        <v>8946</v>
      </c>
      <c r="B3952" s="147" t="s">
        <v>8947</v>
      </c>
      <c r="C3952" s="147" t="s">
        <v>8925</v>
      </c>
      <c r="D3952" s="147" t="s">
        <v>9802</v>
      </c>
      <c r="E3952" s="284" t="s">
        <v>8845</v>
      </c>
      <c r="F3952" s="147" t="s">
        <v>8845</v>
      </c>
      <c r="G3952" s="285">
        <v>92935</v>
      </c>
      <c r="H3952" s="147" t="s">
        <v>11305</v>
      </c>
      <c r="I3952" s="147" t="s">
        <v>15</v>
      </c>
      <c r="J3952" s="147" t="s">
        <v>8850</v>
      </c>
      <c r="K3952" s="286"/>
      <c r="L3952" s="147" t="s">
        <v>8847</v>
      </c>
    </row>
    <row r="3953" spans="1:12" x14ac:dyDescent="0.25">
      <c r="A3953" s="147" t="s">
        <v>8946</v>
      </c>
      <c r="B3953" s="147" t="s">
        <v>8947</v>
      </c>
      <c r="C3953" s="147" t="s">
        <v>8925</v>
      </c>
      <c r="D3953" s="147" t="s">
        <v>9802</v>
      </c>
      <c r="E3953" s="284" t="s">
        <v>8845</v>
      </c>
      <c r="F3953" s="147" t="s">
        <v>8845</v>
      </c>
      <c r="G3953" s="285">
        <v>92936</v>
      </c>
      <c r="H3953" s="147" t="s">
        <v>11306</v>
      </c>
      <c r="I3953" s="147" t="s">
        <v>15</v>
      </c>
      <c r="J3953" s="147" t="s">
        <v>8850</v>
      </c>
      <c r="K3953" s="286"/>
      <c r="L3953" s="147" t="s">
        <v>8847</v>
      </c>
    </row>
    <row r="3954" spans="1:12" x14ac:dyDescent="0.25">
      <c r="A3954" s="147" t="s">
        <v>8946</v>
      </c>
      <c r="B3954" s="147" t="s">
        <v>8947</v>
      </c>
      <c r="C3954" s="147" t="s">
        <v>8925</v>
      </c>
      <c r="D3954" s="147" t="s">
        <v>9802</v>
      </c>
      <c r="E3954" s="284" t="s">
        <v>8845</v>
      </c>
      <c r="F3954" s="147" t="s">
        <v>8845</v>
      </c>
      <c r="G3954" s="285">
        <v>92937</v>
      </c>
      <c r="H3954" s="147" t="s">
        <v>11307</v>
      </c>
      <c r="I3954" s="147" t="s">
        <v>15</v>
      </c>
      <c r="J3954" s="147" t="s">
        <v>8850</v>
      </c>
      <c r="K3954" s="286"/>
      <c r="L3954" s="147" t="s">
        <v>8847</v>
      </c>
    </row>
    <row r="3955" spans="1:12" x14ac:dyDescent="0.25">
      <c r="A3955" s="147" t="s">
        <v>8946</v>
      </c>
      <c r="B3955" s="147" t="s">
        <v>8947</v>
      </c>
      <c r="C3955" s="147" t="s">
        <v>8925</v>
      </c>
      <c r="D3955" s="147" t="s">
        <v>9802</v>
      </c>
      <c r="E3955" s="284" t="s">
        <v>8845</v>
      </c>
      <c r="F3955" s="147" t="s">
        <v>8845</v>
      </c>
      <c r="G3955" s="285">
        <v>92938</v>
      </c>
      <c r="H3955" s="147" t="s">
        <v>11308</v>
      </c>
      <c r="I3955" s="147" t="s">
        <v>15</v>
      </c>
      <c r="J3955" s="147" t="s">
        <v>8850</v>
      </c>
      <c r="K3955" s="286"/>
      <c r="L3955" s="147" t="s">
        <v>8847</v>
      </c>
    </row>
    <row r="3956" spans="1:12" x14ac:dyDescent="0.25">
      <c r="A3956" s="147" t="s">
        <v>8946</v>
      </c>
      <c r="B3956" s="147" t="s">
        <v>8947</v>
      </c>
      <c r="C3956" s="147" t="s">
        <v>8925</v>
      </c>
      <c r="D3956" s="147" t="s">
        <v>9802</v>
      </c>
      <c r="E3956" s="284" t="s">
        <v>8845</v>
      </c>
      <c r="F3956" s="147" t="s">
        <v>8845</v>
      </c>
      <c r="G3956" s="285">
        <v>92939</v>
      </c>
      <c r="H3956" s="147" t="s">
        <v>11309</v>
      </c>
      <c r="I3956" s="147" t="s">
        <v>15</v>
      </c>
      <c r="J3956" s="147" t="s">
        <v>8850</v>
      </c>
      <c r="K3956" s="286"/>
      <c r="L3956" s="147" t="s">
        <v>8847</v>
      </c>
    </row>
    <row r="3957" spans="1:12" x14ac:dyDescent="0.25">
      <c r="A3957" s="147" t="s">
        <v>8946</v>
      </c>
      <c r="B3957" s="147" t="s">
        <v>8947</v>
      </c>
      <c r="C3957" s="147" t="s">
        <v>8925</v>
      </c>
      <c r="D3957" s="147" t="s">
        <v>9802</v>
      </c>
      <c r="E3957" s="284" t="s">
        <v>8845</v>
      </c>
      <c r="F3957" s="147" t="s">
        <v>8845</v>
      </c>
      <c r="G3957" s="285">
        <v>92940</v>
      </c>
      <c r="H3957" s="147" t="s">
        <v>11310</v>
      </c>
      <c r="I3957" s="147" t="s">
        <v>15</v>
      </c>
      <c r="J3957" s="147" t="s">
        <v>8850</v>
      </c>
      <c r="K3957" s="286"/>
      <c r="L3957" s="147" t="s">
        <v>8847</v>
      </c>
    </row>
    <row r="3958" spans="1:12" x14ac:dyDescent="0.25">
      <c r="A3958" s="147" t="s">
        <v>8946</v>
      </c>
      <c r="B3958" s="147" t="s">
        <v>8947</v>
      </c>
      <c r="C3958" s="147" t="s">
        <v>8925</v>
      </c>
      <c r="D3958" s="147" t="s">
        <v>9802</v>
      </c>
      <c r="E3958" s="284" t="s">
        <v>8845</v>
      </c>
      <c r="F3958" s="147" t="s">
        <v>8845</v>
      </c>
      <c r="G3958" s="285">
        <v>92941</v>
      </c>
      <c r="H3958" s="147" t="s">
        <v>11311</v>
      </c>
      <c r="I3958" s="147" t="s">
        <v>15</v>
      </c>
      <c r="J3958" s="147" t="s">
        <v>8850</v>
      </c>
      <c r="K3958" s="286"/>
      <c r="L3958" s="147" t="s">
        <v>8847</v>
      </c>
    </row>
    <row r="3959" spans="1:12" x14ac:dyDescent="0.25">
      <c r="A3959" s="147" t="s">
        <v>8946</v>
      </c>
      <c r="B3959" s="147" t="s">
        <v>8947</v>
      </c>
      <c r="C3959" s="147" t="s">
        <v>8925</v>
      </c>
      <c r="D3959" s="147" t="s">
        <v>9802</v>
      </c>
      <c r="E3959" s="284" t="s">
        <v>8845</v>
      </c>
      <c r="F3959" s="147" t="s">
        <v>8845</v>
      </c>
      <c r="G3959" s="285">
        <v>92942</v>
      </c>
      <c r="H3959" s="147" t="s">
        <v>11312</v>
      </c>
      <c r="I3959" s="147" t="s">
        <v>15</v>
      </c>
      <c r="J3959" s="147" t="s">
        <v>8850</v>
      </c>
      <c r="K3959" s="286"/>
      <c r="L3959" s="147" t="s">
        <v>8847</v>
      </c>
    </row>
    <row r="3960" spans="1:12" x14ac:dyDescent="0.25">
      <c r="A3960" s="147" t="s">
        <v>8946</v>
      </c>
      <c r="B3960" s="147" t="s">
        <v>8947</v>
      </c>
      <c r="C3960" s="147" t="s">
        <v>8925</v>
      </c>
      <c r="D3960" s="147" t="s">
        <v>9802</v>
      </c>
      <c r="E3960" s="284" t="s">
        <v>8845</v>
      </c>
      <c r="F3960" s="147" t="s">
        <v>8845</v>
      </c>
      <c r="G3960" s="285">
        <v>92943</v>
      </c>
      <c r="H3960" s="147" t="s">
        <v>11313</v>
      </c>
      <c r="I3960" s="147" t="s">
        <v>15</v>
      </c>
      <c r="J3960" s="147" t="s">
        <v>8850</v>
      </c>
      <c r="K3960" s="286"/>
      <c r="L3960" s="147" t="s">
        <v>8847</v>
      </c>
    </row>
    <row r="3961" spans="1:12" x14ac:dyDescent="0.25">
      <c r="A3961" s="147" t="s">
        <v>8946</v>
      </c>
      <c r="B3961" s="147" t="s">
        <v>8947</v>
      </c>
      <c r="C3961" s="147" t="s">
        <v>8925</v>
      </c>
      <c r="D3961" s="147" t="s">
        <v>9802</v>
      </c>
      <c r="E3961" s="284" t="s">
        <v>8845</v>
      </c>
      <c r="F3961" s="147" t="s">
        <v>8845</v>
      </c>
      <c r="G3961" s="285">
        <v>92944</v>
      </c>
      <c r="H3961" s="147" t="s">
        <v>11314</v>
      </c>
      <c r="I3961" s="147" t="s">
        <v>15</v>
      </c>
      <c r="J3961" s="147" t="s">
        <v>8850</v>
      </c>
      <c r="K3961" s="286"/>
      <c r="L3961" s="147" t="s">
        <v>8847</v>
      </c>
    </row>
    <row r="3962" spans="1:12" x14ac:dyDescent="0.25">
      <c r="A3962" s="147" t="s">
        <v>8946</v>
      </c>
      <c r="B3962" s="147" t="s">
        <v>8947</v>
      </c>
      <c r="C3962" s="147" t="s">
        <v>8925</v>
      </c>
      <c r="D3962" s="147" t="s">
        <v>9802</v>
      </c>
      <c r="E3962" s="284" t="s">
        <v>8845</v>
      </c>
      <c r="F3962" s="147" t="s">
        <v>8845</v>
      </c>
      <c r="G3962" s="285">
        <v>92945</v>
      </c>
      <c r="H3962" s="147" t="s">
        <v>11315</v>
      </c>
      <c r="I3962" s="147" t="s">
        <v>15</v>
      </c>
      <c r="J3962" s="147" t="s">
        <v>8850</v>
      </c>
      <c r="K3962" s="286"/>
      <c r="L3962" s="147" t="s">
        <v>8847</v>
      </c>
    </row>
    <row r="3963" spans="1:12" x14ac:dyDescent="0.25">
      <c r="A3963" s="147" t="s">
        <v>8946</v>
      </c>
      <c r="B3963" s="147" t="s">
        <v>8947</v>
      </c>
      <c r="C3963" s="147" t="s">
        <v>8925</v>
      </c>
      <c r="D3963" s="147" t="s">
        <v>9802</v>
      </c>
      <c r="E3963" s="284" t="s">
        <v>8845</v>
      </c>
      <c r="F3963" s="147" t="s">
        <v>8845</v>
      </c>
      <c r="G3963" s="285">
        <v>92946</v>
      </c>
      <c r="H3963" s="147" t="s">
        <v>11316</v>
      </c>
      <c r="I3963" s="147" t="s">
        <v>15</v>
      </c>
      <c r="J3963" s="147" t="s">
        <v>8850</v>
      </c>
      <c r="K3963" s="286"/>
      <c r="L3963" s="147" t="s">
        <v>8847</v>
      </c>
    </row>
    <row r="3964" spans="1:12" x14ac:dyDescent="0.25">
      <c r="A3964" s="147" t="s">
        <v>8946</v>
      </c>
      <c r="B3964" s="147" t="s">
        <v>8947</v>
      </c>
      <c r="C3964" s="147" t="s">
        <v>8925</v>
      </c>
      <c r="D3964" s="147" t="s">
        <v>9802</v>
      </c>
      <c r="E3964" s="284" t="s">
        <v>8845</v>
      </c>
      <c r="F3964" s="147" t="s">
        <v>8845</v>
      </c>
      <c r="G3964" s="285">
        <v>92947</v>
      </c>
      <c r="H3964" s="147" t="s">
        <v>11317</v>
      </c>
      <c r="I3964" s="147" t="s">
        <v>15</v>
      </c>
      <c r="J3964" s="147" t="s">
        <v>8850</v>
      </c>
      <c r="K3964" s="286"/>
      <c r="L3964" s="147" t="s">
        <v>8847</v>
      </c>
    </row>
    <row r="3965" spans="1:12" x14ac:dyDescent="0.25">
      <c r="A3965" s="147" t="s">
        <v>8946</v>
      </c>
      <c r="B3965" s="147" t="s">
        <v>8947</v>
      </c>
      <c r="C3965" s="147" t="s">
        <v>8925</v>
      </c>
      <c r="D3965" s="147" t="s">
        <v>9802</v>
      </c>
      <c r="E3965" s="284" t="s">
        <v>8845</v>
      </c>
      <c r="F3965" s="147" t="s">
        <v>8845</v>
      </c>
      <c r="G3965" s="285">
        <v>92948</v>
      </c>
      <c r="H3965" s="147" t="s">
        <v>11318</v>
      </c>
      <c r="I3965" s="147" t="s">
        <v>15</v>
      </c>
      <c r="J3965" s="147" t="s">
        <v>8850</v>
      </c>
      <c r="K3965" s="286"/>
      <c r="L3965" s="147" t="s">
        <v>8847</v>
      </c>
    </row>
    <row r="3966" spans="1:12" x14ac:dyDescent="0.25">
      <c r="A3966" s="147" t="s">
        <v>8946</v>
      </c>
      <c r="B3966" s="147" t="s">
        <v>8947</v>
      </c>
      <c r="C3966" s="147" t="s">
        <v>8925</v>
      </c>
      <c r="D3966" s="147" t="s">
        <v>9802</v>
      </c>
      <c r="E3966" s="284" t="s">
        <v>8845</v>
      </c>
      <c r="F3966" s="147" t="s">
        <v>8845</v>
      </c>
      <c r="G3966" s="285">
        <v>92949</v>
      </c>
      <c r="H3966" s="147" t="s">
        <v>11319</v>
      </c>
      <c r="I3966" s="147" t="s">
        <v>15</v>
      </c>
      <c r="J3966" s="147" t="s">
        <v>8850</v>
      </c>
      <c r="K3966" s="286"/>
      <c r="L3966" s="147" t="s">
        <v>8847</v>
      </c>
    </row>
    <row r="3967" spans="1:12" x14ac:dyDescent="0.25">
      <c r="A3967" s="147" t="s">
        <v>8946</v>
      </c>
      <c r="B3967" s="147" t="s">
        <v>8947</v>
      </c>
      <c r="C3967" s="147" t="s">
        <v>8925</v>
      </c>
      <c r="D3967" s="147" t="s">
        <v>9802</v>
      </c>
      <c r="E3967" s="284" t="s">
        <v>8845</v>
      </c>
      <c r="F3967" s="147" t="s">
        <v>8845</v>
      </c>
      <c r="G3967" s="285">
        <v>92950</v>
      </c>
      <c r="H3967" s="147" t="s">
        <v>11320</v>
      </c>
      <c r="I3967" s="147" t="s">
        <v>15</v>
      </c>
      <c r="J3967" s="147" t="s">
        <v>8850</v>
      </c>
      <c r="K3967" s="286"/>
      <c r="L3967" s="147" t="s">
        <v>8847</v>
      </c>
    </row>
    <row r="3968" spans="1:12" x14ac:dyDescent="0.25">
      <c r="A3968" s="147" t="s">
        <v>8946</v>
      </c>
      <c r="B3968" s="147" t="s">
        <v>8947</v>
      </c>
      <c r="C3968" s="147" t="s">
        <v>8925</v>
      </c>
      <c r="D3968" s="147" t="s">
        <v>9802</v>
      </c>
      <c r="E3968" s="284" t="s">
        <v>8845</v>
      </c>
      <c r="F3968" s="147" t="s">
        <v>8845</v>
      </c>
      <c r="G3968" s="285">
        <v>92951</v>
      </c>
      <c r="H3968" s="147" t="s">
        <v>11321</v>
      </c>
      <c r="I3968" s="147" t="s">
        <v>15</v>
      </c>
      <c r="J3968" s="147" t="s">
        <v>8850</v>
      </c>
      <c r="K3968" s="286"/>
      <c r="L3968" s="147" t="s">
        <v>8847</v>
      </c>
    </row>
    <row r="3969" spans="1:12" x14ac:dyDescent="0.25">
      <c r="A3969" s="147" t="s">
        <v>8946</v>
      </c>
      <c r="B3969" s="147" t="s">
        <v>8947</v>
      </c>
      <c r="C3969" s="147" t="s">
        <v>8925</v>
      </c>
      <c r="D3969" s="147" t="s">
        <v>9802</v>
      </c>
      <c r="E3969" s="284" t="s">
        <v>8845</v>
      </c>
      <c r="F3969" s="147" t="s">
        <v>8845</v>
      </c>
      <c r="G3969" s="285">
        <v>92952</v>
      </c>
      <c r="H3969" s="147" t="s">
        <v>11322</v>
      </c>
      <c r="I3969" s="147" t="s">
        <v>15</v>
      </c>
      <c r="J3969" s="147" t="s">
        <v>8850</v>
      </c>
      <c r="K3969" s="286"/>
      <c r="L3969" s="147" t="s">
        <v>8847</v>
      </c>
    </row>
    <row r="3970" spans="1:12" x14ac:dyDescent="0.25">
      <c r="A3970" s="147" t="s">
        <v>8946</v>
      </c>
      <c r="B3970" s="147" t="s">
        <v>8947</v>
      </c>
      <c r="C3970" s="147" t="s">
        <v>8925</v>
      </c>
      <c r="D3970" s="147" t="s">
        <v>9802</v>
      </c>
      <c r="E3970" s="284" t="s">
        <v>8845</v>
      </c>
      <c r="F3970" s="147" t="s">
        <v>8845</v>
      </c>
      <c r="G3970" s="285">
        <v>92953</v>
      </c>
      <c r="H3970" s="147" t="s">
        <v>11323</v>
      </c>
      <c r="I3970" s="147" t="s">
        <v>15</v>
      </c>
      <c r="J3970" s="147" t="s">
        <v>8850</v>
      </c>
      <c r="K3970" s="286"/>
      <c r="L3970" s="147" t="s">
        <v>8847</v>
      </c>
    </row>
    <row r="3971" spans="1:12" x14ac:dyDescent="0.25">
      <c r="A3971" s="147" t="s">
        <v>8946</v>
      </c>
      <c r="B3971" s="147" t="s">
        <v>8947</v>
      </c>
      <c r="C3971" s="147" t="s">
        <v>8925</v>
      </c>
      <c r="D3971" s="147" t="s">
        <v>9802</v>
      </c>
      <c r="E3971" s="284" t="s">
        <v>8845</v>
      </c>
      <c r="F3971" s="147" t="s">
        <v>8845</v>
      </c>
      <c r="G3971" s="285">
        <v>93050</v>
      </c>
      <c r="H3971" s="147" t="s">
        <v>2632</v>
      </c>
      <c r="I3971" s="147" t="s">
        <v>15</v>
      </c>
      <c r="J3971" s="147" t="s">
        <v>8846</v>
      </c>
      <c r="K3971" s="286"/>
      <c r="L3971" s="147" t="s">
        <v>8847</v>
      </c>
    </row>
    <row r="3972" spans="1:12" x14ac:dyDescent="0.25">
      <c r="A3972" s="147" t="s">
        <v>8946</v>
      </c>
      <c r="B3972" s="147" t="s">
        <v>8947</v>
      </c>
      <c r="C3972" s="147" t="s">
        <v>8925</v>
      </c>
      <c r="D3972" s="147" t="s">
        <v>9802</v>
      </c>
      <c r="E3972" s="284" t="s">
        <v>8845</v>
      </c>
      <c r="F3972" s="147" t="s">
        <v>8845</v>
      </c>
      <c r="G3972" s="285">
        <v>93051</v>
      </c>
      <c r="H3972" s="147" t="s">
        <v>2633</v>
      </c>
      <c r="I3972" s="147" t="s">
        <v>15</v>
      </c>
      <c r="J3972" s="147" t="s">
        <v>8846</v>
      </c>
      <c r="K3972" s="286"/>
      <c r="L3972" s="147" t="s">
        <v>8847</v>
      </c>
    </row>
    <row r="3973" spans="1:12" x14ac:dyDescent="0.25">
      <c r="A3973" s="147" t="s">
        <v>8946</v>
      </c>
      <c r="B3973" s="147" t="s">
        <v>8947</v>
      </c>
      <c r="C3973" s="147" t="s">
        <v>8925</v>
      </c>
      <c r="D3973" s="147" t="s">
        <v>9802</v>
      </c>
      <c r="E3973" s="284" t="s">
        <v>8845</v>
      </c>
      <c r="F3973" s="147" t="s">
        <v>8845</v>
      </c>
      <c r="G3973" s="285">
        <v>93052</v>
      </c>
      <c r="H3973" s="147" t="s">
        <v>2634</v>
      </c>
      <c r="I3973" s="147" t="s">
        <v>15</v>
      </c>
      <c r="J3973" s="147" t="s">
        <v>8846</v>
      </c>
      <c r="K3973" s="286"/>
      <c r="L3973" s="147" t="s">
        <v>8847</v>
      </c>
    </row>
    <row r="3974" spans="1:12" x14ac:dyDescent="0.25">
      <c r="A3974" s="147" t="s">
        <v>8946</v>
      </c>
      <c r="B3974" s="147" t="s">
        <v>8947</v>
      </c>
      <c r="C3974" s="147" t="s">
        <v>8925</v>
      </c>
      <c r="D3974" s="147" t="s">
        <v>9802</v>
      </c>
      <c r="E3974" s="284" t="s">
        <v>8845</v>
      </c>
      <c r="F3974" s="147" t="s">
        <v>8845</v>
      </c>
      <c r="G3974" s="285">
        <v>93054</v>
      </c>
      <c r="H3974" s="147" t="s">
        <v>2635</v>
      </c>
      <c r="I3974" s="147" t="s">
        <v>15</v>
      </c>
      <c r="J3974" s="147" t="s">
        <v>8846</v>
      </c>
      <c r="K3974" s="286"/>
      <c r="L3974" s="147" t="s">
        <v>8847</v>
      </c>
    </row>
    <row r="3975" spans="1:12" x14ac:dyDescent="0.25">
      <c r="A3975" s="147" t="s">
        <v>8946</v>
      </c>
      <c r="B3975" s="147" t="s">
        <v>8947</v>
      </c>
      <c r="C3975" s="147" t="s">
        <v>8925</v>
      </c>
      <c r="D3975" s="147" t="s">
        <v>9802</v>
      </c>
      <c r="E3975" s="284" t="s">
        <v>8845</v>
      </c>
      <c r="F3975" s="147" t="s">
        <v>8845</v>
      </c>
      <c r="G3975" s="285">
        <v>93055</v>
      </c>
      <c r="H3975" s="147" t="s">
        <v>2636</v>
      </c>
      <c r="I3975" s="147" t="s">
        <v>15</v>
      </c>
      <c r="J3975" s="147" t="s">
        <v>8846</v>
      </c>
      <c r="K3975" s="286"/>
      <c r="L3975" s="147" t="s">
        <v>8847</v>
      </c>
    </row>
    <row r="3976" spans="1:12" x14ac:dyDescent="0.25">
      <c r="A3976" s="147" t="s">
        <v>8946</v>
      </c>
      <c r="B3976" s="147" t="s">
        <v>8947</v>
      </c>
      <c r="C3976" s="147" t="s">
        <v>8925</v>
      </c>
      <c r="D3976" s="147" t="s">
        <v>9802</v>
      </c>
      <c r="E3976" s="284" t="s">
        <v>8845</v>
      </c>
      <c r="F3976" s="147" t="s">
        <v>8845</v>
      </c>
      <c r="G3976" s="285">
        <v>93056</v>
      </c>
      <c r="H3976" s="147" t="s">
        <v>2637</v>
      </c>
      <c r="I3976" s="147" t="s">
        <v>15</v>
      </c>
      <c r="J3976" s="147" t="s">
        <v>8846</v>
      </c>
      <c r="K3976" s="286"/>
      <c r="L3976" s="147" t="s">
        <v>8847</v>
      </c>
    </row>
    <row r="3977" spans="1:12" x14ac:dyDescent="0.25">
      <c r="A3977" s="147" t="s">
        <v>8946</v>
      </c>
      <c r="B3977" s="147" t="s">
        <v>8947</v>
      </c>
      <c r="C3977" s="147" t="s">
        <v>8925</v>
      </c>
      <c r="D3977" s="147" t="s">
        <v>9802</v>
      </c>
      <c r="E3977" s="284" t="s">
        <v>8845</v>
      </c>
      <c r="F3977" s="147" t="s">
        <v>8845</v>
      </c>
      <c r="G3977" s="285">
        <v>93057</v>
      </c>
      <c r="H3977" s="147" t="s">
        <v>2638</v>
      </c>
      <c r="I3977" s="147" t="s">
        <v>15</v>
      </c>
      <c r="J3977" s="147" t="s">
        <v>8846</v>
      </c>
      <c r="K3977" s="286"/>
      <c r="L3977" s="147" t="s">
        <v>8847</v>
      </c>
    </row>
    <row r="3978" spans="1:12" x14ac:dyDescent="0.25">
      <c r="A3978" s="147" t="s">
        <v>8946</v>
      </c>
      <c r="B3978" s="147" t="s">
        <v>8947</v>
      </c>
      <c r="C3978" s="147" t="s">
        <v>8925</v>
      </c>
      <c r="D3978" s="147" t="s">
        <v>9802</v>
      </c>
      <c r="E3978" s="284" t="s">
        <v>8845</v>
      </c>
      <c r="F3978" s="147" t="s">
        <v>8845</v>
      </c>
      <c r="G3978" s="285">
        <v>93058</v>
      </c>
      <c r="H3978" s="147" t="s">
        <v>2639</v>
      </c>
      <c r="I3978" s="147" t="s">
        <v>15</v>
      </c>
      <c r="J3978" s="147" t="s">
        <v>8846</v>
      </c>
      <c r="K3978" s="286"/>
      <c r="L3978" s="147" t="s">
        <v>8847</v>
      </c>
    </row>
    <row r="3979" spans="1:12" x14ac:dyDescent="0.25">
      <c r="A3979" s="147" t="s">
        <v>8946</v>
      </c>
      <c r="B3979" s="147" t="s">
        <v>8947</v>
      </c>
      <c r="C3979" s="147" t="s">
        <v>8925</v>
      </c>
      <c r="D3979" s="147" t="s">
        <v>9802</v>
      </c>
      <c r="E3979" s="284" t="s">
        <v>8845</v>
      </c>
      <c r="F3979" s="147" t="s">
        <v>8845</v>
      </c>
      <c r="G3979" s="285">
        <v>93059</v>
      </c>
      <c r="H3979" s="147" t="s">
        <v>2640</v>
      </c>
      <c r="I3979" s="147" t="s">
        <v>15</v>
      </c>
      <c r="J3979" s="147" t="s">
        <v>8846</v>
      </c>
      <c r="K3979" s="286"/>
      <c r="L3979" s="147" t="s">
        <v>8847</v>
      </c>
    </row>
    <row r="3980" spans="1:12" x14ac:dyDescent="0.25">
      <c r="A3980" s="147" t="s">
        <v>8946</v>
      </c>
      <c r="B3980" s="147" t="s">
        <v>8947</v>
      </c>
      <c r="C3980" s="147" t="s">
        <v>8925</v>
      </c>
      <c r="D3980" s="147" t="s">
        <v>9802</v>
      </c>
      <c r="E3980" s="284" t="s">
        <v>8845</v>
      </c>
      <c r="F3980" s="147" t="s">
        <v>8845</v>
      </c>
      <c r="G3980" s="285">
        <v>93060</v>
      </c>
      <c r="H3980" s="147" t="s">
        <v>2641</v>
      </c>
      <c r="I3980" s="147" t="s">
        <v>15</v>
      </c>
      <c r="J3980" s="147" t="s">
        <v>8846</v>
      </c>
      <c r="K3980" s="286"/>
      <c r="L3980" s="147" t="s">
        <v>8847</v>
      </c>
    </row>
    <row r="3981" spans="1:12" x14ac:dyDescent="0.25">
      <c r="A3981" s="147" t="s">
        <v>8946</v>
      </c>
      <c r="B3981" s="147" t="s">
        <v>8947</v>
      </c>
      <c r="C3981" s="147" t="s">
        <v>8925</v>
      </c>
      <c r="D3981" s="147" t="s">
        <v>9802</v>
      </c>
      <c r="E3981" s="284" t="s">
        <v>8845</v>
      </c>
      <c r="F3981" s="147" t="s">
        <v>8845</v>
      </c>
      <c r="G3981" s="285">
        <v>93061</v>
      </c>
      <c r="H3981" s="147" t="s">
        <v>2642</v>
      </c>
      <c r="I3981" s="147" t="s">
        <v>15</v>
      </c>
      <c r="J3981" s="147" t="s">
        <v>8846</v>
      </c>
      <c r="K3981" s="286"/>
      <c r="L3981" s="147" t="s">
        <v>8847</v>
      </c>
    </row>
    <row r="3982" spans="1:12" x14ac:dyDescent="0.25">
      <c r="A3982" s="147" t="s">
        <v>8946</v>
      </c>
      <c r="B3982" s="147" t="s">
        <v>8947</v>
      </c>
      <c r="C3982" s="147" t="s">
        <v>8925</v>
      </c>
      <c r="D3982" s="147" t="s">
        <v>9802</v>
      </c>
      <c r="E3982" s="284" t="s">
        <v>8845</v>
      </c>
      <c r="F3982" s="147" t="s">
        <v>8845</v>
      </c>
      <c r="G3982" s="285">
        <v>93062</v>
      </c>
      <c r="H3982" s="147" t="s">
        <v>2643</v>
      </c>
      <c r="I3982" s="147" t="s">
        <v>15</v>
      </c>
      <c r="J3982" s="147" t="s">
        <v>8846</v>
      </c>
      <c r="K3982" s="286"/>
      <c r="L3982" s="147" t="s">
        <v>8847</v>
      </c>
    </row>
    <row r="3983" spans="1:12" x14ac:dyDescent="0.25">
      <c r="A3983" s="147" t="s">
        <v>8946</v>
      </c>
      <c r="B3983" s="147" t="s">
        <v>8947</v>
      </c>
      <c r="C3983" s="147" t="s">
        <v>8925</v>
      </c>
      <c r="D3983" s="147" t="s">
        <v>9802</v>
      </c>
      <c r="E3983" s="284" t="s">
        <v>8845</v>
      </c>
      <c r="F3983" s="147" t="s">
        <v>8845</v>
      </c>
      <c r="G3983" s="285">
        <v>93063</v>
      </c>
      <c r="H3983" s="147" t="s">
        <v>2644</v>
      </c>
      <c r="I3983" s="147" t="s">
        <v>15</v>
      </c>
      <c r="J3983" s="147" t="s">
        <v>8846</v>
      </c>
      <c r="K3983" s="286"/>
      <c r="L3983" s="147" t="s">
        <v>8847</v>
      </c>
    </row>
    <row r="3984" spans="1:12" x14ac:dyDescent="0.25">
      <c r="A3984" s="147" t="s">
        <v>8946</v>
      </c>
      <c r="B3984" s="147" t="s">
        <v>8947</v>
      </c>
      <c r="C3984" s="147" t="s">
        <v>8925</v>
      </c>
      <c r="D3984" s="147" t="s">
        <v>9802</v>
      </c>
      <c r="E3984" s="284" t="s">
        <v>8845</v>
      </c>
      <c r="F3984" s="147" t="s">
        <v>8845</v>
      </c>
      <c r="G3984" s="285">
        <v>93064</v>
      </c>
      <c r="H3984" s="147" t="s">
        <v>2645</v>
      </c>
      <c r="I3984" s="147" t="s">
        <v>15</v>
      </c>
      <c r="J3984" s="147" t="s">
        <v>8846</v>
      </c>
      <c r="K3984" s="286"/>
      <c r="L3984" s="147" t="s">
        <v>8847</v>
      </c>
    </row>
    <row r="3985" spans="1:12" x14ac:dyDescent="0.25">
      <c r="A3985" s="147" t="s">
        <v>8946</v>
      </c>
      <c r="B3985" s="147" t="s">
        <v>8947</v>
      </c>
      <c r="C3985" s="147" t="s">
        <v>8925</v>
      </c>
      <c r="D3985" s="147" t="s">
        <v>9802</v>
      </c>
      <c r="E3985" s="284" t="s">
        <v>8845</v>
      </c>
      <c r="F3985" s="147" t="s">
        <v>8845</v>
      </c>
      <c r="G3985" s="285">
        <v>93065</v>
      </c>
      <c r="H3985" s="147" t="s">
        <v>2646</v>
      </c>
      <c r="I3985" s="147" t="s">
        <v>15</v>
      </c>
      <c r="J3985" s="147" t="s">
        <v>8846</v>
      </c>
      <c r="K3985" s="286"/>
      <c r="L3985" s="147" t="s">
        <v>8847</v>
      </c>
    </row>
    <row r="3986" spans="1:12" x14ac:dyDescent="0.25">
      <c r="A3986" s="147" t="s">
        <v>8946</v>
      </c>
      <c r="B3986" s="147" t="s">
        <v>8947</v>
      </c>
      <c r="C3986" s="147" t="s">
        <v>8925</v>
      </c>
      <c r="D3986" s="147" t="s">
        <v>9802</v>
      </c>
      <c r="E3986" s="284" t="s">
        <v>8845</v>
      </c>
      <c r="F3986" s="147" t="s">
        <v>8845</v>
      </c>
      <c r="G3986" s="285">
        <v>93066</v>
      </c>
      <c r="H3986" s="147" t="s">
        <v>2647</v>
      </c>
      <c r="I3986" s="147" t="s">
        <v>15</v>
      </c>
      <c r="J3986" s="147" t="s">
        <v>8846</v>
      </c>
      <c r="K3986" s="286"/>
      <c r="L3986" s="147" t="s">
        <v>8847</v>
      </c>
    </row>
    <row r="3987" spans="1:12" x14ac:dyDescent="0.25">
      <c r="A3987" s="147" t="s">
        <v>8946</v>
      </c>
      <c r="B3987" s="147" t="s">
        <v>8947</v>
      </c>
      <c r="C3987" s="147" t="s">
        <v>8925</v>
      </c>
      <c r="D3987" s="147" t="s">
        <v>9802</v>
      </c>
      <c r="E3987" s="284" t="s">
        <v>8845</v>
      </c>
      <c r="F3987" s="147" t="s">
        <v>8845</v>
      </c>
      <c r="G3987" s="285">
        <v>93067</v>
      </c>
      <c r="H3987" s="147" t="s">
        <v>2648</v>
      </c>
      <c r="I3987" s="147" t="s">
        <v>15</v>
      </c>
      <c r="J3987" s="147" t="s">
        <v>8846</v>
      </c>
      <c r="K3987" s="286"/>
      <c r="L3987" s="147" t="s">
        <v>8847</v>
      </c>
    </row>
    <row r="3988" spans="1:12" x14ac:dyDescent="0.25">
      <c r="A3988" s="147" t="s">
        <v>8946</v>
      </c>
      <c r="B3988" s="147" t="s">
        <v>8947</v>
      </c>
      <c r="C3988" s="147" t="s">
        <v>8925</v>
      </c>
      <c r="D3988" s="147" t="s">
        <v>9802</v>
      </c>
      <c r="E3988" s="284" t="s">
        <v>8845</v>
      </c>
      <c r="F3988" s="147" t="s">
        <v>8845</v>
      </c>
      <c r="G3988" s="285">
        <v>93068</v>
      </c>
      <c r="H3988" s="147" t="s">
        <v>2649</v>
      </c>
      <c r="I3988" s="147" t="s">
        <v>15</v>
      </c>
      <c r="J3988" s="147" t="s">
        <v>8846</v>
      </c>
      <c r="K3988" s="286"/>
      <c r="L3988" s="147" t="s">
        <v>8847</v>
      </c>
    </row>
    <row r="3989" spans="1:12" x14ac:dyDescent="0.25">
      <c r="A3989" s="147" t="s">
        <v>8946</v>
      </c>
      <c r="B3989" s="147" t="s">
        <v>8947</v>
      </c>
      <c r="C3989" s="147" t="s">
        <v>8925</v>
      </c>
      <c r="D3989" s="147" t="s">
        <v>9802</v>
      </c>
      <c r="E3989" s="284" t="s">
        <v>8845</v>
      </c>
      <c r="F3989" s="147" t="s">
        <v>8845</v>
      </c>
      <c r="G3989" s="285">
        <v>93069</v>
      </c>
      <c r="H3989" s="147" t="s">
        <v>2650</v>
      </c>
      <c r="I3989" s="147" t="s">
        <v>15</v>
      </c>
      <c r="J3989" s="147" t="s">
        <v>8846</v>
      </c>
      <c r="K3989" s="287"/>
      <c r="L3989" s="147" t="s">
        <v>8847</v>
      </c>
    </row>
    <row r="3990" spans="1:12" x14ac:dyDescent="0.25">
      <c r="A3990" s="147" t="s">
        <v>8946</v>
      </c>
      <c r="B3990" s="147" t="s">
        <v>8947</v>
      </c>
      <c r="C3990" s="147" t="s">
        <v>8925</v>
      </c>
      <c r="D3990" s="147" t="s">
        <v>9802</v>
      </c>
      <c r="E3990" s="284" t="s">
        <v>8845</v>
      </c>
      <c r="F3990" s="147" t="s">
        <v>8845</v>
      </c>
      <c r="G3990" s="285">
        <v>93070</v>
      </c>
      <c r="H3990" s="147" t="s">
        <v>2651</v>
      </c>
      <c r="I3990" s="147" t="s">
        <v>15</v>
      </c>
      <c r="J3990" s="147" t="s">
        <v>8846</v>
      </c>
      <c r="K3990" s="286"/>
      <c r="L3990" s="147" t="s">
        <v>8847</v>
      </c>
    </row>
    <row r="3991" spans="1:12" x14ac:dyDescent="0.25">
      <c r="A3991" s="147" t="s">
        <v>8946</v>
      </c>
      <c r="B3991" s="147" t="s">
        <v>8947</v>
      </c>
      <c r="C3991" s="147" t="s">
        <v>8925</v>
      </c>
      <c r="D3991" s="147" t="s">
        <v>9802</v>
      </c>
      <c r="E3991" s="284" t="s">
        <v>8845</v>
      </c>
      <c r="F3991" s="147" t="s">
        <v>8845</v>
      </c>
      <c r="G3991" s="285">
        <v>93071</v>
      </c>
      <c r="H3991" s="147" t="s">
        <v>2652</v>
      </c>
      <c r="I3991" s="147" t="s">
        <v>15</v>
      </c>
      <c r="J3991" s="147" t="s">
        <v>8846</v>
      </c>
      <c r="K3991" s="286"/>
      <c r="L3991" s="147" t="s">
        <v>8847</v>
      </c>
    </row>
    <row r="3992" spans="1:12" x14ac:dyDescent="0.25">
      <c r="A3992" s="147" t="s">
        <v>8946</v>
      </c>
      <c r="B3992" s="147" t="s">
        <v>8947</v>
      </c>
      <c r="C3992" s="147" t="s">
        <v>8925</v>
      </c>
      <c r="D3992" s="147" t="s">
        <v>9802</v>
      </c>
      <c r="E3992" s="284" t="s">
        <v>8845</v>
      </c>
      <c r="F3992" s="147" t="s">
        <v>8845</v>
      </c>
      <c r="G3992" s="285">
        <v>93072</v>
      </c>
      <c r="H3992" s="147" t="s">
        <v>2653</v>
      </c>
      <c r="I3992" s="147" t="s">
        <v>15</v>
      </c>
      <c r="J3992" s="147" t="s">
        <v>8846</v>
      </c>
      <c r="K3992" s="287"/>
      <c r="L3992" s="147" t="s">
        <v>8847</v>
      </c>
    </row>
    <row r="3993" spans="1:12" x14ac:dyDescent="0.25">
      <c r="A3993" s="147" t="s">
        <v>8946</v>
      </c>
      <c r="B3993" s="147" t="s">
        <v>8947</v>
      </c>
      <c r="C3993" s="147" t="s">
        <v>8925</v>
      </c>
      <c r="D3993" s="147" t="s">
        <v>9802</v>
      </c>
      <c r="E3993" s="284" t="s">
        <v>8845</v>
      </c>
      <c r="F3993" s="147" t="s">
        <v>8845</v>
      </c>
      <c r="G3993" s="285">
        <v>93073</v>
      </c>
      <c r="H3993" s="147" t="s">
        <v>2654</v>
      </c>
      <c r="I3993" s="147" t="s">
        <v>15</v>
      </c>
      <c r="J3993" s="147" t="s">
        <v>8846</v>
      </c>
      <c r="K3993" s="286"/>
      <c r="L3993" s="147" t="s">
        <v>8847</v>
      </c>
    </row>
    <row r="3994" spans="1:12" x14ac:dyDescent="0.25">
      <c r="A3994" s="147" t="s">
        <v>8946</v>
      </c>
      <c r="B3994" s="147" t="s">
        <v>8947</v>
      </c>
      <c r="C3994" s="147" t="s">
        <v>8925</v>
      </c>
      <c r="D3994" s="147" t="s">
        <v>9802</v>
      </c>
      <c r="E3994" s="284" t="s">
        <v>8845</v>
      </c>
      <c r="F3994" s="147" t="s">
        <v>8845</v>
      </c>
      <c r="G3994" s="285">
        <v>93074</v>
      </c>
      <c r="H3994" s="147" t="s">
        <v>2655</v>
      </c>
      <c r="I3994" s="147" t="s">
        <v>15</v>
      </c>
      <c r="J3994" s="147" t="s">
        <v>8846</v>
      </c>
      <c r="K3994" s="286"/>
      <c r="L3994" s="147" t="s">
        <v>8847</v>
      </c>
    </row>
    <row r="3995" spans="1:12" x14ac:dyDescent="0.25">
      <c r="A3995" s="147" t="s">
        <v>8946</v>
      </c>
      <c r="B3995" s="147" t="s">
        <v>8947</v>
      </c>
      <c r="C3995" s="147" t="s">
        <v>8925</v>
      </c>
      <c r="D3995" s="147" t="s">
        <v>9802</v>
      </c>
      <c r="E3995" s="284" t="s">
        <v>8845</v>
      </c>
      <c r="F3995" s="147" t="s">
        <v>8845</v>
      </c>
      <c r="G3995" s="285">
        <v>93075</v>
      </c>
      <c r="H3995" s="147" t="s">
        <v>2656</v>
      </c>
      <c r="I3995" s="147" t="s">
        <v>15</v>
      </c>
      <c r="J3995" s="147" t="s">
        <v>8846</v>
      </c>
      <c r="K3995" s="286"/>
      <c r="L3995" s="147" t="s">
        <v>8847</v>
      </c>
    </row>
    <row r="3996" spans="1:12" x14ac:dyDescent="0.25">
      <c r="A3996" s="147" t="s">
        <v>8946</v>
      </c>
      <c r="B3996" s="147" t="s">
        <v>8947</v>
      </c>
      <c r="C3996" s="147" t="s">
        <v>8925</v>
      </c>
      <c r="D3996" s="147" t="s">
        <v>9802</v>
      </c>
      <c r="E3996" s="284" t="s">
        <v>8845</v>
      </c>
      <c r="F3996" s="147" t="s">
        <v>8845</v>
      </c>
      <c r="G3996" s="285">
        <v>93076</v>
      </c>
      <c r="H3996" s="147" t="s">
        <v>2657</v>
      </c>
      <c r="I3996" s="147" t="s">
        <v>15</v>
      </c>
      <c r="J3996" s="147" t="s">
        <v>8846</v>
      </c>
      <c r="K3996" s="286"/>
      <c r="L3996" s="147" t="s">
        <v>8847</v>
      </c>
    </row>
    <row r="3997" spans="1:12" x14ac:dyDescent="0.25">
      <c r="A3997" s="147" t="s">
        <v>8946</v>
      </c>
      <c r="B3997" s="147" t="s">
        <v>8947</v>
      </c>
      <c r="C3997" s="147" t="s">
        <v>8925</v>
      </c>
      <c r="D3997" s="147" t="s">
        <v>9802</v>
      </c>
      <c r="E3997" s="284" t="s">
        <v>8845</v>
      </c>
      <c r="F3997" s="147" t="s">
        <v>8845</v>
      </c>
      <c r="G3997" s="285">
        <v>93077</v>
      </c>
      <c r="H3997" s="147" t="s">
        <v>2658</v>
      </c>
      <c r="I3997" s="147" t="s">
        <v>15</v>
      </c>
      <c r="J3997" s="147" t="s">
        <v>8846</v>
      </c>
      <c r="K3997" s="286"/>
      <c r="L3997" s="147" t="s">
        <v>8847</v>
      </c>
    </row>
    <row r="3998" spans="1:12" x14ac:dyDescent="0.25">
      <c r="A3998" s="147" t="s">
        <v>8946</v>
      </c>
      <c r="B3998" s="147" t="s">
        <v>8947</v>
      </c>
      <c r="C3998" s="147" t="s">
        <v>8925</v>
      </c>
      <c r="D3998" s="147" t="s">
        <v>9802</v>
      </c>
      <c r="E3998" s="284" t="s">
        <v>8845</v>
      </c>
      <c r="F3998" s="147" t="s">
        <v>8845</v>
      </c>
      <c r="G3998" s="285">
        <v>93078</v>
      </c>
      <c r="H3998" s="147" t="s">
        <v>2659</v>
      </c>
      <c r="I3998" s="147" t="s">
        <v>15</v>
      </c>
      <c r="J3998" s="147" t="s">
        <v>8846</v>
      </c>
      <c r="K3998" s="286"/>
      <c r="L3998" s="147" t="s">
        <v>8847</v>
      </c>
    </row>
    <row r="3999" spans="1:12" x14ac:dyDescent="0.25">
      <c r="A3999" s="147" t="s">
        <v>8946</v>
      </c>
      <c r="B3999" s="147" t="s">
        <v>8947</v>
      </c>
      <c r="C3999" s="147" t="s">
        <v>8925</v>
      </c>
      <c r="D3999" s="147" t="s">
        <v>9802</v>
      </c>
      <c r="E3999" s="284" t="s">
        <v>8845</v>
      </c>
      <c r="F3999" s="147" t="s">
        <v>8845</v>
      </c>
      <c r="G3999" s="285">
        <v>93079</v>
      </c>
      <c r="H3999" s="147" t="s">
        <v>2660</v>
      </c>
      <c r="I3999" s="147" t="s">
        <v>15</v>
      </c>
      <c r="J3999" s="147" t="s">
        <v>8846</v>
      </c>
      <c r="K3999" s="286"/>
      <c r="L3999" s="147" t="s">
        <v>8847</v>
      </c>
    </row>
    <row r="4000" spans="1:12" x14ac:dyDescent="0.25">
      <c r="A4000" s="147" t="s">
        <v>8946</v>
      </c>
      <c r="B4000" s="147" t="s">
        <v>8947</v>
      </c>
      <c r="C4000" s="147" t="s">
        <v>8925</v>
      </c>
      <c r="D4000" s="147" t="s">
        <v>9802</v>
      </c>
      <c r="E4000" s="284" t="s">
        <v>8845</v>
      </c>
      <c r="F4000" s="147" t="s">
        <v>8845</v>
      </c>
      <c r="G4000" s="285">
        <v>93080</v>
      </c>
      <c r="H4000" s="147" t="s">
        <v>2661</v>
      </c>
      <c r="I4000" s="147" t="s">
        <v>15</v>
      </c>
      <c r="J4000" s="147" t="s">
        <v>8846</v>
      </c>
      <c r="K4000" s="286"/>
      <c r="L4000" s="147" t="s">
        <v>8847</v>
      </c>
    </row>
    <row r="4001" spans="1:12" x14ac:dyDescent="0.25">
      <c r="A4001" s="147" t="s">
        <v>8946</v>
      </c>
      <c r="B4001" s="147" t="s">
        <v>8947</v>
      </c>
      <c r="C4001" s="147" t="s">
        <v>8925</v>
      </c>
      <c r="D4001" s="147" t="s">
        <v>9802</v>
      </c>
      <c r="E4001" s="284" t="s">
        <v>8845</v>
      </c>
      <c r="F4001" s="147" t="s">
        <v>8845</v>
      </c>
      <c r="G4001" s="285">
        <v>93081</v>
      </c>
      <c r="H4001" s="147" t="s">
        <v>2662</v>
      </c>
      <c r="I4001" s="147" t="s">
        <v>15</v>
      </c>
      <c r="J4001" s="147" t="s">
        <v>8846</v>
      </c>
      <c r="K4001" s="286"/>
      <c r="L4001" s="147" t="s">
        <v>8847</v>
      </c>
    </row>
    <row r="4002" spans="1:12" x14ac:dyDescent="0.25">
      <c r="A4002" s="147" t="s">
        <v>8946</v>
      </c>
      <c r="B4002" s="147" t="s">
        <v>8947</v>
      </c>
      <c r="C4002" s="147" t="s">
        <v>8925</v>
      </c>
      <c r="D4002" s="147" t="s">
        <v>9802</v>
      </c>
      <c r="E4002" s="284" t="s">
        <v>8845</v>
      </c>
      <c r="F4002" s="147" t="s">
        <v>8845</v>
      </c>
      <c r="G4002" s="285">
        <v>93082</v>
      </c>
      <c r="H4002" s="147" t="s">
        <v>2663</v>
      </c>
      <c r="I4002" s="147" t="s">
        <v>15</v>
      </c>
      <c r="J4002" s="147" t="s">
        <v>8846</v>
      </c>
      <c r="K4002" s="286"/>
      <c r="L4002" s="147" t="s">
        <v>8847</v>
      </c>
    </row>
    <row r="4003" spans="1:12" x14ac:dyDescent="0.25">
      <c r="A4003" s="147" t="s">
        <v>8946</v>
      </c>
      <c r="B4003" s="147" t="s">
        <v>8947</v>
      </c>
      <c r="C4003" s="147" t="s">
        <v>8925</v>
      </c>
      <c r="D4003" s="147" t="s">
        <v>9802</v>
      </c>
      <c r="E4003" s="284" t="s">
        <v>8845</v>
      </c>
      <c r="F4003" s="147" t="s">
        <v>8845</v>
      </c>
      <c r="G4003" s="285">
        <v>93083</v>
      </c>
      <c r="H4003" s="147" t="s">
        <v>2664</v>
      </c>
      <c r="I4003" s="147" t="s">
        <v>15</v>
      </c>
      <c r="J4003" s="147" t="s">
        <v>8846</v>
      </c>
      <c r="K4003" s="286"/>
      <c r="L4003" s="147" t="s">
        <v>8847</v>
      </c>
    </row>
    <row r="4004" spans="1:12" x14ac:dyDescent="0.25">
      <c r="A4004" s="147" t="s">
        <v>8946</v>
      </c>
      <c r="B4004" s="147" t="s">
        <v>8947</v>
      </c>
      <c r="C4004" s="147" t="s">
        <v>8925</v>
      </c>
      <c r="D4004" s="147" t="s">
        <v>9802</v>
      </c>
      <c r="E4004" s="284" t="s">
        <v>8845</v>
      </c>
      <c r="F4004" s="147" t="s">
        <v>8845</v>
      </c>
      <c r="G4004" s="285">
        <v>93084</v>
      </c>
      <c r="H4004" s="147" t="s">
        <v>2665</v>
      </c>
      <c r="I4004" s="147" t="s">
        <v>15</v>
      </c>
      <c r="J4004" s="147" t="s">
        <v>8846</v>
      </c>
      <c r="K4004" s="286"/>
      <c r="L4004" s="147" t="s">
        <v>8847</v>
      </c>
    </row>
    <row r="4005" spans="1:12" x14ac:dyDescent="0.25">
      <c r="A4005" s="147" t="s">
        <v>8946</v>
      </c>
      <c r="B4005" s="147" t="s">
        <v>8947</v>
      </c>
      <c r="C4005" s="147" t="s">
        <v>8925</v>
      </c>
      <c r="D4005" s="147" t="s">
        <v>9802</v>
      </c>
      <c r="E4005" s="284" t="s">
        <v>8845</v>
      </c>
      <c r="F4005" s="147" t="s">
        <v>8845</v>
      </c>
      <c r="G4005" s="285">
        <v>93085</v>
      </c>
      <c r="H4005" s="147" t="s">
        <v>2666</v>
      </c>
      <c r="I4005" s="147" t="s">
        <v>15</v>
      </c>
      <c r="J4005" s="147" t="s">
        <v>8846</v>
      </c>
      <c r="K4005" s="286"/>
      <c r="L4005" s="147" t="s">
        <v>8847</v>
      </c>
    </row>
    <row r="4006" spans="1:12" x14ac:dyDescent="0.25">
      <c r="A4006" s="147" t="s">
        <v>8946</v>
      </c>
      <c r="B4006" s="147" t="s">
        <v>8947</v>
      </c>
      <c r="C4006" s="147" t="s">
        <v>8925</v>
      </c>
      <c r="D4006" s="147" t="s">
        <v>9802</v>
      </c>
      <c r="E4006" s="284" t="s">
        <v>8845</v>
      </c>
      <c r="F4006" s="147" t="s">
        <v>8845</v>
      </c>
      <c r="G4006" s="285">
        <v>93086</v>
      </c>
      <c r="H4006" s="147" t="s">
        <v>2667</v>
      </c>
      <c r="I4006" s="147" t="s">
        <v>15</v>
      </c>
      <c r="J4006" s="147" t="s">
        <v>8846</v>
      </c>
      <c r="K4006" s="286"/>
      <c r="L4006" s="147" t="s">
        <v>8847</v>
      </c>
    </row>
    <row r="4007" spans="1:12" x14ac:dyDescent="0.25">
      <c r="A4007" s="147" t="s">
        <v>8946</v>
      </c>
      <c r="B4007" s="147" t="s">
        <v>8947</v>
      </c>
      <c r="C4007" s="147" t="s">
        <v>8925</v>
      </c>
      <c r="D4007" s="147" t="s">
        <v>9802</v>
      </c>
      <c r="E4007" s="284" t="s">
        <v>8845</v>
      </c>
      <c r="F4007" s="147" t="s">
        <v>8845</v>
      </c>
      <c r="G4007" s="285">
        <v>93087</v>
      </c>
      <c r="H4007" s="147" t="s">
        <v>2668</v>
      </c>
      <c r="I4007" s="147" t="s">
        <v>15</v>
      </c>
      <c r="J4007" s="147" t="s">
        <v>8846</v>
      </c>
      <c r="K4007" s="286"/>
      <c r="L4007" s="147" t="s">
        <v>8847</v>
      </c>
    </row>
    <row r="4008" spans="1:12" x14ac:dyDescent="0.25">
      <c r="A4008" s="147" t="s">
        <v>8946</v>
      </c>
      <c r="B4008" s="147" t="s">
        <v>8947</v>
      </c>
      <c r="C4008" s="147" t="s">
        <v>8925</v>
      </c>
      <c r="D4008" s="147" t="s">
        <v>9802</v>
      </c>
      <c r="E4008" s="284" t="s">
        <v>8845</v>
      </c>
      <c r="F4008" s="147" t="s">
        <v>8845</v>
      </c>
      <c r="G4008" s="285">
        <v>93088</v>
      </c>
      <c r="H4008" s="147" t="s">
        <v>2669</v>
      </c>
      <c r="I4008" s="147" t="s">
        <v>15</v>
      </c>
      <c r="J4008" s="147" t="s">
        <v>8846</v>
      </c>
      <c r="K4008" s="286"/>
      <c r="L4008" s="147" t="s">
        <v>8847</v>
      </c>
    </row>
    <row r="4009" spans="1:12" x14ac:dyDescent="0.25">
      <c r="A4009" s="147" t="s">
        <v>8946</v>
      </c>
      <c r="B4009" s="147" t="s">
        <v>8947</v>
      </c>
      <c r="C4009" s="147" t="s">
        <v>8925</v>
      </c>
      <c r="D4009" s="147" t="s">
        <v>9802</v>
      </c>
      <c r="E4009" s="284" t="s">
        <v>8845</v>
      </c>
      <c r="F4009" s="147" t="s">
        <v>8845</v>
      </c>
      <c r="G4009" s="285">
        <v>93089</v>
      </c>
      <c r="H4009" s="147" t="s">
        <v>2670</v>
      </c>
      <c r="I4009" s="147" t="s">
        <v>15</v>
      </c>
      <c r="J4009" s="147" t="s">
        <v>8846</v>
      </c>
      <c r="K4009" s="286"/>
      <c r="L4009" s="147" t="s">
        <v>8847</v>
      </c>
    </row>
    <row r="4010" spans="1:12" x14ac:dyDescent="0.25">
      <c r="A4010" s="147" t="s">
        <v>8946</v>
      </c>
      <c r="B4010" s="147" t="s">
        <v>8947</v>
      </c>
      <c r="C4010" s="147" t="s">
        <v>8925</v>
      </c>
      <c r="D4010" s="147" t="s">
        <v>9802</v>
      </c>
      <c r="E4010" s="284" t="s">
        <v>8845</v>
      </c>
      <c r="F4010" s="147" t="s">
        <v>8845</v>
      </c>
      <c r="G4010" s="285">
        <v>93090</v>
      </c>
      <c r="H4010" s="147" t="s">
        <v>2671</v>
      </c>
      <c r="I4010" s="147" t="s">
        <v>15</v>
      </c>
      <c r="J4010" s="147" t="s">
        <v>8846</v>
      </c>
      <c r="K4010" s="286"/>
      <c r="L4010" s="147" t="s">
        <v>8847</v>
      </c>
    </row>
    <row r="4011" spans="1:12" x14ac:dyDescent="0.25">
      <c r="A4011" s="147" t="s">
        <v>8946</v>
      </c>
      <c r="B4011" s="147" t="s">
        <v>8947</v>
      </c>
      <c r="C4011" s="147" t="s">
        <v>8925</v>
      </c>
      <c r="D4011" s="147" t="s">
        <v>9802</v>
      </c>
      <c r="E4011" s="284" t="s">
        <v>8845</v>
      </c>
      <c r="F4011" s="147" t="s">
        <v>8845</v>
      </c>
      <c r="G4011" s="285">
        <v>93091</v>
      </c>
      <c r="H4011" s="147" t="s">
        <v>2672</v>
      </c>
      <c r="I4011" s="147" t="s">
        <v>15</v>
      </c>
      <c r="J4011" s="147" t="s">
        <v>8846</v>
      </c>
      <c r="K4011" s="286"/>
      <c r="L4011" s="147" t="s">
        <v>8847</v>
      </c>
    </row>
    <row r="4012" spans="1:12" x14ac:dyDescent="0.25">
      <c r="A4012" s="147" t="s">
        <v>8946</v>
      </c>
      <c r="B4012" s="147" t="s">
        <v>8947</v>
      </c>
      <c r="C4012" s="147" t="s">
        <v>8925</v>
      </c>
      <c r="D4012" s="147" t="s">
        <v>9802</v>
      </c>
      <c r="E4012" s="284" t="s">
        <v>8845</v>
      </c>
      <c r="F4012" s="147" t="s">
        <v>8845</v>
      </c>
      <c r="G4012" s="285">
        <v>93092</v>
      </c>
      <c r="H4012" s="147" t="s">
        <v>2673</v>
      </c>
      <c r="I4012" s="147" t="s">
        <v>15</v>
      </c>
      <c r="J4012" s="147" t="s">
        <v>8846</v>
      </c>
      <c r="K4012" s="286"/>
      <c r="L4012" s="147" t="s">
        <v>8847</v>
      </c>
    </row>
    <row r="4013" spans="1:12" x14ac:dyDescent="0.25">
      <c r="A4013" s="147" t="s">
        <v>8946</v>
      </c>
      <c r="B4013" s="147" t="s">
        <v>8947</v>
      </c>
      <c r="C4013" s="147" t="s">
        <v>8925</v>
      </c>
      <c r="D4013" s="147" t="s">
        <v>9802</v>
      </c>
      <c r="E4013" s="284" t="s">
        <v>8845</v>
      </c>
      <c r="F4013" s="147" t="s">
        <v>8845</v>
      </c>
      <c r="G4013" s="285">
        <v>93093</v>
      </c>
      <c r="H4013" s="147" t="s">
        <v>2674</v>
      </c>
      <c r="I4013" s="147" t="s">
        <v>15</v>
      </c>
      <c r="J4013" s="147" t="s">
        <v>8846</v>
      </c>
      <c r="K4013" s="286"/>
      <c r="L4013" s="147" t="s">
        <v>8847</v>
      </c>
    </row>
    <row r="4014" spans="1:12" x14ac:dyDescent="0.25">
      <c r="A4014" s="147" t="s">
        <v>8946</v>
      </c>
      <c r="B4014" s="147" t="s">
        <v>8947</v>
      </c>
      <c r="C4014" s="147" t="s">
        <v>8925</v>
      </c>
      <c r="D4014" s="147" t="s">
        <v>9802</v>
      </c>
      <c r="E4014" s="284" t="s">
        <v>8845</v>
      </c>
      <c r="F4014" s="147" t="s">
        <v>8845</v>
      </c>
      <c r="G4014" s="285">
        <v>93094</v>
      </c>
      <c r="H4014" s="147" t="s">
        <v>2675</v>
      </c>
      <c r="I4014" s="147" t="s">
        <v>15</v>
      </c>
      <c r="J4014" s="147" t="s">
        <v>8846</v>
      </c>
      <c r="K4014" s="286"/>
      <c r="L4014" s="147" t="s">
        <v>8847</v>
      </c>
    </row>
    <row r="4015" spans="1:12" x14ac:dyDescent="0.25">
      <c r="A4015" s="147" t="s">
        <v>8946</v>
      </c>
      <c r="B4015" s="147" t="s">
        <v>8947</v>
      </c>
      <c r="C4015" s="147" t="s">
        <v>8925</v>
      </c>
      <c r="D4015" s="147" t="s">
        <v>9802</v>
      </c>
      <c r="E4015" s="284" t="s">
        <v>8845</v>
      </c>
      <c r="F4015" s="147" t="s">
        <v>8845</v>
      </c>
      <c r="G4015" s="285">
        <v>93095</v>
      </c>
      <c r="H4015" s="147" t="s">
        <v>2676</v>
      </c>
      <c r="I4015" s="147" t="s">
        <v>15</v>
      </c>
      <c r="J4015" s="147" t="s">
        <v>8846</v>
      </c>
      <c r="K4015" s="286"/>
      <c r="L4015" s="147" t="s">
        <v>8847</v>
      </c>
    </row>
    <row r="4016" spans="1:12" x14ac:dyDescent="0.25">
      <c r="A4016" s="147" t="s">
        <v>8946</v>
      </c>
      <c r="B4016" s="147" t="s">
        <v>8947</v>
      </c>
      <c r="C4016" s="147" t="s">
        <v>8925</v>
      </c>
      <c r="D4016" s="147" t="s">
        <v>9802</v>
      </c>
      <c r="E4016" s="284" t="s">
        <v>8845</v>
      </c>
      <c r="F4016" s="147" t="s">
        <v>8845</v>
      </c>
      <c r="G4016" s="285">
        <v>93096</v>
      </c>
      <c r="H4016" s="147" t="s">
        <v>2677</v>
      </c>
      <c r="I4016" s="147" t="s">
        <v>15</v>
      </c>
      <c r="J4016" s="147" t="s">
        <v>8846</v>
      </c>
      <c r="K4016" s="286"/>
      <c r="L4016" s="147" t="s">
        <v>8847</v>
      </c>
    </row>
    <row r="4017" spans="1:12" x14ac:dyDescent="0.25">
      <c r="A4017" s="147" t="s">
        <v>8946</v>
      </c>
      <c r="B4017" s="147" t="s">
        <v>8947</v>
      </c>
      <c r="C4017" s="147" t="s">
        <v>8925</v>
      </c>
      <c r="D4017" s="147" t="s">
        <v>9802</v>
      </c>
      <c r="E4017" s="284" t="s">
        <v>8845</v>
      </c>
      <c r="F4017" s="147" t="s">
        <v>8845</v>
      </c>
      <c r="G4017" s="285">
        <v>93097</v>
      </c>
      <c r="H4017" s="147" t="s">
        <v>2678</v>
      </c>
      <c r="I4017" s="147" t="s">
        <v>15</v>
      </c>
      <c r="J4017" s="147" t="s">
        <v>8846</v>
      </c>
      <c r="K4017" s="286"/>
      <c r="L4017" s="147" t="s">
        <v>8847</v>
      </c>
    </row>
    <row r="4018" spans="1:12" x14ac:dyDescent="0.25">
      <c r="A4018" s="147" t="s">
        <v>8946</v>
      </c>
      <c r="B4018" s="147" t="s">
        <v>8947</v>
      </c>
      <c r="C4018" s="147" t="s">
        <v>8925</v>
      </c>
      <c r="D4018" s="147" t="s">
        <v>9802</v>
      </c>
      <c r="E4018" s="284" t="s">
        <v>8845</v>
      </c>
      <c r="F4018" s="147" t="s">
        <v>8845</v>
      </c>
      <c r="G4018" s="285">
        <v>93098</v>
      </c>
      <c r="H4018" s="147" t="s">
        <v>2679</v>
      </c>
      <c r="I4018" s="147" t="s">
        <v>15</v>
      </c>
      <c r="J4018" s="147" t="s">
        <v>8846</v>
      </c>
      <c r="K4018" s="286"/>
      <c r="L4018" s="147" t="s">
        <v>8847</v>
      </c>
    </row>
    <row r="4019" spans="1:12" x14ac:dyDescent="0.25">
      <c r="A4019" s="147" t="s">
        <v>8946</v>
      </c>
      <c r="B4019" s="147" t="s">
        <v>8947</v>
      </c>
      <c r="C4019" s="147" t="s">
        <v>8925</v>
      </c>
      <c r="D4019" s="147" t="s">
        <v>9802</v>
      </c>
      <c r="E4019" s="284" t="s">
        <v>8845</v>
      </c>
      <c r="F4019" s="147" t="s">
        <v>8845</v>
      </c>
      <c r="G4019" s="285">
        <v>93099</v>
      </c>
      <c r="H4019" s="147" t="s">
        <v>2680</v>
      </c>
      <c r="I4019" s="147" t="s">
        <v>15</v>
      </c>
      <c r="J4019" s="147" t="s">
        <v>8846</v>
      </c>
      <c r="K4019" s="286"/>
      <c r="L4019" s="147" t="s">
        <v>8847</v>
      </c>
    </row>
    <row r="4020" spans="1:12" x14ac:dyDescent="0.25">
      <c r="A4020" s="147" t="s">
        <v>8946</v>
      </c>
      <c r="B4020" s="147" t="s">
        <v>8947</v>
      </c>
      <c r="C4020" s="147" t="s">
        <v>8925</v>
      </c>
      <c r="D4020" s="147" t="s">
        <v>9802</v>
      </c>
      <c r="E4020" s="284" t="s">
        <v>8845</v>
      </c>
      <c r="F4020" s="147" t="s">
        <v>8845</v>
      </c>
      <c r="G4020" s="285">
        <v>93100</v>
      </c>
      <c r="H4020" s="147" t="s">
        <v>2681</v>
      </c>
      <c r="I4020" s="147" t="s">
        <v>15</v>
      </c>
      <c r="J4020" s="147" t="s">
        <v>8846</v>
      </c>
      <c r="K4020" s="286"/>
      <c r="L4020" s="147" t="s">
        <v>8847</v>
      </c>
    </row>
    <row r="4021" spans="1:12" x14ac:dyDescent="0.25">
      <c r="A4021" s="147" t="s">
        <v>8946</v>
      </c>
      <c r="B4021" s="147" t="s">
        <v>8947</v>
      </c>
      <c r="C4021" s="147" t="s">
        <v>8925</v>
      </c>
      <c r="D4021" s="147" t="s">
        <v>9802</v>
      </c>
      <c r="E4021" s="284" t="s">
        <v>8845</v>
      </c>
      <c r="F4021" s="147" t="s">
        <v>8845</v>
      </c>
      <c r="G4021" s="285">
        <v>93101</v>
      </c>
      <c r="H4021" s="147" t="s">
        <v>2682</v>
      </c>
      <c r="I4021" s="147" t="s">
        <v>15</v>
      </c>
      <c r="J4021" s="147" t="s">
        <v>8846</v>
      </c>
      <c r="K4021" s="286"/>
      <c r="L4021" s="147" t="s">
        <v>8847</v>
      </c>
    </row>
    <row r="4022" spans="1:12" x14ac:dyDescent="0.25">
      <c r="A4022" s="147" t="s">
        <v>8946</v>
      </c>
      <c r="B4022" s="147" t="s">
        <v>8947</v>
      </c>
      <c r="C4022" s="147" t="s">
        <v>8925</v>
      </c>
      <c r="D4022" s="147" t="s">
        <v>9802</v>
      </c>
      <c r="E4022" s="284" t="s">
        <v>8845</v>
      </c>
      <c r="F4022" s="147" t="s">
        <v>8845</v>
      </c>
      <c r="G4022" s="285">
        <v>93102</v>
      </c>
      <c r="H4022" s="147" t="s">
        <v>2683</v>
      </c>
      <c r="I4022" s="147" t="s">
        <v>15</v>
      </c>
      <c r="J4022" s="147" t="s">
        <v>8846</v>
      </c>
      <c r="K4022" s="286"/>
      <c r="L4022" s="147" t="s">
        <v>8847</v>
      </c>
    </row>
    <row r="4023" spans="1:12" x14ac:dyDescent="0.25">
      <c r="A4023" s="147" t="s">
        <v>8946</v>
      </c>
      <c r="B4023" s="147" t="s">
        <v>8947</v>
      </c>
      <c r="C4023" s="147" t="s">
        <v>8925</v>
      </c>
      <c r="D4023" s="147" t="s">
        <v>9802</v>
      </c>
      <c r="E4023" s="284" t="s">
        <v>8845</v>
      </c>
      <c r="F4023" s="147" t="s">
        <v>8845</v>
      </c>
      <c r="G4023" s="285">
        <v>93103</v>
      </c>
      <c r="H4023" s="147" t="s">
        <v>2684</v>
      </c>
      <c r="I4023" s="147" t="s">
        <v>15</v>
      </c>
      <c r="J4023" s="147" t="s">
        <v>8846</v>
      </c>
      <c r="K4023" s="286"/>
      <c r="L4023" s="147" t="s">
        <v>8847</v>
      </c>
    </row>
    <row r="4024" spans="1:12" x14ac:dyDescent="0.25">
      <c r="A4024" s="147" t="s">
        <v>8946</v>
      </c>
      <c r="B4024" s="147" t="s">
        <v>8947</v>
      </c>
      <c r="C4024" s="147" t="s">
        <v>8925</v>
      </c>
      <c r="D4024" s="147" t="s">
        <v>9802</v>
      </c>
      <c r="E4024" s="284" t="s">
        <v>8845</v>
      </c>
      <c r="F4024" s="147" t="s">
        <v>8845</v>
      </c>
      <c r="G4024" s="285">
        <v>93104</v>
      </c>
      <c r="H4024" s="147" t="s">
        <v>2685</v>
      </c>
      <c r="I4024" s="147" t="s">
        <v>15</v>
      </c>
      <c r="J4024" s="147" t="s">
        <v>8846</v>
      </c>
      <c r="K4024" s="286"/>
      <c r="L4024" s="147" t="s">
        <v>8847</v>
      </c>
    </row>
    <row r="4025" spans="1:12" x14ac:dyDescent="0.25">
      <c r="A4025" s="147" t="s">
        <v>8946</v>
      </c>
      <c r="B4025" s="147" t="s">
        <v>8947</v>
      </c>
      <c r="C4025" s="147" t="s">
        <v>8925</v>
      </c>
      <c r="D4025" s="147" t="s">
        <v>9802</v>
      </c>
      <c r="E4025" s="284" t="s">
        <v>8845</v>
      </c>
      <c r="F4025" s="147" t="s">
        <v>8845</v>
      </c>
      <c r="G4025" s="285">
        <v>93105</v>
      </c>
      <c r="H4025" s="147" t="s">
        <v>2686</v>
      </c>
      <c r="I4025" s="147" t="s">
        <v>15</v>
      </c>
      <c r="J4025" s="147" t="s">
        <v>8846</v>
      </c>
      <c r="K4025" s="286"/>
      <c r="L4025" s="147" t="s">
        <v>8847</v>
      </c>
    </row>
    <row r="4026" spans="1:12" x14ac:dyDescent="0.25">
      <c r="A4026" s="147" t="s">
        <v>8946</v>
      </c>
      <c r="B4026" s="147" t="s">
        <v>8947</v>
      </c>
      <c r="C4026" s="147" t="s">
        <v>8925</v>
      </c>
      <c r="D4026" s="147" t="s">
        <v>9802</v>
      </c>
      <c r="E4026" s="284" t="s">
        <v>8845</v>
      </c>
      <c r="F4026" s="147" t="s">
        <v>8845</v>
      </c>
      <c r="G4026" s="285">
        <v>93106</v>
      </c>
      <c r="H4026" s="147" t="s">
        <v>2687</v>
      </c>
      <c r="I4026" s="147" t="s">
        <v>15</v>
      </c>
      <c r="J4026" s="147" t="s">
        <v>8846</v>
      </c>
      <c r="K4026" s="286"/>
      <c r="L4026" s="147" t="s">
        <v>8847</v>
      </c>
    </row>
    <row r="4027" spans="1:12" x14ac:dyDescent="0.25">
      <c r="A4027" s="147" t="s">
        <v>8946</v>
      </c>
      <c r="B4027" s="147" t="s">
        <v>8947</v>
      </c>
      <c r="C4027" s="147" t="s">
        <v>8925</v>
      </c>
      <c r="D4027" s="147" t="s">
        <v>9802</v>
      </c>
      <c r="E4027" s="284" t="s">
        <v>8845</v>
      </c>
      <c r="F4027" s="147" t="s">
        <v>8845</v>
      </c>
      <c r="G4027" s="285">
        <v>93107</v>
      </c>
      <c r="H4027" s="147" t="s">
        <v>2688</v>
      </c>
      <c r="I4027" s="147" t="s">
        <v>15</v>
      </c>
      <c r="J4027" s="147" t="s">
        <v>8846</v>
      </c>
      <c r="K4027" s="286"/>
      <c r="L4027" s="147" t="s">
        <v>8847</v>
      </c>
    </row>
    <row r="4028" spans="1:12" x14ac:dyDescent="0.25">
      <c r="A4028" s="147" t="s">
        <v>8946</v>
      </c>
      <c r="B4028" s="147" t="s">
        <v>8947</v>
      </c>
      <c r="C4028" s="147" t="s">
        <v>8925</v>
      </c>
      <c r="D4028" s="147" t="s">
        <v>9802</v>
      </c>
      <c r="E4028" s="284" t="s">
        <v>8845</v>
      </c>
      <c r="F4028" s="147" t="s">
        <v>8845</v>
      </c>
      <c r="G4028" s="285">
        <v>93108</v>
      </c>
      <c r="H4028" s="147" t="s">
        <v>2689</v>
      </c>
      <c r="I4028" s="147" t="s">
        <v>15</v>
      </c>
      <c r="J4028" s="147" t="s">
        <v>8846</v>
      </c>
      <c r="K4028" s="286"/>
      <c r="L4028" s="147" t="s">
        <v>8847</v>
      </c>
    </row>
    <row r="4029" spans="1:12" x14ac:dyDescent="0.25">
      <c r="A4029" s="147" t="s">
        <v>8946</v>
      </c>
      <c r="B4029" s="147" t="s">
        <v>8947</v>
      </c>
      <c r="C4029" s="147" t="s">
        <v>8925</v>
      </c>
      <c r="D4029" s="147" t="s">
        <v>9802</v>
      </c>
      <c r="E4029" s="284" t="s">
        <v>8845</v>
      </c>
      <c r="F4029" s="147" t="s">
        <v>8845</v>
      </c>
      <c r="G4029" s="285">
        <v>93109</v>
      </c>
      <c r="H4029" s="147" t="s">
        <v>2690</v>
      </c>
      <c r="I4029" s="147" t="s">
        <v>15</v>
      </c>
      <c r="J4029" s="147" t="s">
        <v>8846</v>
      </c>
      <c r="K4029" s="286"/>
      <c r="L4029" s="147" t="s">
        <v>8847</v>
      </c>
    </row>
    <row r="4030" spans="1:12" x14ac:dyDescent="0.25">
      <c r="A4030" s="147" t="s">
        <v>8946</v>
      </c>
      <c r="B4030" s="147" t="s">
        <v>8947</v>
      </c>
      <c r="C4030" s="147" t="s">
        <v>8925</v>
      </c>
      <c r="D4030" s="147" t="s">
        <v>9802</v>
      </c>
      <c r="E4030" s="284" t="s">
        <v>8845</v>
      </c>
      <c r="F4030" s="147" t="s">
        <v>8845</v>
      </c>
      <c r="G4030" s="285">
        <v>93110</v>
      </c>
      <c r="H4030" s="147" t="s">
        <v>2691</v>
      </c>
      <c r="I4030" s="147" t="s">
        <v>15</v>
      </c>
      <c r="J4030" s="147" t="s">
        <v>8846</v>
      </c>
      <c r="K4030" s="286"/>
      <c r="L4030" s="147" t="s">
        <v>8847</v>
      </c>
    </row>
    <row r="4031" spans="1:12" x14ac:dyDescent="0.25">
      <c r="A4031" s="147" t="s">
        <v>8946</v>
      </c>
      <c r="B4031" s="147" t="s">
        <v>8947</v>
      </c>
      <c r="C4031" s="147" t="s">
        <v>8925</v>
      </c>
      <c r="D4031" s="147" t="s">
        <v>9802</v>
      </c>
      <c r="E4031" s="284" t="s">
        <v>8845</v>
      </c>
      <c r="F4031" s="147" t="s">
        <v>8845</v>
      </c>
      <c r="G4031" s="285">
        <v>93111</v>
      </c>
      <c r="H4031" s="147" t="s">
        <v>2692</v>
      </c>
      <c r="I4031" s="147" t="s">
        <v>15</v>
      </c>
      <c r="J4031" s="147" t="s">
        <v>8846</v>
      </c>
      <c r="K4031" s="286"/>
      <c r="L4031" s="147" t="s">
        <v>8847</v>
      </c>
    </row>
    <row r="4032" spans="1:12" x14ac:dyDescent="0.25">
      <c r="A4032" s="147" t="s">
        <v>8946</v>
      </c>
      <c r="B4032" s="147" t="s">
        <v>8947</v>
      </c>
      <c r="C4032" s="147" t="s">
        <v>8925</v>
      </c>
      <c r="D4032" s="147" t="s">
        <v>9802</v>
      </c>
      <c r="E4032" s="284" t="s">
        <v>8845</v>
      </c>
      <c r="F4032" s="147" t="s">
        <v>8845</v>
      </c>
      <c r="G4032" s="285">
        <v>93112</v>
      </c>
      <c r="H4032" s="147" t="s">
        <v>2693</v>
      </c>
      <c r="I4032" s="147" t="s">
        <v>15</v>
      </c>
      <c r="J4032" s="147" t="s">
        <v>8846</v>
      </c>
      <c r="K4032" s="286"/>
      <c r="L4032" s="147" t="s">
        <v>8847</v>
      </c>
    </row>
    <row r="4033" spans="1:12" x14ac:dyDescent="0.25">
      <c r="A4033" s="147" t="s">
        <v>8946</v>
      </c>
      <c r="B4033" s="147" t="s">
        <v>8947</v>
      </c>
      <c r="C4033" s="147" t="s">
        <v>8925</v>
      </c>
      <c r="D4033" s="147" t="s">
        <v>9802</v>
      </c>
      <c r="E4033" s="284" t="s">
        <v>8845</v>
      </c>
      <c r="F4033" s="147" t="s">
        <v>8845</v>
      </c>
      <c r="G4033" s="285">
        <v>93113</v>
      </c>
      <c r="H4033" s="147" t="s">
        <v>2694</v>
      </c>
      <c r="I4033" s="147" t="s">
        <v>15</v>
      </c>
      <c r="J4033" s="147" t="s">
        <v>8846</v>
      </c>
      <c r="K4033" s="286"/>
      <c r="L4033" s="147" t="s">
        <v>8847</v>
      </c>
    </row>
    <row r="4034" spans="1:12" x14ac:dyDescent="0.25">
      <c r="A4034" s="147" t="s">
        <v>8946</v>
      </c>
      <c r="B4034" s="147" t="s">
        <v>8947</v>
      </c>
      <c r="C4034" s="147" t="s">
        <v>8925</v>
      </c>
      <c r="D4034" s="147" t="s">
        <v>9802</v>
      </c>
      <c r="E4034" s="284" t="s">
        <v>8845</v>
      </c>
      <c r="F4034" s="147" t="s">
        <v>8845</v>
      </c>
      <c r="G4034" s="285">
        <v>93114</v>
      </c>
      <c r="H4034" s="147" t="s">
        <v>2695</v>
      </c>
      <c r="I4034" s="147" t="s">
        <v>15</v>
      </c>
      <c r="J4034" s="147" t="s">
        <v>8846</v>
      </c>
      <c r="K4034" s="286"/>
      <c r="L4034" s="147" t="s">
        <v>8847</v>
      </c>
    </row>
    <row r="4035" spans="1:12" x14ac:dyDescent="0.25">
      <c r="A4035" s="147" t="s">
        <v>8946</v>
      </c>
      <c r="B4035" s="147" t="s">
        <v>8947</v>
      </c>
      <c r="C4035" s="147" t="s">
        <v>8925</v>
      </c>
      <c r="D4035" s="147" t="s">
        <v>9802</v>
      </c>
      <c r="E4035" s="284" t="s">
        <v>8845</v>
      </c>
      <c r="F4035" s="147" t="s">
        <v>8845</v>
      </c>
      <c r="G4035" s="285">
        <v>93115</v>
      </c>
      <c r="H4035" s="147" t="s">
        <v>2696</v>
      </c>
      <c r="I4035" s="147" t="s">
        <v>15</v>
      </c>
      <c r="J4035" s="147" t="s">
        <v>8846</v>
      </c>
      <c r="K4035" s="286"/>
      <c r="L4035" s="147" t="s">
        <v>8847</v>
      </c>
    </row>
    <row r="4036" spans="1:12" x14ac:dyDescent="0.25">
      <c r="A4036" s="147" t="s">
        <v>8946</v>
      </c>
      <c r="B4036" s="147" t="s">
        <v>8947</v>
      </c>
      <c r="C4036" s="147" t="s">
        <v>8925</v>
      </c>
      <c r="D4036" s="147" t="s">
        <v>9802</v>
      </c>
      <c r="E4036" s="284" t="s">
        <v>8845</v>
      </c>
      <c r="F4036" s="147" t="s">
        <v>8845</v>
      </c>
      <c r="G4036" s="285">
        <v>93116</v>
      </c>
      <c r="H4036" s="147" t="s">
        <v>2697</v>
      </c>
      <c r="I4036" s="147" t="s">
        <v>15</v>
      </c>
      <c r="J4036" s="147" t="s">
        <v>8846</v>
      </c>
      <c r="K4036" s="286"/>
      <c r="L4036" s="147" t="s">
        <v>8847</v>
      </c>
    </row>
    <row r="4037" spans="1:12" x14ac:dyDescent="0.25">
      <c r="A4037" s="147" t="s">
        <v>8946</v>
      </c>
      <c r="B4037" s="147" t="s">
        <v>8947</v>
      </c>
      <c r="C4037" s="147" t="s">
        <v>8925</v>
      </c>
      <c r="D4037" s="147" t="s">
        <v>9802</v>
      </c>
      <c r="E4037" s="284" t="s">
        <v>8845</v>
      </c>
      <c r="F4037" s="147" t="s">
        <v>8845</v>
      </c>
      <c r="G4037" s="285">
        <v>93117</v>
      </c>
      <c r="H4037" s="147" t="s">
        <v>2698</v>
      </c>
      <c r="I4037" s="147" t="s">
        <v>15</v>
      </c>
      <c r="J4037" s="147" t="s">
        <v>8846</v>
      </c>
      <c r="K4037" s="286"/>
      <c r="L4037" s="147" t="s">
        <v>8847</v>
      </c>
    </row>
    <row r="4038" spans="1:12" x14ac:dyDescent="0.25">
      <c r="A4038" s="147" t="s">
        <v>8946</v>
      </c>
      <c r="B4038" s="147" t="s">
        <v>8947</v>
      </c>
      <c r="C4038" s="147" t="s">
        <v>8925</v>
      </c>
      <c r="D4038" s="147" t="s">
        <v>9802</v>
      </c>
      <c r="E4038" s="284" t="s">
        <v>8845</v>
      </c>
      <c r="F4038" s="147" t="s">
        <v>8845</v>
      </c>
      <c r="G4038" s="285">
        <v>93118</v>
      </c>
      <c r="H4038" s="147" t="s">
        <v>2699</v>
      </c>
      <c r="I4038" s="147" t="s">
        <v>15</v>
      </c>
      <c r="J4038" s="147" t="s">
        <v>8846</v>
      </c>
      <c r="K4038" s="286"/>
      <c r="L4038" s="147" t="s">
        <v>8847</v>
      </c>
    </row>
    <row r="4039" spans="1:12" x14ac:dyDescent="0.25">
      <c r="A4039" s="147" t="s">
        <v>8946</v>
      </c>
      <c r="B4039" s="147" t="s">
        <v>8947</v>
      </c>
      <c r="C4039" s="147" t="s">
        <v>8925</v>
      </c>
      <c r="D4039" s="147" t="s">
        <v>9802</v>
      </c>
      <c r="E4039" s="284" t="s">
        <v>8845</v>
      </c>
      <c r="F4039" s="147" t="s">
        <v>8845</v>
      </c>
      <c r="G4039" s="285">
        <v>93119</v>
      </c>
      <c r="H4039" s="147" t="s">
        <v>2700</v>
      </c>
      <c r="I4039" s="147" t="s">
        <v>15</v>
      </c>
      <c r="J4039" s="147" t="s">
        <v>8846</v>
      </c>
      <c r="K4039" s="286"/>
      <c r="L4039" s="147" t="s">
        <v>8847</v>
      </c>
    </row>
    <row r="4040" spans="1:12" x14ac:dyDescent="0.25">
      <c r="A4040" s="147" t="s">
        <v>8946</v>
      </c>
      <c r="B4040" s="147" t="s">
        <v>8947</v>
      </c>
      <c r="C4040" s="147" t="s">
        <v>8925</v>
      </c>
      <c r="D4040" s="147" t="s">
        <v>9802</v>
      </c>
      <c r="E4040" s="284" t="s">
        <v>8845</v>
      </c>
      <c r="F4040" s="147" t="s">
        <v>8845</v>
      </c>
      <c r="G4040" s="285">
        <v>93120</v>
      </c>
      <c r="H4040" s="147" t="s">
        <v>2701</v>
      </c>
      <c r="I4040" s="147" t="s">
        <v>15</v>
      </c>
      <c r="J4040" s="147" t="s">
        <v>8846</v>
      </c>
      <c r="K4040" s="286"/>
      <c r="L4040" s="147" t="s">
        <v>8847</v>
      </c>
    </row>
    <row r="4041" spans="1:12" x14ac:dyDescent="0.25">
      <c r="A4041" s="147" t="s">
        <v>8946</v>
      </c>
      <c r="B4041" s="147" t="s">
        <v>8947</v>
      </c>
      <c r="C4041" s="147" t="s">
        <v>8925</v>
      </c>
      <c r="D4041" s="147" t="s">
        <v>9802</v>
      </c>
      <c r="E4041" s="284" t="s">
        <v>8845</v>
      </c>
      <c r="F4041" s="147" t="s">
        <v>8845</v>
      </c>
      <c r="G4041" s="285">
        <v>93121</v>
      </c>
      <c r="H4041" s="147" t="s">
        <v>2702</v>
      </c>
      <c r="I4041" s="147" t="s">
        <v>15</v>
      </c>
      <c r="J4041" s="147" t="s">
        <v>8846</v>
      </c>
      <c r="K4041" s="286"/>
      <c r="L4041" s="147" t="s">
        <v>8847</v>
      </c>
    </row>
    <row r="4042" spans="1:12" x14ac:dyDescent="0.25">
      <c r="A4042" s="147" t="s">
        <v>8946</v>
      </c>
      <c r="B4042" s="147" t="s">
        <v>8947</v>
      </c>
      <c r="C4042" s="147" t="s">
        <v>8925</v>
      </c>
      <c r="D4042" s="147" t="s">
        <v>9802</v>
      </c>
      <c r="E4042" s="284" t="s">
        <v>8845</v>
      </c>
      <c r="F4042" s="147" t="s">
        <v>8845</v>
      </c>
      <c r="G4042" s="285">
        <v>93122</v>
      </c>
      <c r="H4042" s="147" t="s">
        <v>2703</v>
      </c>
      <c r="I4042" s="147" t="s">
        <v>15</v>
      </c>
      <c r="J4042" s="147" t="s">
        <v>8846</v>
      </c>
      <c r="K4042" s="286"/>
      <c r="L4042" s="147" t="s">
        <v>8847</v>
      </c>
    </row>
    <row r="4043" spans="1:12" x14ac:dyDescent="0.25">
      <c r="A4043" s="147" t="s">
        <v>8946</v>
      </c>
      <c r="B4043" s="147" t="s">
        <v>8947</v>
      </c>
      <c r="C4043" s="147" t="s">
        <v>8925</v>
      </c>
      <c r="D4043" s="147" t="s">
        <v>9802</v>
      </c>
      <c r="E4043" s="284" t="s">
        <v>8845</v>
      </c>
      <c r="F4043" s="147" t="s">
        <v>8845</v>
      </c>
      <c r="G4043" s="285">
        <v>93123</v>
      </c>
      <c r="H4043" s="147" t="s">
        <v>2704</v>
      </c>
      <c r="I4043" s="147" t="s">
        <v>15</v>
      </c>
      <c r="J4043" s="147" t="s">
        <v>8846</v>
      </c>
      <c r="K4043" s="286"/>
      <c r="L4043" s="147" t="s">
        <v>8847</v>
      </c>
    </row>
    <row r="4044" spans="1:12" x14ac:dyDescent="0.25">
      <c r="A4044" s="147" t="s">
        <v>8946</v>
      </c>
      <c r="B4044" s="147" t="s">
        <v>8947</v>
      </c>
      <c r="C4044" s="147" t="s">
        <v>8925</v>
      </c>
      <c r="D4044" s="147" t="s">
        <v>9802</v>
      </c>
      <c r="E4044" s="284" t="s">
        <v>8845</v>
      </c>
      <c r="F4044" s="147" t="s">
        <v>8845</v>
      </c>
      <c r="G4044" s="285">
        <v>93124</v>
      </c>
      <c r="H4044" s="147" t="s">
        <v>2705</v>
      </c>
      <c r="I4044" s="147" t="s">
        <v>15</v>
      </c>
      <c r="J4044" s="147" t="s">
        <v>8846</v>
      </c>
      <c r="K4044" s="286"/>
      <c r="L4044" s="147" t="s">
        <v>8847</v>
      </c>
    </row>
    <row r="4045" spans="1:12" x14ac:dyDescent="0.25">
      <c r="A4045" s="147" t="s">
        <v>8946</v>
      </c>
      <c r="B4045" s="147" t="s">
        <v>8947</v>
      </c>
      <c r="C4045" s="147" t="s">
        <v>8925</v>
      </c>
      <c r="D4045" s="147" t="s">
        <v>9802</v>
      </c>
      <c r="E4045" s="284" t="s">
        <v>8845</v>
      </c>
      <c r="F4045" s="147" t="s">
        <v>8845</v>
      </c>
      <c r="G4045" s="285">
        <v>93125</v>
      </c>
      <c r="H4045" s="147" t="s">
        <v>2706</v>
      </c>
      <c r="I4045" s="147" t="s">
        <v>15</v>
      </c>
      <c r="J4045" s="147" t="s">
        <v>8846</v>
      </c>
      <c r="K4045" s="286"/>
      <c r="L4045" s="147" t="s">
        <v>8847</v>
      </c>
    </row>
    <row r="4046" spans="1:12" x14ac:dyDescent="0.25">
      <c r="A4046" s="147" t="s">
        <v>8946</v>
      </c>
      <c r="B4046" s="147" t="s">
        <v>8947</v>
      </c>
      <c r="C4046" s="147" t="s">
        <v>8925</v>
      </c>
      <c r="D4046" s="147" t="s">
        <v>9802</v>
      </c>
      <c r="E4046" s="284" t="s">
        <v>8845</v>
      </c>
      <c r="F4046" s="147" t="s">
        <v>8845</v>
      </c>
      <c r="G4046" s="285">
        <v>93126</v>
      </c>
      <c r="H4046" s="147" t="s">
        <v>2707</v>
      </c>
      <c r="I4046" s="147" t="s">
        <v>15</v>
      </c>
      <c r="J4046" s="147" t="s">
        <v>8846</v>
      </c>
      <c r="K4046" s="286"/>
      <c r="L4046" s="147" t="s">
        <v>8847</v>
      </c>
    </row>
    <row r="4047" spans="1:12" x14ac:dyDescent="0.25">
      <c r="A4047" s="147" t="s">
        <v>8946</v>
      </c>
      <c r="B4047" s="147" t="s">
        <v>8947</v>
      </c>
      <c r="C4047" s="147" t="s">
        <v>8925</v>
      </c>
      <c r="D4047" s="147" t="s">
        <v>9802</v>
      </c>
      <c r="E4047" s="284" t="s">
        <v>8845</v>
      </c>
      <c r="F4047" s="147" t="s">
        <v>8845</v>
      </c>
      <c r="G4047" s="285">
        <v>93133</v>
      </c>
      <c r="H4047" s="147" t="s">
        <v>2708</v>
      </c>
      <c r="I4047" s="147" t="s">
        <v>15</v>
      </c>
      <c r="J4047" s="147" t="s">
        <v>8846</v>
      </c>
      <c r="K4047" s="286"/>
      <c r="L4047" s="147" t="s">
        <v>8847</v>
      </c>
    </row>
    <row r="4048" spans="1:12" x14ac:dyDescent="0.25">
      <c r="A4048" s="147" t="s">
        <v>8946</v>
      </c>
      <c r="B4048" s="147" t="s">
        <v>8947</v>
      </c>
      <c r="C4048" s="147" t="s">
        <v>8925</v>
      </c>
      <c r="D4048" s="147" t="s">
        <v>9802</v>
      </c>
      <c r="E4048" s="284" t="s">
        <v>8845</v>
      </c>
      <c r="F4048" s="147" t="s">
        <v>8845</v>
      </c>
      <c r="G4048" s="285">
        <v>94465</v>
      </c>
      <c r="H4048" s="147" t="s">
        <v>2709</v>
      </c>
      <c r="I4048" s="147" t="s">
        <v>15</v>
      </c>
      <c r="J4048" s="147" t="s">
        <v>8850</v>
      </c>
      <c r="K4048" s="286"/>
      <c r="L4048" s="147" t="s">
        <v>8847</v>
      </c>
    </row>
    <row r="4049" spans="1:12" x14ac:dyDescent="0.25">
      <c r="A4049" s="147" t="s">
        <v>8946</v>
      </c>
      <c r="B4049" s="147" t="s">
        <v>8947</v>
      </c>
      <c r="C4049" s="147" t="s">
        <v>8925</v>
      </c>
      <c r="D4049" s="147" t="s">
        <v>9802</v>
      </c>
      <c r="E4049" s="284" t="s">
        <v>8845</v>
      </c>
      <c r="F4049" s="147" t="s">
        <v>8845</v>
      </c>
      <c r="G4049" s="285">
        <v>94466</v>
      </c>
      <c r="H4049" s="147" t="s">
        <v>2710</v>
      </c>
      <c r="I4049" s="147" t="s">
        <v>15</v>
      </c>
      <c r="J4049" s="147" t="s">
        <v>8850</v>
      </c>
      <c r="K4049" s="286"/>
      <c r="L4049" s="147" t="s">
        <v>8847</v>
      </c>
    </row>
    <row r="4050" spans="1:12" x14ac:dyDescent="0.25">
      <c r="A4050" s="147" t="s">
        <v>8946</v>
      </c>
      <c r="B4050" s="147" t="s">
        <v>8947</v>
      </c>
      <c r="C4050" s="147" t="s">
        <v>8925</v>
      </c>
      <c r="D4050" s="147" t="s">
        <v>9802</v>
      </c>
      <c r="E4050" s="284" t="s">
        <v>8845</v>
      </c>
      <c r="F4050" s="147" t="s">
        <v>8845</v>
      </c>
      <c r="G4050" s="285">
        <v>94467</v>
      </c>
      <c r="H4050" s="147" t="s">
        <v>2711</v>
      </c>
      <c r="I4050" s="147" t="s">
        <v>15</v>
      </c>
      <c r="J4050" s="147" t="s">
        <v>8850</v>
      </c>
      <c r="K4050" s="286"/>
      <c r="L4050" s="147" t="s">
        <v>8847</v>
      </c>
    </row>
    <row r="4051" spans="1:12" x14ac:dyDescent="0.25">
      <c r="A4051" s="147" t="s">
        <v>8946</v>
      </c>
      <c r="B4051" s="147" t="s">
        <v>8947</v>
      </c>
      <c r="C4051" s="147" t="s">
        <v>8925</v>
      </c>
      <c r="D4051" s="147" t="s">
        <v>9802</v>
      </c>
      <c r="E4051" s="284" t="s">
        <v>8845</v>
      </c>
      <c r="F4051" s="147" t="s">
        <v>8845</v>
      </c>
      <c r="G4051" s="285">
        <v>94468</v>
      </c>
      <c r="H4051" s="147" t="s">
        <v>2712</v>
      </c>
      <c r="I4051" s="147" t="s">
        <v>15</v>
      </c>
      <c r="J4051" s="147" t="s">
        <v>8850</v>
      </c>
      <c r="K4051" s="286"/>
      <c r="L4051" s="147" t="s">
        <v>8847</v>
      </c>
    </row>
    <row r="4052" spans="1:12" x14ac:dyDescent="0.25">
      <c r="A4052" s="147" t="s">
        <v>8946</v>
      </c>
      <c r="B4052" s="147" t="s">
        <v>8947</v>
      </c>
      <c r="C4052" s="147" t="s">
        <v>8925</v>
      </c>
      <c r="D4052" s="147" t="s">
        <v>9802</v>
      </c>
      <c r="E4052" s="284" t="s">
        <v>8845</v>
      </c>
      <c r="F4052" s="147" t="s">
        <v>8845</v>
      </c>
      <c r="G4052" s="285">
        <v>94469</v>
      </c>
      <c r="H4052" s="147" t="s">
        <v>2713</v>
      </c>
      <c r="I4052" s="147" t="s">
        <v>15</v>
      </c>
      <c r="J4052" s="147" t="s">
        <v>8850</v>
      </c>
      <c r="K4052" s="286"/>
      <c r="L4052" s="147" t="s">
        <v>8847</v>
      </c>
    </row>
    <row r="4053" spans="1:12" x14ac:dyDescent="0.25">
      <c r="A4053" s="147" t="s">
        <v>8946</v>
      </c>
      <c r="B4053" s="147" t="s">
        <v>8947</v>
      </c>
      <c r="C4053" s="147" t="s">
        <v>8925</v>
      </c>
      <c r="D4053" s="147" t="s">
        <v>9802</v>
      </c>
      <c r="E4053" s="284" t="s">
        <v>8845</v>
      </c>
      <c r="F4053" s="147" t="s">
        <v>8845</v>
      </c>
      <c r="G4053" s="285">
        <v>94470</v>
      </c>
      <c r="H4053" s="147" t="s">
        <v>2714</v>
      </c>
      <c r="I4053" s="147" t="s">
        <v>15</v>
      </c>
      <c r="J4053" s="147" t="s">
        <v>8850</v>
      </c>
      <c r="K4053" s="286"/>
      <c r="L4053" s="147" t="s">
        <v>8847</v>
      </c>
    </row>
    <row r="4054" spans="1:12" x14ac:dyDescent="0.25">
      <c r="A4054" s="147" t="s">
        <v>8946</v>
      </c>
      <c r="B4054" s="147" t="s">
        <v>8947</v>
      </c>
      <c r="C4054" s="147" t="s">
        <v>8925</v>
      </c>
      <c r="D4054" s="147" t="s">
        <v>9802</v>
      </c>
      <c r="E4054" s="284" t="s">
        <v>8845</v>
      </c>
      <c r="F4054" s="147" t="s">
        <v>8845</v>
      </c>
      <c r="G4054" s="285">
        <v>94471</v>
      </c>
      <c r="H4054" s="147" t="s">
        <v>2715</v>
      </c>
      <c r="I4054" s="147" t="s">
        <v>15</v>
      </c>
      <c r="J4054" s="147" t="s">
        <v>8850</v>
      </c>
      <c r="K4054" s="286"/>
      <c r="L4054" s="147" t="s">
        <v>8847</v>
      </c>
    </row>
    <row r="4055" spans="1:12" x14ac:dyDescent="0.25">
      <c r="A4055" s="147" t="s">
        <v>8946</v>
      </c>
      <c r="B4055" s="147" t="s">
        <v>8947</v>
      </c>
      <c r="C4055" s="147" t="s">
        <v>8925</v>
      </c>
      <c r="D4055" s="147" t="s">
        <v>9802</v>
      </c>
      <c r="E4055" s="284" t="s">
        <v>8845</v>
      </c>
      <c r="F4055" s="147" t="s">
        <v>8845</v>
      </c>
      <c r="G4055" s="285">
        <v>94472</v>
      </c>
      <c r="H4055" s="147" t="s">
        <v>2716</v>
      </c>
      <c r="I4055" s="147" t="s">
        <v>15</v>
      </c>
      <c r="J4055" s="147" t="s">
        <v>8850</v>
      </c>
      <c r="K4055" s="286"/>
      <c r="L4055" s="147" t="s">
        <v>8847</v>
      </c>
    </row>
    <row r="4056" spans="1:12" x14ac:dyDescent="0.25">
      <c r="A4056" s="147" t="s">
        <v>8946</v>
      </c>
      <c r="B4056" s="147" t="s">
        <v>8947</v>
      </c>
      <c r="C4056" s="147" t="s">
        <v>8925</v>
      </c>
      <c r="D4056" s="147" t="s">
        <v>9802</v>
      </c>
      <c r="E4056" s="284" t="s">
        <v>8845</v>
      </c>
      <c r="F4056" s="147" t="s">
        <v>8845</v>
      </c>
      <c r="G4056" s="285">
        <v>94473</v>
      </c>
      <c r="H4056" s="147" t="s">
        <v>2717</v>
      </c>
      <c r="I4056" s="147" t="s">
        <v>15</v>
      </c>
      <c r="J4056" s="147" t="s">
        <v>8850</v>
      </c>
      <c r="K4056" s="286"/>
      <c r="L4056" s="147" t="s">
        <v>8847</v>
      </c>
    </row>
    <row r="4057" spans="1:12" x14ac:dyDescent="0.25">
      <c r="A4057" s="147" t="s">
        <v>8946</v>
      </c>
      <c r="B4057" s="147" t="s">
        <v>8947</v>
      </c>
      <c r="C4057" s="147" t="s">
        <v>8925</v>
      </c>
      <c r="D4057" s="147" t="s">
        <v>9802</v>
      </c>
      <c r="E4057" s="284" t="s">
        <v>8845</v>
      </c>
      <c r="F4057" s="147" t="s">
        <v>8845</v>
      </c>
      <c r="G4057" s="285">
        <v>94474</v>
      </c>
      <c r="H4057" s="147" t="s">
        <v>2718</v>
      </c>
      <c r="I4057" s="147" t="s">
        <v>15</v>
      </c>
      <c r="J4057" s="147" t="s">
        <v>8850</v>
      </c>
      <c r="K4057" s="286"/>
      <c r="L4057" s="147" t="s">
        <v>8847</v>
      </c>
    </row>
    <row r="4058" spans="1:12" x14ac:dyDescent="0.25">
      <c r="A4058" s="147" t="s">
        <v>8946</v>
      </c>
      <c r="B4058" s="147" t="s">
        <v>8947</v>
      </c>
      <c r="C4058" s="147" t="s">
        <v>8925</v>
      </c>
      <c r="D4058" s="147" t="s">
        <v>9802</v>
      </c>
      <c r="E4058" s="284" t="s">
        <v>8845</v>
      </c>
      <c r="F4058" s="147" t="s">
        <v>8845</v>
      </c>
      <c r="G4058" s="285">
        <v>94475</v>
      </c>
      <c r="H4058" s="147" t="s">
        <v>2719</v>
      </c>
      <c r="I4058" s="147" t="s">
        <v>15</v>
      </c>
      <c r="J4058" s="147" t="s">
        <v>8850</v>
      </c>
      <c r="K4058" s="286"/>
      <c r="L4058" s="147" t="s">
        <v>8847</v>
      </c>
    </row>
    <row r="4059" spans="1:12" x14ac:dyDescent="0.25">
      <c r="A4059" s="147" t="s">
        <v>8946</v>
      </c>
      <c r="B4059" s="147" t="s">
        <v>8947</v>
      </c>
      <c r="C4059" s="147" t="s">
        <v>8925</v>
      </c>
      <c r="D4059" s="147" t="s">
        <v>9802</v>
      </c>
      <c r="E4059" s="284" t="s">
        <v>8845</v>
      </c>
      <c r="F4059" s="147" t="s">
        <v>8845</v>
      </c>
      <c r="G4059" s="285">
        <v>94476</v>
      </c>
      <c r="H4059" s="147" t="s">
        <v>2720</v>
      </c>
      <c r="I4059" s="147" t="s">
        <v>15</v>
      </c>
      <c r="J4059" s="147" t="s">
        <v>8850</v>
      </c>
      <c r="K4059" s="286"/>
      <c r="L4059" s="147" t="s">
        <v>8847</v>
      </c>
    </row>
    <row r="4060" spans="1:12" x14ac:dyDescent="0.25">
      <c r="A4060" s="147" t="s">
        <v>8946</v>
      </c>
      <c r="B4060" s="147" t="s">
        <v>8947</v>
      </c>
      <c r="C4060" s="147" t="s">
        <v>8925</v>
      </c>
      <c r="D4060" s="147" t="s">
        <v>9802</v>
      </c>
      <c r="E4060" s="284" t="s">
        <v>8845</v>
      </c>
      <c r="F4060" s="147" t="s">
        <v>8845</v>
      </c>
      <c r="G4060" s="285">
        <v>94477</v>
      </c>
      <c r="H4060" s="147" t="s">
        <v>2721</v>
      </c>
      <c r="I4060" s="147" t="s">
        <v>15</v>
      </c>
      <c r="J4060" s="147" t="s">
        <v>8850</v>
      </c>
      <c r="K4060" s="286"/>
      <c r="L4060" s="147" t="s">
        <v>8847</v>
      </c>
    </row>
    <row r="4061" spans="1:12" x14ac:dyDescent="0.25">
      <c r="A4061" s="147" t="s">
        <v>8946</v>
      </c>
      <c r="B4061" s="147" t="s">
        <v>8947</v>
      </c>
      <c r="C4061" s="147" t="s">
        <v>8925</v>
      </c>
      <c r="D4061" s="147" t="s">
        <v>9802</v>
      </c>
      <c r="E4061" s="284" t="s">
        <v>8845</v>
      </c>
      <c r="F4061" s="147" t="s">
        <v>8845</v>
      </c>
      <c r="G4061" s="285">
        <v>94478</v>
      </c>
      <c r="H4061" s="147" t="s">
        <v>2722</v>
      </c>
      <c r="I4061" s="147" t="s">
        <v>15</v>
      </c>
      <c r="J4061" s="147" t="s">
        <v>8850</v>
      </c>
      <c r="K4061" s="286"/>
      <c r="L4061" s="147" t="s">
        <v>8847</v>
      </c>
    </row>
    <row r="4062" spans="1:12" x14ac:dyDescent="0.25">
      <c r="A4062" s="147" t="s">
        <v>8946</v>
      </c>
      <c r="B4062" s="147" t="s">
        <v>8947</v>
      </c>
      <c r="C4062" s="147" t="s">
        <v>8925</v>
      </c>
      <c r="D4062" s="147" t="s">
        <v>9802</v>
      </c>
      <c r="E4062" s="284" t="s">
        <v>8845</v>
      </c>
      <c r="F4062" s="147" t="s">
        <v>8845</v>
      </c>
      <c r="G4062" s="285">
        <v>94479</v>
      </c>
      <c r="H4062" s="147" t="s">
        <v>2723</v>
      </c>
      <c r="I4062" s="147" t="s">
        <v>15</v>
      </c>
      <c r="J4062" s="147" t="s">
        <v>8850</v>
      </c>
      <c r="K4062" s="286"/>
      <c r="L4062" s="147" t="s">
        <v>8847</v>
      </c>
    </row>
    <row r="4063" spans="1:12" x14ac:dyDescent="0.25">
      <c r="A4063" s="147" t="s">
        <v>8946</v>
      </c>
      <c r="B4063" s="147" t="s">
        <v>8947</v>
      </c>
      <c r="C4063" s="147" t="s">
        <v>8925</v>
      </c>
      <c r="D4063" s="147" t="s">
        <v>9802</v>
      </c>
      <c r="E4063" s="284" t="s">
        <v>8845</v>
      </c>
      <c r="F4063" s="147" t="s">
        <v>8845</v>
      </c>
      <c r="G4063" s="285">
        <v>94606</v>
      </c>
      <c r="H4063" s="147" t="s">
        <v>2724</v>
      </c>
      <c r="I4063" s="147" t="s">
        <v>15</v>
      </c>
      <c r="J4063" s="147" t="s">
        <v>8846</v>
      </c>
      <c r="K4063" s="286"/>
      <c r="L4063" s="147" t="s">
        <v>8847</v>
      </c>
    </row>
    <row r="4064" spans="1:12" x14ac:dyDescent="0.25">
      <c r="A4064" s="147" t="s">
        <v>8946</v>
      </c>
      <c r="B4064" s="147" t="s">
        <v>8947</v>
      </c>
      <c r="C4064" s="147" t="s">
        <v>8925</v>
      </c>
      <c r="D4064" s="147" t="s">
        <v>9802</v>
      </c>
      <c r="E4064" s="284" t="s">
        <v>8845</v>
      </c>
      <c r="F4064" s="147" t="s">
        <v>8845</v>
      </c>
      <c r="G4064" s="285">
        <v>94608</v>
      </c>
      <c r="H4064" s="147" t="s">
        <v>2725</v>
      </c>
      <c r="I4064" s="147" t="s">
        <v>15</v>
      </c>
      <c r="J4064" s="147" t="s">
        <v>8846</v>
      </c>
      <c r="K4064" s="286"/>
      <c r="L4064" s="147" t="s">
        <v>8847</v>
      </c>
    </row>
    <row r="4065" spans="1:12" x14ac:dyDescent="0.25">
      <c r="A4065" s="147" t="s">
        <v>8946</v>
      </c>
      <c r="B4065" s="147" t="s">
        <v>8947</v>
      </c>
      <c r="C4065" s="147" t="s">
        <v>8925</v>
      </c>
      <c r="D4065" s="147" t="s">
        <v>9802</v>
      </c>
      <c r="E4065" s="284" t="s">
        <v>8845</v>
      </c>
      <c r="F4065" s="147" t="s">
        <v>8845</v>
      </c>
      <c r="G4065" s="285">
        <v>94610</v>
      </c>
      <c r="H4065" s="147" t="s">
        <v>2726</v>
      </c>
      <c r="I4065" s="147" t="s">
        <v>15</v>
      </c>
      <c r="J4065" s="147" t="s">
        <v>8846</v>
      </c>
      <c r="K4065" s="286"/>
      <c r="L4065" s="147" t="s">
        <v>8847</v>
      </c>
    </row>
    <row r="4066" spans="1:12" x14ac:dyDescent="0.25">
      <c r="A4066" s="147" t="s">
        <v>8946</v>
      </c>
      <c r="B4066" s="147" t="s">
        <v>8947</v>
      </c>
      <c r="C4066" s="147" t="s">
        <v>8925</v>
      </c>
      <c r="D4066" s="147" t="s">
        <v>9802</v>
      </c>
      <c r="E4066" s="284" t="s">
        <v>8845</v>
      </c>
      <c r="F4066" s="147" t="s">
        <v>8845</v>
      </c>
      <c r="G4066" s="285">
        <v>94612</v>
      </c>
      <c r="H4066" s="147" t="s">
        <v>2727</v>
      </c>
      <c r="I4066" s="147" t="s">
        <v>15</v>
      </c>
      <c r="J4066" s="147" t="s">
        <v>8846</v>
      </c>
      <c r="K4066" s="286"/>
      <c r="L4066" s="147" t="s">
        <v>8847</v>
      </c>
    </row>
    <row r="4067" spans="1:12" x14ac:dyDescent="0.25">
      <c r="A4067" s="147" t="s">
        <v>8946</v>
      </c>
      <c r="B4067" s="147" t="s">
        <v>8947</v>
      </c>
      <c r="C4067" s="147" t="s">
        <v>8925</v>
      </c>
      <c r="D4067" s="147" t="s">
        <v>9802</v>
      </c>
      <c r="E4067" s="284" t="s">
        <v>8845</v>
      </c>
      <c r="F4067" s="147" t="s">
        <v>8845</v>
      </c>
      <c r="G4067" s="285">
        <v>94614</v>
      </c>
      <c r="H4067" s="147" t="s">
        <v>2728</v>
      </c>
      <c r="I4067" s="147" t="s">
        <v>15</v>
      </c>
      <c r="J4067" s="147" t="s">
        <v>8846</v>
      </c>
      <c r="K4067" s="286"/>
      <c r="L4067" s="147" t="s">
        <v>8847</v>
      </c>
    </row>
    <row r="4068" spans="1:12" x14ac:dyDescent="0.25">
      <c r="A4068" s="147" t="s">
        <v>8946</v>
      </c>
      <c r="B4068" s="147" t="s">
        <v>8947</v>
      </c>
      <c r="C4068" s="147" t="s">
        <v>8925</v>
      </c>
      <c r="D4068" s="147" t="s">
        <v>9802</v>
      </c>
      <c r="E4068" s="284" t="s">
        <v>8845</v>
      </c>
      <c r="F4068" s="147" t="s">
        <v>8845</v>
      </c>
      <c r="G4068" s="285">
        <v>94615</v>
      </c>
      <c r="H4068" s="147" t="s">
        <v>2729</v>
      </c>
      <c r="I4068" s="147" t="s">
        <v>15</v>
      </c>
      <c r="J4068" s="147" t="s">
        <v>8846</v>
      </c>
      <c r="K4068" s="286"/>
      <c r="L4068" s="147" t="s">
        <v>8847</v>
      </c>
    </row>
    <row r="4069" spans="1:12" x14ac:dyDescent="0.25">
      <c r="A4069" s="147" t="s">
        <v>8946</v>
      </c>
      <c r="B4069" s="147" t="s">
        <v>8947</v>
      </c>
      <c r="C4069" s="147" t="s">
        <v>8925</v>
      </c>
      <c r="D4069" s="147" t="s">
        <v>9802</v>
      </c>
      <c r="E4069" s="284" t="s">
        <v>8845</v>
      </c>
      <c r="F4069" s="147" t="s">
        <v>8845</v>
      </c>
      <c r="G4069" s="285">
        <v>94616</v>
      </c>
      <c r="H4069" s="147" t="s">
        <v>2730</v>
      </c>
      <c r="I4069" s="147" t="s">
        <v>15</v>
      </c>
      <c r="J4069" s="147" t="s">
        <v>8846</v>
      </c>
      <c r="K4069" s="286"/>
      <c r="L4069" s="147" t="s">
        <v>8847</v>
      </c>
    </row>
    <row r="4070" spans="1:12" x14ac:dyDescent="0.25">
      <c r="A4070" s="147" t="s">
        <v>8946</v>
      </c>
      <c r="B4070" s="147" t="s">
        <v>8947</v>
      </c>
      <c r="C4070" s="147" t="s">
        <v>8925</v>
      </c>
      <c r="D4070" s="147" t="s">
        <v>9802</v>
      </c>
      <c r="E4070" s="284" t="s">
        <v>8845</v>
      </c>
      <c r="F4070" s="147" t="s">
        <v>8845</v>
      </c>
      <c r="G4070" s="285">
        <v>94617</v>
      </c>
      <c r="H4070" s="147" t="s">
        <v>2731</v>
      </c>
      <c r="I4070" s="147" t="s">
        <v>15</v>
      </c>
      <c r="J4070" s="147" t="s">
        <v>8846</v>
      </c>
      <c r="K4070" s="286"/>
      <c r="L4070" s="147" t="s">
        <v>8847</v>
      </c>
    </row>
    <row r="4071" spans="1:12" x14ac:dyDescent="0.25">
      <c r="A4071" s="147" t="s">
        <v>8946</v>
      </c>
      <c r="B4071" s="147" t="s">
        <v>8947</v>
      </c>
      <c r="C4071" s="147" t="s">
        <v>8925</v>
      </c>
      <c r="D4071" s="147" t="s">
        <v>9802</v>
      </c>
      <c r="E4071" s="284" t="s">
        <v>8845</v>
      </c>
      <c r="F4071" s="147" t="s">
        <v>8845</v>
      </c>
      <c r="G4071" s="285">
        <v>94618</v>
      </c>
      <c r="H4071" s="147" t="s">
        <v>2732</v>
      </c>
      <c r="I4071" s="147" t="s">
        <v>15</v>
      </c>
      <c r="J4071" s="147" t="s">
        <v>8846</v>
      </c>
      <c r="K4071" s="286"/>
      <c r="L4071" s="147" t="s">
        <v>8847</v>
      </c>
    </row>
    <row r="4072" spans="1:12" x14ac:dyDescent="0.25">
      <c r="A4072" s="147" t="s">
        <v>8946</v>
      </c>
      <c r="B4072" s="147" t="s">
        <v>8947</v>
      </c>
      <c r="C4072" s="147" t="s">
        <v>8925</v>
      </c>
      <c r="D4072" s="147" t="s">
        <v>9802</v>
      </c>
      <c r="E4072" s="284" t="s">
        <v>8845</v>
      </c>
      <c r="F4072" s="147" t="s">
        <v>8845</v>
      </c>
      <c r="G4072" s="285">
        <v>94620</v>
      </c>
      <c r="H4072" s="147" t="s">
        <v>2733</v>
      </c>
      <c r="I4072" s="147" t="s">
        <v>15</v>
      </c>
      <c r="J4072" s="147" t="s">
        <v>8846</v>
      </c>
      <c r="K4072" s="286"/>
      <c r="L4072" s="147" t="s">
        <v>8847</v>
      </c>
    </row>
    <row r="4073" spans="1:12" x14ac:dyDescent="0.25">
      <c r="A4073" s="147" t="s">
        <v>8946</v>
      </c>
      <c r="B4073" s="147" t="s">
        <v>8947</v>
      </c>
      <c r="C4073" s="147" t="s">
        <v>8925</v>
      </c>
      <c r="D4073" s="147" t="s">
        <v>9802</v>
      </c>
      <c r="E4073" s="284" t="s">
        <v>8845</v>
      </c>
      <c r="F4073" s="147" t="s">
        <v>8845</v>
      </c>
      <c r="G4073" s="285">
        <v>94622</v>
      </c>
      <c r="H4073" s="147" t="s">
        <v>2734</v>
      </c>
      <c r="I4073" s="147" t="s">
        <v>15</v>
      </c>
      <c r="J4073" s="147" t="s">
        <v>8846</v>
      </c>
      <c r="K4073" s="286"/>
      <c r="L4073" s="147" t="s">
        <v>8847</v>
      </c>
    </row>
    <row r="4074" spans="1:12" x14ac:dyDescent="0.25">
      <c r="A4074" s="147" t="s">
        <v>8946</v>
      </c>
      <c r="B4074" s="147" t="s">
        <v>8947</v>
      </c>
      <c r="C4074" s="147" t="s">
        <v>8925</v>
      </c>
      <c r="D4074" s="147" t="s">
        <v>9802</v>
      </c>
      <c r="E4074" s="284" t="s">
        <v>8845</v>
      </c>
      <c r="F4074" s="147" t="s">
        <v>8845</v>
      </c>
      <c r="G4074" s="285">
        <v>94623</v>
      </c>
      <c r="H4074" s="147" t="s">
        <v>2735</v>
      </c>
      <c r="I4074" s="147" t="s">
        <v>15</v>
      </c>
      <c r="J4074" s="147" t="s">
        <v>8846</v>
      </c>
      <c r="K4074" s="286"/>
      <c r="L4074" s="147" t="s">
        <v>8847</v>
      </c>
    </row>
    <row r="4075" spans="1:12" x14ac:dyDescent="0.25">
      <c r="A4075" s="147" t="s">
        <v>8946</v>
      </c>
      <c r="B4075" s="147" t="s">
        <v>8947</v>
      </c>
      <c r="C4075" s="147" t="s">
        <v>8925</v>
      </c>
      <c r="D4075" s="147" t="s">
        <v>9802</v>
      </c>
      <c r="E4075" s="284" t="s">
        <v>8845</v>
      </c>
      <c r="F4075" s="147" t="s">
        <v>8845</v>
      </c>
      <c r="G4075" s="285">
        <v>94624</v>
      </c>
      <c r="H4075" s="147" t="s">
        <v>2736</v>
      </c>
      <c r="I4075" s="147" t="s">
        <v>15</v>
      </c>
      <c r="J4075" s="147" t="s">
        <v>8846</v>
      </c>
      <c r="K4075" s="286"/>
      <c r="L4075" s="147" t="s">
        <v>8847</v>
      </c>
    </row>
    <row r="4076" spans="1:12" x14ac:dyDescent="0.25">
      <c r="A4076" s="147" t="s">
        <v>8946</v>
      </c>
      <c r="B4076" s="147" t="s">
        <v>8947</v>
      </c>
      <c r="C4076" s="147" t="s">
        <v>8925</v>
      </c>
      <c r="D4076" s="147" t="s">
        <v>9802</v>
      </c>
      <c r="E4076" s="284" t="s">
        <v>8845</v>
      </c>
      <c r="F4076" s="147" t="s">
        <v>8845</v>
      </c>
      <c r="G4076" s="285">
        <v>94625</v>
      </c>
      <c r="H4076" s="147" t="s">
        <v>2737</v>
      </c>
      <c r="I4076" s="147" t="s">
        <v>15</v>
      </c>
      <c r="J4076" s="147" t="s">
        <v>8846</v>
      </c>
      <c r="K4076" s="287"/>
      <c r="L4076" s="147" t="s">
        <v>8847</v>
      </c>
    </row>
    <row r="4077" spans="1:12" x14ac:dyDescent="0.25">
      <c r="A4077" s="147" t="s">
        <v>8946</v>
      </c>
      <c r="B4077" s="147" t="s">
        <v>8947</v>
      </c>
      <c r="C4077" s="147" t="s">
        <v>8925</v>
      </c>
      <c r="D4077" s="147" t="s">
        <v>9802</v>
      </c>
      <c r="E4077" s="284" t="s">
        <v>8845</v>
      </c>
      <c r="F4077" s="147" t="s">
        <v>8845</v>
      </c>
      <c r="G4077" s="285">
        <v>94656</v>
      </c>
      <c r="H4077" s="147" t="s">
        <v>2738</v>
      </c>
      <c r="I4077" s="147" t="s">
        <v>15</v>
      </c>
      <c r="J4077" s="147" t="s">
        <v>8850</v>
      </c>
      <c r="K4077" s="286"/>
      <c r="L4077" s="147" t="s">
        <v>8847</v>
      </c>
    </row>
    <row r="4078" spans="1:12" x14ac:dyDescent="0.25">
      <c r="A4078" s="147" t="s">
        <v>8946</v>
      </c>
      <c r="B4078" s="147" t="s">
        <v>8947</v>
      </c>
      <c r="C4078" s="147" t="s">
        <v>8925</v>
      </c>
      <c r="D4078" s="147" t="s">
        <v>9802</v>
      </c>
      <c r="E4078" s="284" t="s">
        <v>8845</v>
      </c>
      <c r="F4078" s="147" t="s">
        <v>8845</v>
      </c>
      <c r="G4078" s="285">
        <v>94657</v>
      </c>
      <c r="H4078" s="147" t="s">
        <v>2739</v>
      </c>
      <c r="I4078" s="147" t="s">
        <v>15</v>
      </c>
      <c r="J4078" s="147" t="s">
        <v>8850</v>
      </c>
      <c r="K4078" s="286"/>
      <c r="L4078" s="147" t="s">
        <v>8847</v>
      </c>
    </row>
    <row r="4079" spans="1:12" x14ac:dyDescent="0.25">
      <c r="A4079" s="147" t="s">
        <v>8946</v>
      </c>
      <c r="B4079" s="147" t="s">
        <v>8947</v>
      </c>
      <c r="C4079" s="147" t="s">
        <v>8925</v>
      </c>
      <c r="D4079" s="147" t="s">
        <v>9802</v>
      </c>
      <c r="E4079" s="284" t="s">
        <v>8845</v>
      </c>
      <c r="F4079" s="147" t="s">
        <v>8845</v>
      </c>
      <c r="G4079" s="285">
        <v>94658</v>
      </c>
      <c r="H4079" s="147" t="s">
        <v>2740</v>
      </c>
      <c r="I4079" s="147" t="s">
        <v>15</v>
      </c>
      <c r="J4079" s="147" t="s">
        <v>8850</v>
      </c>
      <c r="K4079" s="286"/>
      <c r="L4079" s="147" t="s">
        <v>8847</v>
      </c>
    </row>
    <row r="4080" spans="1:12" x14ac:dyDescent="0.25">
      <c r="A4080" s="147" t="s">
        <v>8946</v>
      </c>
      <c r="B4080" s="147" t="s">
        <v>8947</v>
      </c>
      <c r="C4080" s="147" t="s">
        <v>8925</v>
      </c>
      <c r="D4080" s="147" t="s">
        <v>9802</v>
      </c>
      <c r="E4080" s="284" t="s">
        <v>8845</v>
      </c>
      <c r="F4080" s="147" t="s">
        <v>8845</v>
      </c>
      <c r="G4080" s="285">
        <v>94659</v>
      </c>
      <c r="H4080" s="147" t="s">
        <v>2741</v>
      </c>
      <c r="I4080" s="147" t="s">
        <v>15</v>
      </c>
      <c r="J4080" s="147" t="s">
        <v>8850</v>
      </c>
      <c r="K4080" s="286"/>
      <c r="L4080" s="147" t="s">
        <v>8847</v>
      </c>
    </row>
    <row r="4081" spans="1:12" x14ac:dyDescent="0.25">
      <c r="A4081" s="147" t="s">
        <v>8946</v>
      </c>
      <c r="B4081" s="147" t="s">
        <v>8947</v>
      </c>
      <c r="C4081" s="147" t="s">
        <v>8925</v>
      </c>
      <c r="D4081" s="147" t="s">
        <v>9802</v>
      </c>
      <c r="E4081" s="284" t="s">
        <v>8845</v>
      </c>
      <c r="F4081" s="147" t="s">
        <v>8845</v>
      </c>
      <c r="G4081" s="285">
        <v>94660</v>
      </c>
      <c r="H4081" s="147" t="s">
        <v>2742</v>
      </c>
      <c r="I4081" s="147" t="s">
        <v>15</v>
      </c>
      <c r="J4081" s="147" t="s">
        <v>8850</v>
      </c>
      <c r="K4081" s="286"/>
      <c r="L4081" s="147" t="s">
        <v>8847</v>
      </c>
    </row>
    <row r="4082" spans="1:12" x14ac:dyDescent="0.25">
      <c r="A4082" s="147" t="s">
        <v>8946</v>
      </c>
      <c r="B4082" s="147" t="s">
        <v>8947</v>
      </c>
      <c r="C4082" s="147" t="s">
        <v>8925</v>
      </c>
      <c r="D4082" s="147" t="s">
        <v>9802</v>
      </c>
      <c r="E4082" s="284" t="s">
        <v>8845</v>
      </c>
      <c r="F4082" s="147" t="s">
        <v>8845</v>
      </c>
      <c r="G4082" s="285">
        <v>94661</v>
      </c>
      <c r="H4082" s="147" t="s">
        <v>2743</v>
      </c>
      <c r="I4082" s="147" t="s">
        <v>15</v>
      </c>
      <c r="J4082" s="147" t="s">
        <v>8850</v>
      </c>
      <c r="K4082" s="286"/>
      <c r="L4082" s="147" t="s">
        <v>8847</v>
      </c>
    </row>
    <row r="4083" spans="1:12" x14ac:dyDescent="0.25">
      <c r="A4083" s="147" t="s">
        <v>8946</v>
      </c>
      <c r="B4083" s="147" t="s">
        <v>8947</v>
      </c>
      <c r="C4083" s="147" t="s">
        <v>8925</v>
      </c>
      <c r="D4083" s="147" t="s">
        <v>9802</v>
      </c>
      <c r="E4083" s="284" t="s">
        <v>8845</v>
      </c>
      <c r="F4083" s="147" t="s">
        <v>8845</v>
      </c>
      <c r="G4083" s="285">
        <v>94662</v>
      </c>
      <c r="H4083" s="147" t="s">
        <v>2744</v>
      </c>
      <c r="I4083" s="147" t="s">
        <v>15</v>
      </c>
      <c r="J4083" s="147" t="s">
        <v>8850</v>
      </c>
      <c r="K4083" s="286"/>
      <c r="L4083" s="147" t="s">
        <v>8847</v>
      </c>
    </row>
    <row r="4084" spans="1:12" x14ac:dyDescent="0.25">
      <c r="A4084" s="147" t="s">
        <v>8946</v>
      </c>
      <c r="B4084" s="147" t="s">
        <v>8947</v>
      </c>
      <c r="C4084" s="147" t="s">
        <v>8925</v>
      </c>
      <c r="D4084" s="147" t="s">
        <v>9802</v>
      </c>
      <c r="E4084" s="284" t="s">
        <v>8845</v>
      </c>
      <c r="F4084" s="147" t="s">
        <v>8845</v>
      </c>
      <c r="G4084" s="285">
        <v>94663</v>
      </c>
      <c r="H4084" s="147" t="s">
        <v>2745</v>
      </c>
      <c r="I4084" s="147" t="s">
        <v>15</v>
      </c>
      <c r="J4084" s="147" t="s">
        <v>8850</v>
      </c>
      <c r="K4084" s="286"/>
      <c r="L4084" s="147" t="s">
        <v>8847</v>
      </c>
    </row>
    <row r="4085" spans="1:12" x14ac:dyDescent="0.25">
      <c r="A4085" s="147" t="s">
        <v>8946</v>
      </c>
      <c r="B4085" s="147" t="s">
        <v>8947</v>
      </c>
      <c r="C4085" s="147" t="s">
        <v>8925</v>
      </c>
      <c r="D4085" s="147" t="s">
        <v>9802</v>
      </c>
      <c r="E4085" s="284" t="s">
        <v>8845</v>
      </c>
      <c r="F4085" s="147" t="s">
        <v>8845</v>
      </c>
      <c r="G4085" s="285">
        <v>94664</v>
      </c>
      <c r="H4085" s="147" t="s">
        <v>2746</v>
      </c>
      <c r="I4085" s="147" t="s">
        <v>15</v>
      </c>
      <c r="J4085" s="147" t="s">
        <v>8850</v>
      </c>
      <c r="K4085" s="286"/>
      <c r="L4085" s="147" t="s">
        <v>8847</v>
      </c>
    </row>
    <row r="4086" spans="1:12" x14ac:dyDescent="0.25">
      <c r="A4086" s="147" t="s">
        <v>8946</v>
      </c>
      <c r="B4086" s="147" t="s">
        <v>8947</v>
      </c>
      <c r="C4086" s="147" t="s">
        <v>8925</v>
      </c>
      <c r="D4086" s="147" t="s">
        <v>9802</v>
      </c>
      <c r="E4086" s="284" t="s">
        <v>8845</v>
      </c>
      <c r="F4086" s="147" t="s">
        <v>8845</v>
      </c>
      <c r="G4086" s="285">
        <v>94665</v>
      </c>
      <c r="H4086" s="147" t="s">
        <v>2747</v>
      </c>
      <c r="I4086" s="147" t="s">
        <v>15</v>
      </c>
      <c r="J4086" s="147" t="s">
        <v>8850</v>
      </c>
      <c r="K4086" s="286"/>
      <c r="L4086" s="147" t="s">
        <v>8847</v>
      </c>
    </row>
    <row r="4087" spans="1:12" x14ac:dyDescent="0.25">
      <c r="A4087" s="147" t="s">
        <v>8946</v>
      </c>
      <c r="B4087" s="147" t="s">
        <v>8947</v>
      </c>
      <c r="C4087" s="147" t="s">
        <v>8925</v>
      </c>
      <c r="D4087" s="147" t="s">
        <v>9802</v>
      </c>
      <c r="E4087" s="284" t="s">
        <v>8845</v>
      </c>
      <c r="F4087" s="147" t="s">
        <v>8845</v>
      </c>
      <c r="G4087" s="285">
        <v>94666</v>
      </c>
      <c r="H4087" s="147" t="s">
        <v>2748</v>
      </c>
      <c r="I4087" s="147" t="s">
        <v>15</v>
      </c>
      <c r="J4087" s="147" t="s">
        <v>8850</v>
      </c>
      <c r="K4087" s="286"/>
      <c r="L4087" s="147" t="s">
        <v>8847</v>
      </c>
    </row>
    <row r="4088" spans="1:12" x14ac:dyDescent="0.25">
      <c r="A4088" s="147" t="s">
        <v>8946</v>
      </c>
      <c r="B4088" s="147" t="s">
        <v>8947</v>
      </c>
      <c r="C4088" s="147" t="s">
        <v>8925</v>
      </c>
      <c r="D4088" s="147" t="s">
        <v>9802</v>
      </c>
      <c r="E4088" s="284" t="s">
        <v>8845</v>
      </c>
      <c r="F4088" s="147" t="s">
        <v>8845</v>
      </c>
      <c r="G4088" s="285">
        <v>94667</v>
      </c>
      <c r="H4088" s="147" t="s">
        <v>2749</v>
      </c>
      <c r="I4088" s="147" t="s">
        <v>15</v>
      </c>
      <c r="J4088" s="147" t="s">
        <v>8850</v>
      </c>
      <c r="K4088" s="286"/>
      <c r="L4088" s="147" t="s">
        <v>8847</v>
      </c>
    </row>
    <row r="4089" spans="1:12" x14ac:dyDescent="0.25">
      <c r="A4089" s="147" t="s">
        <v>8946</v>
      </c>
      <c r="B4089" s="147" t="s">
        <v>8947</v>
      </c>
      <c r="C4089" s="147" t="s">
        <v>8925</v>
      </c>
      <c r="D4089" s="147" t="s">
        <v>9802</v>
      </c>
      <c r="E4089" s="284" t="s">
        <v>8845</v>
      </c>
      <c r="F4089" s="147" t="s">
        <v>8845</v>
      </c>
      <c r="G4089" s="285">
        <v>94668</v>
      </c>
      <c r="H4089" s="147" t="s">
        <v>2750</v>
      </c>
      <c r="I4089" s="147" t="s">
        <v>15</v>
      </c>
      <c r="J4089" s="147" t="s">
        <v>8850</v>
      </c>
      <c r="K4089" s="286"/>
      <c r="L4089" s="147" t="s">
        <v>8847</v>
      </c>
    </row>
    <row r="4090" spans="1:12" x14ac:dyDescent="0.25">
      <c r="A4090" s="147" t="s">
        <v>8946</v>
      </c>
      <c r="B4090" s="147" t="s">
        <v>8947</v>
      </c>
      <c r="C4090" s="147" t="s">
        <v>8925</v>
      </c>
      <c r="D4090" s="147" t="s">
        <v>9802</v>
      </c>
      <c r="E4090" s="284" t="s">
        <v>8845</v>
      </c>
      <c r="F4090" s="147" t="s">
        <v>8845</v>
      </c>
      <c r="G4090" s="285">
        <v>94669</v>
      </c>
      <c r="H4090" s="147" t="s">
        <v>2751</v>
      </c>
      <c r="I4090" s="147" t="s">
        <v>15</v>
      </c>
      <c r="J4090" s="147" t="s">
        <v>8850</v>
      </c>
      <c r="K4090" s="286"/>
      <c r="L4090" s="147" t="s">
        <v>8847</v>
      </c>
    </row>
    <row r="4091" spans="1:12" x14ac:dyDescent="0.25">
      <c r="A4091" s="147" t="s">
        <v>8946</v>
      </c>
      <c r="B4091" s="147" t="s">
        <v>8947</v>
      </c>
      <c r="C4091" s="147" t="s">
        <v>8925</v>
      </c>
      <c r="D4091" s="147" t="s">
        <v>9802</v>
      </c>
      <c r="E4091" s="284" t="s">
        <v>8845</v>
      </c>
      <c r="F4091" s="147" t="s">
        <v>8845</v>
      </c>
      <c r="G4091" s="285">
        <v>94670</v>
      </c>
      <c r="H4091" s="147" t="s">
        <v>2752</v>
      </c>
      <c r="I4091" s="147" t="s">
        <v>15</v>
      </c>
      <c r="J4091" s="147" t="s">
        <v>8850</v>
      </c>
      <c r="K4091" s="286"/>
      <c r="L4091" s="147" t="s">
        <v>8847</v>
      </c>
    </row>
    <row r="4092" spans="1:12" x14ac:dyDescent="0.25">
      <c r="A4092" s="147" t="s">
        <v>8946</v>
      </c>
      <c r="B4092" s="147" t="s">
        <v>8947</v>
      </c>
      <c r="C4092" s="147" t="s">
        <v>8925</v>
      </c>
      <c r="D4092" s="147" t="s">
        <v>9802</v>
      </c>
      <c r="E4092" s="284" t="s">
        <v>8845</v>
      </c>
      <c r="F4092" s="147" t="s">
        <v>8845</v>
      </c>
      <c r="G4092" s="285">
        <v>94671</v>
      </c>
      <c r="H4092" s="147" t="s">
        <v>2753</v>
      </c>
      <c r="I4092" s="147" t="s">
        <v>15</v>
      </c>
      <c r="J4092" s="147" t="s">
        <v>8850</v>
      </c>
      <c r="K4092" s="286"/>
      <c r="L4092" s="147" t="s">
        <v>8847</v>
      </c>
    </row>
    <row r="4093" spans="1:12" x14ac:dyDescent="0.25">
      <c r="A4093" s="147" t="s">
        <v>8946</v>
      </c>
      <c r="B4093" s="147" t="s">
        <v>8947</v>
      </c>
      <c r="C4093" s="147" t="s">
        <v>8925</v>
      </c>
      <c r="D4093" s="147" t="s">
        <v>9802</v>
      </c>
      <c r="E4093" s="284" t="s">
        <v>8845</v>
      </c>
      <c r="F4093" s="147" t="s">
        <v>8845</v>
      </c>
      <c r="G4093" s="285">
        <v>94672</v>
      </c>
      <c r="H4093" s="147" t="s">
        <v>2754</v>
      </c>
      <c r="I4093" s="147" t="s">
        <v>15</v>
      </c>
      <c r="J4093" s="147" t="s">
        <v>8850</v>
      </c>
      <c r="K4093" s="286"/>
      <c r="L4093" s="147" t="s">
        <v>8847</v>
      </c>
    </row>
    <row r="4094" spans="1:12" x14ac:dyDescent="0.25">
      <c r="A4094" s="147" t="s">
        <v>8946</v>
      </c>
      <c r="B4094" s="147" t="s">
        <v>8947</v>
      </c>
      <c r="C4094" s="147" t="s">
        <v>8925</v>
      </c>
      <c r="D4094" s="147" t="s">
        <v>9802</v>
      </c>
      <c r="E4094" s="284" t="s">
        <v>8845</v>
      </c>
      <c r="F4094" s="147" t="s">
        <v>8845</v>
      </c>
      <c r="G4094" s="285">
        <v>94673</v>
      </c>
      <c r="H4094" s="147" t="s">
        <v>2755</v>
      </c>
      <c r="I4094" s="147" t="s">
        <v>15</v>
      </c>
      <c r="J4094" s="147" t="s">
        <v>8850</v>
      </c>
      <c r="K4094" s="286"/>
      <c r="L4094" s="147" t="s">
        <v>8847</v>
      </c>
    </row>
    <row r="4095" spans="1:12" x14ac:dyDescent="0.25">
      <c r="A4095" s="147" t="s">
        <v>8946</v>
      </c>
      <c r="B4095" s="147" t="s">
        <v>8947</v>
      </c>
      <c r="C4095" s="147" t="s">
        <v>8925</v>
      </c>
      <c r="D4095" s="147" t="s">
        <v>9802</v>
      </c>
      <c r="E4095" s="284" t="s">
        <v>8845</v>
      </c>
      <c r="F4095" s="147" t="s">
        <v>8845</v>
      </c>
      <c r="G4095" s="285">
        <v>94674</v>
      </c>
      <c r="H4095" s="147" t="s">
        <v>2756</v>
      </c>
      <c r="I4095" s="147" t="s">
        <v>15</v>
      </c>
      <c r="J4095" s="147" t="s">
        <v>8850</v>
      </c>
      <c r="K4095" s="286"/>
      <c r="L4095" s="147" t="s">
        <v>8847</v>
      </c>
    </row>
    <row r="4096" spans="1:12" x14ac:dyDescent="0.25">
      <c r="A4096" s="147" t="s">
        <v>8946</v>
      </c>
      <c r="B4096" s="147" t="s">
        <v>8947</v>
      </c>
      <c r="C4096" s="147" t="s">
        <v>8925</v>
      </c>
      <c r="D4096" s="147" t="s">
        <v>9802</v>
      </c>
      <c r="E4096" s="284" t="s">
        <v>8845</v>
      </c>
      <c r="F4096" s="147" t="s">
        <v>8845</v>
      </c>
      <c r="G4096" s="285">
        <v>94675</v>
      </c>
      <c r="H4096" s="147" t="s">
        <v>2757</v>
      </c>
      <c r="I4096" s="147" t="s">
        <v>15</v>
      </c>
      <c r="J4096" s="147" t="s">
        <v>8850</v>
      </c>
      <c r="K4096" s="286"/>
      <c r="L4096" s="147" t="s">
        <v>8847</v>
      </c>
    </row>
    <row r="4097" spans="1:12" x14ac:dyDescent="0.25">
      <c r="A4097" s="147" t="s">
        <v>8946</v>
      </c>
      <c r="B4097" s="147" t="s">
        <v>8947</v>
      </c>
      <c r="C4097" s="147" t="s">
        <v>8925</v>
      </c>
      <c r="D4097" s="147" t="s">
        <v>9802</v>
      </c>
      <c r="E4097" s="284" t="s">
        <v>8845</v>
      </c>
      <c r="F4097" s="147" t="s">
        <v>8845</v>
      </c>
      <c r="G4097" s="285">
        <v>94676</v>
      </c>
      <c r="H4097" s="147" t="s">
        <v>2758</v>
      </c>
      <c r="I4097" s="147" t="s">
        <v>15</v>
      </c>
      <c r="J4097" s="147" t="s">
        <v>8850</v>
      </c>
      <c r="K4097" s="286"/>
      <c r="L4097" s="147" t="s">
        <v>8847</v>
      </c>
    </row>
    <row r="4098" spans="1:12" x14ac:dyDescent="0.25">
      <c r="A4098" s="147" t="s">
        <v>8946</v>
      </c>
      <c r="B4098" s="147" t="s">
        <v>8947</v>
      </c>
      <c r="C4098" s="147" t="s">
        <v>8925</v>
      </c>
      <c r="D4098" s="147" t="s">
        <v>9802</v>
      </c>
      <c r="E4098" s="284" t="s">
        <v>8845</v>
      </c>
      <c r="F4098" s="147" t="s">
        <v>8845</v>
      </c>
      <c r="G4098" s="285">
        <v>94677</v>
      </c>
      <c r="H4098" s="147" t="s">
        <v>2759</v>
      </c>
      <c r="I4098" s="147" t="s">
        <v>15</v>
      </c>
      <c r="J4098" s="147" t="s">
        <v>8850</v>
      </c>
      <c r="K4098" s="286"/>
      <c r="L4098" s="147" t="s">
        <v>8847</v>
      </c>
    </row>
    <row r="4099" spans="1:12" x14ac:dyDescent="0.25">
      <c r="A4099" s="147" t="s">
        <v>8946</v>
      </c>
      <c r="B4099" s="147" t="s">
        <v>8947</v>
      </c>
      <c r="C4099" s="147" t="s">
        <v>8925</v>
      </c>
      <c r="D4099" s="147" t="s">
        <v>9802</v>
      </c>
      <c r="E4099" s="284" t="s">
        <v>8845</v>
      </c>
      <c r="F4099" s="147" t="s">
        <v>8845</v>
      </c>
      <c r="G4099" s="285">
        <v>94678</v>
      </c>
      <c r="H4099" s="147" t="s">
        <v>2760</v>
      </c>
      <c r="I4099" s="147" t="s">
        <v>15</v>
      </c>
      <c r="J4099" s="147" t="s">
        <v>8850</v>
      </c>
      <c r="K4099" s="286"/>
      <c r="L4099" s="147" t="s">
        <v>8847</v>
      </c>
    </row>
    <row r="4100" spans="1:12" x14ac:dyDescent="0.25">
      <c r="A4100" s="147" t="s">
        <v>8946</v>
      </c>
      <c r="B4100" s="147" t="s">
        <v>8947</v>
      </c>
      <c r="C4100" s="147" t="s">
        <v>8925</v>
      </c>
      <c r="D4100" s="147" t="s">
        <v>9802</v>
      </c>
      <c r="E4100" s="284" t="s">
        <v>8845</v>
      </c>
      <c r="F4100" s="147" t="s">
        <v>8845</v>
      </c>
      <c r="G4100" s="285">
        <v>94679</v>
      </c>
      <c r="H4100" s="147" t="s">
        <v>2761</v>
      </c>
      <c r="I4100" s="147" t="s">
        <v>15</v>
      </c>
      <c r="J4100" s="147" t="s">
        <v>8850</v>
      </c>
      <c r="K4100" s="286"/>
      <c r="L4100" s="147" t="s">
        <v>8847</v>
      </c>
    </row>
    <row r="4101" spans="1:12" x14ac:dyDescent="0.25">
      <c r="A4101" s="147" t="s">
        <v>8946</v>
      </c>
      <c r="B4101" s="147" t="s">
        <v>8947</v>
      </c>
      <c r="C4101" s="147" t="s">
        <v>8925</v>
      </c>
      <c r="D4101" s="147" t="s">
        <v>9802</v>
      </c>
      <c r="E4101" s="284" t="s">
        <v>8845</v>
      </c>
      <c r="F4101" s="147" t="s">
        <v>8845</v>
      </c>
      <c r="G4101" s="285">
        <v>94680</v>
      </c>
      <c r="H4101" s="147" t="s">
        <v>2762</v>
      </c>
      <c r="I4101" s="147" t="s">
        <v>15</v>
      </c>
      <c r="J4101" s="147" t="s">
        <v>8850</v>
      </c>
      <c r="K4101" s="286"/>
      <c r="L4101" s="147" t="s">
        <v>8847</v>
      </c>
    </row>
    <row r="4102" spans="1:12" x14ac:dyDescent="0.25">
      <c r="A4102" s="147" t="s">
        <v>8946</v>
      </c>
      <c r="B4102" s="147" t="s">
        <v>8947</v>
      </c>
      <c r="C4102" s="147" t="s">
        <v>8925</v>
      </c>
      <c r="D4102" s="147" t="s">
        <v>9802</v>
      </c>
      <c r="E4102" s="284" t="s">
        <v>8845</v>
      </c>
      <c r="F4102" s="147" t="s">
        <v>8845</v>
      </c>
      <c r="G4102" s="285">
        <v>94681</v>
      </c>
      <c r="H4102" s="147" t="s">
        <v>2763</v>
      </c>
      <c r="I4102" s="147" t="s">
        <v>15</v>
      </c>
      <c r="J4102" s="147" t="s">
        <v>8850</v>
      </c>
      <c r="K4102" s="286"/>
      <c r="L4102" s="147" t="s">
        <v>8847</v>
      </c>
    </row>
    <row r="4103" spans="1:12" x14ac:dyDescent="0.25">
      <c r="A4103" s="147" t="s">
        <v>8946</v>
      </c>
      <c r="B4103" s="147" t="s">
        <v>8947</v>
      </c>
      <c r="C4103" s="147" t="s">
        <v>8925</v>
      </c>
      <c r="D4103" s="147" t="s">
        <v>9802</v>
      </c>
      <c r="E4103" s="284" t="s">
        <v>8845</v>
      </c>
      <c r="F4103" s="147" t="s">
        <v>8845</v>
      </c>
      <c r="G4103" s="285">
        <v>94682</v>
      </c>
      <c r="H4103" s="147" t="s">
        <v>2764</v>
      </c>
      <c r="I4103" s="147" t="s">
        <v>15</v>
      </c>
      <c r="J4103" s="147" t="s">
        <v>8850</v>
      </c>
      <c r="K4103" s="286"/>
      <c r="L4103" s="147" t="s">
        <v>8847</v>
      </c>
    </row>
    <row r="4104" spans="1:12" x14ac:dyDescent="0.25">
      <c r="A4104" s="147" t="s">
        <v>8946</v>
      </c>
      <c r="B4104" s="147" t="s">
        <v>8947</v>
      </c>
      <c r="C4104" s="147" t="s">
        <v>8925</v>
      </c>
      <c r="D4104" s="147" t="s">
        <v>9802</v>
      </c>
      <c r="E4104" s="284" t="s">
        <v>8845</v>
      </c>
      <c r="F4104" s="147" t="s">
        <v>8845</v>
      </c>
      <c r="G4104" s="285">
        <v>94683</v>
      </c>
      <c r="H4104" s="147" t="s">
        <v>2765</v>
      </c>
      <c r="I4104" s="147" t="s">
        <v>15</v>
      </c>
      <c r="J4104" s="147" t="s">
        <v>8850</v>
      </c>
      <c r="K4104" s="286"/>
      <c r="L4104" s="147" t="s">
        <v>8847</v>
      </c>
    </row>
    <row r="4105" spans="1:12" x14ac:dyDescent="0.25">
      <c r="A4105" s="147" t="s">
        <v>8946</v>
      </c>
      <c r="B4105" s="147" t="s">
        <v>8947</v>
      </c>
      <c r="C4105" s="147" t="s">
        <v>8925</v>
      </c>
      <c r="D4105" s="147" t="s">
        <v>9802</v>
      </c>
      <c r="E4105" s="284" t="s">
        <v>8845</v>
      </c>
      <c r="F4105" s="147" t="s">
        <v>8845</v>
      </c>
      <c r="G4105" s="285">
        <v>94684</v>
      </c>
      <c r="H4105" s="147" t="s">
        <v>2766</v>
      </c>
      <c r="I4105" s="147" t="s">
        <v>15</v>
      </c>
      <c r="J4105" s="147" t="s">
        <v>8850</v>
      </c>
      <c r="K4105" s="286"/>
      <c r="L4105" s="147" t="s">
        <v>8847</v>
      </c>
    </row>
    <row r="4106" spans="1:12" x14ac:dyDescent="0.25">
      <c r="A4106" s="147" t="s">
        <v>8946</v>
      </c>
      <c r="B4106" s="147" t="s">
        <v>8947</v>
      </c>
      <c r="C4106" s="147" t="s">
        <v>8925</v>
      </c>
      <c r="D4106" s="147" t="s">
        <v>9802</v>
      </c>
      <c r="E4106" s="284" t="s">
        <v>8845</v>
      </c>
      <c r="F4106" s="147" t="s">
        <v>8845</v>
      </c>
      <c r="G4106" s="285">
        <v>94685</v>
      </c>
      <c r="H4106" s="147" t="s">
        <v>2767</v>
      </c>
      <c r="I4106" s="147" t="s">
        <v>15</v>
      </c>
      <c r="J4106" s="147" t="s">
        <v>8850</v>
      </c>
      <c r="K4106" s="286"/>
      <c r="L4106" s="147" t="s">
        <v>8847</v>
      </c>
    </row>
    <row r="4107" spans="1:12" x14ac:dyDescent="0.25">
      <c r="A4107" s="147" t="s">
        <v>8946</v>
      </c>
      <c r="B4107" s="147" t="s">
        <v>8947</v>
      </c>
      <c r="C4107" s="147" t="s">
        <v>8925</v>
      </c>
      <c r="D4107" s="147" t="s">
        <v>9802</v>
      </c>
      <c r="E4107" s="284" t="s">
        <v>8845</v>
      </c>
      <c r="F4107" s="147" t="s">
        <v>8845</v>
      </c>
      <c r="G4107" s="285">
        <v>94686</v>
      </c>
      <c r="H4107" s="147" t="s">
        <v>2768</v>
      </c>
      <c r="I4107" s="147" t="s">
        <v>15</v>
      </c>
      <c r="J4107" s="147" t="s">
        <v>8850</v>
      </c>
      <c r="K4107" s="286"/>
      <c r="L4107" s="147" t="s">
        <v>8847</v>
      </c>
    </row>
    <row r="4108" spans="1:12" x14ac:dyDescent="0.25">
      <c r="A4108" s="147" t="s">
        <v>8946</v>
      </c>
      <c r="B4108" s="147" t="s">
        <v>8947</v>
      </c>
      <c r="C4108" s="147" t="s">
        <v>8925</v>
      </c>
      <c r="D4108" s="147" t="s">
        <v>9802</v>
      </c>
      <c r="E4108" s="284" t="s">
        <v>8845</v>
      </c>
      <c r="F4108" s="147" t="s">
        <v>8845</v>
      </c>
      <c r="G4108" s="285">
        <v>94687</v>
      </c>
      <c r="H4108" s="147" t="s">
        <v>2769</v>
      </c>
      <c r="I4108" s="147" t="s">
        <v>15</v>
      </c>
      <c r="J4108" s="147" t="s">
        <v>8850</v>
      </c>
      <c r="K4108" s="286"/>
      <c r="L4108" s="147" t="s">
        <v>8847</v>
      </c>
    </row>
    <row r="4109" spans="1:12" x14ac:dyDescent="0.25">
      <c r="A4109" s="147" t="s">
        <v>8946</v>
      </c>
      <c r="B4109" s="147" t="s">
        <v>8947</v>
      </c>
      <c r="C4109" s="147" t="s">
        <v>8925</v>
      </c>
      <c r="D4109" s="147" t="s">
        <v>9802</v>
      </c>
      <c r="E4109" s="284" t="s">
        <v>8845</v>
      </c>
      <c r="F4109" s="147" t="s">
        <v>8845</v>
      </c>
      <c r="G4109" s="285">
        <v>94688</v>
      </c>
      <c r="H4109" s="147" t="s">
        <v>2770</v>
      </c>
      <c r="I4109" s="147" t="s">
        <v>15</v>
      </c>
      <c r="J4109" s="147" t="s">
        <v>8850</v>
      </c>
      <c r="K4109" s="286"/>
      <c r="L4109" s="147" t="s">
        <v>8847</v>
      </c>
    </row>
    <row r="4110" spans="1:12" x14ac:dyDescent="0.25">
      <c r="A4110" s="147" t="s">
        <v>8946</v>
      </c>
      <c r="B4110" s="147" t="s">
        <v>8947</v>
      </c>
      <c r="C4110" s="147" t="s">
        <v>8925</v>
      </c>
      <c r="D4110" s="147" t="s">
        <v>9802</v>
      </c>
      <c r="E4110" s="284" t="s">
        <v>8845</v>
      </c>
      <c r="F4110" s="147" t="s">
        <v>8845</v>
      </c>
      <c r="G4110" s="285">
        <v>94689</v>
      </c>
      <c r="H4110" s="147" t="s">
        <v>2771</v>
      </c>
      <c r="I4110" s="147" t="s">
        <v>15</v>
      </c>
      <c r="J4110" s="147" t="s">
        <v>8850</v>
      </c>
      <c r="K4110" s="286"/>
      <c r="L4110" s="147" t="s">
        <v>8847</v>
      </c>
    </row>
    <row r="4111" spans="1:12" x14ac:dyDescent="0.25">
      <c r="A4111" s="147" t="s">
        <v>8946</v>
      </c>
      <c r="B4111" s="147" t="s">
        <v>8947</v>
      </c>
      <c r="C4111" s="147" t="s">
        <v>8925</v>
      </c>
      <c r="D4111" s="147" t="s">
        <v>9802</v>
      </c>
      <c r="E4111" s="284" t="s">
        <v>8845</v>
      </c>
      <c r="F4111" s="147" t="s">
        <v>8845</v>
      </c>
      <c r="G4111" s="285">
        <v>94690</v>
      </c>
      <c r="H4111" s="147" t="s">
        <v>2772</v>
      </c>
      <c r="I4111" s="147" t="s">
        <v>15</v>
      </c>
      <c r="J4111" s="147" t="s">
        <v>8850</v>
      </c>
      <c r="K4111" s="286"/>
      <c r="L4111" s="147" t="s">
        <v>8847</v>
      </c>
    </row>
    <row r="4112" spans="1:12" x14ac:dyDescent="0.25">
      <c r="A4112" s="147" t="s">
        <v>8946</v>
      </c>
      <c r="B4112" s="147" t="s">
        <v>8947</v>
      </c>
      <c r="C4112" s="147" t="s">
        <v>8925</v>
      </c>
      <c r="D4112" s="147" t="s">
        <v>9802</v>
      </c>
      <c r="E4112" s="284" t="s">
        <v>8845</v>
      </c>
      <c r="F4112" s="147" t="s">
        <v>8845</v>
      </c>
      <c r="G4112" s="285">
        <v>94691</v>
      </c>
      <c r="H4112" s="147" t="s">
        <v>2773</v>
      </c>
      <c r="I4112" s="147" t="s">
        <v>15</v>
      </c>
      <c r="J4112" s="147" t="s">
        <v>8850</v>
      </c>
      <c r="K4112" s="286"/>
      <c r="L4112" s="147" t="s">
        <v>8847</v>
      </c>
    </row>
    <row r="4113" spans="1:12" x14ac:dyDescent="0.25">
      <c r="A4113" s="147" t="s">
        <v>8946</v>
      </c>
      <c r="B4113" s="147" t="s">
        <v>8947</v>
      </c>
      <c r="C4113" s="147" t="s">
        <v>8925</v>
      </c>
      <c r="D4113" s="147" t="s">
        <v>9802</v>
      </c>
      <c r="E4113" s="284" t="s">
        <v>8845</v>
      </c>
      <c r="F4113" s="147" t="s">
        <v>8845</v>
      </c>
      <c r="G4113" s="285">
        <v>94692</v>
      </c>
      <c r="H4113" s="147" t="s">
        <v>2774</v>
      </c>
      <c r="I4113" s="147" t="s">
        <v>15</v>
      </c>
      <c r="J4113" s="147" t="s">
        <v>8850</v>
      </c>
      <c r="K4113" s="286"/>
      <c r="L4113" s="147" t="s">
        <v>8847</v>
      </c>
    </row>
    <row r="4114" spans="1:12" x14ac:dyDescent="0.25">
      <c r="A4114" s="147" t="s">
        <v>8946</v>
      </c>
      <c r="B4114" s="147" t="s">
        <v>8947</v>
      </c>
      <c r="C4114" s="147" t="s">
        <v>8925</v>
      </c>
      <c r="D4114" s="147" t="s">
        <v>9802</v>
      </c>
      <c r="E4114" s="284" t="s">
        <v>8845</v>
      </c>
      <c r="F4114" s="147" t="s">
        <v>8845</v>
      </c>
      <c r="G4114" s="285">
        <v>94693</v>
      </c>
      <c r="H4114" s="147" t="s">
        <v>2775</v>
      </c>
      <c r="I4114" s="147" t="s">
        <v>15</v>
      </c>
      <c r="J4114" s="147" t="s">
        <v>8850</v>
      </c>
      <c r="K4114" s="286"/>
      <c r="L4114" s="147" t="s">
        <v>8847</v>
      </c>
    </row>
    <row r="4115" spans="1:12" x14ac:dyDescent="0.25">
      <c r="A4115" s="147" t="s">
        <v>8946</v>
      </c>
      <c r="B4115" s="147" t="s">
        <v>8947</v>
      </c>
      <c r="C4115" s="147" t="s">
        <v>8925</v>
      </c>
      <c r="D4115" s="147" t="s">
        <v>9802</v>
      </c>
      <c r="E4115" s="284" t="s">
        <v>8845</v>
      </c>
      <c r="F4115" s="147" t="s">
        <v>8845</v>
      </c>
      <c r="G4115" s="285">
        <v>94694</v>
      </c>
      <c r="H4115" s="147" t="s">
        <v>2776</v>
      </c>
      <c r="I4115" s="147" t="s">
        <v>15</v>
      </c>
      <c r="J4115" s="147" t="s">
        <v>8850</v>
      </c>
      <c r="K4115" s="286"/>
      <c r="L4115" s="147" t="s">
        <v>8847</v>
      </c>
    </row>
    <row r="4116" spans="1:12" x14ac:dyDescent="0.25">
      <c r="A4116" s="147" t="s">
        <v>8946</v>
      </c>
      <c r="B4116" s="147" t="s">
        <v>8947</v>
      </c>
      <c r="C4116" s="147" t="s">
        <v>8925</v>
      </c>
      <c r="D4116" s="147" t="s">
        <v>9802</v>
      </c>
      <c r="E4116" s="284" t="s">
        <v>8845</v>
      </c>
      <c r="F4116" s="147" t="s">
        <v>8845</v>
      </c>
      <c r="G4116" s="285">
        <v>94695</v>
      </c>
      <c r="H4116" s="147" t="s">
        <v>2777</v>
      </c>
      <c r="I4116" s="147" t="s">
        <v>15</v>
      </c>
      <c r="J4116" s="147" t="s">
        <v>8850</v>
      </c>
      <c r="K4116" s="286"/>
      <c r="L4116" s="147" t="s">
        <v>8847</v>
      </c>
    </row>
    <row r="4117" spans="1:12" x14ac:dyDescent="0.25">
      <c r="A4117" s="147" t="s">
        <v>8946</v>
      </c>
      <c r="B4117" s="147" t="s">
        <v>8947</v>
      </c>
      <c r="C4117" s="147" t="s">
        <v>8925</v>
      </c>
      <c r="D4117" s="147" t="s">
        <v>9802</v>
      </c>
      <c r="E4117" s="284" t="s">
        <v>8845</v>
      </c>
      <c r="F4117" s="147" t="s">
        <v>8845</v>
      </c>
      <c r="G4117" s="285">
        <v>94696</v>
      </c>
      <c r="H4117" s="147" t="s">
        <v>2778</v>
      </c>
      <c r="I4117" s="147" t="s">
        <v>15</v>
      </c>
      <c r="J4117" s="147" t="s">
        <v>8850</v>
      </c>
      <c r="K4117" s="286"/>
      <c r="L4117" s="147" t="s">
        <v>8847</v>
      </c>
    </row>
    <row r="4118" spans="1:12" x14ac:dyDescent="0.25">
      <c r="A4118" s="147" t="s">
        <v>8946</v>
      </c>
      <c r="B4118" s="147" t="s">
        <v>8947</v>
      </c>
      <c r="C4118" s="147" t="s">
        <v>8925</v>
      </c>
      <c r="D4118" s="147" t="s">
        <v>9802</v>
      </c>
      <c r="E4118" s="284" t="s">
        <v>8845</v>
      </c>
      <c r="F4118" s="147" t="s">
        <v>8845</v>
      </c>
      <c r="G4118" s="285">
        <v>94697</v>
      </c>
      <c r="H4118" s="147" t="s">
        <v>2779</v>
      </c>
      <c r="I4118" s="147" t="s">
        <v>15</v>
      </c>
      <c r="J4118" s="147" t="s">
        <v>8850</v>
      </c>
      <c r="K4118" s="286"/>
      <c r="L4118" s="147" t="s">
        <v>8847</v>
      </c>
    </row>
    <row r="4119" spans="1:12" x14ac:dyDescent="0.25">
      <c r="A4119" s="147" t="s">
        <v>8946</v>
      </c>
      <c r="B4119" s="147" t="s">
        <v>8947</v>
      </c>
      <c r="C4119" s="147" t="s">
        <v>8925</v>
      </c>
      <c r="D4119" s="147" t="s">
        <v>9802</v>
      </c>
      <c r="E4119" s="284" t="s">
        <v>8845</v>
      </c>
      <c r="F4119" s="147" t="s">
        <v>8845</v>
      </c>
      <c r="G4119" s="285">
        <v>94698</v>
      </c>
      <c r="H4119" s="147" t="s">
        <v>2780</v>
      </c>
      <c r="I4119" s="147" t="s">
        <v>15</v>
      </c>
      <c r="J4119" s="147" t="s">
        <v>8850</v>
      </c>
      <c r="K4119" s="286"/>
      <c r="L4119" s="147" t="s">
        <v>8847</v>
      </c>
    </row>
    <row r="4120" spans="1:12" x14ac:dyDescent="0.25">
      <c r="A4120" s="147" t="s">
        <v>8946</v>
      </c>
      <c r="B4120" s="147" t="s">
        <v>8947</v>
      </c>
      <c r="C4120" s="147" t="s">
        <v>8925</v>
      </c>
      <c r="D4120" s="147" t="s">
        <v>9802</v>
      </c>
      <c r="E4120" s="284" t="s">
        <v>8845</v>
      </c>
      <c r="F4120" s="147" t="s">
        <v>8845</v>
      </c>
      <c r="G4120" s="285">
        <v>94699</v>
      </c>
      <c r="H4120" s="147" t="s">
        <v>2781</v>
      </c>
      <c r="I4120" s="147" t="s">
        <v>15</v>
      </c>
      <c r="J4120" s="147" t="s">
        <v>8850</v>
      </c>
      <c r="K4120" s="286"/>
      <c r="L4120" s="147" t="s">
        <v>8847</v>
      </c>
    </row>
    <row r="4121" spans="1:12" x14ac:dyDescent="0.25">
      <c r="A4121" s="147" t="s">
        <v>8946</v>
      </c>
      <c r="B4121" s="147" t="s">
        <v>8947</v>
      </c>
      <c r="C4121" s="147" t="s">
        <v>8925</v>
      </c>
      <c r="D4121" s="147" t="s">
        <v>9802</v>
      </c>
      <c r="E4121" s="284" t="s">
        <v>8845</v>
      </c>
      <c r="F4121" s="147" t="s">
        <v>8845</v>
      </c>
      <c r="G4121" s="285">
        <v>94700</v>
      </c>
      <c r="H4121" s="147" t="s">
        <v>2782</v>
      </c>
      <c r="I4121" s="147" t="s">
        <v>15</v>
      </c>
      <c r="J4121" s="147" t="s">
        <v>8850</v>
      </c>
      <c r="K4121" s="286"/>
      <c r="L4121" s="147" t="s">
        <v>8847</v>
      </c>
    </row>
    <row r="4122" spans="1:12" x14ac:dyDescent="0.25">
      <c r="A4122" s="147" t="s">
        <v>8946</v>
      </c>
      <c r="B4122" s="147" t="s">
        <v>8947</v>
      </c>
      <c r="C4122" s="147" t="s">
        <v>8925</v>
      </c>
      <c r="D4122" s="147" t="s">
        <v>9802</v>
      </c>
      <c r="E4122" s="284" t="s">
        <v>8845</v>
      </c>
      <c r="F4122" s="147" t="s">
        <v>8845</v>
      </c>
      <c r="G4122" s="285">
        <v>94701</v>
      </c>
      <c r="H4122" s="147" t="s">
        <v>2783</v>
      </c>
      <c r="I4122" s="147" t="s">
        <v>15</v>
      </c>
      <c r="J4122" s="147" t="s">
        <v>8850</v>
      </c>
      <c r="K4122" s="286"/>
      <c r="L4122" s="147" t="s">
        <v>8847</v>
      </c>
    </row>
    <row r="4123" spans="1:12" x14ac:dyDescent="0.25">
      <c r="A4123" s="147" t="s">
        <v>8946</v>
      </c>
      <c r="B4123" s="147" t="s">
        <v>8947</v>
      </c>
      <c r="C4123" s="147" t="s">
        <v>8925</v>
      </c>
      <c r="D4123" s="147" t="s">
        <v>9802</v>
      </c>
      <c r="E4123" s="284" t="s">
        <v>8845</v>
      </c>
      <c r="F4123" s="147" t="s">
        <v>8845</v>
      </c>
      <c r="G4123" s="285">
        <v>94702</v>
      </c>
      <c r="H4123" s="147" t="s">
        <v>2784</v>
      </c>
      <c r="I4123" s="147" t="s">
        <v>15</v>
      </c>
      <c r="J4123" s="147" t="s">
        <v>8850</v>
      </c>
      <c r="K4123" s="286"/>
      <c r="L4123" s="147" t="s">
        <v>8847</v>
      </c>
    </row>
    <row r="4124" spans="1:12" x14ac:dyDescent="0.25">
      <c r="A4124" s="147" t="s">
        <v>8946</v>
      </c>
      <c r="B4124" s="147" t="s">
        <v>8947</v>
      </c>
      <c r="C4124" s="147" t="s">
        <v>8925</v>
      </c>
      <c r="D4124" s="147" t="s">
        <v>9802</v>
      </c>
      <c r="E4124" s="284" t="s">
        <v>8845</v>
      </c>
      <c r="F4124" s="147" t="s">
        <v>8845</v>
      </c>
      <c r="G4124" s="285">
        <v>94703</v>
      </c>
      <c r="H4124" s="147" t="s">
        <v>2785</v>
      </c>
      <c r="I4124" s="147" t="s">
        <v>15</v>
      </c>
      <c r="J4124" s="147" t="s">
        <v>8850</v>
      </c>
      <c r="K4124" s="286"/>
      <c r="L4124" s="147" t="s">
        <v>8847</v>
      </c>
    </row>
    <row r="4125" spans="1:12" x14ac:dyDescent="0.25">
      <c r="A4125" s="147" t="s">
        <v>8946</v>
      </c>
      <c r="B4125" s="147" t="s">
        <v>8947</v>
      </c>
      <c r="C4125" s="147" t="s">
        <v>8925</v>
      </c>
      <c r="D4125" s="147" t="s">
        <v>9802</v>
      </c>
      <c r="E4125" s="284" t="s">
        <v>8845</v>
      </c>
      <c r="F4125" s="147" t="s">
        <v>8845</v>
      </c>
      <c r="G4125" s="285">
        <v>94704</v>
      </c>
      <c r="H4125" s="147" t="s">
        <v>2786</v>
      </c>
      <c r="I4125" s="147" t="s">
        <v>15</v>
      </c>
      <c r="J4125" s="147" t="s">
        <v>8850</v>
      </c>
      <c r="K4125" s="286"/>
      <c r="L4125" s="147" t="s">
        <v>8847</v>
      </c>
    </row>
    <row r="4126" spans="1:12" x14ac:dyDescent="0.25">
      <c r="A4126" s="147" t="s">
        <v>8946</v>
      </c>
      <c r="B4126" s="147" t="s">
        <v>8947</v>
      </c>
      <c r="C4126" s="147" t="s">
        <v>8925</v>
      </c>
      <c r="D4126" s="147" t="s">
        <v>9802</v>
      </c>
      <c r="E4126" s="284" t="s">
        <v>8845</v>
      </c>
      <c r="F4126" s="147" t="s">
        <v>8845</v>
      </c>
      <c r="G4126" s="285">
        <v>94705</v>
      </c>
      <c r="H4126" s="147" t="s">
        <v>2787</v>
      </c>
      <c r="I4126" s="147" t="s">
        <v>15</v>
      </c>
      <c r="J4126" s="147" t="s">
        <v>8850</v>
      </c>
      <c r="K4126" s="286"/>
      <c r="L4126" s="147" t="s">
        <v>8847</v>
      </c>
    </row>
    <row r="4127" spans="1:12" x14ac:dyDescent="0.25">
      <c r="A4127" s="147" t="s">
        <v>8946</v>
      </c>
      <c r="B4127" s="147" t="s">
        <v>8947</v>
      </c>
      <c r="C4127" s="147" t="s">
        <v>8925</v>
      </c>
      <c r="D4127" s="147" t="s">
        <v>9802</v>
      </c>
      <c r="E4127" s="284" t="s">
        <v>8845</v>
      </c>
      <c r="F4127" s="147" t="s">
        <v>8845</v>
      </c>
      <c r="G4127" s="285">
        <v>94706</v>
      </c>
      <c r="H4127" s="147" t="s">
        <v>2788</v>
      </c>
      <c r="I4127" s="147" t="s">
        <v>15</v>
      </c>
      <c r="J4127" s="147" t="s">
        <v>8850</v>
      </c>
      <c r="K4127" s="286"/>
      <c r="L4127" s="147" t="s">
        <v>8847</v>
      </c>
    </row>
    <row r="4128" spans="1:12" x14ac:dyDescent="0.25">
      <c r="A4128" s="147" t="s">
        <v>8946</v>
      </c>
      <c r="B4128" s="147" t="s">
        <v>8947</v>
      </c>
      <c r="C4128" s="147" t="s">
        <v>8925</v>
      </c>
      <c r="D4128" s="147" t="s">
        <v>9802</v>
      </c>
      <c r="E4128" s="284" t="s">
        <v>8845</v>
      </c>
      <c r="F4128" s="147" t="s">
        <v>8845</v>
      </c>
      <c r="G4128" s="285">
        <v>94707</v>
      </c>
      <c r="H4128" s="147" t="s">
        <v>2789</v>
      </c>
      <c r="I4128" s="147" t="s">
        <v>15</v>
      </c>
      <c r="J4128" s="147" t="s">
        <v>8850</v>
      </c>
      <c r="K4128" s="286"/>
      <c r="L4128" s="147" t="s">
        <v>8847</v>
      </c>
    </row>
    <row r="4129" spans="1:12" x14ac:dyDescent="0.25">
      <c r="A4129" s="147" t="s">
        <v>8946</v>
      </c>
      <c r="B4129" s="147" t="s">
        <v>8947</v>
      </c>
      <c r="C4129" s="147" t="s">
        <v>8925</v>
      </c>
      <c r="D4129" s="147" t="s">
        <v>9802</v>
      </c>
      <c r="E4129" s="284" t="s">
        <v>8845</v>
      </c>
      <c r="F4129" s="147" t="s">
        <v>8845</v>
      </c>
      <c r="G4129" s="285">
        <v>94708</v>
      </c>
      <c r="H4129" s="147" t="s">
        <v>2790</v>
      </c>
      <c r="I4129" s="147" t="s">
        <v>15</v>
      </c>
      <c r="J4129" s="147" t="s">
        <v>8850</v>
      </c>
      <c r="K4129" s="286"/>
      <c r="L4129" s="147" t="s">
        <v>8847</v>
      </c>
    </row>
    <row r="4130" spans="1:12" x14ac:dyDescent="0.25">
      <c r="A4130" s="147" t="s">
        <v>8946</v>
      </c>
      <c r="B4130" s="147" t="s">
        <v>8947</v>
      </c>
      <c r="C4130" s="147" t="s">
        <v>8925</v>
      </c>
      <c r="D4130" s="147" t="s">
        <v>9802</v>
      </c>
      <c r="E4130" s="284" t="s">
        <v>8845</v>
      </c>
      <c r="F4130" s="147" t="s">
        <v>8845</v>
      </c>
      <c r="G4130" s="285">
        <v>94709</v>
      </c>
      <c r="H4130" s="147" t="s">
        <v>2791</v>
      </c>
      <c r="I4130" s="147" t="s">
        <v>15</v>
      </c>
      <c r="J4130" s="147" t="s">
        <v>8850</v>
      </c>
      <c r="K4130" s="286"/>
      <c r="L4130" s="147" t="s">
        <v>8847</v>
      </c>
    </row>
    <row r="4131" spans="1:12" x14ac:dyDescent="0.25">
      <c r="A4131" s="147" t="s">
        <v>8946</v>
      </c>
      <c r="B4131" s="147" t="s">
        <v>8947</v>
      </c>
      <c r="C4131" s="147" t="s">
        <v>8925</v>
      </c>
      <c r="D4131" s="147" t="s">
        <v>9802</v>
      </c>
      <c r="E4131" s="284" t="s">
        <v>8845</v>
      </c>
      <c r="F4131" s="147" t="s">
        <v>8845</v>
      </c>
      <c r="G4131" s="285">
        <v>94710</v>
      </c>
      <c r="H4131" s="147" t="s">
        <v>2792</v>
      </c>
      <c r="I4131" s="147" t="s">
        <v>15</v>
      </c>
      <c r="J4131" s="147" t="s">
        <v>8850</v>
      </c>
      <c r="K4131" s="286"/>
      <c r="L4131" s="147" t="s">
        <v>8847</v>
      </c>
    </row>
    <row r="4132" spans="1:12" x14ac:dyDescent="0.25">
      <c r="A4132" s="147" t="s">
        <v>8946</v>
      </c>
      <c r="B4132" s="147" t="s">
        <v>8947</v>
      </c>
      <c r="C4132" s="147" t="s">
        <v>8925</v>
      </c>
      <c r="D4132" s="147" t="s">
        <v>9802</v>
      </c>
      <c r="E4132" s="284" t="s">
        <v>8845</v>
      </c>
      <c r="F4132" s="147" t="s">
        <v>8845</v>
      </c>
      <c r="G4132" s="285">
        <v>94711</v>
      </c>
      <c r="H4132" s="147" t="s">
        <v>2793</v>
      </c>
      <c r="I4132" s="147" t="s">
        <v>15</v>
      </c>
      <c r="J4132" s="147" t="s">
        <v>8850</v>
      </c>
      <c r="K4132" s="286"/>
      <c r="L4132" s="147" t="s">
        <v>8847</v>
      </c>
    </row>
    <row r="4133" spans="1:12" x14ac:dyDescent="0.25">
      <c r="A4133" s="147" t="s">
        <v>8946</v>
      </c>
      <c r="B4133" s="147" t="s">
        <v>8947</v>
      </c>
      <c r="C4133" s="147" t="s">
        <v>8925</v>
      </c>
      <c r="D4133" s="147" t="s">
        <v>9802</v>
      </c>
      <c r="E4133" s="284" t="s">
        <v>8845</v>
      </c>
      <c r="F4133" s="147" t="s">
        <v>8845</v>
      </c>
      <c r="G4133" s="285">
        <v>94712</v>
      </c>
      <c r="H4133" s="147" t="s">
        <v>2794</v>
      </c>
      <c r="I4133" s="147" t="s">
        <v>15</v>
      </c>
      <c r="J4133" s="147" t="s">
        <v>8850</v>
      </c>
      <c r="K4133" s="286"/>
      <c r="L4133" s="147" t="s">
        <v>8847</v>
      </c>
    </row>
    <row r="4134" spans="1:12" x14ac:dyDescent="0.25">
      <c r="A4134" s="147" t="s">
        <v>8946</v>
      </c>
      <c r="B4134" s="147" t="s">
        <v>8947</v>
      </c>
      <c r="C4134" s="147" t="s">
        <v>8925</v>
      </c>
      <c r="D4134" s="147" t="s">
        <v>9802</v>
      </c>
      <c r="E4134" s="284" t="s">
        <v>8845</v>
      </c>
      <c r="F4134" s="147" t="s">
        <v>8845</v>
      </c>
      <c r="G4134" s="285">
        <v>94713</v>
      </c>
      <c r="H4134" s="147" t="s">
        <v>2795</v>
      </c>
      <c r="I4134" s="147" t="s">
        <v>15</v>
      </c>
      <c r="J4134" s="147" t="s">
        <v>8850</v>
      </c>
      <c r="K4134" s="286"/>
      <c r="L4134" s="147" t="s">
        <v>8847</v>
      </c>
    </row>
    <row r="4135" spans="1:12" x14ac:dyDescent="0.25">
      <c r="A4135" s="147" t="s">
        <v>8946</v>
      </c>
      <c r="B4135" s="147" t="s">
        <v>8947</v>
      </c>
      <c r="C4135" s="147" t="s">
        <v>8925</v>
      </c>
      <c r="D4135" s="147" t="s">
        <v>9802</v>
      </c>
      <c r="E4135" s="284" t="s">
        <v>8845</v>
      </c>
      <c r="F4135" s="147" t="s">
        <v>8845</v>
      </c>
      <c r="G4135" s="285">
        <v>94714</v>
      </c>
      <c r="H4135" s="147" t="s">
        <v>2796</v>
      </c>
      <c r="I4135" s="147" t="s">
        <v>15</v>
      </c>
      <c r="J4135" s="147" t="s">
        <v>8850</v>
      </c>
      <c r="K4135" s="286"/>
      <c r="L4135" s="147" t="s">
        <v>8847</v>
      </c>
    </row>
    <row r="4136" spans="1:12" x14ac:dyDescent="0.25">
      <c r="A4136" s="147" t="s">
        <v>8946</v>
      </c>
      <c r="B4136" s="147" t="s">
        <v>8947</v>
      </c>
      <c r="C4136" s="147" t="s">
        <v>8925</v>
      </c>
      <c r="D4136" s="147" t="s">
        <v>9802</v>
      </c>
      <c r="E4136" s="284" t="s">
        <v>8845</v>
      </c>
      <c r="F4136" s="147" t="s">
        <v>8845</v>
      </c>
      <c r="G4136" s="285">
        <v>94715</v>
      </c>
      <c r="H4136" s="147" t="s">
        <v>2797</v>
      </c>
      <c r="I4136" s="147" t="s">
        <v>15</v>
      </c>
      <c r="J4136" s="147" t="s">
        <v>8850</v>
      </c>
      <c r="K4136" s="286"/>
      <c r="L4136" s="147" t="s">
        <v>8847</v>
      </c>
    </row>
    <row r="4137" spans="1:12" x14ac:dyDescent="0.25">
      <c r="A4137" s="147" t="s">
        <v>8946</v>
      </c>
      <c r="B4137" s="147" t="s">
        <v>8947</v>
      </c>
      <c r="C4137" s="147" t="s">
        <v>8925</v>
      </c>
      <c r="D4137" s="147" t="s">
        <v>9802</v>
      </c>
      <c r="E4137" s="284" t="s">
        <v>8845</v>
      </c>
      <c r="F4137" s="147" t="s">
        <v>8845</v>
      </c>
      <c r="G4137" s="285">
        <v>94724</v>
      </c>
      <c r="H4137" s="147" t="s">
        <v>2798</v>
      </c>
      <c r="I4137" s="147" t="s">
        <v>15</v>
      </c>
      <c r="J4137" s="147" t="s">
        <v>8850</v>
      </c>
      <c r="K4137" s="286"/>
      <c r="L4137" s="147" t="s">
        <v>8847</v>
      </c>
    </row>
    <row r="4138" spans="1:12" x14ac:dyDescent="0.25">
      <c r="A4138" s="147" t="s">
        <v>8946</v>
      </c>
      <c r="B4138" s="147" t="s">
        <v>8947</v>
      </c>
      <c r="C4138" s="147" t="s">
        <v>8925</v>
      </c>
      <c r="D4138" s="147" t="s">
        <v>9802</v>
      </c>
      <c r="E4138" s="284" t="s">
        <v>8845</v>
      </c>
      <c r="F4138" s="147" t="s">
        <v>8845</v>
      </c>
      <c r="G4138" s="285">
        <v>94725</v>
      </c>
      <c r="H4138" s="147" t="s">
        <v>2799</v>
      </c>
      <c r="I4138" s="147" t="s">
        <v>15</v>
      </c>
      <c r="J4138" s="147" t="s">
        <v>8850</v>
      </c>
      <c r="K4138" s="286"/>
      <c r="L4138" s="147" t="s">
        <v>8847</v>
      </c>
    </row>
    <row r="4139" spans="1:12" x14ac:dyDescent="0.25">
      <c r="A4139" s="147" t="s">
        <v>8946</v>
      </c>
      <c r="B4139" s="147" t="s">
        <v>8947</v>
      </c>
      <c r="C4139" s="147" t="s">
        <v>8925</v>
      </c>
      <c r="D4139" s="147" t="s">
        <v>9802</v>
      </c>
      <c r="E4139" s="284" t="s">
        <v>8845</v>
      </c>
      <c r="F4139" s="147" t="s">
        <v>8845</v>
      </c>
      <c r="G4139" s="285">
        <v>94726</v>
      </c>
      <c r="H4139" s="147" t="s">
        <v>2800</v>
      </c>
      <c r="I4139" s="147" t="s">
        <v>15</v>
      </c>
      <c r="J4139" s="147" t="s">
        <v>8850</v>
      </c>
      <c r="K4139" s="286"/>
      <c r="L4139" s="147" t="s">
        <v>8847</v>
      </c>
    </row>
    <row r="4140" spans="1:12" x14ac:dyDescent="0.25">
      <c r="A4140" s="147" t="s">
        <v>8946</v>
      </c>
      <c r="B4140" s="147" t="s">
        <v>8947</v>
      </c>
      <c r="C4140" s="147" t="s">
        <v>8925</v>
      </c>
      <c r="D4140" s="147" t="s">
        <v>9802</v>
      </c>
      <c r="E4140" s="284" t="s">
        <v>8845</v>
      </c>
      <c r="F4140" s="147" t="s">
        <v>8845</v>
      </c>
      <c r="G4140" s="285">
        <v>94727</v>
      </c>
      <c r="H4140" s="147" t="s">
        <v>2801</v>
      </c>
      <c r="I4140" s="147" t="s">
        <v>15</v>
      </c>
      <c r="J4140" s="147" t="s">
        <v>8850</v>
      </c>
      <c r="K4140" s="286"/>
      <c r="L4140" s="147" t="s">
        <v>8847</v>
      </c>
    </row>
    <row r="4141" spans="1:12" x14ac:dyDescent="0.25">
      <c r="A4141" s="147" t="s">
        <v>8946</v>
      </c>
      <c r="B4141" s="147" t="s">
        <v>8947</v>
      </c>
      <c r="C4141" s="147" t="s">
        <v>8925</v>
      </c>
      <c r="D4141" s="147" t="s">
        <v>9802</v>
      </c>
      <c r="E4141" s="284" t="s">
        <v>8845</v>
      </c>
      <c r="F4141" s="147" t="s">
        <v>8845</v>
      </c>
      <c r="G4141" s="285">
        <v>94728</v>
      </c>
      <c r="H4141" s="147" t="s">
        <v>2802</v>
      </c>
      <c r="I4141" s="147" t="s">
        <v>15</v>
      </c>
      <c r="J4141" s="147" t="s">
        <v>8850</v>
      </c>
      <c r="K4141" s="286"/>
      <c r="L4141" s="147" t="s">
        <v>8847</v>
      </c>
    </row>
    <row r="4142" spans="1:12" x14ac:dyDescent="0.25">
      <c r="A4142" s="147" t="s">
        <v>8946</v>
      </c>
      <c r="B4142" s="147" t="s">
        <v>8947</v>
      </c>
      <c r="C4142" s="147" t="s">
        <v>8925</v>
      </c>
      <c r="D4142" s="147" t="s">
        <v>9802</v>
      </c>
      <c r="E4142" s="284" t="s">
        <v>8845</v>
      </c>
      <c r="F4142" s="147" t="s">
        <v>8845</v>
      </c>
      <c r="G4142" s="285">
        <v>94729</v>
      </c>
      <c r="H4142" s="147" t="s">
        <v>2803</v>
      </c>
      <c r="I4142" s="147" t="s">
        <v>15</v>
      </c>
      <c r="J4142" s="147" t="s">
        <v>8850</v>
      </c>
      <c r="K4142" s="286"/>
      <c r="L4142" s="147" t="s">
        <v>8847</v>
      </c>
    </row>
    <row r="4143" spans="1:12" x14ac:dyDescent="0.25">
      <c r="A4143" s="147" t="s">
        <v>8946</v>
      </c>
      <c r="B4143" s="147" t="s">
        <v>8947</v>
      </c>
      <c r="C4143" s="147" t="s">
        <v>8925</v>
      </c>
      <c r="D4143" s="147" t="s">
        <v>9802</v>
      </c>
      <c r="E4143" s="284" t="s">
        <v>8845</v>
      </c>
      <c r="F4143" s="147" t="s">
        <v>8845</v>
      </c>
      <c r="G4143" s="285">
        <v>94730</v>
      </c>
      <c r="H4143" s="147" t="s">
        <v>2804</v>
      </c>
      <c r="I4143" s="147" t="s">
        <v>15</v>
      </c>
      <c r="J4143" s="147" t="s">
        <v>8850</v>
      </c>
      <c r="K4143" s="286"/>
      <c r="L4143" s="147" t="s">
        <v>8847</v>
      </c>
    </row>
    <row r="4144" spans="1:12" x14ac:dyDescent="0.25">
      <c r="A4144" s="147" t="s">
        <v>8946</v>
      </c>
      <c r="B4144" s="147" t="s">
        <v>8947</v>
      </c>
      <c r="C4144" s="147" t="s">
        <v>8925</v>
      </c>
      <c r="D4144" s="147" t="s">
        <v>9802</v>
      </c>
      <c r="E4144" s="284" t="s">
        <v>8845</v>
      </c>
      <c r="F4144" s="147" t="s">
        <v>8845</v>
      </c>
      <c r="G4144" s="285">
        <v>94731</v>
      </c>
      <c r="H4144" s="147" t="s">
        <v>2805</v>
      </c>
      <c r="I4144" s="147" t="s">
        <v>15</v>
      </c>
      <c r="J4144" s="147" t="s">
        <v>8850</v>
      </c>
      <c r="K4144" s="286"/>
      <c r="L4144" s="147" t="s">
        <v>8847</v>
      </c>
    </row>
    <row r="4145" spans="1:12" x14ac:dyDescent="0.25">
      <c r="A4145" s="147" t="s">
        <v>8946</v>
      </c>
      <c r="B4145" s="147" t="s">
        <v>8947</v>
      </c>
      <c r="C4145" s="147" t="s">
        <v>8925</v>
      </c>
      <c r="D4145" s="147" t="s">
        <v>9802</v>
      </c>
      <c r="E4145" s="284" t="s">
        <v>8845</v>
      </c>
      <c r="F4145" s="147" t="s">
        <v>8845</v>
      </c>
      <c r="G4145" s="285">
        <v>94733</v>
      </c>
      <c r="H4145" s="147" t="s">
        <v>2806</v>
      </c>
      <c r="I4145" s="147" t="s">
        <v>15</v>
      </c>
      <c r="J4145" s="147" t="s">
        <v>8850</v>
      </c>
      <c r="K4145" s="286"/>
      <c r="L4145" s="147" t="s">
        <v>8847</v>
      </c>
    </row>
    <row r="4146" spans="1:12" x14ac:dyDescent="0.25">
      <c r="A4146" s="147" t="s">
        <v>8946</v>
      </c>
      <c r="B4146" s="147" t="s">
        <v>8947</v>
      </c>
      <c r="C4146" s="147" t="s">
        <v>8925</v>
      </c>
      <c r="D4146" s="147" t="s">
        <v>9802</v>
      </c>
      <c r="E4146" s="284" t="s">
        <v>8845</v>
      </c>
      <c r="F4146" s="147" t="s">
        <v>8845</v>
      </c>
      <c r="G4146" s="285">
        <v>94737</v>
      </c>
      <c r="H4146" s="147" t="s">
        <v>2807</v>
      </c>
      <c r="I4146" s="147" t="s">
        <v>15</v>
      </c>
      <c r="J4146" s="147" t="s">
        <v>8850</v>
      </c>
      <c r="K4146" s="286"/>
      <c r="L4146" s="147" t="s">
        <v>8847</v>
      </c>
    </row>
    <row r="4147" spans="1:12" x14ac:dyDescent="0.25">
      <c r="A4147" s="147" t="s">
        <v>8946</v>
      </c>
      <c r="B4147" s="147" t="s">
        <v>8947</v>
      </c>
      <c r="C4147" s="147" t="s">
        <v>8925</v>
      </c>
      <c r="D4147" s="147" t="s">
        <v>9802</v>
      </c>
      <c r="E4147" s="284" t="s">
        <v>8845</v>
      </c>
      <c r="F4147" s="147" t="s">
        <v>8845</v>
      </c>
      <c r="G4147" s="285">
        <v>94740</v>
      </c>
      <c r="H4147" s="147" t="s">
        <v>2808</v>
      </c>
      <c r="I4147" s="147" t="s">
        <v>15</v>
      </c>
      <c r="J4147" s="147" t="s">
        <v>8850</v>
      </c>
      <c r="K4147" s="286"/>
      <c r="L4147" s="147" t="s">
        <v>8847</v>
      </c>
    </row>
    <row r="4148" spans="1:12" x14ac:dyDescent="0.25">
      <c r="A4148" s="147" t="s">
        <v>8946</v>
      </c>
      <c r="B4148" s="147" t="s">
        <v>8947</v>
      </c>
      <c r="C4148" s="147" t="s">
        <v>8925</v>
      </c>
      <c r="D4148" s="147" t="s">
        <v>9802</v>
      </c>
      <c r="E4148" s="284" t="s">
        <v>8845</v>
      </c>
      <c r="F4148" s="147" t="s">
        <v>8845</v>
      </c>
      <c r="G4148" s="285">
        <v>94741</v>
      </c>
      <c r="H4148" s="147" t="s">
        <v>2809</v>
      </c>
      <c r="I4148" s="147" t="s">
        <v>15</v>
      </c>
      <c r="J4148" s="147" t="s">
        <v>8850</v>
      </c>
      <c r="K4148" s="286"/>
      <c r="L4148" s="147" t="s">
        <v>8847</v>
      </c>
    </row>
    <row r="4149" spans="1:12" x14ac:dyDescent="0.25">
      <c r="A4149" s="147" t="s">
        <v>8946</v>
      </c>
      <c r="B4149" s="147" t="s">
        <v>8947</v>
      </c>
      <c r="C4149" s="147" t="s">
        <v>8925</v>
      </c>
      <c r="D4149" s="147" t="s">
        <v>9802</v>
      </c>
      <c r="E4149" s="284" t="s">
        <v>8845</v>
      </c>
      <c r="F4149" s="147" t="s">
        <v>8845</v>
      </c>
      <c r="G4149" s="285">
        <v>94742</v>
      </c>
      <c r="H4149" s="147" t="s">
        <v>2810</v>
      </c>
      <c r="I4149" s="147" t="s">
        <v>15</v>
      </c>
      <c r="J4149" s="147" t="s">
        <v>8850</v>
      </c>
      <c r="K4149" s="286"/>
      <c r="L4149" s="147" t="s">
        <v>8847</v>
      </c>
    </row>
    <row r="4150" spans="1:12" x14ac:dyDescent="0.25">
      <c r="A4150" s="147" t="s">
        <v>8946</v>
      </c>
      <c r="B4150" s="147" t="s">
        <v>8947</v>
      </c>
      <c r="C4150" s="147" t="s">
        <v>8925</v>
      </c>
      <c r="D4150" s="147" t="s">
        <v>9802</v>
      </c>
      <c r="E4150" s="284" t="s">
        <v>8845</v>
      </c>
      <c r="F4150" s="147" t="s">
        <v>8845</v>
      </c>
      <c r="G4150" s="285">
        <v>94743</v>
      </c>
      <c r="H4150" s="147" t="s">
        <v>2811</v>
      </c>
      <c r="I4150" s="147" t="s">
        <v>15</v>
      </c>
      <c r="J4150" s="147" t="s">
        <v>8850</v>
      </c>
      <c r="K4150" s="286"/>
      <c r="L4150" s="147" t="s">
        <v>8847</v>
      </c>
    </row>
    <row r="4151" spans="1:12" x14ac:dyDescent="0.25">
      <c r="A4151" s="147" t="s">
        <v>8946</v>
      </c>
      <c r="B4151" s="147" t="s">
        <v>8947</v>
      </c>
      <c r="C4151" s="147" t="s">
        <v>8925</v>
      </c>
      <c r="D4151" s="147" t="s">
        <v>9802</v>
      </c>
      <c r="E4151" s="284" t="s">
        <v>8845</v>
      </c>
      <c r="F4151" s="147" t="s">
        <v>8845</v>
      </c>
      <c r="G4151" s="285">
        <v>94744</v>
      </c>
      <c r="H4151" s="147" t="s">
        <v>2812</v>
      </c>
      <c r="I4151" s="147" t="s">
        <v>15</v>
      </c>
      <c r="J4151" s="147" t="s">
        <v>8850</v>
      </c>
      <c r="K4151" s="286"/>
      <c r="L4151" s="147" t="s">
        <v>8847</v>
      </c>
    </row>
    <row r="4152" spans="1:12" x14ac:dyDescent="0.25">
      <c r="A4152" s="147" t="s">
        <v>8946</v>
      </c>
      <c r="B4152" s="147" t="s">
        <v>8947</v>
      </c>
      <c r="C4152" s="147" t="s">
        <v>8925</v>
      </c>
      <c r="D4152" s="147" t="s">
        <v>9802</v>
      </c>
      <c r="E4152" s="284" t="s">
        <v>8845</v>
      </c>
      <c r="F4152" s="147" t="s">
        <v>8845</v>
      </c>
      <c r="G4152" s="285">
        <v>94746</v>
      </c>
      <c r="H4152" s="147" t="s">
        <v>2813</v>
      </c>
      <c r="I4152" s="147" t="s">
        <v>15</v>
      </c>
      <c r="J4152" s="147" t="s">
        <v>8850</v>
      </c>
      <c r="K4152" s="286"/>
      <c r="L4152" s="147" t="s">
        <v>8847</v>
      </c>
    </row>
    <row r="4153" spans="1:12" x14ac:dyDescent="0.25">
      <c r="A4153" s="147" t="s">
        <v>8946</v>
      </c>
      <c r="B4153" s="147" t="s">
        <v>8947</v>
      </c>
      <c r="C4153" s="147" t="s">
        <v>8925</v>
      </c>
      <c r="D4153" s="147" t="s">
        <v>9802</v>
      </c>
      <c r="E4153" s="284" t="s">
        <v>8845</v>
      </c>
      <c r="F4153" s="147" t="s">
        <v>8845</v>
      </c>
      <c r="G4153" s="285">
        <v>94748</v>
      </c>
      <c r="H4153" s="147" t="s">
        <v>2814</v>
      </c>
      <c r="I4153" s="147" t="s">
        <v>15</v>
      </c>
      <c r="J4153" s="147" t="s">
        <v>8850</v>
      </c>
      <c r="K4153" s="286"/>
      <c r="L4153" s="147" t="s">
        <v>8847</v>
      </c>
    </row>
    <row r="4154" spans="1:12" x14ac:dyDescent="0.25">
      <c r="A4154" s="147" t="s">
        <v>8946</v>
      </c>
      <c r="B4154" s="147" t="s">
        <v>8947</v>
      </c>
      <c r="C4154" s="147" t="s">
        <v>8925</v>
      </c>
      <c r="D4154" s="147" t="s">
        <v>9802</v>
      </c>
      <c r="E4154" s="284" t="s">
        <v>8845</v>
      </c>
      <c r="F4154" s="147" t="s">
        <v>8845</v>
      </c>
      <c r="G4154" s="285">
        <v>94750</v>
      </c>
      <c r="H4154" s="147" t="s">
        <v>2815</v>
      </c>
      <c r="I4154" s="147" t="s">
        <v>15</v>
      </c>
      <c r="J4154" s="147" t="s">
        <v>8850</v>
      </c>
      <c r="K4154" s="286"/>
      <c r="L4154" s="147" t="s">
        <v>8847</v>
      </c>
    </row>
    <row r="4155" spans="1:12" x14ac:dyDescent="0.25">
      <c r="A4155" s="147" t="s">
        <v>8946</v>
      </c>
      <c r="B4155" s="147" t="s">
        <v>8947</v>
      </c>
      <c r="C4155" s="147" t="s">
        <v>8925</v>
      </c>
      <c r="D4155" s="147" t="s">
        <v>9802</v>
      </c>
      <c r="E4155" s="284" t="s">
        <v>8845</v>
      </c>
      <c r="F4155" s="147" t="s">
        <v>8845</v>
      </c>
      <c r="G4155" s="285">
        <v>94752</v>
      </c>
      <c r="H4155" s="147" t="s">
        <v>2816</v>
      </c>
      <c r="I4155" s="147" t="s">
        <v>15</v>
      </c>
      <c r="J4155" s="147" t="s">
        <v>8850</v>
      </c>
      <c r="K4155" s="286"/>
      <c r="L4155" s="147" t="s">
        <v>8847</v>
      </c>
    </row>
    <row r="4156" spans="1:12" x14ac:dyDescent="0.25">
      <c r="A4156" s="147" t="s">
        <v>8946</v>
      </c>
      <c r="B4156" s="147" t="s">
        <v>8947</v>
      </c>
      <c r="C4156" s="147" t="s">
        <v>8925</v>
      </c>
      <c r="D4156" s="147" t="s">
        <v>9802</v>
      </c>
      <c r="E4156" s="284" t="s">
        <v>8845</v>
      </c>
      <c r="F4156" s="147" t="s">
        <v>8845</v>
      </c>
      <c r="G4156" s="285">
        <v>94756</v>
      </c>
      <c r="H4156" s="147" t="s">
        <v>2817</v>
      </c>
      <c r="I4156" s="147" t="s">
        <v>15</v>
      </c>
      <c r="J4156" s="147" t="s">
        <v>8850</v>
      </c>
      <c r="K4156" s="286"/>
      <c r="L4156" s="147" t="s">
        <v>8847</v>
      </c>
    </row>
    <row r="4157" spans="1:12" x14ac:dyDescent="0.25">
      <c r="A4157" s="147" t="s">
        <v>8946</v>
      </c>
      <c r="B4157" s="147" t="s">
        <v>8947</v>
      </c>
      <c r="C4157" s="147" t="s">
        <v>8925</v>
      </c>
      <c r="D4157" s="147" t="s">
        <v>9802</v>
      </c>
      <c r="E4157" s="284" t="s">
        <v>8845</v>
      </c>
      <c r="F4157" s="147" t="s">
        <v>8845</v>
      </c>
      <c r="G4157" s="285">
        <v>94757</v>
      </c>
      <c r="H4157" s="147" t="s">
        <v>2818</v>
      </c>
      <c r="I4157" s="147" t="s">
        <v>15</v>
      </c>
      <c r="J4157" s="147" t="s">
        <v>8850</v>
      </c>
      <c r="K4157" s="286"/>
      <c r="L4157" s="147" t="s">
        <v>8847</v>
      </c>
    </row>
    <row r="4158" spans="1:12" x14ac:dyDescent="0.25">
      <c r="A4158" s="147" t="s">
        <v>8946</v>
      </c>
      <c r="B4158" s="147" t="s">
        <v>8947</v>
      </c>
      <c r="C4158" s="147" t="s">
        <v>8925</v>
      </c>
      <c r="D4158" s="147" t="s">
        <v>9802</v>
      </c>
      <c r="E4158" s="284" t="s">
        <v>8845</v>
      </c>
      <c r="F4158" s="147" t="s">
        <v>8845</v>
      </c>
      <c r="G4158" s="285">
        <v>94758</v>
      </c>
      <c r="H4158" s="147" t="s">
        <v>2819</v>
      </c>
      <c r="I4158" s="147" t="s">
        <v>15</v>
      </c>
      <c r="J4158" s="147" t="s">
        <v>8850</v>
      </c>
      <c r="K4158" s="286"/>
      <c r="L4158" s="147" t="s">
        <v>8847</v>
      </c>
    </row>
    <row r="4159" spans="1:12" x14ac:dyDescent="0.25">
      <c r="A4159" s="147" t="s">
        <v>8946</v>
      </c>
      <c r="B4159" s="147" t="s">
        <v>8947</v>
      </c>
      <c r="C4159" s="147" t="s">
        <v>8925</v>
      </c>
      <c r="D4159" s="147" t="s">
        <v>9802</v>
      </c>
      <c r="E4159" s="284" t="s">
        <v>8845</v>
      </c>
      <c r="F4159" s="147" t="s">
        <v>8845</v>
      </c>
      <c r="G4159" s="285">
        <v>94759</v>
      </c>
      <c r="H4159" s="147" t="s">
        <v>2820</v>
      </c>
      <c r="I4159" s="147" t="s">
        <v>15</v>
      </c>
      <c r="J4159" s="147" t="s">
        <v>8850</v>
      </c>
      <c r="K4159" s="286"/>
      <c r="L4159" s="147" t="s">
        <v>8847</v>
      </c>
    </row>
    <row r="4160" spans="1:12" x14ac:dyDescent="0.25">
      <c r="A4160" s="147" t="s">
        <v>8946</v>
      </c>
      <c r="B4160" s="147" t="s">
        <v>8947</v>
      </c>
      <c r="C4160" s="147" t="s">
        <v>8925</v>
      </c>
      <c r="D4160" s="147" t="s">
        <v>9802</v>
      </c>
      <c r="E4160" s="284" t="s">
        <v>8845</v>
      </c>
      <c r="F4160" s="147" t="s">
        <v>8845</v>
      </c>
      <c r="G4160" s="285">
        <v>94760</v>
      </c>
      <c r="H4160" s="147" t="s">
        <v>2821</v>
      </c>
      <c r="I4160" s="147" t="s">
        <v>15</v>
      </c>
      <c r="J4160" s="147" t="s">
        <v>8850</v>
      </c>
      <c r="K4160" s="286"/>
      <c r="L4160" s="147" t="s">
        <v>8847</v>
      </c>
    </row>
    <row r="4161" spans="1:12" x14ac:dyDescent="0.25">
      <c r="A4161" s="147" t="s">
        <v>8946</v>
      </c>
      <c r="B4161" s="147" t="s">
        <v>8947</v>
      </c>
      <c r="C4161" s="147" t="s">
        <v>8925</v>
      </c>
      <c r="D4161" s="147" t="s">
        <v>9802</v>
      </c>
      <c r="E4161" s="284" t="s">
        <v>8845</v>
      </c>
      <c r="F4161" s="147" t="s">
        <v>8845</v>
      </c>
      <c r="G4161" s="285">
        <v>94761</v>
      </c>
      <c r="H4161" s="147" t="s">
        <v>2822</v>
      </c>
      <c r="I4161" s="147" t="s">
        <v>15</v>
      </c>
      <c r="J4161" s="147" t="s">
        <v>8850</v>
      </c>
      <c r="K4161" s="286"/>
      <c r="L4161" s="147" t="s">
        <v>8847</v>
      </c>
    </row>
    <row r="4162" spans="1:12" x14ac:dyDescent="0.25">
      <c r="A4162" s="147" t="s">
        <v>8946</v>
      </c>
      <c r="B4162" s="147" t="s">
        <v>8947</v>
      </c>
      <c r="C4162" s="147" t="s">
        <v>8925</v>
      </c>
      <c r="D4162" s="147" t="s">
        <v>9802</v>
      </c>
      <c r="E4162" s="284" t="s">
        <v>8845</v>
      </c>
      <c r="F4162" s="147" t="s">
        <v>8845</v>
      </c>
      <c r="G4162" s="285">
        <v>94762</v>
      </c>
      <c r="H4162" s="147" t="s">
        <v>2823</v>
      </c>
      <c r="I4162" s="147" t="s">
        <v>15</v>
      </c>
      <c r="J4162" s="147" t="s">
        <v>8850</v>
      </c>
      <c r="K4162" s="286"/>
      <c r="L4162" s="147" t="s">
        <v>8847</v>
      </c>
    </row>
    <row r="4163" spans="1:12" x14ac:dyDescent="0.25">
      <c r="A4163" s="147" t="s">
        <v>8946</v>
      </c>
      <c r="B4163" s="147" t="s">
        <v>8947</v>
      </c>
      <c r="C4163" s="147" t="s">
        <v>8925</v>
      </c>
      <c r="D4163" s="147" t="s">
        <v>9802</v>
      </c>
      <c r="E4163" s="284" t="s">
        <v>8845</v>
      </c>
      <c r="F4163" s="147" t="s">
        <v>8845</v>
      </c>
      <c r="G4163" s="285">
        <v>94783</v>
      </c>
      <c r="H4163" s="147" t="s">
        <v>2824</v>
      </c>
      <c r="I4163" s="147" t="s">
        <v>15</v>
      </c>
      <c r="J4163" s="147" t="s">
        <v>8850</v>
      </c>
      <c r="K4163" s="286"/>
      <c r="L4163" s="147" t="s">
        <v>8847</v>
      </c>
    </row>
    <row r="4164" spans="1:12" x14ac:dyDescent="0.25">
      <c r="A4164" s="147" t="s">
        <v>8946</v>
      </c>
      <c r="B4164" s="147" t="s">
        <v>8947</v>
      </c>
      <c r="C4164" s="147" t="s">
        <v>8925</v>
      </c>
      <c r="D4164" s="147" t="s">
        <v>9802</v>
      </c>
      <c r="E4164" s="284" t="s">
        <v>8845</v>
      </c>
      <c r="F4164" s="147" t="s">
        <v>8845</v>
      </c>
      <c r="G4164" s="285">
        <v>94785</v>
      </c>
      <c r="H4164" s="147" t="s">
        <v>2825</v>
      </c>
      <c r="I4164" s="147" t="s">
        <v>15</v>
      </c>
      <c r="J4164" s="147" t="s">
        <v>8850</v>
      </c>
      <c r="K4164" s="286"/>
      <c r="L4164" s="147" t="s">
        <v>8847</v>
      </c>
    </row>
    <row r="4165" spans="1:12" x14ac:dyDescent="0.25">
      <c r="A4165" s="147" t="s">
        <v>8946</v>
      </c>
      <c r="B4165" s="147" t="s">
        <v>8947</v>
      </c>
      <c r="C4165" s="147" t="s">
        <v>8925</v>
      </c>
      <c r="D4165" s="147" t="s">
        <v>9802</v>
      </c>
      <c r="E4165" s="284" t="s">
        <v>8845</v>
      </c>
      <c r="F4165" s="147" t="s">
        <v>8845</v>
      </c>
      <c r="G4165" s="285">
        <v>94786</v>
      </c>
      <c r="H4165" s="147" t="s">
        <v>2826</v>
      </c>
      <c r="I4165" s="147" t="s">
        <v>15</v>
      </c>
      <c r="J4165" s="147" t="s">
        <v>8850</v>
      </c>
      <c r="K4165" s="286"/>
      <c r="L4165" s="147" t="s">
        <v>8847</v>
      </c>
    </row>
    <row r="4166" spans="1:12" x14ac:dyDescent="0.25">
      <c r="A4166" s="147" t="s">
        <v>8946</v>
      </c>
      <c r="B4166" s="147" t="s">
        <v>8947</v>
      </c>
      <c r="C4166" s="147" t="s">
        <v>8925</v>
      </c>
      <c r="D4166" s="147" t="s">
        <v>9802</v>
      </c>
      <c r="E4166" s="284" t="s">
        <v>8845</v>
      </c>
      <c r="F4166" s="147" t="s">
        <v>8845</v>
      </c>
      <c r="G4166" s="285">
        <v>94787</v>
      </c>
      <c r="H4166" s="147" t="s">
        <v>2827</v>
      </c>
      <c r="I4166" s="147" t="s">
        <v>15</v>
      </c>
      <c r="J4166" s="147" t="s">
        <v>8850</v>
      </c>
      <c r="K4166" s="286"/>
      <c r="L4166" s="147" t="s">
        <v>8847</v>
      </c>
    </row>
    <row r="4167" spans="1:12" x14ac:dyDescent="0.25">
      <c r="A4167" s="147" t="s">
        <v>8946</v>
      </c>
      <c r="B4167" s="147" t="s">
        <v>8947</v>
      </c>
      <c r="C4167" s="147" t="s">
        <v>8925</v>
      </c>
      <c r="D4167" s="147" t="s">
        <v>9802</v>
      </c>
      <c r="E4167" s="284" t="s">
        <v>8845</v>
      </c>
      <c r="F4167" s="147" t="s">
        <v>8845</v>
      </c>
      <c r="G4167" s="285">
        <v>94788</v>
      </c>
      <c r="H4167" s="147" t="s">
        <v>2828</v>
      </c>
      <c r="I4167" s="147" t="s">
        <v>15</v>
      </c>
      <c r="J4167" s="147" t="s">
        <v>8850</v>
      </c>
      <c r="K4167" s="286"/>
      <c r="L4167" s="147" t="s">
        <v>8847</v>
      </c>
    </row>
    <row r="4168" spans="1:12" x14ac:dyDescent="0.25">
      <c r="A4168" s="147" t="s">
        <v>8946</v>
      </c>
      <c r="B4168" s="147" t="s">
        <v>8947</v>
      </c>
      <c r="C4168" s="147" t="s">
        <v>8925</v>
      </c>
      <c r="D4168" s="147" t="s">
        <v>9802</v>
      </c>
      <c r="E4168" s="284" t="s">
        <v>8845</v>
      </c>
      <c r="F4168" s="147" t="s">
        <v>8845</v>
      </c>
      <c r="G4168" s="285">
        <v>94789</v>
      </c>
      <c r="H4168" s="147" t="s">
        <v>2829</v>
      </c>
      <c r="I4168" s="147" t="s">
        <v>15</v>
      </c>
      <c r="J4168" s="147" t="s">
        <v>8850</v>
      </c>
      <c r="K4168" s="286"/>
      <c r="L4168" s="147" t="s">
        <v>8847</v>
      </c>
    </row>
    <row r="4169" spans="1:12" x14ac:dyDescent="0.25">
      <c r="A4169" s="147" t="s">
        <v>8946</v>
      </c>
      <c r="B4169" s="147" t="s">
        <v>8947</v>
      </c>
      <c r="C4169" s="147" t="s">
        <v>8925</v>
      </c>
      <c r="D4169" s="147" t="s">
        <v>9802</v>
      </c>
      <c r="E4169" s="284" t="s">
        <v>8845</v>
      </c>
      <c r="F4169" s="147" t="s">
        <v>8845</v>
      </c>
      <c r="G4169" s="285">
        <v>94790</v>
      </c>
      <c r="H4169" s="147" t="s">
        <v>2830</v>
      </c>
      <c r="I4169" s="147" t="s">
        <v>15</v>
      </c>
      <c r="J4169" s="147" t="s">
        <v>8850</v>
      </c>
      <c r="K4169" s="286"/>
      <c r="L4169" s="147" t="s">
        <v>8847</v>
      </c>
    </row>
    <row r="4170" spans="1:12" x14ac:dyDescent="0.25">
      <c r="A4170" s="147" t="s">
        <v>8946</v>
      </c>
      <c r="B4170" s="147" t="s">
        <v>8947</v>
      </c>
      <c r="C4170" s="147" t="s">
        <v>8925</v>
      </c>
      <c r="D4170" s="147" t="s">
        <v>9802</v>
      </c>
      <c r="E4170" s="284" t="s">
        <v>8845</v>
      </c>
      <c r="F4170" s="147" t="s">
        <v>8845</v>
      </c>
      <c r="G4170" s="285">
        <v>94791</v>
      </c>
      <c r="H4170" s="147" t="s">
        <v>2831</v>
      </c>
      <c r="I4170" s="147" t="s">
        <v>15</v>
      </c>
      <c r="J4170" s="147" t="s">
        <v>8850</v>
      </c>
      <c r="K4170" s="286"/>
      <c r="L4170" s="147" t="s">
        <v>8847</v>
      </c>
    </row>
    <row r="4171" spans="1:12" x14ac:dyDescent="0.25">
      <c r="A4171" s="147" t="s">
        <v>8946</v>
      </c>
      <c r="B4171" s="147" t="s">
        <v>8947</v>
      </c>
      <c r="C4171" s="147" t="s">
        <v>8925</v>
      </c>
      <c r="D4171" s="147" t="s">
        <v>9802</v>
      </c>
      <c r="E4171" s="284" t="s">
        <v>8845</v>
      </c>
      <c r="F4171" s="147" t="s">
        <v>8845</v>
      </c>
      <c r="G4171" s="285">
        <v>94863</v>
      </c>
      <c r="H4171" s="147" t="s">
        <v>2832</v>
      </c>
      <c r="I4171" s="147" t="s">
        <v>15</v>
      </c>
      <c r="J4171" s="147" t="s">
        <v>8850</v>
      </c>
      <c r="K4171" s="286"/>
      <c r="L4171" s="147" t="s">
        <v>8847</v>
      </c>
    </row>
    <row r="4172" spans="1:12" x14ac:dyDescent="0.25">
      <c r="A4172" s="147" t="s">
        <v>8946</v>
      </c>
      <c r="B4172" s="147" t="s">
        <v>8947</v>
      </c>
      <c r="C4172" s="147" t="s">
        <v>8925</v>
      </c>
      <c r="D4172" s="147" t="s">
        <v>9802</v>
      </c>
      <c r="E4172" s="284" t="s">
        <v>8845</v>
      </c>
      <c r="F4172" s="147" t="s">
        <v>8845</v>
      </c>
      <c r="G4172" s="285">
        <v>95141</v>
      </c>
      <c r="H4172" s="147" t="s">
        <v>2833</v>
      </c>
      <c r="I4172" s="147" t="s">
        <v>15</v>
      </c>
      <c r="J4172" s="147" t="s">
        <v>8850</v>
      </c>
      <c r="K4172" s="286"/>
      <c r="L4172" s="147" t="s">
        <v>8847</v>
      </c>
    </row>
    <row r="4173" spans="1:12" x14ac:dyDescent="0.25">
      <c r="A4173" s="147" t="s">
        <v>8946</v>
      </c>
      <c r="B4173" s="147" t="s">
        <v>8947</v>
      </c>
      <c r="C4173" s="147" t="s">
        <v>8925</v>
      </c>
      <c r="D4173" s="147" t="s">
        <v>9802</v>
      </c>
      <c r="E4173" s="284" t="s">
        <v>8845</v>
      </c>
      <c r="F4173" s="147" t="s">
        <v>8845</v>
      </c>
      <c r="G4173" s="285">
        <v>95237</v>
      </c>
      <c r="H4173" s="147" t="s">
        <v>2834</v>
      </c>
      <c r="I4173" s="147" t="s">
        <v>15</v>
      </c>
      <c r="J4173" s="147" t="s">
        <v>8850</v>
      </c>
      <c r="K4173" s="286"/>
      <c r="L4173" s="147" t="s">
        <v>8847</v>
      </c>
    </row>
    <row r="4174" spans="1:12" x14ac:dyDescent="0.25">
      <c r="A4174" s="147" t="s">
        <v>8946</v>
      </c>
      <c r="B4174" s="147" t="s">
        <v>8947</v>
      </c>
      <c r="C4174" s="147" t="s">
        <v>8925</v>
      </c>
      <c r="D4174" s="147" t="s">
        <v>9802</v>
      </c>
      <c r="E4174" s="284" t="s">
        <v>8845</v>
      </c>
      <c r="F4174" s="147" t="s">
        <v>8845</v>
      </c>
      <c r="G4174" s="285">
        <v>95693</v>
      </c>
      <c r="H4174" s="147" t="s">
        <v>2835</v>
      </c>
      <c r="I4174" s="147" t="s">
        <v>15</v>
      </c>
      <c r="J4174" s="147" t="s">
        <v>8850</v>
      </c>
      <c r="K4174" s="286"/>
      <c r="L4174" s="147" t="s">
        <v>8847</v>
      </c>
    </row>
    <row r="4175" spans="1:12" x14ac:dyDescent="0.25">
      <c r="A4175" s="147" t="s">
        <v>8946</v>
      </c>
      <c r="B4175" s="147" t="s">
        <v>8947</v>
      </c>
      <c r="C4175" s="147" t="s">
        <v>8925</v>
      </c>
      <c r="D4175" s="147" t="s">
        <v>9802</v>
      </c>
      <c r="E4175" s="284" t="s">
        <v>8845</v>
      </c>
      <c r="F4175" s="147" t="s">
        <v>8845</v>
      </c>
      <c r="G4175" s="285">
        <v>95694</v>
      </c>
      <c r="H4175" s="147" t="s">
        <v>2836</v>
      </c>
      <c r="I4175" s="147" t="s">
        <v>15</v>
      </c>
      <c r="J4175" s="147" t="s">
        <v>8850</v>
      </c>
      <c r="K4175" s="286"/>
      <c r="L4175" s="147" t="s">
        <v>8847</v>
      </c>
    </row>
    <row r="4176" spans="1:12" x14ac:dyDescent="0.25">
      <c r="A4176" s="147" t="s">
        <v>8946</v>
      </c>
      <c r="B4176" s="147" t="s">
        <v>8947</v>
      </c>
      <c r="C4176" s="147" t="s">
        <v>8925</v>
      </c>
      <c r="D4176" s="147" t="s">
        <v>9802</v>
      </c>
      <c r="E4176" s="284" t="s">
        <v>8845</v>
      </c>
      <c r="F4176" s="147" t="s">
        <v>8845</v>
      </c>
      <c r="G4176" s="285">
        <v>95695</v>
      </c>
      <c r="H4176" s="147" t="s">
        <v>2837</v>
      </c>
      <c r="I4176" s="147" t="s">
        <v>15</v>
      </c>
      <c r="J4176" s="147" t="s">
        <v>8850</v>
      </c>
      <c r="K4176" s="286"/>
      <c r="L4176" s="147" t="s">
        <v>8847</v>
      </c>
    </row>
    <row r="4177" spans="1:12" x14ac:dyDescent="0.25">
      <c r="A4177" s="147" t="s">
        <v>8946</v>
      </c>
      <c r="B4177" s="147" t="s">
        <v>8947</v>
      </c>
      <c r="C4177" s="147" t="s">
        <v>8925</v>
      </c>
      <c r="D4177" s="147" t="s">
        <v>9802</v>
      </c>
      <c r="E4177" s="284" t="s">
        <v>8845</v>
      </c>
      <c r="F4177" s="147" t="s">
        <v>8845</v>
      </c>
      <c r="G4177" s="285">
        <v>95696</v>
      </c>
      <c r="H4177" s="147" t="s">
        <v>11324</v>
      </c>
      <c r="I4177" s="147" t="s">
        <v>15</v>
      </c>
      <c r="J4177" s="147" t="s">
        <v>8850</v>
      </c>
      <c r="K4177" s="286"/>
      <c r="L4177" s="147" t="s">
        <v>8847</v>
      </c>
    </row>
    <row r="4178" spans="1:12" x14ac:dyDescent="0.25">
      <c r="A4178" s="147" t="s">
        <v>8946</v>
      </c>
      <c r="B4178" s="147" t="s">
        <v>8947</v>
      </c>
      <c r="C4178" s="147" t="s">
        <v>8925</v>
      </c>
      <c r="D4178" s="147" t="s">
        <v>9802</v>
      </c>
      <c r="E4178" s="284" t="s">
        <v>8845</v>
      </c>
      <c r="F4178" s="147" t="s">
        <v>8845</v>
      </c>
      <c r="G4178" s="285">
        <v>96637</v>
      </c>
      <c r="H4178" s="147" t="s">
        <v>2838</v>
      </c>
      <c r="I4178" s="147" t="s">
        <v>15</v>
      </c>
      <c r="J4178" s="147" t="s">
        <v>8846</v>
      </c>
      <c r="K4178" s="286"/>
      <c r="L4178" s="147" t="s">
        <v>8847</v>
      </c>
    </row>
    <row r="4179" spans="1:12" x14ac:dyDescent="0.25">
      <c r="A4179" s="147" t="s">
        <v>8946</v>
      </c>
      <c r="B4179" s="147" t="s">
        <v>8947</v>
      </c>
      <c r="C4179" s="147" t="s">
        <v>8925</v>
      </c>
      <c r="D4179" s="147" t="s">
        <v>9802</v>
      </c>
      <c r="E4179" s="284" t="s">
        <v>8845</v>
      </c>
      <c r="F4179" s="147" t="s">
        <v>8845</v>
      </c>
      <c r="G4179" s="285">
        <v>96638</v>
      </c>
      <c r="H4179" s="147" t="s">
        <v>2839</v>
      </c>
      <c r="I4179" s="147" t="s">
        <v>15</v>
      </c>
      <c r="J4179" s="147" t="s">
        <v>8846</v>
      </c>
      <c r="K4179" s="286"/>
      <c r="L4179" s="147" t="s">
        <v>8847</v>
      </c>
    </row>
    <row r="4180" spans="1:12" x14ac:dyDescent="0.25">
      <c r="A4180" s="147" t="s">
        <v>8946</v>
      </c>
      <c r="B4180" s="147" t="s">
        <v>8947</v>
      </c>
      <c r="C4180" s="147" t="s">
        <v>8925</v>
      </c>
      <c r="D4180" s="147" t="s">
        <v>9802</v>
      </c>
      <c r="E4180" s="284" t="s">
        <v>8845</v>
      </c>
      <c r="F4180" s="147" t="s">
        <v>8845</v>
      </c>
      <c r="G4180" s="285">
        <v>96639</v>
      </c>
      <c r="H4180" s="147" t="s">
        <v>2840</v>
      </c>
      <c r="I4180" s="147" t="s">
        <v>15</v>
      </c>
      <c r="J4180" s="147" t="s">
        <v>8846</v>
      </c>
      <c r="K4180" s="286"/>
      <c r="L4180" s="147" t="s">
        <v>8847</v>
      </c>
    </row>
    <row r="4181" spans="1:12" x14ac:dyDescent="0.25">
      <c r="A4181" s="147" t="s">
        <v>8946</v>
      </c>
      <c r="B4181" s="147" t="s">
        <v>8947</v>
      </c>
      <c r="C4181" s="147" t="s">
        <v>8925</v>
      </c>
      <c r="D4181" s="147" t="s">
        <v>9802</v>
      </c>
      <c r="E4181" s="284" t="s">
        <v>8845</v>
      </c>
      <c r="F4181" s="147" t="s">
        <v>8845</v>
      </c>
      <c r="G4181" s="285">
        <v>96640</v>
      </c>
      <c r="H4181" s="147" t="s">
        <v>2841</v>
      </c>
      <c r="I4181" s="147" t="s">
        <v>15</v>
      </c>
      <c r="J4181" s="147" t="s">
        <v>8846</v>
      </c>
      <c r="K4181" s="286"/>
      <c r="L4181" s="147" t="s">
        <v>8847</v>
      </c>
    </row>
    <row r="4182" spans="1:12" x14ac:dyDescent="0.25">
      <c r="A4182" s="147" t="s">
        <v>8946</v>
      </c>
      <c r="B4182" s="147" t="s">
        <v>8947</v>
      </c>
      <c r="C4182" s="147" t="s">
        <v>8925</v>
      </c>
      <c r="D4182" s="147" t="s">
        <v>9802</v>
      </c>
      <c r="E4182" s="284" t="s">
        <v>8845</v>
      </c>
      <c r="F4182" s="147" t="s">
        <v>8845</v>
      </c>
      <c r="G4182" s="285">
        <v>96641</v>
      </c>
      <c r="H4182" s="147" t="s">
        <v>2842</v>
      </c>
      <c r="I4182" s="147" t="s">
        <v>15</v>
      </c>
      <c r="J4182" s="147" t="s">
        <v>8846</v>
      </c>
      <c r="K4182" s="286"/>
      <c r="L4182" s="147" t="s">
        <v>8847</v>
      </c>
    </row>
    <row r="4183" spans="1:12" x14ac:dyDescent="0.25">
      <c r="A4183" s="147" t="s">
        <v>8946</v>
      </c>
      <c r="B4183" s="147" t="s">
        <v>8947</v>
      </c>
      <c r="C4183" s="147" t="s">
        <v>8925</v>
      </c>
      <c r="D4183" s="147" t="s">
        <v>9802</v>
      </c>
      <c r="E4183" s="284" t="s">
        <v>8845</v>
      </c>
      <c r="F4183" s="147" t="s">
        <v>8845</v>
      </c>
      <c r="G4183" s="285">
        <v>96642</v>
      </c>
      <c r="H4183" s="147" t="s">
        <v>2843</v>
      </c>
      <c r="I4183" s="147" t="s">
        <v>15</v>
      </c>
      <c r="J4183" s="147" t="s">
        <v>8846</v>
      </c>
      <c r="K4183" s="286"/>
      <c r="L4183" s="147" t="s">
        <v>8847</v>
      </c>
    </row>
    <row r="4184" spans="1:12" x14ac:dyDescent="0.25">
      <c r="A4184" s="147" t="s">
        <v>8946</v>
      </c>
      <c r="B4184" s="147" t="s">
        <v>8947</v>
      </c>
      <c r="C4184" s="147" t="s">
        <v>8925</v>
      </c>
      <c r="D4184" s="147" t="s">
        <v>9802</v>
      </c>
      <c r="E4184" s="284" t="s">
        <v>8845</v>
      </c>
      <c r="F4184" s="147" t="s">
        <v>8845</v>
      </c>
      <c r="G4184" s="285">
        <v>96643</v>
      </c>
      <c r="H4184" s="147" t="s">
        <v>2844</v>
      </c>
      <c r="I4184" s="147" t="s">
        <v>15</v>
      </c>
      <c r="J4184" s="147" t="s">
        <v>8846</v>
      </c>
      <c r="K4184" s="286"/>
      <c r="L4184" s="147" t="s">
        <v>8847</v>
      </c>
    </row>
    <row r="4185" spans="1:12" x14ac:dyDescent="0.25">
      <c r="A4185" s="147" t="s">
        <v>8946</v>
      </c>
      <c r="B4185" s="147" t="s">
        <v>8947</v>
      </c>
      <c r="C4185" s="147" t="s">
        <v>8925</v>
      </c>
      <c r="D4185" s="147" t="s">
        <v>9802</v>
      </c>
      <c r="E4185" s="284" t="s">
        <v>8845</v>
      </c>
      <c r="F4185" s="147" t="s">
        <v>8845</v>
      </c>
      <c r="G4185" s="285">
        <v>96650</v>
      </c>
      <c r="H4185" s="147" t="s">
        <v>2845</v>
      </c>
      <c r="I4185" s="147" t="s">
        <v>15</v>
      </c>
      <c r="J4185" s="147" t="s">
        <v>8846</v>
      </c>
      <c r="K4185" s="286"/>
      <c r="L4185" s="147" t="s">
        <v>8847</v>
      </c>
    </row>
    <row r="4186" spans="1:12" x14ac:dyDescent="0.25">
      <c r="A4186" s="147" t="s">
        <v>8946</v>
      </c>
      <c r="B4186" s="147" t="s">
        <v>8947</v>
      </c>
      <c r="C4186" s="147" t="s">
        <v>8925</v>
      </c>
      <c r="D4186" s="147" t="s">
        <v>9802</v>
      </c>
      <c r="E4186" s="284" t="s">
        <v>8845</v>
      </c>
      <c r="F4186" s="147" t="s">
        <v>8845</v>
      </c>
      <c r="G4186" s="285">
        <v>96651</v>
      </c>
      <c r="H4186" s="147" t="s">
        <v>2846</v>
      </c>
      <c r="I4186" s="147" t="s">
        <v>15</v>
      </c>
      <c r="J4186" s="147" t="s">
        <v>8846</v>
      </c>
      <c r="K4186" s="286"/>
      <c r="L4186" s="147" t="s">
        <v>8847</v>
      </c>
    </row>
    <row r="4187" spans="1:12" x14ac:dyDescent="0.25">
      <c r="A4187" s="147" t="s">
        <v>8946</v>
      </c>
      <c r="B4187" s="147" t="s">
        <v>8947</v>
      </c>
      <c r="C4187" s="147" t="s">
        <v>8925</v>
      </c>
      <c r="D4187" s="147" t="s">
        <v>9802</v>
      </c>
      <c r="E4187" s="284" t="s">
        <v>8845</v>
      </c>
      <c r="F4187" s="147" t="s">
        <v>8845</v>
      </c>
      <c r="G4187" s="285">
        <v>96652</v>
      </c>
      <c r="H4187" s="147" t="s">
        <v>2847</v>
      </c>
      <c r="I4187" s="147" t="s">
        <v>15</v>
      </c>
      <c r="J4187" s="147" t="s">
        <v>8846</v>
      </c>
      <c r="K4187" s="286"/>
      <c r="L4187" s="147" t="s">
        <v>8847</v>
      </c>
    </row>
    <row r="4188" spans="1:12" x14ac:dyDescent="0.25">
      <c r="A4188" s="147" t="s">
        <v>8946</v>
      </c>
      <c r="B4188" s="147" t="s">
        <v>8947</v>
      </c>
      <c r="C4188" s="147" t="s">
        <v>8925</v>
      </c>
      <c r="D4188" s="147" t="s">
        <v>9802</v>
      </c>
      <c r="E4188" s="284" t="s">
        <v>8845</v>
      </c>
      <c r="F4188" s="147" t="s">
        <v>8845</v>
      </c>
      <c r="G4188" s="285">
        <v>96653</v>
      </c>
      <c r="H4188" s="147" t="s">
        <v>2848</v>
      </c>
      <c r="I4188" s="147" t="s">
        <v>15</v>
      </c>
      <c r="J4188" s="147" t="s">
        <v>8846</v>
      </c>
      <c r="K4188" s="286"/>
      <c r="L4188" s="147" t="s">
        <v>8847</v>
      </c>
    </row>
    <row r="4189" spans="1:12" x14ac:dyDescent="0.25">
      <c r="A4189" s="147" t="s">
        <v>8946</v>
      </c>
      <c r="B4189" s="147" t="s">
        <v>8947</v>
      </c>
      <c r="C4189" s="147" t="s">
        <v>8925</v>
      </c>
      <c r="D4189" s="147" t="s">
        <v>9802</v>
      </c>
      <c r="E4189" s="284" t="s">
        <v>8845</v>
      </c>
      <c r="F4189" s="147" t="s">
        <v>8845</v>
      </c>
      <c r="G4189" s="285">
        <v>96654</v>
      </c>
      <c r="H4189" s="147" t="s">
        <v>2849</v>
      </c>
      <c r="I4189" s="147" t="s">
        <v>15</v>
      </c>
      <c r="J4189" s="147" t="s">
        <v>8846</v>
      </c>
      <c r="K4189" s="286"/>
      <c r="L4189" s="147" t="s">
        <v>8847</v>
      </c>
    </row>
    <row r="4190" spans="1:12" x14ac:dyDescent="0.25">
      <c r="A4190" s="147" t="s">
        <v>8946</v>
      </c>
      <c r="B4190" s="147" t="s">
        <v>8947</v>
      </c>
      <c r="C4190" s="147" t="s">
        <v>8925</v>
      </c>
      <c r="D4190" s="147" t="s">
        <v>9802</v>
      </c>
      <c r="E4190" s="284" t="s">
        <v>8845</v>
      </c>
      <c r="F4190" s="147" t="s">
        <v>8845</v>
      </c>
      <c r="G4190" s="285">
        <v>96655</v>
      </c>
      <c r="H4190" s="147" t="s">
        <v>2850</v>
      </c>
      <c r="I4190" s="147" t="s">
        <v>15</v>
      </c>
      <c r="J4190" s="147" t="s">
        <v>8846</v>
      </c>
      <c r="K4190" s="286"/>
      <c r="L4190" s="147" t="s">
        <v>8847</v>
      </c>
    </row>
    <row r="4191" spans="1:12" x14ac:dyDescent="0.25">
      <c r="A4191" s="147" t="s">
        <v>8946</v>
      </c>
      <c r="B4191" s="147" t="s">
        <v>8947</v>
      </c>
      <c r="C4191" s="147" t="s">
        <v>8925</v>
      </c>
      <c r="D4191" s="147" t="s">
        <v>9802</v>
      </c>
      <c r="E4191" s="284" t="s">
        <v>8845</v>
      </c>
      <c r="F4191" s="147" t="s">
        <v>8845</v>
      </c>
      <c r="G4191" s="285">
        <v>96656</v>
      </c>
      <c r="H4191" s="147" t="s">
        <v>2851</v>
      </c>
      <c r="I4191" s="147" t="s">
        <v>15</v>
      </c>
      <c r="J4191" s="147" t="s">
        <v>8846</v>
      </c>
      <c r="K4191" s="286"/>
      <c r="L4191" s="147" t="s">
        <v>8847</v>
      </c>
    </row>
    <row r="4192" spans="1:12" x14ac:dyDescent="0.25">
      <c r="A4192" s="147" t="s">
        <v>8946</v>
      </c>
      <c r="B4192" s="147" t="s">
        <v>8947</v>
      </c>
      <c r="C4192" s="147" t="s">
        <v>8925</v>
      </c>
      <c r="D4192" s="147" t="s">
        <v>9802</v>
      </c>
      <c r="E4192" s="284" t="s">
        <v>8845</v>
      </c>
      <c r="F4192" s="147" t="s">
        <v>8845</v>
      </c>
      <c r="G4192" s="285">
        <v>96657</v>
      </c>
      <c r="H4192" s="147" t="s">
        <v>2852</v>
      </c>
      <c r="I4192" s="147" t="s">
        <v>15</v>
      </c>
      <c r="J4192" s="147" t="s">
        <v>8846</v>
      </c>
      <c r="K4192" s="286"/>
      <c r="L4192" s="147" t="s">
        <v>8847</v>
      </c>
    </row>
    <row r="4193" spans="1:12" x14ac:dyDescent="0.25">
      <c r="A4193" s="147" t="s">
        <v>8946</v>
      </c>
      <c r="B4193" s="147" t="s">
        <v>8947</v>
      </c>
      <c r="C4193" s="147" t="s">
        <v>8925</v>
      </c>
      <c r="D4193" s="147" t="s">
        <v>9802</v>
      </c>
      <c r="E4193" s="284" t="s">
        <v>8845</v>
      </c>
      <c r="F4193" s="147" t="s">
        <v>8845</v>
      </c>
      <c r="G4193" s="285">
        <v>96658</v>
      </c>
      <c r="H4193" s="147" t="s">
        <v>2853</v>
      </c>
      <c r="I4193" s="147" t="s">
        <v>15</v>
      </c>
      <c r="J4193" s="147" t="s">
        <v>8846</v>
      </c>
      <c r="K4193" s="286"/>
      <c r="L4193" s="147" t="s">
        <v>8847</v>
      </c>
    </row>
    <row r="4194" spans="1:12" x14ac:dyDescent="0.25">
      <c r="A4194" s="147" t="s">
        <v>8946</v>
      </c>
      <c r="B4194" s="147" t="s">
        <v>8947</v>
      </c>
      <c r="C4194" s="147" t="s">
        <v>8925</v>
      </c>
      <c r="D4194" s="147" t="s">
        <v>9802</v>
      </c>
      <c r="E4194" s="284" t="s">
        <v>8845</v>
      </c>
      <c r="F4194" s="147" t="s">
        <v>8845</v>
      </c>
      <c r="G4194" s="285">
        <v>96659</v>
      </c>
      <c r="H4194" s="147" t="s">
        <v>2854</v>
      </c>
      <c r="I4194" s="147" t="s">
        <v>15</v>
      </c>
      <c r="J4194" s="147" t="s">
        <v>8846</v>
      </c>
      <c r="K4194" s="286"/>
      <c r="L4194" s="147" t="s">
        <v>8847</v>
      </c>
    </row>
    <row r="4195" spans="1:12" x14ac:dyDescent="0.25">
      <c r="A4195" s="147" t="s">
        <v>8946</v>
      </c>
      <c r="B4195" s="147" t="s">
        <v>8947</v>
      </c>
      <c r="C4195" s="147" t="s">
        <v>8925</v>
      </c>
      <c r="D4195" s="147" t="s">
        <v>9802</v>
      </c>
      <c r="E4195" s="284" t="s">
        <v>8845</v>
      </c>
      <c r="F4195" s="147" t="s">
        <v>8845</v>
      </c>
      <c r="G4195" s="285">
        <v>96660</v>
      </c>
      <c r="H4195" s="147" t="s">
        <v>2855</v>
      </c>
      <c r="I4195" s="147" t="s">
        <v>15</v>
      </c>
      <c r="J4195" s="147" t="s">
        <v>8846</v>
      </c>
      <c r="K4195" s="286"/>
      <c r="L4195" s="147" t="s">
        <v>8847</v>
      </c>
    </row>
    <row r="4196" spans="1:12" x14ac:dyDescent="0.25">
      <c r="A4196" s="147" t="s">
        <v>8946</v>
      </c>
      <c r="B4196" s="147" t="s">
        <v>8947</v>
      </c>
      <c r="C4196" s="147" t="s">
        <v>8925</v>
      </c>
      <c r="D4196" s="147" t="s">
        <v>9802</v>
      </c>
      <c r="E4196" s="284" t="s">
        <v>8845</v>
      </c>
      <c r="F4196" s="147" t="s">
        <v>8845</v>
      </c>
      <c r="G4196" s="285">
        <v>96661</v>
      </c>
      <c r="H4196" s="147" t="s">
        <v>2856</v>
      </c>
      <c r="I4196" s="147" t="s">
        <v>15</v>
      </c>
      <c r="J4196" s="147" t="s">
        <v>8846</v>
      </c>
      <c r="K4196" s="286"/>
      <c r="L4196" s="147" t="s">
        <v>8847</v>
      </c>
    </row>
    <row r="4197" spans="1:12" x14ac:dyDescent="0.25">
      <c r="A4197" s="147" t="s">
        <v>8946</v>
      </c>
      <c r="B4197" s="147" t="s">
        <v>8947</v>
      </c>
      <c r="C4197" s="147" t="s">
        <v>8925</v>
      </c>
      <c r="D4197" s="147" t="s">
        <v>9802</v>
      </c>
      <c r="E4197" s="284" t="s">
        <v>8845</v>
      </c>
      <c r="F4197" s="147" t="s">
        <v>8845</v>
      </c>
      <c r="G4197" s="285">
        <v>96662</v>
      </c>
      <c r="H4197" s="147" t="s">
        <v>2857</v>
      </c>
      <c r="I4197" s="147" t="s">
        <v>15</v>
      </c>
      <c r="J4197" s="147" t="s">
        <v>8846</v>
      </c>
      <c r="K4197" s="286"/>
      <c r="L4197" s="147" t="s">
        <v>8847</v>
      </c>
    </row>
    <row r="4198" spans="1:12" x14ac:dyDescent="0.25">
      <c r="A4198" s="147" t="s">
        <v>8946</v>
      </c>
      <c r="B4198" s="147" t="s">
        <v>8947</v>
      </c>
      <c r="C4198" s="147" t="s">
        <v>8925</v>
      </c>
      <c r="D4198" s="147" t="s">
        <v>9802</v>
      </c>
      <c r="E4198" s="284" t="s">
        <v>8845</v>
      </c>
      <c r="F4198" s="147" t="s">
        <v>8845</v>
      </c>
      <c r="G4198" s="285">
        <v>96663</v>
      </c>
      <c r="H4198" s="147" t="s">
        <v>2858</v>
      </c>
      <c r="I4198" s="147" t="s">
        <v>15</v>
      </c>
      <c r="J4198" s="147" t="s">
        <v>8846</v>
      </c>
      <c r="K4198" s="286"/>
      <c r="L4198" s="147" t="s">
        <v>8847</v>
      </c>
    </row>
    <row r="4199" spans="1:12" x14ac:dyDescent="0.25">
      <c r="A4199" s="147" t="s">
        <v>8946</v>
      </c>
      <c r="B4199" s="147" t="s">
        <v>8947</v>
      </c>
      <c r="C4199" s="147" t="s">
        <v>8925</v>
      </c>
      <c r="D4199" s="147" t="s">
        <v>9802</v>
      </c>
      <c r="E4199" s="284" t="s">
        <v>8845</v>
      </c>
      <c r="F4199" s="147" t="s">
        <v>8845</v>
      </c>
      <c r="G4199" s="285">
        <v>96664</v>
      </c>
      <c r="H4199" s="147" t="s">
        <v>2859</v>
      </c>
      <c r="I4199" s="147" t="s">
        <v>15</v>
      </c>
      <c r="J4199" s="147" t="s">
        <v>8846</v>
      </c>
      <c r="K4199" s="286"/>
      <c r="L4199" s="147" t="s">
        <v>8847</v>
      </c>
    </row>
    <row r="4200" spans="1:12" x14ac:dyDescent="0.25">
      <c r="A4200" s="147" t="s">
        <v>8946</v>
      </c>
      <c r="B4200" s="147" t="s">
        <v>8947</v>
      </c>
      <c r="C4200" s="147" t="s">
        <v>8925</v>
      </c>
      <c r="D4200" s="147" t="s">
        <v>9802</v>
      </c>
      <c r="E4200" s="284" t="s">
        <v>8845</v>
      </c>
      <c r="F4200" s="147" t="s">
        <v>8845</v>
      </c>
      <c r="G4200" s="285">
        <v>96665</v>
      </c>
      <c r="H4200" s="147" t="s">
        <v>2860</v>
      </c>
      <c r="I4200" s="147" t="s">
        <v>15</v>
      </c>
      <c r="J4200" s="147" t="s">
        <v>8846</v>
      </c>
      <c r="K4200" s="286"/>
      <c r="L4200" s="147" t="s">
        <v>8847</v>
      </c>
    </row>
    <row r="4201" spans="1:12" x14ac:dyDescent="0.25">
      <c r="A4201" s="147" t="s">
        <v>8946</v>
      </c>
      <c r="B4201" s="147" t="s">
        <v>8947</v>
      </c>
      <c r="C4201" s="147" t="s">
        <v>8925</v>
      </c>
      <c r="D4201" s="147" t="s">
        <v>9802</v>
      </c>
      <c r="E4201" s="284" t="s">
        <v>8845</v>
      </c>
      <c r="F4201" s="147" t="s">
        <v>8845</v>
      </c>
      <c r="G4201" s="285">
        <v>96666</v>
      </c>
      <c r="H4201" s="147" t="s">
        <v>2861</v>
      </c>
      <c r="I4201" s="147" t="s">
        <v>15</v>
      </c>
      <c r="J4201" s="147" t="s">
        <v>8846</v>
      </c>
      <c r="K4201" s="286"/>
      <c r="L4201" s="147" t="s">
        <v>8847</v>
      </c>
    </row>
    <row r="4202" spans="1:12" x14ac:dyDescent="0.25">
      <c r="A4202" s="147" t="s">
        <v>8946</v>
      </c>
      <c r="B4202" s="147" t="s">
        <v>8947</v>
      </c>
      <c r="C4202" s="147" t="s">
        <v>8925</v>
      </c>
      <c r="D4202" s="147" t="s">
        <v>9802</v>
      </c>
      <c r="E4202" s="284" t="s">
        <v>8845</v>
      </c>
      <c r="F4202" s="147" t="s">
        <v>8845</v>
      </c>
      <c r="G4202" s="285">
        <v>96667</v>
      </c>
      <c r="H4202" s="147" t="s">
        <v>2862</v>
      </c>
      <c r="I4202" s="147" t="s">
        <v>15</v>
      </c>
      <c r="J4202" s="147" t="s">
        <v>8846</v>
      </c>
      <c r="K4202" s="286"/>
      <c r="L4202" s="147" t="s">
        <v>8847</v>
      </c>
    </row>
    <row r="4203" spans="1:12" x14ac:dyDescent="0.25">
      <c r="A4203" s="147" t="s">
        <v>8946</v>
      </c>
      <c r="B4203" s="147" t="s">
        <v>8947</v>
      </c>
      <c r="C4203" s="147" t="s">
        <v>8925</v>
      </c>
      <c r="D4203" s="147" t="s">
        <v>9802</v>
      </c>
      <c r="E4203" s="284" t="s">
        <v>8845</v>
      </c>
      <c r="F4203" s="147" t="s">
        <v>8845</v>
      </c>
      <c r="G4203" s="285">
        <v>96684</v>
      </c>
      <c r="H4203" s="147" t="s">
        <v>2863</v>
      </c>
      <c r="I4203" s="147" t="s">
        <v>15</v>
      </c>
      <c r="J4203" s="147" t="s">
        <v>8846</v>
      </c>
      <c r="K4203" s="286"/>
      <c r="L4203" s="147" t="s">
        <v>8847</v>
      </c>
    </row>
    <row r="4204" spans="1:12" x14ac:dyDescent="0.25">
      <c r="A4204" s="147" t="s">
        <v>8946</v>
      </c>
      <c r="B4204" s="147" t="s">
        <v>8947</v>
      </c>
      <c r="C4204" s="147" t="s">
        <v>8925</v>
      </c>
      <c r="D4204" s="147" t="s">
        <v>9802</v>
      </c>
      <c r="E4204" s="284" t="s">
        <v>8845</v>
      </c>
      <c r="F4204" s="147" t="s">
        <v>8845</v>
      </c>
      <c r="G4204" s="285">
        <v>96685</v>
      </c>
      <c r="H4204" s="147" t="s">
        <v>2864</v>
      </c>
      <c r="I4204" s="147" t="s">
        <v>15</v>
      </c>
      <c r="J4204" s="147" t="s">
        <v>8846</v>
      </c>
      <c r="K4204" s="286"/>
      <c r="L4204" s="147" t="s">
        <v>8847</v>
      </c>
    </row>
    <row r="4205" spans="1:12" x14ac:dyDescent="0.25">
      <c r="A4205" s="147" t="s">
        <v>8946</v>
      </c>
      <c r="B4205" s="147" t="s">
        <v>8947</v>
      </c>
      <c r="C4205" s="147" t="s">
        <v>8925</v>
      </c>
      <c r="D4205" s="147" t="s">
        <v>9802</v>
      </c>
      <c r="E4205" s="284" t="s">
        <v>8845</v>
      </c>
      <c r="F4205" s="147" t="s">
        <v>8845</v>
      </c>
      <c r="G4205" s="285">
        <v>96686</v>
      </c>
      <c r="H4205" s="147" t="s">
        <v>2865</v>
      </c>
      <c r="I4205" s="147" t="s">
        <v>15</v>
      </c>
      <c r="J4205" s="147" t="s">
        <v>8846</v>
      </c>
      <c r="K4205" s="286"/>
      <c r="L4205" s="147" t="s">
        <v>8847</v>
      </c>
    </row>
    <row r="4206" spans="1:12" x14ac:dyDescent="0.25">
      <c r="A4206" s="147" t="s">
        <v>8946</v>
      </c>
      <c r="B4206" s="147" t="s">
        <v>8947</v>
      </c>
      <c r="C4206" s="147" t="s">
        <v>8925</v>
      </c>
      <c r="D4206" s="147" t="s">
        <v>9802</v>
      </c>
      <c r="E4206" s="284" t="s">
        <v>8845</v>
      </c>
      <c r="F4206" s="147" t="s">
        <v>8845</v>
      </c>
      <c r="G4206" s="285">
        <v>96687</v>
      </c>
      <c r="H4206" s="147" t="s">
        <v>2866</v>
      </c>
      <c r="I4206" s="147" t="s">
        <v>15</v>
      </c>
      <c r="J4206" s="147" t="s">
        <v>8846</v>
      </c>
      <c r="K4206" s="286"/>
      <c r="L4206" s="147" t="s">
        <v>8847</v>
      </c>
    </row>
    <row r="4207" spans="1:12" x14ac:dyDescent="0.25">
      <c r="A4207" s="147" t="s">
        <v>8946</v>
      </c>
      <c r="B4207" s="147" t="s">
        <v>8947</v>
      </c>
      <c r="C4207" s="147" t="s">
        <v>8925</v>
      </c>
      <c r="D4207" s="147" t="s">
        <v>9802</v>
      </c>
      <c r="E4207" s="284" t="s">
        <v>8845</v>
      </c>
      <c r="F4207" s="147" t="s">
        <v>8845</v>
      </c>
      <c r="G4207" s="285">
        <v>96688</v>
      </c>
      <c r="H4207" s="147" t="s">
        <v>2867</v>
      </c>
      <c r="I4207" s="147" t="s">
        <v>15</v>
      </c>
      <c r="J4207" s="147" t="s">
        <v>8846</v>
      </c>
      <c r="K4207" s="286"/>
      <c r="L4207" s="147" t="s">
        <v>8847</v>
      </c>
    </row>
    <row r="4208" spans="1:12" x14ac:dyDescent="0.25">
      <c r="A4208" s="147" t="s">
        <v>8946</v>
      </c>
      <c r="B4208" s="147" t="s">
        <v>8947</v>
      </c>
      <c r="C4208" s="147" t="s">
        <v>8925</v>
      </c>
      <c r="D4208" s="147" t="s">
        <v>9802</v>
      </c>
      <c r="E4208" s="284" t="s">
        <v>8845</v>
      </c>
      <c r="F4208" s="147" t="s">
        <v>8845</v>
      </c>
      <c r="G4208" s="285">
        <v>96689</v>
      </c>
      <c r="H4208" s="147" t="s">
        <v>2868</v>
      </c>
      <c r="I4208" s="147" t="s">
        <v>15</v>
      </c>
      <c r="J4208" s="147" t="s">
        <v>8846</v>
      </c>
      <c r="K4208" s="286"/>
      <c r="L4208" s="147" t="s">
        <v>8847</v>
      </c>
    </row>
    <row r="4209" spans="1:12" x14ac:dyDescent="0.25">
      <c r="A4209" s="147" t="s">
        <v>8946</v>
      </c>
      <c r="B4209" s="147" t="s">
        <v>8947</v>
      </c>
      <c r="C4209" s="147" t="s">
        <v>8925</v>
      </c>
      <c r="D4209" s="147" t="s">
        <v>9802</v>
      </c>
      <c r="E4209" s="284" t="s">
        <v>8845</v>
      </c>
      <c r="F4209" s="147" t="s">
        <v>8845</v>
      </c>
      <c r="G4209" s="285">
        <v>96690</v>
      </c>
      <c r="H4209" s="147" t="s">
        <v>2869</v>
      </c>
      <c r="I4209" s="147" t="s">
        <v>15</v>
      </c>
      <c r="J4209" s="147" t="s">
        <v>8846</v>
      </c>
      <c r="K4209" s="286"/>
      <c r="L4209" s="147" t="s">
        <v>8847</v>
      </c>
    </row>
    <row r="4210" spans="1:12" x14ac:dyDescent="0.25">
      <c r="A4210" s="147" t="s">
        <v>8946</v>
      </c>
      <c r="B4210" s="147" t="s">
        <v>8947</v>
      </c>
      <c r="C4210" s="147" t="s">
        <v>8925</v>
      </c>
      <c r="D4210" s="147" t="s">
        <v>9802</v>
      </c>
      <c r="E4210" s="284" t="s">
        <v>8845</v>
      </c>
      <c r="F4210" s="147" t="s">
        <v>8845</v>
      </c>
      <c r="G4210" s="285">
        <v>96691</v>
      </c>
      <c r="H4210" s="147" t="s">
        <v>2870</v>
      </c>
      <c r="I4210" s="147" t="s">
        <v>15</v>
      </c>
      <c r="J4210" s="147" t="s">
        <v>8846</v>
      </c>
      <c r="K4210" s="286"/>
      <c r="L4210" s="147" t="s">
        <v>8847</v>
      </c>
    </row>
    <row r="4211" spans="1:12" x14ac:dyDescent="0.25">
      <c r="A4211" s="147" t="s">
        <v>8946</v>
      </c>
      <c r="B4211" s="147" t="s">
        <v>8947</v>
      </c>
      <c r="C4211" s="147" t="s">
        <v>8925</v>
      </c>
      <c r="D4211" s="147" t="s">
        <v>9802</v>
      </c>
      <c r="E4211" s="284" t="s">
        <v>8845</v>
      </c>
      <c r="F4211" s="147" t="s">
        <v>8845</v>
      </c>
      <c r="G4211" s="285">
        <v>96692</v>
      </c>
      <c r="H4211" s="147" t="s">
        <v>2871</v>
      </c>
      <c r="I4211" s="147" t="s">
        <v>15</v>
      </c>
      <c r="J4211" s="147" t="s">
        <v>8846</v>
      </c>
      <c r="K4211" s="286"/>
      <c r="L4211" s="147" t="s">
        <v>8847</v>
      </c>
    </row>
    <row r="4212" spans="1:12" x14ac:dyDescent="0.25">
      <c r="A4212" s="147" t="s">
        <v>8946</v>
      </c>
      <c r="B4212" s="147" t="s">
        <v>8947</v>
      </c>
      <c r="C4212" s="147" t="s">
        <v>8925</v>
      </c>
      <c r="D4212" s="147" t="s">
        <v>9802</v>
      </c>
      <c r="E4212" s="284" t="s">
        <v>8845</v>
      </c>
      <c r="F4212" s="147" t="s">
        <v>8845</v>
      </c>
      <c r="G4212" s="285">
        <v>96693</v>
      </c>
      <c r="H4212" s="147" t="s">
        <v>2872</v>
      </c>
      <c r="I4212" s="147" t="s">
        <v>15</v>
      </c>
      <c r="J4212" s="147" t="s">
        <v>8846</v>
      </c>
      <c r="K4212" s="286"/>
      <c r="L4212" s="147" t="s">
        <v>8847</v>
      </c>
    </row>
    <row r="4213" spans="1:12" x14ac:dyDescent="0.25">
      <c r="A4213" s="147" t="s">
        <v>8946</v>
      </c>
      <c r="B4213" s="147" t="s">
        <v>8947</v>
      </c>
      <c r="C4213" s="147" t="s">
        <v>8925</v>
      </c>
      <c r="D4213" s="147" t="s">
        <v>9802</v>
      </c>
      <c r="E4213" s="284" t="s">
        <v>8845</v>
      </c>
      <c r="F4213" s="147" t="s">
        <v>8845</v>
      </c>
      <c r="G4213" s="285">
        <v>96694</v>
      </c>
      <c r="H4213" s="147" t="s">
        <v>2873</v>
      </c>
      <c r="I4213" s="147" t="s">
        <v>15</v>
      </c>
      <c r="J4213" s="147" t="s">
        <v>8846</v>
      </c>
      <c r="K4213" s="286"/>
      <c r="L4213" s="147" t="s">
        <v>8847</v>
      </c>
    </row>
    <row r="4214" spans="1:12" x14ac:dyDescent="0.25">
      <c r="A4214" s="147" t="s">
        <v>8946</v>
      </c>
      <c r="B4214" s="147" t="s">
        <v>8947</v>
      </c>
      <c r="C4214" s="147" t="s">
        <v>8925</v>
      </c>
      <c r="D4214" s="147" t="s">
        <v>9802</v>
      </c>
      <c r="E4214" s="284" t="s">
        <v>8845</v>
      </c>
      <c r="F4214" s="147" t="s">
        <v>8845</v>
      </c>
      <c r="G4214" s="285">
        <v>96695</v>
      </c>
      <c r="H4214" s="147" t="s">
        <v>2874</v>
      </c>
      <c r="I4214" s="147" t="s">
        <v>15</v>
      </c>
      <c r="J4214" s="147" t="s">
        <v>8846</v>
      </c>
      <c r="K4214" s="286"/>
      <c r="L4214" s="147" t="s">
        <v>8847</v>
      </c>
    </row>
    <row r="4215" spans="1:12" x14ac:dyDescent="0.25">
      <c r="A4215" s="147" t="s">
        <v>8946</v>
      </c>
      <c r="B4215" s="147" t="s">
        <v>8947</v>
      </c>
      <c r="C4215" s="147" t="s">
        <v>8925</v>
      </c>
      <c r="D4215" s="147" t="s">
        <v>9802</v>
      </c>
      <c r="E4215" s="284" t="s">
        <v>8845</v>
      </c>
      <c r="F4215" s="147" t="s">
        <v>8845</v>
      </c>
      <c r="G4215" s="285">
        <v>96696</v>
      </c>
      <c r="H4215" s="147" t="s">
        <v>2875</v>
      </c>
      <c r="I4215" s="147" t="s">
        <v>15</v>
      </c>
      <c r="J4215" s="147" t="s">
        <v>8846</v>
      </c>
      <c r="K4215" s="286"/>
      <c r="L4215" s="147" t="s">
        <v>8847</v>
      </c>
    </row>
    <row r="4216" spans="1:12" x14ac:dyDescent="0.25">
      <c r="A4216" s="147" t="s">
        <v>8946</v>
      </c>
      <c r="B4216" s="147" t="s">
        <v>8947</v>
      </c>
      <c r="C4216" s="147" t="s">
        <v>8925</v>
      </c>
      <c r="D4216" s="147" t="s">
        <v>9802</v>
      </c>
      <c r="E4216" s="284" t="s">
        <v>8845</v>
      </c>
      <c r="F4216" s="147" t="s">
        <v>8845</v>
      </c>
      <c r="G4216" s="285">
        <v>96697</v>
      </c>
      <c r="H4216" s="147" t="s">
        <v>2876</v>
      </c>
      <c r="I4216" s="147" t="s">
        <v>15</v>
      </c>
      <c r="J4216" s="147" t="s">
        <v>8846</v>
      </c>
      <c r="K4216" s="286"/>
      <c r="L4216" s="147" t="s">
        <v>8847</v>
      </c>
    </row>
    <row r="4217" spans="1:12" x14ac:dyDescent="0.25">
      <c r="A4217" s="147" t="s">
        <v>8946</v>
      </c>
      <c r="B4217" s="147" t="s">
        <v>8947</v>
      </c>
      <c r="C4217" s="147" t="s">
        <v>8925</v>
      </c>
      <c r="D4217" s="147" t="s">
        <v>9802</v>
      </c>
      <c r="E4217" s="284" t="s">
        <v>8845</v>
      </c>
      <c r="F4217" s="147" t="s">
        <v>8845</v>
      </c>
      <c r="G4217" s="285">
        <v>96698</v>
      </c>
      <c r="H4217" s="147" t="s">
        <v>2877</v>
      </c>
      <c r="I4217" s="147" t="s">
        <v>15</v>
      </c>
      <c r="J4217" s="147" t="s">
        <v>8846</v>
      </c>
      <c r="K4217" s="286"/>
      <c r="L4217" s="147" t="s">
        <v>8847</v>
      </c>
    </row>
    <row r="4218" spans="1:12" x14ac:dyDescent="0.25">
      <c r="A4218" s="147" t="s">
        <v>8946</v>
      </c>
      <c r="B4218" s="147" t="s">
        <v>8947</v>
      </c>
      <c r="C4218" s="147" t="s">
        <v>8925</v>
      </c>
      <c r="D4218" s="147" t="s">
        <v>9802</v>
      </c>
      <c r="E4218" s="284" t="s">
        <v>8845</v>
      </c>
      <c r="F4218" s="147" t="s">
        <v>8845</v>
      </c>
      <c r="G4218" s="285">
        <v>96699</v>
      </c>
      <c r="H4218" s="147" t="s">
        <v>2878</v>
      </c>
      <c r="I4218" s="147" t="s">
        <v>15</v>
      </c>
      <c r="J4218" s="147" t="s">
        <v>8846</v>
      </c>
      <c r="K4218" s="286"/>
      <c r="L4218" s="147" t="s">
        <v>8847</v>
      </c>
    </row>
    <row r="4219" spans="1:12" x14ac:dyDescent="0.25">
      <c r="A4219" s="147" t="s">
        <v>8946</v>
      </c>
      <c r="B4219" s="147" t="s">
        <v>8947</v>
      </c>
      <c r="C4219" s="147" t="s">
        <v>8925</v>
      </c>
      <c r="D4219" s="147" t="s">
        <v>9802</v>
      </c>
      <c r="E4219" s="284" t="s">
        <v>8845</v>
      </c>
      <c r="F4219" s="147" t="s">
        <v>8845</v>
      </c>
      <c r="G4219" s="285">
        <v>96700</v>
      </c>
      <c r="H4219" s="147" t="s">
        <v>2879</v>
      </c>
      <c r="I4219" s="147" t="s">
        <v>15</v>
      </c>
      <c r="J4219" s="147" t="s">
        <v>8846</v>
      </c>
      <c r="K4219" s="286"/>
      <c r="L4219" s="147" t="s">
        <v>8847</v>
      </c>
    </row>
    <row r="4220" spans="1:12" x14ac:dyDescent="0.25">
      <c r="A4220" s="147" t="s">
        <v>8946</v>
      </c>
      <c r="B4220" s="147" t="s">
        <v>8947</v>
      </c>
      <c r="C4220" s="147" t="s">
        <v>8925</v>
      </c>
      <c r="D4220" s="147" t="s">
        <v>9802</v>
      </c>
      <c r="E4220" s="284" t="s">
        <v>8845</v>
      </c>
      <c r="F4220" s="147" t="s">
        <v>8845</v>
      </c>
      <c r="G4220" s="285">
        <v>96701</v>
      </c>
      <c r="H4220" s="147" t="s">
        <v>2880</v>
      </c>
      <c r="I4220" s="147" t="s">
        <v>15</v>
      </c>
      <c r="J4220" s="147" t="s">
        <v>8846</v>
      </c>
      <c r="K4220" s="286"/>
      <c r="L4220" s="147" t="s">
        <v>8847</v>
      </c>
    </row>
    <row r="4221" spans="1:12" x14ac:dyDescent="0.25">
      <c r="A4221" s="147" t="s">
        <v>8946</v>
      </c>
      <c r="B4221" s="147" t="s">
        <v>8947</v>
      </c>
      <c r="C4221" s="147" t="s">
        <v>8925</v>
      </c>
      <c r="D4221" s="147" t="s">
        <v>9802</v>
      </c>
      <c r="E4221" s="284" t="s">
        <v>8845</v>
      </c>
      <c r="F4221" s="147" t="s">
        <v>8845</v>
      </c>
      <c r="G4221" s="285">
        <v>96702</v>
      </c>
      <c r="H4221" s="147" t="s">
        <v>2881</v>
      </c>
      <c r="I4221" s="147" t="s">
        <v>15</v>
      </c>
      <c r="J4221" s="147" t="s">
        <v>8846</v>
      </c>
      <c r="K4221" s="286"/>
      <c r="L4221" s="147" t="s">
        <v>8847</v>
      </c>
    </row>
    <row r="4222" spans="1:12" x14ac:dyDescent="0.25">
      <c r="A4222" s="147" t="s">
        <v>8946</v>
      </c>
      <c r="B4222" s="147" t="s">
        <v>8947</v>
      </c>
      <c r="C4222" s="147" t="s">
        <v>8925</v>
      </c>
      <c r="D4222" s="147" t="s">
        <v>9802</v>
      </c>
      <c r="E4222" s="284" t="s">
        <v>8845</v>
      </c>
      <c r="F4222" s="147" t="s">
        <v>8845</v>
      </c>
      <c r="G4222" s="285">
        <v>96703</v>
      </c>
      <c r="H4222" s="147" t="s">
        <v>2882</v>
      </c>
      <c r="I4222" s="147" t="s">
        <v>15</v>
      </c>
      <c r="J4222" s="147" t="s">
        <v>8846</v>
      </c>
      <c r="K4222" s="286"/>
      <c r="L4222" s="147" t="s">
        <v>8847</v>
      </c>
    </row>
    <row r="4223" spans="1:12" x14ac:dyDescent="0.25">
      <c r="A4223" s="147" t="s">
        <v>8946</v>
      </c>
      <c r="B4223" s="147" t="s">
        <v>8947</v>
      </c>
      <c r="C4223" s="147" t="s">
        <v>8925</v>
      </c>
      <c r="D4223" s="147" t="s">
        <v>9802</v>
      </c>
      <c r="E4223" s="284" t="s">
        <v>8845</v>
      </c>
      <c r="F4223" s="147" t="s">
        <v>8845</v>
      </c>
      <c r="G4223" s="285">
        <v>96704</v>
      </c>
      <c r="H4223" s="147" t="s">
        <v>2883</v>
      </c>
      <c r="I4223" s="147" t="s">
        <v>15</v>
      </c>
      <c r="J4223" s="147" t="s">
        <v>8846</v>
      </c>
      <c r="K4223" s="286"/>
      <c r="L4223" s="147" t="s">
        <v>8847</v>
      </c>
    </row>
    <row r="4224" spans="1:12" x14ac:dyDescent="0.25">
      <c r="A4224" s="147" t="s">
        <v>8946</v>
      </c>
      <c r="B4224" s="147" t="s">
        <v>8947</v>
      </c>
      <c r="C4224" s="147" t="s">
        <v>8925</v>
      </c>
      <c r="D4224" s="147" t="s">
        <v>9802</v>
      </c>
      <c r="E4224" s="284" t="s">
        <v>8845</v>
      </c>
      <c r="F4224" s="147" t="s">
        <v>8845</v>
      </c>
      <c r="G4224" s="285">
        <v>96705</v>
      </c>
      <c r="H4224" s="147" t="s">
        <v>2884</v>
      </c>
      <c r="I4224" s="147" t="s">
        <v>15</v>
      </c>
      <c r="J4224" s="147" t="s">
        <v>8846</v>
      </c>
      <c r="K4224" s="286"/>
      <c r="L4224" s="147" t="s">
        <v>8847</v>
      </c>
    </row>
    <row r="4225" spans="1:12" x14ac:dyDescent="0.25">
      <c r="A4225" s="147" t="s">
        <v>8946</v>
      </c>
      <c r="B4225" s="147" t="s">
        <v>8947</v>
      </c>
      <c r="C4225" s="147" t="s">
        <v>8925</v>
      </c>
      <c r="D4225" s="147" t="s">
        <v>9802</v>
      </c>
      <c r="E4225" s="284" t="s">
        <v>8845</v>
      </c>
      <c r="F4225" s="147" t="s">
        <v>8845</v>
      </c>
      <c r="G4225" s="285">
        <v>96706</v>
      </c>
      <c r="H4225" s="147" t="s">
        <v>2885</v>
      </c>
      <c r="I4225" s="147" t="s">
        <v>15</v>
      </c>
      <c r="J4225" s="147" t="s">
        <v>8846</v>
      </c>
      <c r="K4225" s="286"/>
      <c r="L4225" s="147" t="s">
        <v>8847</v>
      </c>
    </row>
    <row r="4226" spans="1:12" x14ac:dyDescent="0.25">
      <c r="A4226" s="147" t="s">
        <v>8946</v>
      </c>
      <c r="B4226" s="147" t="s">
        <v>8947</v>
      </c>
      <c r="C4226" s="147" t="s">
        <v>8925</v>
      </c>
      <c r="D4226" s="147" t="s">
        <v>9802</v>
      </c>
      <c r="E4226" s="284" t="s">
        <v>8845</v>
      </c>
      <c r="F4226" s="147" t="s">
        <v>8845</v>
      </c>
      <c r="G4226" s="285">
        <v>96707</v>
      </c>
      <c r="H4226" s="147" t="s">
        <v>2886</v>
      </c>
      <c r="I4226" s="147" t="s">
        <v>15</v>
      </c>
      <c r="J4226" s="147" t="s">
        <v>8846</v>
      </c>
      <c r="K4226" s="286"/>
      <c r="L4226" s="147" t="s">
        <v>8847</v>
      </c>
    </row>
    <row r="4227" spans="1:12" x14ac:dyDescent="0.25">
      <c r="A4227" s="147" t="s">
        <v>8946</v>
      </c>
      <c r="B4227" s="147" t="s">
        <v>8947</v>
      </c>
      <c r="C4227" s="147" t="s">
        <v>8925</v>
      </c>
      <c r="D4227" s="147" t="s">
        <v>9802</v>
      </c>
      <c r="E4227" s="284" t="s">
        <v>8845</v>
      </c>
      <c r="F4227" s="147" t="s">
        <v>8845</v>
      </c>
      <c r="G4227" s="285">
        <v>96708</v>
      </c>
      <c r="H4227" s="147" t="s">
        <v>2887</v>
      </c>
      <c r="I4227" s="147" t="s">
        <v>15</v>
      </c>
      <c r="J4227" s="147" t="s">
        <v>8846</v>
      </c>
      <c r="K4227" s="286"/>
      <c r="L4227" s="147" t="s">
        <v>8847</v>
      </c>
    </row>
    <row r="4228" spans="1:12" x14ac:dyDescent="0.25">
      <c r="A4228" s="147" t="s">
        <v>8946</v>
      </c>
      <c r="B4228" s="147" t="s">
        <v>8947</v>
      </c>
      <c r="C4228" s="147" t="s">
        <v>8925</v>
      </c>
      <c r="D4228" s="147" t="s">
        <v>9802</v>
      </c>
      <c r="E4228" s="284" t="s">
        <v>8845</v>
      </c>
      <c r="F4228" s="147" t="s">
        <v>8845</v>
      </c>
      <c r="G4228" s="285">
        <v>96709</v>
      </c>
      <c r="H4228" s="147" t="s">
        <v>2888</v>
      </c>
      <c r="I4228" s="147" t="s">
        <v>15</v>
      </c>
      <c r="J4228" s="147" t="s">
        <v>8846</v>
      </c>
      <c r="K4228" s="286"/>
      <c r="L4228" s="147" t="s">
        <v>8847</v>
      </c>
    </row>
    <row r="4229" spans="1:12" x14ac:dyDescent="0.25">
      <c r="A4229" s="147" t="s">
        <v>8946</v>
      </c>
      <c r="B4229" s="147" t="s">
        <v>8947</v>
      </c>
      <c r="C4229" s="147" t="s">
        <v>8925</v>
      </c>
      <c r="D4229" s="147" t="s">
        <v>9802</v>
      </c>
      <c r="E4229" s="284" t="s">
        <v>8845</v>
      </c>
      <c r="F4229" s="147" t="s">
        <v>8845</v>
      </c>
      <c r="G4229" s="285">
        <v>96710</v>
      </c>
      <c r="H4229" s="147" t="s">
        <v>2889</v>
      </c>
      <c r="I4229" s="147" t="s">
        <v>15</v>
      </c>
      <c r="J4229" s="147" t="s">
        <v>8846</v>
      </c>
      <c r="K4229" s="286"/>
      <c r="L4229" s="147" t="s">
        <v>8847</v>
      </c>
    </row>
    <row r="4230" spans="1:12" x14ac:dyDescent="0.25">
      <c r="A4230" s="147" t="s">
        <v>8946</v>
      </c>
      <c r="B4230" s="147" t="s">
        <v>8947</v>
      </c>
      <c r="C4230" s="147" t="s">
        <v>8925</v>
      </c>
      <c r="D4230" s="147" t="s">
        <v>9802</v>
      </c>
      <c r="E4230" s="284" t="s">
        <v>8845</v>
      </c>
      <c r="F4230" s="147" t="s">
        <v>8845</v>
      </c>
      <c r="G4230" s="285">
        <v>96711</v>
      </c>
      <c r="H4230" s="147" t="s">
        <v>2890</v>
      </c>
      <c r="I4230" s="147" t="s">
        <v>15</v>
      </c>
      <c r="J4230" s="147" t="s">
        <v>8846</v>
      </c>
      <c r="K4230" s="286"/>
      <c r="L4230" s="147" t="s">
        <v>8847</v>
      </c>
    </row>
    <row r="4231" spans="1:12" x14ac:dyDescent="0.25">
      <c r="A4231" s="147" t="s">
        <v>8946</v>
      </c>
      <c r="B4231" s="147" t="s">
        <v>8947</v>
      </c>
      <c r="C4231" s="147" t="s">
        <v>8925</v>
      </c>
      <c r="D4231" s="147" t="s">
        <v>9802</v>
      </c>
      <c r="E4231" s="284" t="s">
        <v>8845</v>
      </c>
      <c r="F4231" s="147" t="s">
        <v>8845</v>
      </c>
      <c r="G4231" s="285">
        <v>96712</v>
      </c>
      <c r="H4231" s="147" t="s">
        <v>2891</v>
      </c>
      <c r="I4231" s="147" t="s">
        <v>15</v>
      </c>
      <c r="J4231" s="147" t="s">
        <v>8846</v>
      </c>
      <c r="K4231" s="286"/>
      <c r="L4231" s="147" t="s">
        <v>8847</v>
      </c>
    </row>
    <row r="4232" spans="1:12" x14ac:dyDescent="0.25">
      <c r="A4232" s="147" t="s">
        <v>8946</v>
      </c>
      <c r="B4232" s="147" t="s">
        <v>8947</v>
      </c>
      <c r="C4232" s="147" t="s">
        <v>8925</v>
      </c>
      <c r="D4232" s="147" t="s">
        <v>9802</v>
      </c>
      <c r="E4232" s="284" t="s">
        <v>8845</v>
      </c>
      <c r="F4232" s="147" t="s">
        <v>8845</v>
      </c>
      <c r="G4232" s="285">
        <v>96713</v>
      </c>
      <c r="H4232" s="147" t="s">
        <v>2892</v>
      </c>
      <c r="I4232" s="147" t="s">
        <v>15</v>
      </c>
      <c r="J4232" s="147" t="s">
        <v>8846</v>
      </c>
      <c r="K4232" s="286"/>
      <c r="L4232" s="147" t="s">
        <v>8847</v>
      </c>
    </row>
    <row r="4233" spans="1:12" x14ac:dyDescent="0.25">
      <c r="A4233" s="147" t="s">
        <v>8946</v>
      </c>
      <c r="B4233" s="147" t="s">
        <v>8947</v>
      </c>
      <c r="C4233" s="147" t="s">
        <v>8925</v>
      </c>
      <c r="D4233" s="147" t="s">
        <v>9802</v>
      </c>
      <c r="E4233" s="284" t="s">
        <v>8845</v>
      </c>
      <c r="F4233" s="147" t="s">
        <v>8845</v>
      </c>
      <c r="G4233" s="285">
        <v>96714</v>
      </c>
      <c r="H4233" s="147" t="s">
        <v>2893</v>
      </c>
      <c r="I4233" s="147" t="s">
        <v>15</v>
      </c>
      <c r="J4233" s="147" t="s">
        <v>8846</v>
      </c>
      <c r="K4233" s="286"/>
      <c r="L4233" s="147" t="s">
        <v>8847</v>
      </c>
    </row>
    <row r="4234" spans="1:12" x14ac:dyDescent="0.25">
      <c r="A4234" s="147" t="s">
        <v>8946</v>
      </c>
      <c r="B4234" s="147" t="s">
        <v>8947</v>
      </c>
      <c r="C4234" s="147" t="s">
        <v>8925</v>
      </c>
      <c r="D4234" s="147" t="s">
        <v>9802</v>
      </c>
      <c r="E4234" s="284" t="s">
        <v>8845</v>
      </c>
      <c r="F4234" s="147" t="s">
        <v>8845</v>
      </c>
      <c r="G4234" s="285">
        <v>96715</v>
      </c>
      <c r="H4234" s="147" t="s">
        <v>2894</v>
      </c>
      <c r="I4234" s="147" t="s">
        <v>15</v>
      </c>
      <c r="J4234" s="147" t="s">
        <v>8846</v>
      </c>
      <c r="K4234" s="286"/>
      <c r="L4234" s="147" t="s">
        <v>8847</v>
      </c>
    </row>
    <row r="4235" spans="1:12" x14ac:dyDescent="0.25">
      <c r="A4235" s="147" t="s">
        <v>8946</v>
      </c>
      <c r="B4235" s="147" t="s">
        <v>8947</v>
      </c>
      <c r="C4235" s="147" t="s">
        <v>8925</v>
      </c>
      <c r="D4235" s="147" t="s">
        <v>9802</v>
      </c>
      <c r="E4235" s="284" t="s">
        <v>8845</v>
      </c>
      <c r="F4235" s="147" t="s">
        <v>8845</v>
      </c>
      <c r="G4235" s="285">
        <v>96716</v>
      </c>
      <c r="H4235" s="147" t="s">
        <v>2895</v>
      </c>
      <c r="I4235" s="147" t="s">
        <v>15</v>
      </c>
      <c r="J4235" s="147" t="s">
        <v>8846</v>
      </c>
      <c r="K4235" s="286"/>
      <c r="L4235" s="147" t="s">
        <v>8847</v>
      </c>
    </row>
    <row r="4236" spans="1:12" x14ac:dyDescent="0.25">
      <c r="A4236" s="147" t="s">
        <v>8946</v>
      </c>
      <c r="B4236" s="147" t="s">
        <v>8947</v>
      </c>
      <c r="C4236" s="147" t="s">
        <v>8925</v>
      </c>
      <c r="D4236" s="147" t="s">
        <v>9802</v>
      </c>
      <c r="E4236" s="284" t="s">
        <v>8845</v>
      </c>
      <c r="F4236" s="147" t="s">
        <v>8845</v>
      </c>
      <c r="G4236" s="285">
        <v>96717</v>
      </c>
      <c r="H4236" s="147" t="s">
        <v>2896</v>
      </c>
      <c r="I4236" s="147" t="s">
        <v>15</v>
      </c>
      <c r="J4236" s="147" t="s">
        <v>8846</v>
      </c>
      <c r="K4236" s="286"/>
      <c r="L4236" s="147" t="s">
        <v>8847</v>
      </c>
    </row>
    <row r="4237" spans="1:12" x14ac:dyDescent="0.25">
      <c r="A4237" s="147" t="s">
        <v>8946</v>
      </c>
      <c r="B4237" s="147" t="s">
        <v>8947</v>
      </c>
      <c r="C4237" s="147" t="s">
        <v>8925</v>
      </c>
      <c r="D4237" s="147" t="s">
        <v>9802</v>
      </c>
      <c r="E4237" s="284" t="s">
        <v>8845</v>
      </c>
      <c r="F4237" s="147" t="s">
        <v>8845</v>
      </c>
      <c r="G4237" s="285">
        <v>96736</v>
      </c>
      <c r="H4237" s="147" t="s">
        <v>2897</v>
      </c>
      <c r="I4237" s="147" t="s">
        <v>15</v>
      </c>
      <c r="J4237" s="147" t="s">
        <v>8846</v>
      </c>
      <c r="K4237" s="286"/>
      <c r="L4237" s="147" t="s">
        <v>8847</v>
      </c>
    </row>
    <row r="4238" spans="1:12" x14ac:dyDescent="0.25">
      <c r="A4238" s="147" t="s">
        <v>8946</v>
      </c>
      <c r="B4238" s="147" t="s">
        <v>8947</v>
      </c>
      <c r="C4238" s="147" t="s">
        <v>8925</v>
      </c>
      <c r="D4238" s="147" t="s">
        <v>9802</v>
      </c>
      <c r="E4238" s="284" t="s">
        <v>8845</v>
      </c>
      <c r="F4238" s="147" t="s">
        <v>8845</v>
      </c>
      <c r="G4238" s="285">
        <v>96737</v>
      </c>
      <c r="H4238" s="147" t="s">
        <v>2898</v>
      </c>
      <c r="I4238" s="147" t="s">
        <v>15</v>
      </c>
      <c r="J4238" s="147" t="s">
        <v>8846</v>
      </c>
      <c r="K4238" s="286"/>
      <c r="L4238" s="147" t="s">
        <v>8847</v>
      </c>
    </row>
    <row r="4239" spans="1:12" x14ac:dyDescent="0.25">
      <c r="A4239" s="147" t="s">
        <v>8946</v>
      </c>
      <c r="B4239" s="147" t="s">
        <v>8947</v>
      </c>
      <c r="C4239" s="147" t="s">
        <v>8925</v>
      </c>
      <c r="D4239" s="147" t="s">
        <v>9802</v>
      </c>
      <c r="E4239" s="284" t="s">
        <v>8845</v>
      </c>
      <c r="F4239" s="147" t="s">
        <v>8845</v>
      </c>
      <c r="G4239" s="285">
        <v>96738</v>
      </c>
      <c r="H4239" s="147" t="s">
        <v>2899</v>
      </c>
      <c r="I4239" s="147" t="s">
        <v>15</v>
      </c>
      <c r="J4239" s="147" t="s">
        <v>8846</v>
      </c>
      <c r="K4239" s="286"/>
      <c r="L4239" s="147" t="s">
        <v>8847</v>
      </c>
    </row>
    <row r="4240" spans="1:12" x14ac:dyDescent="0.25">
      <c r="A4240" s="147" t="s">
        <v>8946</v>
      </c>
      <c r="B4240" s="147" t="s">
        <v>8947</v>
      </c>
      <c r="C4240" s="147" t="s">
        <v>8925</v>
      </c>
      <c r="D4240" s="147" t="s">
        <v>9802</v>
      </c>
      <c r="E4240" s="284" t="s">
        <v>8845</v>
      </c>
      <c r="F4240" s="147" t="s">
        <v>8845</v>
      </c>
      <c r="G4240" s="285">
        <v>96739</v>
      </c>
      <c r="H4240" s="147" t="s">
        <v>2900</v>
      </c>
      <c r="I4240" s="147" t="s">
        <v>15</v>
      </c>
      <c r="J4240" s="147" t="s">
        <v>8846</v>
      </c>
      <c r="K4240" s="286"/>
      <c r="L4240" s="147" t="s">
        <v>8847</v>
      </c>
    </row>
    <row r="4241" spans="1:12" x14ac:dyDescent="0.25">
      <c r="A4241" s="147" t="s">
        <v>8946</v>
      </c>
      <c r="B4241" s="147" t="s">
        <v>8947</v>
      </c>
      <c r="C4241" s="147" t="s">
        <v>8925</v>
      </c>
      <c r="D4241" s="147" t="s">
        <v>9802</v>
      </c>
      <c r="E4241" s="284" t="s">
        <v>8845</v>
      </c>
      <c r="F4241" s="147" t="s">
        <v>8845</v>
      </c>
      <c r="G4241" s="285">
        <v>96740</v>
      </c>
      <c r="H4241" s="147" t="s">
        <v>2901</v>
      </c>
      <c r="I4241" s="147" t="s">
        <v>15</v>
      </c>
      <c r="J4241" s="147" t="s">
        <v>8846</v>
      </c>
      <c r="K4241" s="286"/>
      <c r="L4241" s="147" t="s">
        <v>8847</v>
      </c>
    </row>
    <row r="4242" spans="1:12" x14ac:dyDescent="0.25">
      <c r="A4242" s="147" t="s">
        <v>8946</v>
      </c>
      <c r="B4242" s="147" t="s">
        <v>8947</v>
      </c>
      <c r="C4242" s="147" t="s">
        <v>8925</v>
      </c>
      <c r="D4242" s="147" t="s">
        <v>9802</v>
      </c>
      <c r="E4242" s="284" t="s">
        <v>8845</v>
      </c>
      <c r="F4242" s="147" t="s">
        <v>8845</v>
      </c>
      <c r="G4242" s="285">
        <v>96741</v>
      </c>
      <c r="H4242" s="147" t="s">
        <v>2902</v>
      </c>
      <c r="I4242" s="147" t="s">
        <v>15</v>
      </c>
      <c r="J4242" s="147" t="s">
        <v>8846</v>
      </c>
      <c r="K4242" s="286"/>
      <c r="L4242" s="147" t="s">
        <v>8847</v>
      </c>
    </row>
    <row r="4243" spans="1:12" x14ac:dyDescent="0.25">
      <c r="A4243" s="147" t="s">
        <v>8946</v>
      </c>
      <c r="B4243" s="147" t="s">
        <v>8947</v>
      </c>
      <c r="C4243" s="147" t="s">
        <v>8925</v>
      </c>
      <c r="D4243" s="147" t="s">
        <v>9802</v>
      </c>
      <c r="E4243" s="284" t="s">
        <v>8845</v>
      </c>
      <c r="F4243" s="147" t="s">
        <v>8845</v>
      </c>
      <c r="G4243" s="285">
        <v>96742</v>
      </c>
      <c r="H4243" s="147" t="s">
        <v>2903</v>
      </c>
      <c r="I4243" s="147" t="s">
        <v>15</v>
      </c>
      <c r="J4243" s="147" t="s">
        <v>8846</v>
      </c>
      <c r="K4243" s="286"/>
      <c r="L4243" s="147" t="s">
        <v>8847</v>
      </c>
    </row>
    <row r="4244" spans="1:12" x14ac:dyDescent="0.25">
      <c r="A4244" s="147" t="s">
        <v>8946</v>
      </c>
      <c r="B4244" s="147" t="s">
        <v>8947</v>
      </c>
      <c r="C4244" s="147" t="s">
        <v>8925</v>
      </c>
      <c r="D4244" s="147" t="s">
        <v>9802</v>
      </c>
      <c r="E4244" s="284" t="s">
        <v>8845</v>
      </c>
      <c r="F4244" s="147" t="s">
        <v>8845</v>
      </c>
      <c r="G4244" s="285">
        <v>96743</v>
      </c>
      <c r="H4244" s="147" t="s">
        <v>2904</v>
      </c>
      <c r="I4244" s="147" t="s">
        <v>15</v>
      </c>
      <c r="J4244" s="147" t="s">
        <v>8846</v>
      </c>
      <c r="K4244" s="286"/>
      <c r="L4244" s="147" t="s">
        <v>8847</v>
      </c>
    </row>
    <row r="4245" spans="1:12" x14ac:dyDescent="0.25">
      <c r="A4245" s="147" t="s">
        <v>8946</v>
      </c>
      <c r="B4245" s="147" t="s">
        <v>8947</v>
      </c>
      <c r="C4245" s="147" t="s">
        <v>8925</v>
      </c>
      <c r="D4245" s="147" t="s">
        <v>9802</v>
      </c>
      <c r="E4245" s="284" t="s">
        <v>8845</v>
      </c>
      <c r="F4245" s="147" t="s">
        <v>8845</v>
      </c>
      <c r="G4245" s="285">
        <v>96744</v>
      </c>
      <c r="H4245" s="147" t="s">
        <v>2905</v>
      </c>
      <c r="I4245" s="147" t="s">
        <v>15</v>
      </c>
      <c r="J4245" s="147" t="s">
        <v>8846</v>
      </c>
      <c r="K4245" s="286"/>
      <c r="L4245" s="147" t="s">
        <v>8847</v>
      </c>
    </row>
    <row r="4246" spans="1:12" x14ac:dyDescent="0.25">
      <c r="A4246" s="147" t="s">
        <v>8946</v>
      </c>
      <c r="B4246" s="147" t="s">
        <v>8947</v>
      </c>
      <c r="C4246" s="147" t="s">
        <v>8925</v>
      </c>
      <c r="D4246" s="147" t="s">
        <v>9802</v>
      </c>
      <c r="E4246" s="284" t="s">
        <v>8845</v>
      </c>
      <c r="F4246" s="147" t="s">
        <v>8845</v>
      </c>
      <c r="G4246" s="285">
        <v>96745</v>
      </c>
      <c r="H4246" s="147" t="s">
        <v>2906</v>
      </c>
      <c r="I4246" s="147" t="s">
        <v>15</v>
      </c>
      <c r="J4246" s="147" t="s">
        <v>8846</v>
      </c>
      <c r="K4246" s="286"/>
      <c r="L4246" s="147" t="s">
        <v>8847</v>
      </c>
    </row>
    <row r="4247" spans="1:12" x14ac:dyDescent="0.25">
      <c r="A4247" s="147" t="s">
        <v>8946</v>
      </c>
      <c r="B4247" s="147" t="s">
        <v>8947</v>
      </c>
      <c r="C4247" s="147" t="s">
        <v>8925</v>
      </c>
      <c r="D4247" s="147" t="s">
        <v>9802</v>
      </c>
      <c r="E4247" s="284" t="s">
        <v>8845</v>
      </c>
      <c r="F4247" s="147" t="s">
        <v>8845</v>
      </c>
      <c r="G4247" s="285">
        <v>96746</v>
      </c>
      <c r="H4247" s="147" t="s">
        <v>2907</v>
      </c>
      <c r="I4247" s="147" t="s">
        <v>15</v>
      </c>
      <c r="J4247" s="147" t="s">
        <v>8846</v>
      </c>
      <c r="K4247" s="286"/>
      <c r="L4247" s="147" t="s">
        <v>8847</v>
      </c>
    </row>
    <row r="4248" spans="1:12" x14ac:dyDescent="0.25">
      <c r="A4248" s="147" t="s">
        <v>8946</v>
      </c>
      <c r="B4248" s="147" t="s">
        <v>8947</v>
      </c>
      <c r="C4248" s="147" t="s">
        <v>8925</v>
      </c>
      <c r="D4248" s="147" t="s">
        <v>9802</v>
      </c>
      <c r="E4248" s="284" t="s">
        <v>8845</v>
      </c>
      <c r="F4248" s="147" t="s">
        <v>8845</v>
      </c>
      <c r="G4248" s="285">
        <v>96747</v>
      </c>
      <c r="H4248" s="147" t="s">
        <v>2908</v>
      </c>
      <c r="I4248" s="147" t="s">
        <v>15</v>
      </c>
      <c r="J4248" s="147" t="s">
        <v>8846</v>
      </c>
      <c r="K4248" s="286"/>
      <c r="L4248" s="147" t="s">
        <v>8847</v>
      </c>
    </row>
    <row r="4249" spans="1:12" x14ac:dyDescent="0.25">
      <c r="A4249" s="147" t="s">
        <v>8946</v>
      </c>
      <c r="B4249" s="147" t="s">
        <v>8947</v>
      </c>
      <c r="C4249" s="147" t="s">
        <v>8925</v>
      </c>
      <c r="D4249" s="147" t="s">
        <v>9802</v>
      </c>
      <c r="E4249" s="284" t="s">
        <v>8845</v>
      </c>
      <c r="F4249" s="147" t="s">
        <v>8845</v>
      </c>
      <c r="G4249" s="285">
        <v>96748</v>
      </c>
      <c r="H4249" s="147" t="s">
        <v>2909</v>
      </c>
      <c r="I4249" s="147" t="s">
        <v>15</v>
      </c>
      <c r="J4249" s="147" t="s">
        <v>8846</v>
      </c>
      <c r="K4249" s="286"/>
      <c r="L4249" s="147" t="s">
        <v>8847</v>
      </c>
    </row>
    <row r="4250" spans="1:12" x14ac:dyDescent="0.25">
      <c r="A4250" s="147" t="s">
        <v>8946</v>
      </c>
      <c r="B4250" s="147" t="s">
        <v>8947</v>
      </c>
      <c r="C4250" s="147" t="s">
        <v>8925</v>
      </c>
      <c r="D4250" s="147" t="s">
        <v>9802</v>
      </c>
      <c r="E4250" s="284" t="s">
        <v>8845</v>
      </c>
      <c r="F4250" s="147" t="s">
        <v>8845</v>
      </c>
      <c r="G4250" s="285">
        <v>96749</v>
      </c>
      <c r="H4250" s="147" t="s">
        <v>2910</v>
      </c>
      <c r="I4250" s="147" t="s">
        <v>15</v>
      </c>
      <c r="J4250" s="147" t="s">
        <v>8846</v>
      </c>
      <c r="K4250" s="286"/>
      <c r="L4250" s="147" t="s">
        <v>8847</v>
      </c>
    </row>
    <row r="4251" spans="1:12" x14ac:dyDescent="0.25">
      <c r="A4251" s="147" t="s">
        <v>8946</v>
      </c>
      <c r="B4251" s="147" t="s">
        <v>8947</v>
      </c>
      <c r="C4251" s="147" t="s">
        <v>8925</v>
      </c>
      <c r="D4251" s="147" t="s">
        <v>9802</v>
      </c>
      <c r="E4251" s="284" t="s">
        <v>8845</v>
      </c>
      <c r="F4251" s="147" t="s">
        <v>8845</v>
      </c>
      <c r="G4251" s="285">
        <v>96750</v>
      </c>
      <c r="H4251" s="147" t="s">
        <v>2911</v>
      </c>
      <c r="I4251" s="147" t="s">
        <v>15</v>
      </c>
      <c r="J4251" s="147" t="s">
        <v>8846</v>
      </c>
      <c r="K4251" s="286"/>
      <c r="L4251" s="147" t="s">
        <v>8847</v>
      </c>
    </row>
    <row r="4252" spans="1:12" x14ac:dyDescent="0.25">
      <c r="A4252" s="147" t="s">
        <v>8946</v>
      </c>
      <c r="B4252" s="147" t="s">
        <v>8947</v>
      </c>
      <c r="C4252" s="147" t="s">
        <v>8925</v>
      </c>
      <c r="D4252" s="147" t="s">
        <v>9802</v>
      </c>
      <c r="E4252" s="284" t="s">
        <v>8845</v>
      </c>
      <c r="F4252" s="147" t="s">
        <v>8845</v>
      </c>
      <c r="G4252" s="285">
        <v>96751</v>
      </c>
      <c r="H4252" s="147" t="s">
        <v>2912</v>
      </c>
      <c r="I4252" s="147" t="s">
        <v>15</v>
      </c>
      <c r="J4252" s="147" t="s">
        <v>8846</v>
      </c>
      <c r="K4252" s="286"/>
      <c r="L4252" s="147" t="s">
        <v>8847</v>
      </c>
    </row>
    <row r="4253" spans="1:12" x14ac:dyDescent="0.25">
      <c r="A4253" s="147" t="s">
        <v>8946</v>
      </c>
      <c r="B4253" s="147" t="s">
        <v>8947</v>
      </c>
      <c r="C4253" s="147" t="s">
        <v>8925</v>
      </c>
      <c r="D4253" s="147" t="s">
        <v>9802</v>
      </c>
      <c r="E4253" s="284" t="s">
        <v>8845</v>
      </c>
      <c r="F4253" s="147" t="s">
        <v>8845</v>
      </c>
      <c r="G4253" s="285">
        <v>96752</v>
      </c>
      <c r="H4253" s="147" t="s">
        <v>2913</v>
      </c>
      <c r="I4253" s="147" t="s">
        <v>15</v>
      </c>
      <c r="J4253" s="147" t="s">
        <v>8846</v>
      </c>
      <c r="K4253" s="286"/>
      <c r="L4253" s="147" t="s">
        <v>8847</v>
      </c>
    </row>
    <row r="4254" spans="1:12" x14ac:dyDescent="0.25">
      <c r="A4254" s="147" t="s">
        <v>8946</v>
      </c>
      <c r="B4254" s="147" t="s">
        <v>8947</v>
      </c>
      <c r="C4254" s="147" t="s">
        <v>8925</v>
      </c>
      <c r="D4254" s="147" t="s">
        <v>9802</v>
      </c>
      <c r="E4254" s="284" t="s">
        <v>8845</v>
      </c>
      <c r="F4254" s="147" t="s">
        <v>8845</v>
      </c>
      <c r="G4254" s="285">
        <v>96753</v>
      </c>
      <c r="H4254" s="147" t="s">
        <v>2914</v>
      </c>
      <c r="I4254" s="147" t="s">
        <v>15</v>
      </c>
      <c r="J4254" s="147" t="s">
        <v>8846</v>
      </c>
      <c r="K4254" s="286"/>
      <c r="L4254" s="147" t="s">
        <v>8847</v>
      </c>
    </row>
    <row r="4255" spans="1:12" x14ac:dyDescent="0.25">
      <c r="A4255" s="147" t="s">
        <v>8946</v>
      </c>
      <c r="B4255" s="147" t="s">
        <v>8947</v>
      </c>
      <c r="C4255" s="147" t="s">
        <v>8925</v>
      </c>
      <c r="D4255" s="147" t="s">
        <v>9802</v>
      </c>
      <c r="E4255" s="284" t="s">
        <v>8845</v>
      </c>
      <c r="F4255" s="147" t="s">
        <v>8845</v>
      </c>
      <c r="G4255" s="285">
        <v>96754</v>
      </c>
      <c r="H4255" s="147" t="s">
        <v>2915</v>
      </c>
      <c r="I4255" s="147" t="s">
        <v>15</v>
      </c>
      <c r="J4255" s="147" t="s">
        <v>8846</v>
      </c>
      <c r="K4255" s="286"/>
      <c r="L4255" s="147" t="s">
        <v>8847</v>
      </c>
    </row>
    <row r="4256" spans="1:12" x14ac:dyDescent="0.25">
      <c r="A4256" s="147" t="s">
        <v>8946</v>
      </c>
      <c r="B4256" s="147" t="s">
        <v>8947</v>
      </c>
      <c r="C4256" s="147" t="s">
        <v>8925</v>
      </c>
      <c r="D4256" s="147" t="s">
        <v>9802</v>
      </c>
      <c r="E4256" s="284" t="s">
        <v>8845</v>
      </c>
      <c r="F4256" s="147" t="s">
        <v>8845</v>
      </c>
      <c r="G4256" s="285">
        <v>96755</v>
      </c>
      <c r="H4256" s="147" t="s">
        <v>2916</v>
      </c>
      <c r="I4256" s="147" t="s">
        <v>15</v>
      </c>
      <c r="J4256" s="147" t="s">
        <v>8846</v>
      </c>
      <c r="K4256" s="286"/>
      <c r="L4256" s="147" t="s">
        <v>8847</v>
      </c>
    </row>
    <row r="4257" spans="1:12" x14ac:dyDescent="0.25">
      <c r="A4257" s="147" t="s">
        <v>8946</v>
      </c>
      <c r="B4257" s="147" t="s">
        <v>8947</v>
      </c>
      <c r="C4257" s="147" t="s">
        <v>8925</v>
      </c>
      <c r="D4257" s="147" t="s">
        <v>9802</v>
      </c>
      <c r="E4257" s="284" t="s">
        <v>8845</v>
      </c>
      <c r="F4257" s="147" t="s">
        <v>8845</v>
      </c>
      <c r="G4257" s="285">
        <v>96756</v>
      </c>
      <c r="H4257" s="147" t="s">
        <v>2917</v>
      </c>
      <c r="I4257" s="147" t="s">
        <v>15</v>
      </c>
      <c r="J4257" s="147" t="s">
        <v>8846</v>
      </c>
      <c r="K4257" s="286"/>
      <c r="L4257" s="147" t="s">
        <v>8847</v>
      </c>
    </row>
    <row r="4258" spans="1:12" x14ac:dyDescent="0.25">
      <c r="A4258" s="147" t="s">
        <v>8946</v>
      </c>
      <c r="B4258" s="147" t="s">
        <v>8947</v>
      </c>
      <c r="C4258" s="147" t="s">
        <v>8925</v>
      </c>
      <c r="D4258" s="147" t="s">
        <v>9802</v>
      </c>
      <c r="E4258" s="284" t="s">
        <v>8845</v>
      </c>
      <c r="F4258" s="147" t="s">
        <v>8845</v>
      </c>
      <c r="G4258" s="285">
        <v>96757</v>
      </c>
      <c r="H4258" s="147" t="s">
        <v>2918</v>
      </c>
      <c r="I4258" s="147" t="s">
        <v>15</v>
      </c>
      <c r="J4258" s="147" t="s">
        <v>8846</v>
      </c>
      <c r="K4258" s="286"/>
      <c r="L4258" s="147" t="s">
        <v>8847</v>
      </c>
    </row>
    <row r="4259" spans="1:12" x14ac:dyDescent="0.25">
      <c r="A4259" s="147" t="s">
        <v>8946</v>
      </c>
      <c r="B4259" s="147" t="s">
        <v>8947</v>
      </c>
      <c r="C4259" s="147" t="s">
        <v>8925</v>
      </c>
      <c r="D4259" s="147" t="s">
        <v>9802</v>
      </c>
      <c r="E4259" s="284" t="s">
        <v>8845</v>
      </c>
      <c r="F4259" s="147" t="s">
        <v>8845</v>
      </c>
      <c r="G4259" s="285">
        <v>96758</v>
      </c>
      <c r="H4259" s="147" t="s">
        <v>2919</v>
      </c>
      <c r="I4259" s="147" t="s">
        <v>15</v>
      </c>
      <c r="J4259" s="147" t="s">
        <v>8846</v>
      </c>
      <c r="K4259" s="286"/>
      <c r="L4259" s="147" t="s">
        <v>8847</v>
      </c>
    </row>
    <row r="4260" spans="1:12" x14ac:dyDescent="0.25">
      <c r="A4260" s="147" t="s">
        <v>8946</v>
      </c>
      <c r="B4260" s="147" t="s">
        <v>8947</v>
      </c>
      <c r="C4260" s="147" t="s">
        <v>8925</v>
      </c>
      <c r="D4260" s="147" t="s">
        <v>9802</v>
      </c>
      <c r="E4260" s="284" t="s">
        <v>8845</v>
      </c>
      <c r="F4260" s="147" t="s">
        <v>8845</v>
      </c>
      <c r="G4260" s="285">
        <v>96759</v>
      </c>
      <c r="H4260" s="147" t="s">
        <v>2920</v>
      </c>
      <c r="I4260" s="147" t="s">
        <v>15</v>
      </c>
      <c r="J4260" s="147" t="s">
        <v>8846</v>
      </c>
      <c r="K4260" s="286"/>
      <c r="L4260" s="147" t="s">
        <v>8847</v>
      </c>
    </row>
    <row r="4261" spans="1:12" x14ac:dyDescent="0.25">
      <c r="A4261" s="147" t="s">
        <v>8946</v>
      </c>
      <c r="B4261" s="147" t="s">
        <v>8947</v>
      </c>
      <c r="C4261" s="147" t="s">
        <v>8925</v>
      </c>
      <c r="D4261" s="147" t="s">
        <v>9802</v>
      </c>
      <c r="E4261" s="284" t="s">
        <v>8845</v>
      </c>
      <c r="F4261" s="147" t="s">
        <v>8845</v>
      </c>
      <c r="G4261" s="285">
        <v>96760</v>
      </c>
      <c r="H4261" s="147" t="s">
        <v>2921</v>
      </c>
      <c r="I4261" s="147" t="s">
        <v>15</v>
      </c>
      <c r="J4261" s="147" t="s">
        <v>8846</v>
      </c>
      <c r="K4261" s="286"/>
      <c r="L4261" s="147" t="s">
        <v>8847</v>
      </c>
    </row>
    <row r="4262" spans="1:12" x14ac:dyDescent="0.25">
      <c r="A4262" s="147" t="s">
        <v>8946</v>
      </c>
      <c r="B4262" s="147" t="s">
        <v>8947</v>
      </c>
      <c r="C4262" s="147" t="s">
        <v>8925</v>
      </c>
      <c r="D4262" s="147" t="s">
        <v>9802</v>
      </c>
      <c r="E4262" s="284" t="s">
        <v>8845</v>
      </c>
      <c r="F4262" s="147" t="s">
        <v>8845</v>
      </c>
      <c r="G4262" s="285">
        <v>96761</v>
      </c>
      <c r="H4262" s="147" t="s">
        <v>2922</v>
      </c>
      <c r="I4262" s="147" t="s">
        <v>15</v>
      </c>
      <c r="J4262" s="147" t="s">
        <v>8846</v>
      </c>
      <c r="K4262" s="286"/>
      <c r="L4262" s="147" t="s">
        <v>8847</v>
      </c>
    </row>
    <row r="4263" spans="1:12" x14ac:dyDescent="0.25">
      <c r="A4263" s="147" t="s">
        <v>8946</v>
      </c>
      <c r="B4263" s="147" t="s">
        <v>8947</v>
      </c>
      <c r="C4263" s="147" t="s">
        <v>8925</v>
      </c>
      <c r="D4263" s="147" t="s">
        <v>9802</v>
      </c>
      <c r="E4263" s="284" t="s">
        <v>8845</v>
      </c>
      <c r="F4263" s="147" t="s">
        <v>8845</v>
      </c>
      <c r="G4263" s="285">
        <v>96762</v>
      </c>
      <c r="H4263" s="147" t="s">
        <v>2923</v>
      </c>
      <c r="I4263" s="147" t="s">
        <v>15</v>
      </c>
      <c r="J4263" s="147" t="s">
        <v>8846</v>
      </c>
      <c r="K4263" s="286"/>
      <c r="L4263" s="147" t="s">
        <v>8847</v>
      </c>
    </row>
    <row r="4264" spans="1:12" x14ac:dyDescent="0.25">
      <c r="A4264" s="147" t="s">
        <v>8946</v>
      </c>
      <c r="B4264" s="147" t="s">
        <v>8947</v>
      </c>
      <c r="C4264" s="147" t="s">
        <v>8925</v>
      </c>
      <c r="D4264" s="147" t="s">
        <v>9802</v>
      </c>
      <c r="E4264" s="284" t="s">
        <v>8845</v>
      </c>
      <c r="F4264" s="147" t="s">
        <v>8845</v>
      </c>
      <c r="G4264" s="285">
        <v>96763</v>
      </c>
      <c r="H4264" s="147" t="s">
        <v>2924</v>
      </c>
      <c r="I4264" s="147" t="s">
        <v>15</v>
      </c>
      <c r="J4264" s="147" t="s">
        <v>8846</v>
      </c>
      <c r="K4264" s="286"/>
      <c r="L4264" s="147" t="s">
        <v>8847</v>
      </c>
    </row>
    <row r="4265" spans="1:12" x14ac:dyDescent="0.25">
      <c r="A4265" s="147" t="s">
        <v>8946</v>
      </c>
      <c r="B4265" s="147" t="s">
        <v>8947</v>
      </c>
      <c r="C4265" s="147" t="s">
        <v>8925</v>
      </c>
      <c r="D4265" s="147" t="s">
        <v>9802</v>
      </c>
      <c r="E4265" s="284" t="s">
        <v>8845</v>
      </c>
      <c r="F4265" s="147" t="s">
        <v>8845</v>
      </c>
      <c r="G4265" s="285">
        <v>96764</v>
      </c>
      <c r="H4265" s="147" t="s">
        <v>2925</v>
      </c>
      <c r="I4265" s="147" t="s">
        <v>15</v>
      </c>
      <c r="J4265" s="147" t="s">
        <v>8846</v>
      </c>
      <c r="K4265" s="286"/>
      <c r="L4265" s="147" t="s">
        <v>8847</v>
      </c>
    </row>
    <row r="4266" spans="1:12" x14ac:dyDescent="0.25">
      <c r="A4266" s="147" t="s">
        <v>8946</v>
      </c>
      <c r="B4266" s="147" t="s">
        <v>8947</v>
      </c>
      <c r="C4266" s="147" t="s">
        <v>8925</v>
      </c>
      <c r="D4266" s="147" t="s">
        <v>9802</v>
      </c>
      <c r="E4266" s="284" t="s">
        <v>8845</v>
      </c>
      <c r="F4266" s="147" t="s">
        <v>8845</v>
      </c>
      <c r="G4266" s="285">
        <v>96802</v>
      </c>
      <c r="H4266" s="147" t="s">
        <v>2926</v>
      </c>
      <c r="I4266" s="147" t="s">
        <v>15</v>
      </c>
      <c r="J4266" s="147" t="s">
        <v>8846</v>
      </c>
      <c r="K4266" s="286"/>
      <c r="L4266" s="147" t="s">
        <v>8847</v>
      </c>
    </row>
    <row r="4267" spans="1:12" x14ac:dyDescent="0.25">
      <c r="A4267" s="147" t="s">
        <v>8946</v>
      </c>
      <c r="B4267" s="147" t="s">
        <v>8947</v>
      </c>
      <c r="C4267" s="147" t="s">
        <v>8925</v>
      </c>
      <c r="D4267" s="147" t="s">
        <v>9802</v>
      </c>
      <c r="E4267" s="284" t="s">
        <v>8845</v>
      </c>
      <c r="F4267" s="147" t="s">
        <v>8845</v>
      </c>
      <c r="G4267" s="285">
        <v>96803</v>
      </c>
      <c r="H4267" s="147" t="s">
        <v>2927</v>
      </c>
      <c r="I4267" s="147" t="s">
        <v>15</v>
      </c>
      <c r="J4267" s="147" t="s">
        <v>8846</v>
      </c>
      <c r="K4267" s="286"/>
      <c r="L4267" s="147" t="s">
        <v>8847</v>
      </c>
    </row>
    <row r="4268" spans="1:12" x14ac:dyDescent="0.25">
      <c r="A4268" s="147" t="s">
        <v>8946</v>
      </c>
      <c r="B4268" s="147" t="s">
        <v>8947</v>
      </c>
      <c r="C4268" s="147" t="s">
        <v>8925</v>
      </c>
      <c r="D4268" s="147" t="s">
        <v>9802</v>
      </c>
      <c r="E4268" s="284" t="s">
        <v>8845</v>
      </c>
      <c r="F4268" s="147" t="s">
        <v>8845</v>
      </c>
      <c r="G4268" s="285">
        <v>96804</v>
      </c>
      <c r="H4268" s="147" t="s">
        <v>2928</v>
      </c>
      <c r="I4268" s="147" t="s">
        <v>15</v>
      </c>
      <c r="J4268" s="147" t="s">
        <v>8846</v>
      </c>
      <c r="K4268" s="286"/>
      <c r="L4268" s="147" t="s">
        <v>8847</v>
      </c>
    </row>
    <row r="4269" spans="1:12" x14ac:dyDescent="0.25">
      <c r="A4269" s="147" t="s">
        <v>8946</v>
      </c>
      <c r="B4269" s="147" t="s">
        <v>8947</v>
      </c>
      <c r="C4269" s="147" t="s">
        <v>8925</v>
      </c>
      <c r="D4269" s="147" t="s">
        <v>9802</v>
      </c>
      <c r="E4269" s="284" t="s">
        <v>8845</v>
      </c>
      <c r="F4269" s="147" t="s">
        <v>8845</v>
      </c>
      <c r="G4269" s="285">
        <v>96805</v>
      </c>
      <c r="H4269" s="147" t="s">
        <v>2929</v>
      </c>
      <c r="I4269" s="147" t="s">
        <v>15</v>
      </c>
      <c r="J4269" s="147" t="s">
        <v>8846</v>
      </c>
      <c r="K4269" s="286"/>
      <c r="L4269" s="147" t="s">
        <v>8847</v>
      </c>
    </row>
    <row r="4270" spans="1:12" x14ac:dyDescent="0.25">
      <c r="A4270" s="147" t="s">
        <v>8946</v>
      </c>
      <c r="B4270" s="147" t="s">
        <v>8947</v>
      </c>
      <c r="C4270" s="147" t="s">
        <v>8925</v>
      </c>
      <c r="D4270" s="147" t="s">
        <v>9802</v>
      </c>
      <c r="E4270" s="284" t="s">
        <v>8845</v>
      </c>
      <c r="F4270" s="147" t="s">
        <v>8845</v>
      </c>
      <c r="G4270" s="285">
        <v>96806</v>
      </c>
      <c r="H4270" s="147" t="s">
        <v>2930</v>
      </c>
      <c r="I4270" s="147" t="s">
        <v>15</v>
      </c>
      <c r="J4270" s="147" t="s">
        <v>8846</v>
      </c>
      <c r="K4270" s="286"/>
      <c r="L4270" s="147" t="s">
        <v>8847</v>
      </c>
    </row>
    <row r="4271" spans="1:12" x14ac:dyDescent="0.25">
      <c r="A4271" s="147" t="s">
        <v>8946</v>
      </c>
      <c r="B4271" s="147" t="s">
        <v>8947</v>
      </c>
      <c r="C4271" s="147" t="s">
        <v>8925</v>
      </c>
      <c r="D4271" s="147" t="s">
        <v>9802</v>
      </c>
      <c r="E4271" s="284" t="s">
        <v>8845</v>
      </c>
      <c r="F4271" s="147" t="s">
        <v>8845</v>
      </c>
      <c r="G4271" s="285">
        <v>96807</v>
      </c>
      <c r="H4271" s="147" t="s">
        <v>2931</v>
      </c>
      <c r="I4271" s="147" t="s">
        <v>15</v>
      </c>
      <c r="J4271" s="147" t="s">
        <v>8846</v>
      </c>
      <c r="K4271" s="286"/>
      <c r="L4271" s="147" t="s">
        <v>8847</v>
      </c>
    </row>
    <row r="4272" spans="1:12" x14ac:dyDescent="0.25">
      <c r="A4272" s="147" t="s">
        <v>8946</v>
      </c>
      <c r="B4272" s="147" t="s">
        <v>8947</v>
      </c>
      <c r="C4272" s="147" t="s">
        <v>8925</v>
      </c>
      <c r="D4272" s="147" t="s">
        <v>9802</v>
      </c>
      <c r="E4272" s="284" t="s">
        <v>8845</v>
      </c>
      <c r="F4272" s="147" t="s">
        <v>8845</v>
      </c>
      <c r="G4272" s="285">
        <v>96808</v>
      </c>
      <c r="H4272" s="147" t="s">
        <v>2932</v>
      </c>
      <c r="I4272" s="147" t="s">
        <v>15</v>
      </c>
      <c r="J4272" s="147" t="s">
        <v>8846</v>
      </c>
      <c r="K4272" s="286"/>
      <c r="L4272" s="147" t="s">
        <v>8847</v>
      </c>
    </row>
    <row r="4273" spans="1:12" x14ac:dyDescent="0.25">
      <c r="A4273" s="147" t="s">
        <v>8946</v>
      </c>
      <c r="B4273" s="147" t="s">
        <v>8947</v>
      </c>
      <c r="C4273" s="147" t="s">
        <v>8925</v>
      </c>
      <c r="D4273" s="147" t="s">
        <v>9802</v>
      </c>
      <c r="E4273" s="284" t="s">
        <v>8845</v>
      </c>
      <c r="F4273" s="147" t="s">
        <v>8845</v>
      </c>
      <c r="G4273" s="285">
        <v>96809</v>
      </c>
      <c r="H4273" s="147" t="s">
        <v>2933</v>
      </c>
      <c r="I4273" s="147" t="s">
        <v>15</v>
      </c>
      <c r="J4273" s="147" t="s">
        <v>8846</v>
      </c>
      <c r="K4273" s="286"/>
      <c r="L4273" s="147" t="s">
        <v>8847</v>
      </c>
    </row>
    <row r="4274" spans="1:12" x14ac:dyDescent="0.25">
      <c r="A4274" s="147" t="s">
        <v>8946</v>
      </c>
      <c r="B4274" s="147" t="s">
        <v>8947</v>
      </c>
      <c r="C4274" s="147" t="s">
        <v>8925</v>
      </c>
      <c r="D4274" s="147" t="s">
        <v>9802</v>
      </c>
      <c r="E4274" s="284" t="s">
        <v>8845</v>
      </c>
      <c r="F4274" s="147" t="s">
        <v>8845</v>
      </c>
      <c r="G4274" s="285">
        <v>96810</v>
      </c>
      <c r="H4274" s="147" t="s">
        <v>2934</v>
      </c>
      <c r="I4274" s="147" t="s">
        <v>15</v>
      </c>
      <c r="J4274" s="147" t="s">
        <v>8846</v>
      </c>
      <c r="K4274" s="286"/>
      <c r="L4274" s="147" t="s">
        <v>8847</v>
      </c>
    </row>
    <row r="4275" spans="1:12" x14ac:dyDescent="0.25">
      <c r="A4275" s="147" t="s">
        <v>8946</v>
      </c>
      <c r="B4275" s="147" t="s">
        <v>8947</v>
      </c>
      <c r="C4275" s="147" t="s">
        <v>8925</v>
      </c>
      <c r="D4275" s="147" t="s">
        <v>9802</v>
      </c>
      <c r="E4275" s="284" t="s">
        <v>8845</v>
      </c>
      <c r="F4275" s="147" t="s">
        <v>8845</v>
      </c>
      <c r="G4275" s="285">
        <v>96811</v>
      </c>
      <c r="H4275" s="147" t="s">
        <v>2935</v>
      </c>
      <c r="I4275" s="147" t="s">
        <v>15</v>
      </c>
      <c r="J4275" s="147" t="s">
        <v>8846</v>
      </c>
      <c r="K4275" s="286"/>
      <c r="L4275" s="147" t="s">
        <v>8847</v>
      </c>
    </row>
    <row r="4276" spans="1:12" x14ac:dyDescent="0.25">
      <c r="A4276" s="147" t="s">
        <v>8946</v>
      </c>
      <c r="B4276" s="147" t="s">
        <v>8947</v>
      </c>
      <c r="C4276" s="147" t="s">
        <v>8925</v>
      </c>
      <c r="D4276" s="147" t="s">
        <v>9802</v>
      </c>
      <c r="E4276" s="284" t="s">
        <v>8845</v>
      </c>
      <c r="F4276" s="147" t="s">
        <v>8845</v>
      </c>
      <c r="G4276" s="285">
        <v>96812</v>
      </c>
      <c r="H4276" s="147" t="s">
        <v>2936</v>
      </c>
      <c r="I4276" s="147" t="s">
        <v>15</v>
      </c>
      <c r="J4276" s="147" t="s">
        <v>8846</v>
      </c>
      <c r="K4276" s="286"/>
      <c r="L4276" s="147" t="s">
        <v>8847</v>
      </c>
    </row>
    <row r="4277" spans="1:12" x14ac:dyDescent="0.25">
      <c r="A4277" s="147" t="s">
        <v>8946</v>
      </c>
      <c r="B4277" s="147" t="s">
        <v>8947</v>
      </c>
      <c r="C4277" s="147" t="s">
        <v>8925</v>
      </c>
      <c r="D4277" s="147" t="s">
        <v>9802</v>
      </c>
      <c r="E4277" s="284" t="s">
        <v>8845</v>
      </c>
      <c r="F4277" s="147" t="s">
        <v>8845</v>
      </c>
      <c r="G4277" s="285">
        <v>96813</v>
      </c>
      <c r="H4277" s="147" t="s">
        <v>2937</v>
      </c>
      <c r="I4277" s="147" t="s">
        <v>15</v>
      </c>
      <c r="J4277" s="147" t="s">
        <v>8846</v>
      </c>
      <c r="K4277" s="286"/>
      <c r="L4277" s="147" t="s">
        <v>8847</v>
      </c>
    </row>
    <row r="4278" spans="1:12" x14ac:dyDescent="0.25">
      <c r="A4278" s="147" t="s">
        <v>8946</v>
      </c>
      <c r="B4278" s="147" t="s">
        <v>8947</v>
      </c>
      <c r="C4278" s="147" t="s">
        <v>8925</v>
      </c>
      <c r="D4278" s="147" t="s">
        <v>9802</v>
      </c>
      <c r="E4278" s="284" t="s">
        <v>8845</v>
      </c>
      <c r="F4278" s="147" t="s">
        <v>8845</v>
      </c>
      <c r="G4278" s="285">
        <v>96814</v>
      </c>
      <c r="H4278" s="147" t="s">
        <v>2938</v>
      </c>
      <c r="I4278" s="147" t="s">
        <v>15</v>
      </c>
      <c r="J4278" s="147" t="s">
        <v>8846</v>
      </c>
      <c r="K4278" s="286"/>
      <c r="L4278" s="147" t="s">
        <v>8847</v>
      </c>
    </row>
    <row r="4279" spans="1:12" x14ac:dyDescent="0.25">
      <c r="A4279" s="147" t="s">
        <v>8946</v>
      </c>
      <c r="B4279" s="147" t="s">
        <v>8947</v>
      </c>
      <c r="C4279" s="147" t="s">
        <v>8925</v>
      </c>
      <c r="D4279" s="147" t="s">
        <v>9802</v>
      </c>
      <c r="E4279" s="284" t="s">
        <v>8845</v>
      </c>
      <c r="F4279" s="147" t="s">
        <v>8845</v>
      </c>
      <c r="G4279" s="285">
        <v>96815</v>
      </c>
      <c r="H4279" s="147" t="s">
        <v>2939</v>
      </c>
      <c r="I4279" s="147" t="s">
        <v>15</v>
      </c>
      <c r="J4279" s="147" t="s">
        <v>8846</v>
      </c>
      <c r="K4279" s="286"/>
      <c r="L4279" s="147" t="s">
        <v>8847</v>
      </c>
    </row>
    <row r="4280" spans="1:12" x14ac:dyDescent="0.25">
      <c r="A4280" s="147" t="s">
        <v>8946</v>
      </c>
      <c r="B4280" s="147" t="s">
        <v>8947</v>
      </c>
      <c r="C4280" s="147" t="s">
        <v>8925</v>
      </c>
      <c r="D4280" s="147" t="s">
        <v>9802</v>
      </c>
      <c r="E4280" s="284" t="s">
        <v>8845</v>
      </c>
      <c r="F4280" s="147" t="s">
        <v>8845</v>
      </c>
      <c r="G4280" s="285">
        <v>96816</v>
      </c>
      <c r="H4280" s="147" t="s">
        <v>2940</v>
      </c>
      <c r="I4280" s="147" t="s">
        <v>15</v>
      </c>
      <c r="J4280" s="147" t="s">
        <v>8846</v>
      </c>
      <c r="K4280" s="286"/>
      <c r="L4280" s="147" t="s">
        <v>8847</v>
      </c>
    </row>
    <row r="4281" spans="1:12" x14ac:dyDescent="0.25">
      <c r="A4281" s="147" t="s">
        <v>8946</v>
      </c>
      <c r="B4281" s="147" t="s">
        <v>8947</v>
      </c>
      <c r="C4281" s="147" t="s">
        <v>8925</v>
      </c>
      <c r="D4281" s="147" t="s">
        <v>9802</v>
      </c>
      <c r="E4281" s="284" t="s">
        <v>8845</v>
      </c>
      <c r="F4281" s="147" t="s">
        <v>8845</v>
      </c>
      <c r="G4281" s="285">
        <v>96817</v>
      </c>
      <c r="H4281" s="147" t="s">
        <v>2941</v>
      </c>
      <c r="I4281" s="147" t="s">
        <v>15</v>
      </c>
      <c r="J4281" s="147" t="s">
        <v>8846</v>
      </c>
      <c r="K4281" s="286"/>
      <c r="L4281" s="147" t="s">
        <v>8847</v>
      </c>
    </row>
    <row r="4282" spans="1:12" x14ac:dyDescent="0.25">
      <c r="A4282" s="147" t="s">
        <v>8946</v>
      </c>
      <c r="B4282" s="147" t="s">
        <v>8947</v>
      </c>
      <c r="C4282" s="147" t="s">
        <v>8925</v>
      </c>
      <c r="D4282" s="147" t="s">
        <v>9802</v>
      </c>
      <c r="E4282" s="284" t="s">
        <v>8845</v>
      </c>
      <c r="F4282" s="147" t="s">
        <v>8845</v>
      </c>
      <c r="G4282" s="285">
        <v>96818</v>
      </c>
      <c r="H4282" s="147" t="s">
        <v>2942</v>
      </c>
      <c r="I4282" s="147" t="s">
        <v>15</v>
      </c>
      <c r="J4282" s="147" t="s">
        <v>8846</v>
      </c>
      <c r="K4282" s="286"/>
      <c r="L4282" s="147" t="s">
        <v>8847</v>
      </c>
    </row>
    <row r="4283" spans="1:12" x14ac:dyDescent="0.25">
      <c r="A4283" s="147" t="s">
        <v>8946</v>
      </c>
      <c r="B4283" s="147" t="s">
        <v>8947</v>
      </c>
      <c r="C4283" s="147" t="s">
        <v>8925</v>
      </c>
      <c r="D4283" s="147" t="s">
        <v>9802</v>
      </c>
      <c r="E4283" s="284" t="s">
        <v>8845</v>
      </c>
      <c r="F4283" s="147" t="s">
        <v>8845</v>
      </c>
      <c r="G4283" s="285">
        <v>96819</v>
      </c>
      <c r="H4283" s="147" t="s">
        <v>2943</v>
      </c>
      <c r="I4283" s="147" t="s">
        <v>15</v>
      </c>
      <c r="J4283" s="147" t="s">
        <v>8846</v>
      </c>
      <c r="K4283" s="286"/>
      <c r="L4283" s="147" t="s">
        <v>8847</v>
      </c>
    </row>
    <row r="4284" spans="1:12" x14ac:dyDescent="0.25">
      <c r="A4284" s="147" t="s">
        <v>8946</v>
      </c>
      <c r="B4284" s="147" t="s">
        <v>8947</v>
      </c>
      <c r="C4284" s="147" t="s">
        <v>8925</v>
      </c>
      <c r="D4284" s="147" t="s">
        <v>9802</v>
      </c>
      <c r="E4284" s="284" t="s">
        <v>8845</v>
      </c>
      <c r="F4284" s="147" t="s">
        <v>8845</v>
      </c>
      <c r="G4284" s="285">
        <v>96820</v>
      </c>
      <c r="H4284" s="147" t="s">
        <v>2944</v>
      </c>
      <c r="I4284" s="147" t="s">
        <v>15</v>
      </c>
      <c r="J4284" s="147" t="s">
        <v>8846</v>
      </c>
      <c r="K4284" s="286"/>
      <c r="L4284" s="147" t="s">
        <v>8847</v>
      </c>
    </row>
    <row r="4285" spans="1:12" x14ac:dyDescent="0.25">
      <c r="A4285" s="147" t="s">
        <v>8946</v>
      </c>
      <c r="B4285" s="147" t="s">
        <v>8947</v>
      </c>
      <c r="C4285" s="147" t="s">
        <v>8925</v>
      </c>
      <c r="D4285" s="147" t="s">
        <v>9802</v>
      </c>
      <c r="E4285" s="284" t="s">
        <v>8845</v>
      </c>
      <c r="F4285" s="147" t="s">
        <v>8845</v>
      </c>
      <c r="G4285" s="285">
        <v>96821</v>
      </c>
      <c r="H4285" s="147" t="s">
        <v>2945</v>
      </c>
      <c r="I4285" s="147" t="s">
        <v>15</v>
      </c>
      <c r="J4285" s="147" t="s">
        <v>8846</v>
      </c>
      <c r="K4285" s="286"/>
      <c r="L4285" s="147" t="s">
        <v>8847</v>
      </c>
    </row>
    <row r="4286" spans="1:12" x14ac:dyDescent="0.25">
      <c r="A4286" s="147" t="s">
        <v>8946</v>
      </c>
      <c r="B4286" s="147" t="s">
        <v>8947</v>
      </c>
      <c r="C4286" s="147" t="s">
        <v>8925</v>
      </c>
      <c r="D4286" s="147" t="s">
        <v>9802</v>
      </c>
      <c r="E4286" s="284" t="s">
        <v>8845</v>
      </c>
      <c r="F4286" s="147" t="s">
        <v>8845</v>
      </c>
      <c r="G4286" s="285">
        <v>96822</v>
      </c>
      <c r="H4286" s="147" t="s">
        <v>2946</v>
      </c>
      <c r="I4286" s="147" t="s">
        <v>15</v>
      </c>
      <c r="J4286" s="147" t="s">
        <v>8846</v>
      </c>
      <c r="K4286" s="286"/>
      <c r="L4286" s="147" t="s">
        <v>8847</v>
      </c>
    </row>
    <row r="4287" spans="1:12" x14ac:dyDescent="0.25">
      <c r="A4287" s="147" t="s">
        <v>8946</v>
      </c>
      <c r="B4287" s="147" t="s">
        <v>8947</v>
      </c>
      <c r="C4287" s="147" t="s">
        <v>8925</v>
      </c>
      <c r="D4287" s="147" t="s">
        <v>9802</v>
      </c>
      <c r="E4287" s="284" t="s">
        <v>8845</v>
      </c>
      <c r="F4287" s="147" t="s">
        <v>8845</v>
      </c>
      <c r="G4287" s="285">
        <v>96823</v>
      </c>
      <c r="H4287" s="147" t="s">
        <v>2947</v>
      </c>
      <c r="I4287" s="147" t="s">
        <v>15</v>
      </c>
      <c r="J4287" s="147" t="s">
        <v>8846</v>
      </c>
      <c r="K4287" s="286"/>
      <c r="L4287" s="147" t="s">
        <v>8847</v>
      </c>
    </row>
    <row r="4288" spans="1:12" x14ac:dyDescent="0.25">
      <c r="A4288" s="147" t="s">
        <v>8946</v>
      </c>
      <c r="B4288" s="147" t="s">
        <v>8947</v>
      </c>
      <c r="C4288" s="147" t="s">
        <v>8925</v>
      </c>
      <c r="D4288" s="147" t="s">
        <v>9802</v>
      </c>
      <c r="E4288" s="284" t="s">
        <v>8845</v>
      </c>
      <c r="F4288" s="147" t="s">
        <v>8845</v>
      </c>
      <c r="G4288" s="285">
        <v>96824</v>
      </c>
      <c r="H4288" s="147" t="s">
        <v>2948</v>
      </c>
      <c r="I4288" s="147" t="s">
        <v>15</v>
      </c>
      <c r="J4288" s="147" t="s">
        <v>8846</v>
      </c>
      <c r="K4288" s="286"/>
      <c r="L4288" s="147" t="s">
        <v>8847</v>
      </c>
    </row>
    <row r="4289" spans="1:12" x14ac:dyDescent="0.25">
      <c r="A4289" s="147" t="s">
        <v>8946</v>
      </c>
      <c r="B4289" s="147" t="s">
        <v>8947</v>
      </c>
      <c r="C4289" s="147" t="s">
        <v>8925</v>
      </c>
      <c r="D4289" s="147" t="s">
        <v>9802</v>
      </c>
      <c r="E4289" s="284" t="s">
        <v>8845</v>
      </c>
      <c r="F4289" s="147" t="s">
        <v>8845</v>
      </c>
      <c r="G4289" s="285">
        <v>96825</v>
      </c>
      <c r="H4289" s="147" t="s">
        <v>2949</v>
      </c>
      <c r="I4289" s="147" t="s">
        <v>15</v>
      </c>
      <c r="J4289" s="147" t="s">
        <v>8846</v>
      </c>
      <c r="K4289" s="286"/>
      <c r="L4289" s="147" t="s">
        <v>8847</v>
      </c>
    </row>
    <row r="4290" spans="1:12" x14ac:dyDescent="0.25">
      <c r="A4290" s="147" t="s">
        <v>8946</v>
      </c>
      <c r="B4290" s="147" t="s">
        <v>8947</v>
      </c>
      <c r="C4290" s="147" t="s">
        <v>8925</v>
      </c>
      <c r="D4290" s="147" t="s">
        <v>9802</v>
      </c>
      <c r="E4290" s="284" t="s">
        <v>8845</v>
      </c>
      <c r="F4290" s="147" t="s">
        <v>8845</v>
      </c>
      <c r="G4290" s="285">
        <v>96826</v>
      </c>
      <c r="H4290" s="147" t="s">
        <v>2950</v>
      </c>
      <c r="I4290" s="147" t="s">
        <v>15</v>
      </c>
      <c r="J4290" s="147" t="s">
        <v>8846</v>
      </c>
      <c r="K4290" s="286"/>
      <c r="L4290" s="147" t="s">
        <v>8847</v>
      </c>
    </row>
    <row r="4291" spans="1:12" x14ac:dyDescent="0.25">
      <c r="A4291" s="147" t="s">
        <v>8946</v>
      </c>
      <c r="B4291" s="147" t="s">
        <v>8947</v>
      </c>
      <c r="C4291" s="147" t="s">
        <v>8925</v>
      </c>
      <c r="D4291" s="147" t="s">
        <v>9802</v>
      </c>
      <c r="E4291" s="284" t="s">
        <v>8845</v>
      </c>
      <c r="F4291" s="147" t="s">
        <v>8845</v>
      </c>
      <c r="G4291" s="285">
        <v>96827</v>
      </c>
      <c r="H4291" s="147" t="s">
        <v>2951</v>
      </c>
      <c r="I4291" s="147" t="s">
        <v>15</v>
      </c>
      <c r="J4291" s="147" t="s">
        <v>8846</v>
      </c>
      <c r="K4291" s="286"/>
      <c r="L4291" s="147" t="s">
        <v>8847</v>
      </c>
    </row>
    <row r="4292" spans="1:12" x14ac:dyDescent="0.25">
      <c r="A4292" s="147" t="s">
        <v>8946</v>
      </c>
      <c r="B4292" s="147" t="s">
        <v>8947</v>
      </c>
      <c r="C4292" s="147" t="s">
        <v>8925</v>
      </c>
      <c r="D4292" s="147" t="s">
        <v>9802</v>
      </c>
      <c r="E4292" s="284" t="s">
        <v>8845</v>
      </c>
      <c r="F4292" s="147" t="s">
        <v>8845</v>
      </c>
      <c r="G4292" s="285">
        <v>96828</v>
      </c>
      <c r="H4292" s="147" t="s">
        <v>2952</v>
      </c>
      <c r="I4292" s="147" t="s">
        <v>15</v>
      </c>
      <c r="J4292" s="147" t="s">
        <v>8846</v>
      </c>
      <c r="K4292" s="286"/>
      <c r="L4292" s="147" t="s">
        <v>8847</v>
      </c>
    </row>
    <row r="4293" spans="1:12" x14ac:dyDescent="0.25">
      <c r="A4293" s="147" t="s">
        <v>8946</v>
      </c>
      <c r="B4293" s="147" t="s">
        <v>8947</v>
      </c>
      <c r="C4293" s="147" t="s">
        <v>8925</v>
      </c>
      <c r="D4293" s="147" t="s">
        <v>9802</v>
      </c>
      <c r="E4293" s="284" t="s">
        <v>8845</v>
      </c>
      <c r="F4293" s="147" t="s">
        <v>8845</v>
      </c>
      <c r="G4293" s="285">
        <v>96829</v>
      </c>
      <c r="H4293" s="147" t="s">
        <v>2953</v>
      </c>
      <c r="I4293" s="147" t="s">
        <v>15</v>
      </c>
      <c r="J4293" s="147" t="s">
        <v>8846</v>
      </c>
      <c r="K4293" s="286"/>
      <c r="L4293" s="147" t="s">
        <v>8847</v>
      </c>
    </row>
    <row r="4294" spans="1:12" x14ac:dyDescent="0.25">
      <c r="A4294" s="147" t="s">
        <v>8946</v>
      </c>
      <c r="B4294" s="147" t="s">
        <v>8947</v>
      </c>
      <c r="C4294" s="147" t="s">
        <v>8925</v>
      </c>
      <c r="D4294" s="147" t="s">
        <v>9802</v>
      </c>
      <c r="E4294" s="284" t="s">
        <v>8845</v>
      </c>
      <c r="F4294" s="147" t="s">
        <v>8845</v>
      </c>
      <c r="G4294" s="285">
        <v>96830</v>
      </c>
      <c r="H4294" s="147" t="s">
        <v>2954</v>
      </c>
      <c r="I4294" s="147" t="s">
        <v>15</v>
      </c>
      <c r="J4294" s="147" t="s">
        <v>8846</v>
      </c>
      <c r="K4294" s="286"/>
      <c r="L4294" s="147" t="s">
        <v>8847</v>
      </c>
    </row>
    <row r="4295" spans="1:12" x14ac:dyDescent="0.25">
      <c r="A4295" s="147" t="s">
        <v>8946</v>
      </c>
      <c r="B4295" s="147" t="s">
        <v>8947</v>
      </c>
      <c r="C4295" s="147" t="s">
        <v>8925</v>
      </c>
      <c r="D4295" s="147" t="s">
        <v>9802</v>
      </c>
      <c r="E4295" s="284" t="s">
        <v>8845</v>
      </c>
      <c r="F4295" s="147" t="s">
        <v>8845</v>
      </c>
      <c r="G4295" s="285">
        <v>96831</v>
      </c>
      <c r="H4295" s="147" t="s">
        <v>2955</v>
      </c>
      <c r="I4295" s="147" t="s">
        <v>15</v>
      </c>
      <c r="J4295" s="147" t="s">
        <v>8846</v>
      </c>
      <c r="K4295" s="286"/>
      <c r="L4295" s="147" t="s">
        <v>8847</v>
      </c>
    </row>
    <row r="4296" spans="1:12" x14ac:dyDescent="0.25">
      <c r="A4296" s="147" t="s">
        <v>8946</v>
      </c>
      <c r="B4296" s="147" t="s">
        <v>8947</v>
      </c>
      <c r="C4296" s="147" t="s">
        <v>8925</v>
      </c>
      <c r="D4296" s="147" t="s">
        <v>9802</v>
      </c>
      <c r="E4296" s="284" t="s">
        <v>8845</v>
      </c>
      <c r="F4296" s="147" t="s">
        <v>8845</v>
      </c>
      <c r="G4296" s="285">
        <v>96832</v>
      </c>
      <c r="H4296" s="147" t="s">
        <v>2956</v>
      </c>
      <c r="I4296" s="147" t="s">
        <v>15</v>
      </c>
      <c r="J4296" s="147" t="s">
        <v>8846</v>
      </c>
      <c r="K4296" s="286"/>
      <c r="L4296" s="147" t="s">
        <v>8847</v>
      </c>
    </row>
    <row r="4297" spans="1:12" x14ac:dyDescent="0.25">
      <c r="A4297" s="147" t="s">
        <v>8946</v>
      </c>
      <c r="B4297" s="147" t="s">
        <v>8947</v>
      </c>
      <c r="C4297" s="147" t="s">
        <v>8925</v>
      </c>
      <c r="D4297" s="147" t="s">
        <v>9802</v>
      </c>
      <c r="E4297" s="284" t="s">
        <v>8845</v>
      </c>
      <c r="F4297" s="147" t="s">
        <v>8845</v>
      </c>
      <c r="G4297" s="285">
        <v>96833</v>
      </c>
      <c r="H4297" s="147" t="s">
        <v>2957</v>
      </c>
      <c r="I4297" s="147" t="s">
        <v>15</v>
      </c>
      <c r="J4297" s="147" t="s">
        <v>8846</v>
      </c>
      <c r="K4297" s="286"/>
      <c r="L4297" s="147" t="s">
        <v>8847</v>
      </c>
    </row>
    <row r="4298" spans="1:12" x14ac:dyDescent="0.25">
      <c r="A4298" s="147" t="s">
        <v>8946</v>
      </c>
      <c r="B4298" s="147" t="s">
        <v>8947</v>
      </c>
      <c r="C4298" s="147" t="s">
        <v>8925</v>
      </c>
      <c r="D4298" s="147" t="s">
        <v>9802</v>
      </c>
      <c r="E4298" s="284" t="s">
        <v>8845</v>
      </c>
      <c r="F4298" s="147" t="s">
        <v>8845</v>
      </c>
      <c r="G4298" s="285">
        <v>96834</v>
      </c>
      <c r="H4298" s="147" t="s">
        <v>2958</v>
      </c>
      <c r="I4298" s="147" t="s">
        <v>15</v>
      </c>
      <c r="J4298" s="147" t="s">
        <v>8846</v>
      </c>
      <c r="K4298" s="286"/>
      <c r="L4298" s="147" t="s">
        <v>8847</v>
      </c>
    </row>
    <row r="4299" spans="1:12" x14ac:dyDescent="0.25">
      <c r="A4299" s="147" t="s">
        <v>8946</v>
      </c>
      <c r="B4299" s="147" t="s">
        <v>8947</v>
      </c>
      <c r="C4299" s="147" t="s">
        <v>8925</v>
      </c>
      <c r="D4299" s="147" t="s">
        <v>9802</v>
      </c>
      <c r="E4299" s="284" t="s">
        <v>8845</v>
      </c>
      <c r="F4299" s="147" t="s">
        <v>8845</v>
      </c>
      <c r="G4299" s="285">
        <v>96835</v>
      </c>
      <c r="H4299" s="147" t="s">
        <v>2959</v>
      </c>
      <c r="I4299" s="147" t="s">
        <v>15</v>
      </c>
      <c r="J4299" s="147" t="s">
        <v>8846</v>
      </c>
      <c r="K4299" s="286"/>
      <c r="L4299" s="147" t="s">
        <v>8847</v>
      </c>
    </row>
    <row r="4300" spans="1:12" x14ac:dyDescent="0.25">
      <c r="A4300" s="147" t="s">
        <v>8946</v>
      </c>
      <c r="B4300" s="147" t="s">
        <v>8947</v>
      </c>
      <c r="C4300" s="147" t="s">
        <v>8925</v>
      </c>
      <c r="D4300" s="147" t="s">
        <v>9802</v>
      </c>
      <c r="E4300" s="284" t="s">
        <v>8845</v>
      </c>
      <c r="F4300" s="147" t="s">
        <v>8845</v>
      </c>
      <c r="G4300" s="285">
        <v>96836</v>
      </c>
      <c r="H4300" s="147" t="s">
        <v>2960</v>
      </c>
      <c r="I4300" s="147" t="s">
        <v>15</v>
      </c>
      <c r="J4300" s="147" t="s">
        <v>8846</v>
      </c>
      <c r="K4300" s="286"/>
      <c r="L4300" s="147" t="s">
        <v>8847</v>
      </c>
    </row>
    <row r="4301" spans="1:12" x14ac:dyDescent="0.25">
      <c r="A4301" s="147" t="s">
        <v>8946</v>
      </c>
      <c r="B4301" s="147" t="s">
        <v>8947</v>
      </c>
      <c r="C4301" s="147" t="s">
        <v>8925</v>
      </c>
      <c r="D4301" s="147" t="s">
        <v>9802</v>
      </c>
      <c r="E4301" s="284" t="s">
        <v>8845</v>
      </c>
      <c r="F4301" s="147" t="s">
        <v>8845</v>
      </c>
      <c r="G4301" s="285">
        <v>96837</v>
      </c>
      <c r="H4301" s="147" t="s">
        <v>2961</v>
      </c>
      <c r="I4301" s="147" t="s">
        <v>15</v>
      </c>
      <c r="J4301" s="147" t="s">
        <v>8846</v>
      </c>
      <c r="K4301" s="286"/>
      <c r="L4301" s="147" t="s">
        <v>8847</v>
      </c>
    </row>
    <row r="4302" spans="1:12" x14ac:dyDescent="0.25">
      <c r="A4302" s="147" t="s">
        <v>8946</v>
      </c>
      <c r="B4302" s="147" t="s">
        <v>8947</v>
      </c>
      <c r="C4302" s="147" t="s">
        <v>8925</v>
      </c>
      <c r="D4302" s="147" t="s">
        <v>9802</v>
      </c>
      <c r="E4302" s="284" t="s">
        <v>8845</v>
      </c>
      <c r="F4302" s="147" t="s">
        <v>8845</v>
      </c>
      <c r="G4302" s="285">
        <v>96838</v>
      </c>
      <c r="H4302" s="147" t="s">
        <v>2962</v>
      </c>
      <c r="I4302" s="147" t="s">
        <v>15</v>
      </c>
      <c r="J4302" s="147" t="s">
        <v>8846</v>
      </c>
      <c r="K4302" s="286"/>
      <c r="L4302" s="147" t="s">
        <v>8847</v>
      </c>
    </row>
    <row r="4303" spans="1:12" x14ac:dyDescent="0.25">
      <c r="A4303" s="147" t="s">
        <v>8946</v>
      </c>
      <c r="B4303" s="147" t="s">
        <v>8947</v>
      </c>
      <c r="C4303" s="147" t="s">
        <v>8925</v>
      </c>
      <c r="D4303" s="147" t="s">
        <v>9802</v>
      </c>
      <c r="E4303" s="284" t="s">
        <v>8845</v>
      </c>
      <c r="F4303" s="147" t="s">
        <v>8845</v>
      </c>
      <c r="G4303" s="285">
        <v>96839</v>
      </c>
      <c r="H4303" s="147" t="s">
        <v>2963</v>
      </c>
      <c r="I4303" s="147" t="s">
        <v>15</v>
      </c>
      <c r="J4303" s="147" t="s">
        <v>8846</v>
      </c>
      <c r="K4303" s="286"/>
      <c r="L4303" s="147" t="s">
        <v>8847</v>
      </c>
    </row>
    <row r="4304" spans="1:12" x14ac:dyDescent="0.25">
      <c r="A4304" s="147" t="s">
        <v>8946</v>
      </c>
      <c r="B4304" s="147" t="s">
        <v>8947</v>
      </c>
      <c r="C4304" s="147" t="s">
        <v>8925</v>
      </c>
      <c r="D4304" s="147" t="s">
        <v>9802</v>
      </c>
      <c r="E4304" s="284" t="s">
        <v>8845</v>
      </c>
      <c r="F4304" s="147" t="s">
        <v>8845</v>
      </c>
      <c r="G4304" s="285">
        <v>96840</v>
      </c>
      <c r="H4304" s="147" t="s">
        <v>2964</v>
      </c>
      <c r="I4304" s="147" t="s">
        <v>15</v>
      </c>
      <c r="J4304" s="147" t="s">
        <v>8846</v>
      </c>
      <c r="K4304" s="286"/>
      <c r="L4304" s="147" t="s">
        <v>8847</v>
      </c>
    </row>
    <row r="4305" spans="1:12" x14ac:dyDescent="0.25">
      <c r="A4305" s="147" t="s">
        <v>8946</v>
      </c>
      <c r="B4305" s="147" t="s">
        <v>8947</v>
      </c>
      <c r="C4305" s="147" t="s">
        <v>8925</v>
      </c>
      <c r="D4305" s="147" t="s">
        <v>9802</v>
      </c>
      <c r="E4305" s="284" t="s">
        <v>8845</v>
      </c>
      <c r="F4305" s="147" t="s">
        <v>8845</v>
      </c>
      <c r="G4305" s="285">
        <v>96841</v>
      </c>
      <c r="H4305" s="147" t="s">
        <v>2965</v>
      </c>
      <c r="I4305" s="147" t="s">
        <v>15</v>
      </c>
      <c r="J4305" s="147" t="s">
        <v>8846</v>
      </c>
      <c r="K4305" s="286"/>
      <c r="L4305" s="147" t="s">
        <v>8847</v>
      </c>
    </row>
    <row r="4306" spans="1:12" x14ac:dyDescent="0.25">
      <c r="A4306" s="147" t="s">
        <v>8946</v>
      </c>
      <c r="B4306" s="147" t="s">
        <v>8947</v>
      </c>
      <c r="C4306" s="147" t="s">
        <v>8925</v>
      </c>
      <c r="D4306" s="147" t="s">
        <v>9802</v>
      </c>
      <c r="E4306" s="284" t="s">
        <v>8845</v>
      </c>
      <c r="F4306" s="147" t="s">
        <v>8845</v>
      </c>
      <c r="G4306" s="285">
        <v>96842</v>
      </c>
      <c r="H4306" s="147" t="s">
        <v>2966</v>
      </c>
      <c r="I4306" s="147" t="s">
        <v>15</v>
      </c>
      <c r="J4306" s="147" t="s">
        <v>8846</v>
      </c>
      <c r="K4306" s="286"/>
      <c r="L4306" s="147" t="s">
        <v>8847</v>
      </c>
    </row>
    <row r="4307" spans="1:12" x14ac:dyDescent="0.25">
      <c r="A4307" s="147" t="s">
        <v>8946</v>
      </c>
      <c r="B4307" s="147" t="s">
        <v>8947</v>
      </c>
      <c r="C4307" s="147" t="s">
        <v>8925</v>
      </c>
      <c r="D4307" s="147" t="s">
        <v>9802</v>
      </c>
      <c r="E4307" s="284" t="s">
        <v>8845</v>
      </c>
      <c r="F4307" s="147" t="s">
        <v>8845</v>
      </c>
      <c r="G4307" s="285">
        <v>96843</v>
      </c>
      <c r="H4307" s="147" t="s">
        <v>2967</v>
      </c>
      <c r="I4307" s="147" t="s">
        <v>15</v>
      </c>
      <c r="J4307" s="147" t="s">
        <v>8846</v>
      </c>
      <c r="K4307" s="286"/>
      <c r="L4307" s="147" t="s">
        <v>8847</v>
      </c>
    </row>
    <row r="4308" spans="1:12" x14ac:dyDescent="0.25">
      <c r="A4308" s="147" t="s">
        <v>8946</v>
      </c>
      <c r="B4308" s="147" t="s">
        <v>8947</v>
      </c>
      <c r="C4308" s="147" t="s">
        <v>8925</v>
      </c>
      <c r="D4308" s="147" t="s">
        <v>9802</v>
      </c>
      <c r="E4308" s="284" t="s">
        <v>8845</v>
      </c>
      <c r="F4308" s="147" t="s">
        <v>8845</v>
      </c>
      <c r="G4308" s="285">
        <v>96844</v>
      </c>
      <c r="H4308" s="147" t="s">
        <v>2968</v>
      </c>
      <c r="I4308" s="147" t="s">
        <v>15</v>
      </c>
      <c r="J4308" s="147" t="s">
        <v>8846</v>
      </c>
      <c r="K4308" s="286"/>
      <c r="L4308" s="147" t="s">
        <v>8847</v>
      </c>
    </row>
    <row r="4309" spans="1:12" x14ac:dyDescent="0.25">
      <c r="A4309" s="147" t="s">
        <v>8946</v>
      </c>
      <c r="B4309" s="147" t="s">
        <v>8947</v>
      </c>
      <c r="C4309" s="147" t="s">
        <v>8925</v>
      </c>
      <c r="D4309" s="147" t="s">
        <v>9802</v>
      </c>
      <c r="E4309" s="284" t="s">
        <v>8845</v>
      </c>
      <c r="F4309" s="147" t="s">
        <v>8845</v>
      </c>
      <c r="G4309" s="285">
        <v>96845</v>
      </c>
      <c r="H4309" s="147" t="s">
        <v>2969</v>
      </c>
      <c r="I4309" s="147" t="s">
        <v>15</v>
      </c>
      <c r="J4309" s="147" t="s">
        <v>8846</v>
      </c>
      <c r="K4309" s="286"/>
      <c r="L4309" s="147" t="s">
        <v>8847</v>
      </c>
    </row>
    <row r="4310" spans="1:12" x14ac:dyDescent="0.25">
      <c r="A4310" s="147" t="s">
        <v>8946</v>
      </c>
      <c r="B4310" s="147" t="s">
        <v>8947</v>
      </c>
      <c r="C4310" s="147" t="s">
        <v>8925</v>
      </c>
      <c r="D4310" s="147" t="s">
        <v>9802</v>
      </c>
      <c r="E4310" s="284" t="s">
        <v>8845</v>
      </c>
      <c r="F4310" s="147" t="s">
        <v>8845</v>
      </c>
      <c r="G4310" s="285">
        <v>96846</v>
      </c>
      <c r="H4310" s="147" t="s">
        <v>2970</v>
      </c>
      <c r="I4310" s="147" t="s">
        <v>15</v>
      </c>
      <c r="J4310" s="147" t="s">
        <v>8846</v>
      </c>
      <c r="K4310" s="286"/>
      <c r="L4310" s="147" t="s">
        <v>8847</v>
      </c>
    </row>
    <row r="4311" spans="1:12" x14ac:dyDescent="0.25">
      <c r="A4311" s="147" t="s">
        <v>8946</v>
      </c>
      <c r="B4311" s="147" t="s">
        <v>8947</v>
      </c>
      <c r="C4311" s="147" t="s">
        <v>8925</v>
      </c>
      <c r="D4311" s="147" t="s">
        <v>9802</v>
      </c>
      <c r="E4311" s="284" t="s">
        <v>8845</v>
      </c>
      <c r="F4311" s="147" t="s">
        <v>8845</v>
      </c>
      <c r="G4311" s="285">
        <v>96847</v>
      </c>
      <c r="H4311" s="147" t="s">
        <v>2971</v>
      </c>
      <c r="I4311" s="147" t="s">
        <v>15</v>
      </c>
      <c r="J4311" s="147" t="s">
        <v>8846</v>
      </c>
      <c r="K4311" s="286"/>
      <c r="L4311" s="147" t="s">
        <v>8847</v>
      </c>
    </row>
    <row r="4312" spans="1:12" x14ac:dyDescent="0.25">
      <c r="A4312" s="147" t="s">
        <v>8946</v>
      </c>
      <c r="B4312" s="147" t="s">
        <v>8947</v>
      </c>
      <c r="C4312" s="147" t="s">
        <v>8925</v>
      </c>
      <c r="D4312" s="147" t="s">
        <v>9802</v>
      </c>
      <c r="E4312" s="284" t="s">
        <v>8845</v>
      </c>
      <c r="F4312" s="147" t="s">
        <v>8845</v>
      </c>
      <c r="G4312" s="285">
        <v>96848</v>
      </c>
      <c r="H4312" s="147" t="s">
        <v>2972</v>
      </c>
      <c r="I4312" s="147" t="s">
        <v>15</v>
      </c>
      <c r="J4312" s="147" t="s">
        <v>8846</v>
      </c>
      <c r="K4312" s="286"/>
      <c r="L4312" s="147" t="s">
        <v>8847</v>
      </c>
    </row>
    <row r="4313" spans="1:12" x14ac:dyDescent="0.25">
      <c r="A4313" s="147" t="s">
        <v>8946</v>
      </c>
      <c r="B4313" s="147" t="s">
        <v>8947</v>
      </c>
      <c r="C4313" s="147" t="s">
        <v>8925</v>
      </c>
      <c r="D4313" s="147" t="s">
        <v>9802</v>
      </c>
      <c r="E4313" s="284" t="s">
        <v>8845</v>
      </c>
      <c r="F4313" s="147" t="s">
        <v>8845</v>
      </c>
      <c r="G4313" s="285">
        <v>96849</v>
      </c>
      <c r="H4313" s="147" t="s">
        <v>2973</v>
      </c>
      <c r="I4313" s="147" t="s">
        <v>15</v>
      </c>
      <c r="J4313" s="147" t="s">
        <v>8846</v>
      </c>
      <c r="K4313" s="286"/>
      <c r="L4313" s="147" t="s">
        <v>8847</v>
      </c>
    </row>
    <row r="4314" spans="1:12" x14ac:dyDescent="0.25">
      <c r="A4314" s="147" t="s">
        <v>8946</v>
      </c>
      <c r="B4314" s="147" t="s">
        <v>8947</v>
      </c>
      <c r="C4314" s="147" t="s">
        <v>8925</v>
      </c>
      <c r="D4314" s="147" t="s">
        <v>9802</v>
      </c>
      <c r="E4314" s="284" t="s">
        <v>8845</v>
      </c>
      <c r="F4314" s="147" t="s">
        <v>8845</v>
      </c>
      <c r="G4314" s="285">
        <v>96850</v>
      </c>
      <c r="H4314" s="147" t="s">
        <v>2974</v>
      </c>
      <c r="I4314" s="147" t="s">
        <v>15</v>
      </c>
      <c r="J4314" s="147" t="s">
        <v>8846</v>
      </c>
      <c r="K4314" s="286"/>
      <c r="L4314" s="147" t="s">
        <v>8847</v>
      </c>
    </row>
    <row r="4315" spans="1:12" x14ac:dyDescent="0.25">
      <c r="A4315" s="147" t="s">
        <v>8946</v>
      </c>
      <c r="B4315" s="147" t="s">
        <v>8947</v>
      </c>
      <c r="C4315" s="147" t="s">
        <v>8925</v>
      </c>
      <c r="D4315" s="147" t="s">
        <v>9802</v>
      </c>
      <c r="E4315" s="284" t="s">
        <v>8845</v>
      </c>
      <c r="F4315" s="147" t="s">
        <v>8845</v>
      </c>
      <c r="G4315" s="285">
        <v>96851</v>
      </c>
      <c r="H4315" s="147" t="s">
        <v>2975</v>
      </c>
      <c r="I4315" s="147" t="s">
        <v>15</v>
      </c>
      <c r="J4315" s="147" t="s">
        <v>8846</v>
      </c>
      <c r="K4315" s="286"/>
      <c r="L4315" s="147" t="s">
        <v>8847</v>
      </c>
    </row>
    <row r="4316" spans="1:12" x14ac:dyDescent="0.25">
      <c r="A4316" s="147" t="s">
        <v>8946</v>
      </c>
      <c r="B4316" s="147" t="s">
        <v>8947</v>
      </c>
      <c r="C4316" s="147" t="s">
        <v>8925</v>
      </c>
      <c r="D4316" s="147" t="s">
        <v>9802</v>
      </c>
      <c r="E4316" s="284" t="s">
        <v>8845</v>
      </c>
      <c r="F4316" s="147" t="s">
        <v>8845</v>
      </c>
      <c r="G4316" s="285">
        <v>96852</v>
      </c>
      <c r="H4316" s="147" t="s">
        <v>2976</v>
      </c>
      <c r="I4316" s="147" t="s">
        <v>15</v>
      </c>
      <c r="J4316" s="147" t="s">
        <v>8846</v>
      </c>
      <c r="K4316" s="286"/>
      <c r="L4316" s="147" t="s">
        <v>8847</v>
      </c>
    </row>
    <row r="4317" spans="1:12" x14ac:dyDescent="0.25">
      <c r="A4317" s="147" t="s">
        <v>8946</v>
      </c>
      <c r="B4317" s="147" t="s">
        <v>8947</v>
      </c>
      <c r="C4317" s="147" t="s">
        <v>8925</v>
      </c>
      <c r="D4317" s="147" t="s">
        <v>9802</v>
      </c>
      <c r="E4317" s="284" t="s">
        <v>8845</v>
      </c>
      <c r="F4317" s="147" t="s">
        <v>8845</v>
      </c>
      <c r="G4317" s="285">
        <v>96853</v>
      </c>
      <c r="H4317" s="147" t="s">
        <v>2977</v>
      </c>
      <c r="I4317" s="147" t="s">
        <v>15</v>
      </c>
      <c r="J4317" s="147" t="s">
        <v>8846</v>
      </c>
      <c r="K4317" s="286"/>
      <c r="L4317" s="147" t="s">
        <v>8847</v>
      </c>
    </row>
    <row r="4318" spans="1:12" x14ac:dyDescent="0.25">
      <c r="A4318" s="147" t="s">
        <v>8946</v>
      </c>
      <c r="B4318" s="147" t="s">
        <v>8947</v>
      </c>
      <c r="C4318" s="147" t="s">
        <v>8925</v>
      </c>
      <c r="D4318" s="147" t="s">
        <v>9802</v>
      </c>
      <c r="E4318" s="284" t="s">
        <v>8845</v>
      </c>
      <c r="F4318" s="147" t="s">
        <v>8845</v>
      </c>
      <c r="G4318" s="285">
        <v>96854</v>
      </c>
      <c r="H4318" s="147" t="s">
        <v>2978</v>
      </c>
      <c r="I4318" s="147" t="s">
        <v>15</v>
      </c>
      <c r="J4318" s="147" t="s">
        <v>8846</v>
      </c>
      <c r="K4318" s="286"/>
      <c r="L4318" s="147" t="s">
        <v>8847</v>
      </c>
    </row>
    <row r="4319" spans="1:12" x14ac:dyDescent="0.25">
      <c r="A4319" s="147" t="s">
        <v>8946</v>
      </c>
      <c r="B4319" s="147" t="s">
        <v>8947</v>
      </c>
      <c r="C4319" s="147" t="s">
        <v>8925</v>
      </c>
      <c r="D4319" s="147" t="s">
        <v>9802</v>
      </c>
      <c r="E4319" s="284" t="s">
        <v>8845</v>
      </c>
      <c r="F4319" s="147" t="s">
        <v>8845</v>
      </c>
      <c r="G4319" s="285">
        <v>96855</v>
      </c>
      <c r="H4319" s="147" t="s">
        <v>2979</v>
      </c>
      <c r="I4319" s="147" t="s">
        <v>15</v>
      </c>
      <c r="J4319" s="147" t="s">
        <v>8846</v>
      </c>
      <c r="K4319" s="286"/>
      <c r="L4319" s="147" t="s">
        <v>8847</v>
      </c>
    </row>
    <row r="4320" spans="1:12" x14ac:dyDescent="0.25">
      <c r="A4320" s="147" t="s">
        <v>8946</v>
      </c>
      <c r="B4320" s="147" t="s">
        <v>8947</v>
      </c>
      <c r="C4320" s="147" t="s">
        <v>8925</v>
      </c>
      <c r="D4320" s="147" t="s">
        <v>9802</v>
      </c>
      <c r="E4320" s="284" t="s">
        <v>8845</v>
      </c>
      <c r="F4320" s="147" t="s">
        <v>8845</v>
      </c>
      <c r="G4320" s="285">
        <v>96856</v>
      </c>
      <c r="H4320" s="147" t="s">
        <v>2980</v>
      </c>
      <c r="I4320" s="147" t="s">
        <v>15</v>
      </c>
      <c r="J4320" s="147" t="s">
        <v>8846</v>
      </c>
      <c r="K4320" s="286"/>
      <c r="L4320" s="147" t="s">
        <v>8847</v>
      </c>
    </row>
    <row r="4321" spans="1:12" x14ac:dyDescent="0.25">
      <c r="A4321" s="147" t="s">
        <v>8946</v>
      </c>
      <c r="B4321" s="147" t="s">
        <v>8947</v>
      </c>
      <c r="C4321" s="147" t="s">
        <v>8925</v>
      </c>
      <c r="D4321" s="147" t="s">
        <v>9802</v>
      </c>
      <c r="E4321" s="284" t="s">
        <v>8845</v>
      </c>
      <c r="F4321" s="147" t="s">
        <v>8845</v>
      </c>
      <c r="G4321" s="285">
        <v>96857</v>
      </c>
      <c r="H4321" s="147" t="s">
        <v>2981</v>
      </c>
      <c r="I4321" s="147" t="s">
        <v>15</v>
      </c>
      <c r="J4321" s="147" t="s">
        <v>8846</v>
      </c>
      <c r="K4321" s="286"/>
      <c r="L4321" s="147" t="s">
        <v>8847</v>
      </c>
    </row>
    <row r="4322" spans="1:12" x14ac:dyDescent="0.25">
      <c r="A4322" s="147" t="s">
        <v>8946</v>
      </c>
      <c r="B4322" s="147" t="s">
        <v>8947</v>
      </c>
      <c r="C4322" s="147" t="s">
        <v>8925</v>
      </c>
      <c r="D4322" s="147" t="s">
        <v>9802</v>
      </c>
      <c r="E4322" s="284" t="s">
        <v>8845</v>
      </c>
      <c r="F4322" s="147" t="s">
        <v>8845</v>
      </c>
      <c r="G4322" s="285">
        <v>96858</v>
      </c>
      <c r="H4322" s="147" t="s">
        <v>2982</v>
      </c>
      <c r="I4322" s="147" t="s">
        <v>15</v>
      </c>
      <c r="J4322" s="147" t="s">
        <v>8846</v>
      </c>
      <c r="K4322" s="286"/>
      <c r="L4322" s="147" t="s">
        <v>8847</v>
      </c>
    </row>
    <row r="4323" spans="1:12" x14ac:dyDescent="0.25">
      <c r="A4323" s="147" t="s">
        <v>8946</v>
      </c>
      <c r="B4323" s="147" t="s">
        <v>8947</v>
      </c>
      <c r="C4323" s="147" t="s">
        <v>8925</v>
      </c>
      <c r="D4323" s="147" t="s">
        <v>9802</v>
      </c>
      <c r="E4323" s="284" t="s">
        <v>8845</v>
      </c>
      <c r="F4323" s="147" t="s">
        <v>8845</v>
      </c>
      <c r="G4323" s="285">
        <v>96859</v>
      </c>
      <c r="H4323" s="147" t="s">
        <v>2983</v>
      </c>
      <c r="I4323" s="147" t="s">
        <v>15</v>
      </c>
      <c r="J4323" s="147" t="s">
        <v>8846</v>
      </c>
      <c r="K4323" s="286"/>
      <c r="L4323" s="147" t="s">
        <v>8847</v>
      </c>
    </row>
    <row r="4324" spans="1:12" x14ac:dyDescent="0.25">
      <c r="A4324" s="147" t="s">
        <v>8946</v>
      </c>
      <c r="B4324" s="147" t="s">
        <v>8947</v>
      </c>
      <c r="C4324" s="147" t="s">
        <v>8925</v>
      </c>
      <c r="D4324" s="147" t="s">
        <v>9802</v>
      </c>
      <c r="E4324" s="284" t="s">
        <v>8845</v>
      </c>
      <c r="F4324" s="147" t="s">
        <v>8845</v>
      </c>
      <c r="G4324" s="285">
        <v>96860</v>
      </c>
      <c r="H4324" s="147" t="s">
        <v>2984</v>
      </c>
      <c r="I4324" s="147" t="s">
        <v>15</v>
      </c>
      <c r="J4324" s="147" t="s">
        <v>8846</v>
      </c>
      <c r="K4324" s="286"/>
      <c r="L4324" s="147" t="s">
        <v>8847</v>
      </c>
    </row>
    <row r="4325" spans="1:12" x14ac:dyDescent="0.25">
      <c r="A4325" s="147" t="s">
        <v>8946</v>
      </c>
      <c r="B4325" s="147" t="s">
        <v>8947</v>
      </c>
      <c r="C4325" s="147" t="s">
        <v>8925</v>
      </c>
      <c r="D4325" s="147" t="s">
        <v>9802</v>
      </c>
      <c r="E4325" s="284" t="s">
        <v>8845</v>
      </c>
      <c r="F4325" s="147" t="s">
        <v>8845</v>
      </c>
      <c r="G4325" s="285">
        <v>96861</v>
      </c>
      <c r="H4325" s="147" t="s">
        <v>2985</v>
      </c>
      <c r="I4325" s="147" t="s">
        <v>15</v>
      </c>
      <c r="J4325" s="147" t="s">
        <v>8846</v>
      </c>
      <c r="K4325" s="286"/>
      <c r="L4325" s="147" t="s">
        <v>8847</v>
      </c>
    </row>
    <row r="4326" spans="1:12" x14ac:dyDescent="0.25">
      <c r="A4326" s="147" t="s">
        <v>8946</v>
      </c>
      <c r="B4326" s="147" t="s">
        <v>8947</v>
      </c>
      <c r="C4326" s="147" t="s">
        <v>8925</v>
      </c>
      <c r="D4326" s="147" t="s">
        <v>9802</v>
      </c>
      <c r="E4326" s="284" t="s">
        <v>8845</v>
      </c>
      <c r="F4326" s="147" t="s">
        <v>8845</v>
      </c>
      <c r="G4326" s="285">
        <v>96862</v>
      </c>
      <c r="H4326" s="147" t="s">
        <v>2986</v>
      </c>
      <c r="I4326" s="147" t="s">
        <v>15</v>
      </c>
      <c r="J4326" s="147" t="s">
        <v>8846</v>
      </c>
      <c r="K4326" s="286"/>
      <c r="L4326" s="147" t="s">
        <v>8847</v>
      </c>
    </row>
    <row r="4327" spans="1:12" x14ac:dyDescent="0.25">
      <c r="A4327" s="147" t="s">
        <v>8946</v>
      </c>
      <c r="B4327" s="147" t="s">
        <v>8947</v>
      </c>
      <c r="C4327" s="147" t="s">
        <v>8925</v>
      </c>
      <c r="D4327" s="147" t="s">
        <v>9802</v>
      </c>
      <c r="E4327" s="284" t="s">
        <v>8845</v>
      </c>
      <c r="F4327" s="147" t="s">
        <v>8845</v>
      </c>
      <c r="G4327" s="285">
        <v>96863</v>
      </c>
      <c r="H4327" s="147" t="s">
        <v>2987</v>
      </c>
      <c r="I4327" s="147" t="s">
        <v>15</v>
      </c>
      <c r="J4327" s="147" t="s">
        <v>8846</v>
      </c>
      <c r="K4327" s="286"/>
      <c r="L4327" s="147" t="s">
        <v>8847</v>
      </c>
    </row>
    <row r="4328" spans="1:12" x14ac:dyDescent="0.25">
      <c r="A4328" s="147" t="s">
        <v>8946</v>
      </c>
      <c r="B4328" s="147" t="s">
        <v>8947</v>
      </c>
      <c r="C4328" s="147" t="s">
        <v>8925</v>
      </c>
      <c r="D4328" s="147" t="s">
        <v>9802</v>
      </c>
      <c r="E4328" s="284" t="s">
        <v>8845</v>
      </c>
      <c r="F4328" s="147" t="s">
        <v>8845</v>
      </c>
      <c r="G4328" s="285">
        <v>96864</v>
      </c>
      <c r="H4328" s="147" t="s">
        <v>2988</v>
      </c>
      <c r="I4328" s="147" t="s">
        <v>15</v>
      </c>
      <c r="J4328" s="147" t="s">
        <v>8846</v>
      </c>
      <c r="K4328" s="286"/>
      <c r="L4328" s="147" t="s">
        <v>8847</v>
      </c>
    </row>
    <row r="4329" spans="1:12" x14ac:dyDescent="0.25">
      <c r="A4329" s="147" t="s">
        <v>8946</v>
      </c>
      <c r="B4329" s="147" t="s">
        <v>8947</v>
      </c>
      <c r="C4329" s="147" t="s">
        <v>8925</v>
      </c>
      <c r="D4329" s="147" t="s">
        <v>9802</v>
      </c>
      <c r="E4329" s="284" t="s">
        <v>8845</v>
      </c>
      <c r="F4329" s="147" t="s">
        <v>8845</v>
      </c>
      <c r="G4329" s="285">
        <v>96865</v>
      </c>
      <c r="H4329" s="147" t="s">
        <v>2989</v>
      </c>
      <c r="I4329" s="147" t="s">
        <v>15</v>
      </c>
      <c r="J4329" s="147" t="s">
        <v>8846</v>
      </c>
      <c r="K4329" s="286"/>
      <c r="L4329" s="147" t="s">
        <v>8847</v>
      </c>
    </row>
    <row r="4330" spans="1:12" x14ac:dyDescent="0.25">
      <c r="A4330" s="147" t="s">
        <v>8946</v>
      </c>
      <c r="B4330" s="147" t="s">
        <v>8947</v>
      </c>
      <c r="C4330" s="147" t="s">
        <v>8925</v>
      </c>
      <c r="D4330" s="147" t="s">
        <v>9802</v>
      </c>
      <c r="E4330" s="284" t="s">
        <v>8845</v>
      </c>
      <c r="F4330" s="147" t="s">
        <v>8845</v>
      </c>
      <c r="G4330" s="285">
        <v>96866</v>
      </c>
      <c r="H4330" s="147" t="s">
        <v>2990</v>
      </c>
      <c r="I4330" s="147" t="s">
        <v>15</v>
      </c>
      <c r="J4330" s="147" t="s">
        <v>8846</v>
      </c>
      <c r="K4330" s="286"/>
      <c r="L4330" s="147" t="s">
        <v>8847</v>
      </c>
    </row>
    <row r="4331" spans="1:12" x14ac:dyDescent="0.25">
      <c r="A4331" s="147" t="s">
        <v>8946</v>
      </c>
      <c r="B4331" s="147" t="s">
        <v>8947</v>
      </c>
      <c r="C4331" s="147" t="s">
        <v>8925</v>
      </c>
      <c r="D4331" s="147" t="s">
        <v>9802</v>
      </c>
      <c r="E4331" s="284" t="s">
        <v>8845</v>
      </c>
      <c r="F4331" s="147" t="s">
        <v>8845</v>
      </c>
      <c r="G4331" s="285">
        <v>96867</v>
      </c>
      <c r="H4331" s="147" t="s">
        <v>2991</v>
      </c>
      <c r="I4331" s="147" t="s">
        <v>15</v>
      </c>
      <c r="J4331" s="147" t="s">
        <v>8846</v>
      </c>
      <c r="K4331" s="286"/>
      <c r="L4331" s="147" t="s">
        <v>8847</v>
      </c>
    </row>
    <row r="4332" spans="1:12" x14ac:dyDescent="0.25">
      <c r="A4332" s="147" t="s">
        <v>8946</v>
      </c>
      <c r="B4332" s="147" t="s">
        <v>8947</v>
      </c>
      <c r="C4332" s="147" t="s">
        <v>8925</v>
      </c>
      <c r="D4332" s="147" t="s">
        <v>9802</v>
      </c>
      <c r="E4332" s="284" t="s">
        <v>8845</v>
      </c>
      <c r="F4332" s="147" t="s">
        <v>8845</v>
      </c>
      <c r="G4332" s="285">
        <v>96868</v>
      </c>
      <c r="H4332" s="147" t="s">
        <v>2992</v>
      </c>
      <c r="I4332" s="147" t="s">
        <v>15</v>
      </c>
      <c r="J4332" s="147" t="s">
        <v>8846</v>
      </c>
      <c r="K4332" s="286"/>
      <c r="L4332" s="147" t="s">
        <v>8847</v>
      </c>
    </row>
    <row r="4333" spans="1:12" x14ac:dyDescent="0.25">
      <c r="A4333" s="147" t="s">
        <v>8946</v>
      </c>
      <c r="B4333" s="147" t="s">
        <v>8947</v>
      </c>
      <c r="C4333" s="147" t="s">
        <v>8925</v>
      </c>
      <c r="D4333" s="147" t="s">
        <v>9802</v>
      </c>
      <c r="E4333" s="284" t="s">
        <v>8845</v>
      </c>
      <c r="F4333" s="147" t="s">
        <v>8845</v>
      </c>
      <c r="G4333" s="285">
        <v>96869</v>
      </c>
      <c r="H4333" s="147" t="s">
        <v>2993</v>
      </c>
      <c r="I4333" s="147" t="s">
        <v>15</v>
      </c>
      <c r="J4333" s="147" t="s">
        <v>8846</v>
      </c>
      <c r="K4333" s="286"/>
      <c r="L4333" s="147" t="s">
        <v>8847</v>
      </c>
    </row>
    <row r="4334" spans="1:12" x14ac:dyDescent="0.25">
      <c r="A4334" s="147" t="s">
        <v>8946</v>
      </c>
      <c r="B4334" s="147" t="s">
        <v>8947</v>
      </c>
      <c r="C4334" s="147" t="s">
        <v>8925</v>
      </c>
      <c r="D4334" s="147" t="s">
        <v>9802</v>
      </c>
      <c r="E4334" s="284" t="s">
        <v>8845</v>
      </c>
      <c r="F4334" s="147" t="s">
        <v>8845</v>
      </c>
      <c r="G4334" s="285">
        <v>96870</v>
      </c>
      <c r="H4334" s="147" t="s">
        <v>2994</v>
      </c>
      <c r="I4334" s="147" t="s">
        <v>15</v>
      </c>
      <c r="J4334" s="147" t="s">
        <v>8846</v>
      </c>
      <c r="K4334" s="286"/>
      <c r="L4334" s="147" t="s">
        <v>8847</v>
      </c>
    </row>
    <row r="4335" spans="1:12" x14ac:dyDescent="0.25">
      <c r="A4335" s="147" t="s">
        <v>8946</v>
      </c>
      <c r="B4335" s="147" t="s">
        <v>8947</v>
      </c>
      <c r="C4335" s="147" t="s">
        <v>8925</v>
      </c>
      <c r="D4335" s="147" t="s">
        <v>9802</v>
      </c>
      <c r="E4335" s="284" t="s">
        <v>8845</v>
      </c>
      <c r="F4335" s="147" t="s">
        <v>8845</v>
      </c>
      <c r="G4335" s="285">
        <v>96871</v>
      </c>
      <c r="H4335" s="147" t="s">
        <v>2995</v>
      </c>
      <c r="I4335" s="147" t="s">
        <v>15</v>
      </c>
      <c r="J4335" s="147" t="s">
        <v>8846</v>
      </c>
      <c r="K4335" s="286"/>
      <c r="L4335" s="147" t="s">
        <v>8847</v>
      </c>
    </row>
    <row r="4336" spans="1:12" x14ac:dyDescent="0.25">
      <c r="A4336" s="147" t="s">
        <v>8946</v>
      </c>
      <c r="B4336" s="147" t="s">
        <v>8947</v>
      </c>
      <c r="C4336" s="147" t="s">
        <v>8925</v>
      </c>
      <c r="D4336" s="147" t="s">
        <v>9802</v>
      </c>
      <c r="E4336" s="284" t="s">
        <v>8845</v>
      </c>
      <c r="F4336" s="147" t="s">
        <v>8845</v>
      </c>
      <c r="G4336" s="285">
        <v>96872</v>
      </c>
      <c r="H4336" s="147" t="s">
        <v>2996</v>
      </c>
      <c r="I4336" s="147" t="s">
        <v>15</v>
      </c>
      <c r="J4336" s="147" t="s">
        <v>8846</v>
      </c>
      <c r="K4336" s="286"/>
      <c r="L4336" s="147" t="s">
        <v>8847</v>
      </c>
    </row>
    <row r="4337" spans="1:12" x14ac:dyDescent="0.25">
      <c r="A4337" s="147" t="s">
        <v>8946</v>
      </c>
      <c r="B4337" s="147" t="s">
        <v>8947</v>
      </c>
      <c r="C4337" s="147" t="s">
        <v>8925</v>
      </c>
      <c r="D4337" s="147" t="s">
        <v>9802</v>
      </c>
      <c r="E4337" s="284" t="s">
        <v>8845</v>
      </c>
      <c r="F4337" s="147" t="s">
        <v>8845</v>
      </c>
      <c r="G4337" s="285">
        <v>96873</v>
      </c>
      <c r="H4337" s="147" t="s">
        <v>2997</v>
      </c>
      <c r="I4337" s="147" t="s">
        <v>15</v>
      </c>
      <c r="J4337" s="147" t="s">
        <v>8846</v>
      </c>
      <c r="K4337" s="286"/>
      <c r="L4337" s="147" t="s">
        <v>8847</v>
      </c>
    </row>
    <row r="4338" spans="1:12" x14ac:dyDescent="0.25">
      <c r="A4338" s="147" t="s">
        <v>8946</v>
      </c>
      <c r="B4338" s="147" t="s">
        <v>8947</v>
      </c>
      <c r="C4338" s="147" t="s">
        <v>8925</v>
      </c>
      <c r="D4338" s="147" t="s">
        <v>9802</v>
      </c>
      <c r="E4338" s="284" t="s">
        <v>8845</v>
      </c>
      <c r="F4338" s="147" t="s">
        <v>8845</v>
      </c>
      <c r="G4338" s="285">
        <v>96874</v>
      </c>
      <c r="H4338" s="147" t="s">
        <v>2998</v>
      </c>
      <c r="I4338" s="147" t="s">
        <v>15</v>
      </c>
      <c r="J4338" s="147" t="s">
        <v>8846</v>
      </c>
      <c r="K4338" s="286"/>
      <c r="L4338" s="147" t="s">
        <v>8847</v>
      </c>
    </row>
    <row r="4339" spans="1:12" x14ac:dyDescent="0.25">
      <c r="A4339" s="147" t="s">
        <v>8946</v>
      </c>
      <c r="B4339" s="147" t="s">
        <v>8947</v>
      </c>
      <c r="C4339" s="147" t="s">
        <v>8925</v>
      </c>
      <c r="D4339" s="147" t="s">
        <v>9802</v>
      </c>
      <c r="E4339" s="284" t="s">
        <v>8845</v>
      </c>
      <c r="F4339" s="147" t="s">
        <v>8845</v>
      </c>
      <c r="G4339" s="285">
        <v>96875</v>
      </c>
      <c r="H4339" s="147" t="s">
        <v>2999</v>
      </c>
      <c r="I4339" s="147" t="s">
        <v>15</v>
      </c>
      <c r="J4339" s="147" t="s">
        <v>8846</v>
      </c>
      <c r="K4339" s="286"/>
      <c r="L4339" s="147" t="s">
        <v>8847</v>
      </c>
    </row>
    <row r="4340" spans="1:12" x14ac:dyDescent="0.25">
      <c r="A4340" s="147" t="s">
        <v>8946</v>
      </c>
      <c r="B4340" s="147" t="s">
        <v>8947</v>
      </c>
      <c r="C4340" s="147" t="s">
        <v>8925</v>
      </c>
      <c r="D4340" s="147" t="s">
        <v>9802</v>
      </c>
      <c r="E4340" s="284" t="s">
        <v>8845</v>
      </c>
      <c r="F4340" s="147" t="s">
        <v>8845</v>
      </c>
      <c r="G4340" s="285">
        <v>96876</v>
      </c>
      <c r="H4340" s="147" t="s">
        <v>3000</v>
      </c>
      <c r="I4340" s="147" t="s">
        <v>15</v>
      </c>
      <c r="J4340" s="147" t="s">
        <v>8846</v>
      </c>
      <c r="K4340" s="286"/>
      <c r="L4340" s="147" t="s">
        <v>8847</v>
      </c>
    </row>
    <row r="4341" spans="1:12" x14ac:dyDescent="0.25">
      <c r="A4341" s="147" t="s">
        <v>8946</v>
      </c>
      <c r="B4341" s="147" t="s">
        <v>8947</v>
      </c>
      <c r="C4341" s="147" t="s">
        <v>8925</v>
      </c>
      <c r="D4341" s="147" t="s">
        <v>9802</v>
      </c>
      <c r="E4341" s="284" t="s">
        <v>8845</v>
      </c>
      <c r="F4341" s="147" t="s">
        <v>8845</v>
      </c>
      <c r="G4341" s="285">
        <v>96877</v>
      </c>
      <c r="H4341" s="147" t="s">
        <v>3001</v>
      </c>
      <c r="I4341" s="147" t="s">
        <v>15</v>
      </c>
      <c r="J4341" s="147" t="s">
        <v>8846</v>
      </c>
      <c r="K4341" s="286"/>
      <c r="L4341" s="147" t="s">
        <v>8847</v>
      </c>
    </row>
    <row r="4342" spans="1:12" x14ac:dyDescent="0.25">
      <c r="A4342" s="147" t="s">
        <v>8946</v>
      </c>
      <c r="B4342" s="147" t="s">
        <v>8947</v>
      </c>
      <c r="C4342" s="147" t="s">
        <v>8925</v>
      </c>
      <c r="D4342" s="147" t="s">
        <v>9802</v>
      </c>
      <c r="E4342" s="284" t="s">
        <v>8845</v>
      </c>
      <c r="F4342" s="147" t="s">
        <v>8845</v>
      </c>
      <c r="G4342" s="285">
        <v>96878</v>
      </c>
      <c r="H4342" s="147" t="s">
        <v>3002</v>
      </c>
      <c r="I4342" s="147" t="s">
        <v>15</v>
      </c>
      <c r="J4342" s="147" t="s">
        <v>8846</v>
      </c>
      <c r="K4342" s="286"/>
      <c r="L4342" s="147" t="s">
        <v>8847</v>
      </c>
    </row>
    <row r="4343" spans="1:12" x14ac:dyDescent="0.25">
      <c r="A4343" s="147" t="s">
        <v>8946</v>
      </c>
      <c r="B4343" s="147" t="s">
        <v>8947</v>
      </c>
      <c r="C4343" s="147" t="s">
        <v>8925</v>
      </c>
      <c r="D4343" s="147" t="s">
        <v>9802</v>
      </c>
      <c r="E4343" s="284" t="s">
        <v>8845</v>
      </c>
      <c r="F4343" s="147" t="s">
        <v>8845</v>
      </c>
      <c r="G4343" s="285">
        <v>96879</v>
      </c>
      <c r="H4343" s="147" t="s">
        <v>3003</v>
      </c>
      <c r="I4343" s="147" t="s">
        <v>15</v>
      </c>
      <c r="J4343" s="147" t="s">
        <v>8846</v>
      </c>
      <c r="K4343" s="286"/>
      <c r="L4343" s="147" t="s">
        <v>8847</v>
      </c>
    </row>
    <row r="4344" spans="1:12" x14ac:dyDescent="0.25">
      <c r="A4344" s="147" t="s">
        <v>8946</v>
      </c>
      <c r="B4344" s="147" t="s">
        <v>8947</v>
      </c>
      <c r="C4344" s="147" t="s">
        <v>8925</v>
      </c>
      <c r="D4344" s="147" t="s">
        <v>9802</v>
      </c>
      <c r="E4344" s="284" t="s">
        <v>8845</v>
      </c>
      <c r="F4344" s="147" t="s">
        <v>8845</v>
      </c>
      <c r="G4344" s="285">
        <v>96880</v>
      </c>
      <c r="H4344" s="147" t="s">
        <v>3004</v>
      </c>
      <c r="I4344" s="147" t="s">
        <v>15</v>
      </c>
      <c r="J4344" s="147" t="s">
        <v>8846</v>
      </c>
      <c r="K4344" s="286"/>
      <c r="L4344" s="147" t="s">
        <v>8847</v>
      </c>
    </row>
    <row r="4345" spans="1:12" x14ac:dyDescent="0.25">
      <c r="A4345" s="147" t="s">
        <v>8946</v>
      </c>
      <c r="B4345" s="147" t="s">
        <v>8947</v>
      </c>
      <c r="C4345" s="147" t="s">
        <v>8925</v>
      </c>
      <c r="D4345" s="147" t="s">
        <v>9802</v>
      </c>
      <c r="E4345" s="284" t="s">
        <v>8845</v>
      </c>
      <c r="F4345" s="147" t="s">
        <v>8845</v>
      </c>
      <c r="G4345" s="285">
        <v>96881</v>
      </c>
      <c r="H4345" s="147" t="s">
        <v>3005</v>
      </c>
      <c r="I4345" s="147" t="s">
        <v>15</v>
      </c>
      <c r="J4345" s="147" t="s">
        <v>8846</v>
      </c>
      <c r="K4345" s="286"/>
      <c r="L4345" s="147" t="s">
        <v>8847</v>
      </c>
    </row>
    <row r="4346" spans="1:12" x14ac:dyDescent="0.25">
      <c r="A4346" s="147" t="s">
        <v>8946</v>
      </c>
      <c r="B4346" s="147" t="s">
        <v>8947</v>
      </c>
      <c r="C4346" s="147" t="s">
        <v>8925</v>
      </c>
      <c r="D4346" s="147" t="s">
        <v>9802</v>
      </c>
      <c r="E4346" s="284" t="s">
        <v>8845</v>
      </c>
      <c r="F4346" s="147" t="s">
        <v>8845</v>
      </c>
      <c r="G4346" s="285">
        <v>97425</v>
      </c>
      <c r="H4346" s="147" t="s">
        <v>3006</v>
      </c>
      <c r="I4346" s="147" t="s">
        <v>15</v>
      </c>
      <c r="J4346" s="147" t="s">
        <v>8850</v>
      </c>
      <c r="K4346" s="286"/>
      <c r="L4346" s="147" t="s">
        <v>8847</v>
      </c>
    </row>
    <row r="4347" spans="1:12" x14ac:dyDescent="0.25">
      <c r="A4347" s="147" t="s">
        <v>8946</v>
      </c>
      <c r="B4347" s="147" t="s">
        <v>8947</v>
      </c>
      <c r="C4347" s="147" t="s">
        <v>8925</v>
      </c>
      <c r="D4347" s="147" t="s">
        <v>9802</v>
      </c>
      <c r="E4347" s="284" t="s">
        <v>8845</v>
      </c>
      <c r="F4347" s="147" t="s">
        <v>8845</v>
      </c>
      <c r="G4347" s="285">
        <v>97426</v>
      </c>
      <c r="H4347" s="147" t="s">
        <v>3007</v>
      </c>
      <c r="I4347" s="147" t="s">
        <v>15</v>
      </c>
      <c r="J4347" s="147" t="s">
        <v>8850</v>
      </c>
      <c r="K4347" s="286"/>
      <c r="L4347" s="147" t="s">
        <v>8847</v>
      </c>
    </row>
    <row r="4348" spans="1:12" x14ac:dyDescent="0.25">
      <c r="A4348" s="147" t="s">
        <v>8946</v>
      </c>
      <c r="B4348" s="147" t="s">
        <v>8947</v>
      </c>
      <c r="C4348" s="147" t="s">
        <v>8925</v>
      </c>
      <c r="D4348" s="147" t="s">
        <v>9802</v>
      </c>
      <c r="E4348" s="284" t="s">
        <v>8845</v>
      </c>
      <c r="F4348" s="147" t="s">
        <v>8845</v>
      </c>
      <c r="G4348" s="285">
        <v>97427</v>
      </c>
      <c r="H4348" s="147" t="s">
        <v>3008</v>
      </c>
      <c r="I4348" s="147" t="s">
        <v>15</v>
      </c>
      <c r="J4348" s="147" t="s">
        <v>8850</v>
      </c>
      <c r="K4348" s="286"/>
      <c r="L4348" s="147" t="s">
        <v>8847</v>
      </c>
    </row>
    <row r="4349" spans="1:12" x14ac:dyDescent="0.25">
      <c r="A4349" s="147" t="s">
        <v>8946</v>
      </c>
      <c r="B4349" s="147" t="s">
        <v>8947</v>
      </c>
      <c r="C4349" s="147" t="s">
        <v>8925</v>
      </c>
      <c r="D4349" s="147" t="s">
        <v>9802</v>
      </c>
      <c r="E4349" s="284" t="s">
        <v>8845</v>
      </c>
      <c r="F4349" s="147" t="s">
        <v>8845</v>
      </c>
      <c r="G4349" s="285">
        <v>97428</v>
      </c>
      <c r="H4349" s="147" t="s">
        <v>3009</v>
      </c>
      <c r="I4349" s="147" t="s">
        <v>15</v>
      </c>
      <c r="J4349" s="147" t="s">
        <v>8850</v>
      </c>
      <c r="K4349" s="286"/>
      <c r="L4349" s="147" t="s">
        <v>8847</v>
      </c>
    </row>
    <row r="4350" spans="1:12" x14ac:dyDescent="0.25">
      <c r="A4350" s="147" t="s">
        <v>8946</v>
      </c>
      <c r="B4350" s="147" t="s">
        <v>8947</v>
      </c>
      <c r="C4350" s="147" t="s">
        <v>8925</v>
      </c>
      <c r="D4350" s="147" t="s">
        <v>9802</v>
      </c>
      <c r="E4350" s="284" t="s">
        <v>8845</v>
      </c>
      <c r="F4350" s="147" t="s">
        <v>8845</v>
      </c>
      <c r="G4350" s="285">
        <v>97429</v>
      </c>
      <c r="H4350" s="147" t="s">
        <v>3010</v>
      </c>
      <c r="I4350" s="147" t="s">
        <v>15</v>
      </c>
      <c r="J4350" s="147" t="s">
        <v>8850</v>
      </c>
      <c r="K4350" s="286"/>
      <c r="L4350" s="147" t="s">
        <v>8847</v>
      </c>
    </row>
    <row r="4351" spans="1:12" x14ac:dyDescent="0.25">
      <c r="A4351" s="147" t="s">
        <v>8946</v>
      </c>
      <c r="B4351" s="147" t="s">
        <v>8947</v>
      </c>
      <c r="C4351" s="147" t="s">
        <v>8925</v>
      </c>
      <c r="D4351" s="147" t="s">
        <v>9802</v>
      </c>
      <c r="E4351" s="284" t="s">
        <v>8845</v>
      </c>
      <c r="F4351" s="147" t="s">
        <v>8845</v>
      </c>
      <c r="G4351" s="285">
        <v>97430</v>
      </c>
      <c r="H4351" s="147" t="s">
        <v>11325</v>
      </c>
      <c r="I4351" s="147" t="s">
        <v>15</v>
      </c>
      <c r="J4351" s="147" t="s">
        <v>8846</v>
      </c>
      <c r="K4351" s="286"/>
      <c r="L4351" s="147" t="s">
        <v>8847</v>
      </c>
    </row>
    <row r="4352" spans="1:12" x14ac:dyDescent="0.25">
      <c r="A4352" s="147" t="s">
        <v>8946</v>
      </c>
      <c r="B4352" s="147" t="s">
        <v>8947</v>
      </c>
      <c r="C4352" s="147" t="s">
        <v>8925</v>
      </c>
      <c r="D4352" s="147" t="s">
        <v>9802</v>
      </c>
      <c r="E4352" s="284" t="s">
        <v>8845</v>
      </c>
      <c r="F4352" s="147" t="s">
        <v>8845</v>
      </c>
      <c r="G4352" s="285">
        <v>97431</v>
      </c>
      <c r="H4352" s="147" t="s">
        <v>11326</v>
      </c>
      <c r="I4352" s="147" t="s">
        <v>15</v>
      </c>
      <c r="J4352" s="147" t="s">
        <v>8846</v>
      </c>
      <c r="K4352" s="286"/>
      <c r="L4352" s="147" t="s">
        <v>8847</v>
      </c>
    </row>
    <row r="4353" spans="1:12" x14ac:dyDescent="0.25">
      <c r="A4353" s="147" t="s">
        <v>8946</v>
      </c>
      <c r="B4353" s="147" t="s">
        <v>8947</v>
      </c>
      <c r="C4353" s="147" t="s">
        <v>8925</v>
      </c>
      <c r="D4353" s="147" t="s">
        <v>9802</v>
      </c>
      <c r="E4353" s="284" t="s">
        <v>8845</v>
      </c>
      <c r="F4353" s="147" t="s">
        <v>8845</v>
      </c>
      <c r="G4353" s="285">
        <v>97432</v>
      </c>
      <c r="H4353" s="147" t="s">
        <v>11327</v>
      </c>
      <c r="I4353" s="147" t="s">
        <v>15</v>
      </c>
      <c r="J4353" s="147" t="s">
        <v>8846</v>
      </c>
      <c r="K4353" s="286"/>
      <c r="L4353" s="147" t="s">
        <v>8847</v>
      </c>
    </row>
    <row r="4354" spans="1:12" x14ac:dyDescent="0.25">
      <c r="A4354" s="147" t="s">
        <v>8946</v>
      </c>
      <c r="B4354" s="147" t="s">
        <v>8947</v>
      </c>
      <c r="C4354" s="147" t="s">
        <v>8925</v>
      </c>
      <c r="D4354" s="147" t="s">
        <v>9802</v>
      </c>
      <c r="E4354" s="284" t="s">
        <v>8845</v>
      </c>
      <c r="F4354" s="147" t="s">
        <v>8845</v>
      </c>
      <c r="G4354" s="285">
        <v>97433</v>
      </c>
      <c r="H4354" s="147" t="s">
        <v>11328</v>
      </c>
      <c r="I4354" s="147" t="s">
        <v>15</v>
      </c>
      <c r="J4354" s="147" t="s">
        <v>8846</v>
      </c>
      <c r="K4354" s="286"/>
      <c r="L4354" s="147" t="s">
        <v>8847</v>
      </c>
    </row>
    <row r="4355" spans="1:12" x14ac:dyDescent="0.25">
      <c r="A4355" s="147" t="s">
        <v>8946</v>
      </c>
      <c r="B4355" s="147" t="s">
        <v>8947</v>
      </c>
      <c r="C4355" s="147" t="s">
        <v>8925</v>
      </c>
      <c r="D4355" s="147" t="s">
        <v>9802</v>
      </c>
      <c r="E4355" s="284" t="s">
        <v>8845</v>
      </c>
      <c r="F4355" s="147" t="s">
        <v>8845</v>
      </c>
      <c r="G4355" s="285">
        <v>97434</v>
      </c>
      <c r="H4355" s="147" t="s">
        <v>11329</v>
      </c>
      <c r="I4355" s="147" t="s">
        <v>15</v>
      </c>
      <c r="J4355" s="147" t="s">
        <v>8846</v>
      </c>
      <c r="K4355" s="286"/>
      <c r="L4355" s="147" t="s">
        <v>8847</v>
      </c>
    </row>
    <row r="4356" spans="1:12" x14ac:dyDescent="0.25">
      <c r="A4356" s="147" t="s">
        <v>8946</v>
      </c>
      <c r="B4356" s="147" t="s">
        <v>8947</v>
      </c>
      <c r="C4356" s="147" t="s">
        <v>8925</v>
      </c>
      <c r="D4356" s="147" t="s">
        <v>9802</v>
      </c>
      <c r="E4356" s="284" t="s">
        <v>8845</v>
      </c>
      <c r="F4356" s="147" t="s">
        <v>8845</v>
      </c>
      <c r="G4356" s="285">
        <v>97435</v>
      </c>
      <c r="H4356" s="147" t="s">
        <v>11330</v>
      </c>
      <c r="I4356" s="147" t="s">
        <v>15</v>
      </c>
      <c r="J4356" s="147" t="s">
        <v>8846</v>
      </c>
      <c r="K4356" s="286"/>
      <c r="L4356" s="147" t="s">
        <v>8847</v>
      </c>
    </row>
    <row r="4357" spans="1:12" x14ac:dyDescent="0.25">
      <c r="A4357" s="147" t="s">
        <v>8946</v>
      </c>
      <c r="B4357" s="147" t="s">
        <v>8947</v>
      </c>
      <c r="C4357" s="147" t="s">
        <v>8925</v>
      </c>
      <c r="D4357" s="147" t="s">
        <v>9802</v>
      </c>
      <c r="E4357" s="284" t="s">
        <v>8845</v>
      </c>
      <c r="F4357" s="147" t="s">
        <v>8845</v>
      </c>
      <c r="G4357" s="285">
        <v>97436</v>
      </c>
      <c r="H4357" s="147" t="s">
        <v>11331</v>
      </c>
      <c r="I4357" s="147" t="s">
        <v>15</v>
      </c>
      <c r="J4357" s="147" t="s">
        <v>8846</v>
      </c>
      <c r="K4357" s="286"/>
      <c r="L4357" s="147" t="s">
        <v>8847</v>
      </c>
    </row>
    <row r="4358" spans="1:12" x14ac:dyDescent="0.25">
      <c r="A4358" s="147" t="s">
        <v>8946</v>
      </c>
      <c r="B4358" s="147" t="s">
        <v>8947</v>
      </c>
      <c r="C4358" s="147" t="s">
        <v>8925</v>
      </c>
      <c r="D4358" s="147" t="s">
        <v>9802</v>
      </c>
      <c r="E4358" s="284" t="s">
        <v>8845</v>
      </c>
      <c r="F4358" s="147" t="s">
        <v>8845</v>
      </c>
      <c r="G4358" s="285">
        <v>97437</v>
      </c>
      <c r="H4358" s="147" t="s">
        <v>11332</v>
      </c>
      <c r="I4358" s="147" t="s">
        <v>15</v>
      </c>
      <c r="J4358" s="147" t="s">
        <v>8846</v>
      </c>
      <c r="K4358" s="286"/>
      <c r="L4358" s="147" t="s">
        <v>8847</v>
      </c>
    </row>
    <row r="4359" spans="1:12" x14ac:dyDescent="0.25">
      <c r="A4359" s="147" t="s">
        <v>8946</v>
      </c>
      <c r="B4359" s="147" t="s">
        <v>8947</v>
      </c>
      <c r="C4359" s="147" t="s">
        <v>8925</v>
      </c>
      <c r="D4359" s="147" t="s">
        <v>9802</v>
      </c>
      <c r="E4359" s="284" t="s">
        <v>8845</v>
      </c>
      <c r="F4359" s="147" t="s">
        <v>8845</v>
      </c>
      <c r="G4359" s="285">
        <v>97438</v>
      </c>
      <c r="H4359" s="147" t="s">
        <v>11333</v>
      </c>
      <c r="I4359" s="147" t="s">
        <v>15</v>
      </c>
      <c r="J4359" s="147" t="s">
        <v>8846</v>
      </c>
      <c r="K4359" s="286"/>
      <c r="L4359" s="147" t="s">
        <v>8847</v>
      </c>
    </row>
    <row r="4360" spans="1:12" x14ac:dyDescent="0.25">
      <c r="A4360" s="147" t="s">
        <v>8946</v>
      </c>
      <c r="B4360" s="147" t="s">
        <v>8947</v>
      </c>
      <c r="C4360" s="147" t="s">
        <v>8925</v>
      </c>
      <c r="D4360" s="147" t="s">
        <v>9802</v>
      </c>
      <c r="E4360" s="284" t="s">
        <v>8845</v>
      </c>
      <c r="F4360" s="147" t="s">
        <v>8845</v>
      </c>
      <c r="G4360" s="285">
        <v>97439</v>
      </c>
      <c r="H4360" s="147" t="s">
        <v>11334</v>
      </c>
      <c r="I4360" s="147" t="s">
        <v>15</v>
      </c>
      <c r="J4360" s="147" t="s">
        <v>8846</v>
      </c>
      <c r="K4360" s="286"/>
      <c r="L4360" s="147" t="s">
        <v>8847</v>
      </c>
    </row>
    <row r="4361" spans="1:12" x14ac:dyDescent="0.25">
      <c r="A4361" s="147" t="s">
        <v>8946</v>
      </c>
      <c r="B4361" s="147" t="s">
        <v>8947</v>
      </c>
      <c r="C4361" s="147" t="s">
        <v>8925</v>
      </c>
      <c r="D4361" s="147" t="s">
        <v>9802</v>
      </c>
      <c r="E4361" s="284" t="s">
        <v>8845</v>
      </c>
      <c r="F4361" s="147" t="s">
        <v>8845</v>
      </c>
      <c r="G4361" s="285">
        <v>97440</v>
      </c>
      <c r="H4361" s="147" t="s">
        <v>11335</v>
      </c>
      <c r="I4361" s="147" t="s">
        <v>15</v>
      </c>
      <c r="J4361" s="147" t="s">
        <v>8846</v>
      </c>
      <c r="K4361" s="286"/>
      <c r="L4361" s="147" t="s">
        <v>8847</v>
      </c>
    </row>
    <row r="4362" spans="1:12" x14ac:dyDescent="0.25">
      <c r="A4362" s="147" t="s">
        <v>8946</v>
      </c>
      <c r="B4362" s="147" t="s">
        <v>8947</v>
      </c>
      <c r="C4362" s="147" t="s">
        <v>8925</v>
      </c>
      <c r="D4362" s="147" t="s">
        <v>9802</v>
      </c>
      <c r="E4362" s="284" t="s">
        <v>8845</v>
      </c>
      <c r="F4362" s="147" t="s">
        <v>8845</v>
      </c>
      <c r="G4362" s="285">
        <v>97442</v>
      </c>
      <c r="H4362" s="147" t="s">
        <v>11336</v>
      </c>
      <c r="I4362" s="147" t="s">
        <v>15</v>
      </c>
      <c r="J4362" s="147" t="s">
        <v>8846</v>
      </c>
      <c r="K4362" s="286"/>
      <c r="L4362" s="147" t="s">
        <v>8847</v>
      </c>
    </row>
    <row r="4363" spans="1:12" x14ac:dyDescent="0.25">
      <c r="A4363" s="147" t="s">
        <v>8946</v>
      </c>
      <c r="B4363" s="147" t="s">
        <v>8947</v>
      </c>
      <c r="C4363" s="147" t="s">
        <v>8925</v>
      </c>
      <c r="D4363" s="147" t="s">
        <v>9802</v>
      </c>
      <c r="E4363" s="284" t="s">
        <v>8845</v>
      </c>
      <c r="F4363" s="147" t="s">
        <v>8845</v>
      </c>
      <c r="G4363" s="285">
        <v>97443</v>
      </c>
      <c r="H4363" s="147" t="s">
        <v>11337</v>
      </c>
      <c r="I4363" s="147" t="s">
        <v>15</v>
      </c>
      <c r="J4363" s="147" t="s">
        <v>8846</v>
      </c>
      <c r="K4363" s="286"/>
      <c r="L4363" s="147" t="s">
        <v>8847</v>
      </c>
    </row>
    <row r="4364" spans="1:12" x14ac:dyDescent="0.25">
      <c r="A4364" s="147" t="s">
        <v>8946</v>
      </c>
      <c r="B4364" s="147" t="s">
        <v>8947</v>
      </c>
      <c r="C4364" s="147" t="s">
        <v>8925</v>
      </c>
      <c r="D4364" s="147" t="s">
        <v>9802</v>
      </c>
      <c r="E4364" s="284" t="s">
        <v>8845</v>
      </c>
      <c r="F4364" s="147" t="s">
        <v>8845</v>
      </c>
      <c r="G4364" s="285">
        <v>97444</v>
      </c>
      <c r="H4364" s="147" t="s">
        <v>11338</v>
      </c>
      <c r="I4364" s="147" t="s">
        <v>15</v>
      </c>
      <c r="J4364" s="147" t="s">
        <v>8846</v>
      </c>
      <c r="K4364" s="286"/>
      <c r="L4364" s="147" t="s">
        <v>8847</v>
      </c>
    </row>
    <row r="4365" spans="1:12" x14ac:dyDescent="0.25">
      <c r="A4365" s="147" t="s">
        <v>8946</v>
      </c>
      <c r="B4365" s="147" t="s">
        <v>8947</v>
      </c>
      <c r="C4365" s="147" t="s">
        <v>8925</v>
      </c>
      <c r="D4365" s="147" t="s">
        <v>9802</v>
      </c>
      <c r="E4365" s="284" t="s">
        <v>8845</v>
      </c>
      <c r="F4365" s="147" t="s">
        <v>8845</v>
      </c>
      <c r="G4365" s="285">
        <v>97446</v>
      </c>
      <c r="H4365" s="147" t="s">
        <v>11339</v>
      </c>
      <c r="I4365" s="147" t="s">
        <v>15</v>
      </c>
      <c r="J4365" s="147" t="s">
        <v>8846</v>
      </c>
      <c r="K4365" s="286"/>
      <c r="L4365" s="147" t="s">
        <v>8847</v>
      </c>
    </row>
    <row r="4366" spans="1:12" x14ac:dyDescent="0.25">
      <c r="A4366" s="147" t="s">
        <v>8946</v>
      </c>
      <c r="B4366" s="147" t="s">
        <v>8947</v>
      </c>
      <c r="C4366" s="147" t="s">
        <v>8925</v>
      </c>
      <c r="D4366" s="147" t="s">
        <v>9802</v>
      </c>
      <c r="E4366" s="284" t="s">
        <v>8845</v>
      </c>
      <c r="F4366" s="147" t="s">
        <v>8845</v>
      </c>
      <c r="G4366" s="285">
        <v>97447</v>
      </c>
      <c r="H4366" s="147" t="s">
        <v>11340</v>
      </c>
      <c r="I4366" s="147" t="s">
        <v>15</v>
      </c>
      <c r="J4366" s="147" t="s">
        <v>8846</v>
      </c>
      <c r="K4366" s="286"/>
      <c r="L4366" s="147" t="s">
        <v>8847</v>
      </c>
    </row>
    <row r="4367" spans="1:12" x14ac:dyDescent="0.25">
      <c r="A4367" s="147" t="s">
        <v>8946</v>
      </c>
      <c r="B4367" s="147" t="s">
        <v>8947</v>
      </c>
      <c r="C4367" s="147" t="s">
        <v>8925</v>
      </c>
      <c r="D4367" s="147" t="s">
        <v>9802</v>
      </c>
      <c r="E4367" s="284" t="s">
        <v>8845</v>
      </c>
      <c r="F4367" s="147" t="s">
        <v>8845</v>
      </c>
      <c r="G4367" s="285">
        <v>97449</v>
      </c>
      <c r="H4367" s="147" t="s">
        <v>11341</v>
      </c>
      <c r="I4367" s="147" t="s">
        <v>15</v>
      </c>
      <c r="J4367" s="147" t="s">
        <v>8846</v>
      </c>
      <c r="K4367" s="286"/>
      <c r="L4367" s="147" t="s">
        <v>8847</v>
      </c>
    </row>
    <row r="4368" spans="1:12" x14ac:dyDescent="0.25">
      <c r="A4368" s="147" t="s">
        <v>8946</v>
      </c>
      <c r="B4368" s="147" t="s">
        <v>8947</v>
      </c>
      <c r="C4368" s="147" t="s">
        <v>8925</v>
      </c>
      <c r="D4368" s="147" t="s">
        <v>9802</v>
      </c>
      <c r="E4368" s="284" t="s">
        <v>8845</v>
      </c>
      <c r="F4368" s="147" t="s">
        <v>8845</v>
      </c>
      <c r="G4368" s="285">
        <v>97450</v>
      </c>
      <c r="H4368" s="147" t="s">
        <v>11342</v>
      </c>
      <c r="I4368" s="147" t="s">
        <v>15</v>
      </c>
      <c r="J4368" s="147" t="s">
        <v>8846</v>
      </c>
      <c r="K4368" s="286"/>
      <c r="L4368" s="147" t="s">
        <v>8847</v>
      </c>
    </row>
    <row r="4369" spans="1:12" x14ac:dyDescent="0.25">
      <c r="A4369" s="147" t="s">
        <v>8946</v>
      </c>
      <c r="B4369" s="147" t="s">
        <v>8947</v>
      </c>
      <c r="C4369" s="147" t="s">
        <v>8925</v>
      </c>
      <c r="D4369" s="147" t="s">
        <v>9802</v>
      </c>
      <c r="E4369" s="284" t="s">
        <v>8845</v>
      </c>
      <c r="F4369" s="147" t="s">
        <v>8845</v>
      </c>
      <c r="G4369" s="285">
        <v>97452</v>
      </c>
      <c r="H4369" s="147" t="s">
        <v>11343</v>
      </c>
      <c r="I4369" s="147" t="s">
        <v>15</v>
      </c>
      <c r="J4369" s="147" t="s">
        <v>8846</v>
      </c>
      <c r="K4369" s="286"/>
      <c r="L4369" s="147" t="s">
        <v>8847</v>
      </c>
    </row>
    <row r="4370" spans="1:12" x14ac:dyDescent="0.25">
      <c r="A4370" s="147" t="s">
        <v>8946</v>
      </c>
      <c r="B4370" s="147" t="s">
        <v>8947</v>
      </c>
      <c r="C4370" s="147" t="s">
        <v>8925</v>
      </c>
      <c r="D4370" s="147" t="s">
        <v>9802</v>
      </c>
      <c r="E4370" s="284" t="s">
        <v>8845</v>
      </c>
      <c r="F4370" s="147" t="s">
        <v>8845</v>
      </c>
      <c r="G4370" s="285">
        <v>97453</v>
      </c>
      <c r="H4370" s="147" t="s">
        <v>11344</v>
      </c>
      <c r="I4370" s="147" t="s">
        <v>15</v>
      </c>
      <c r="J4370" s="147" t="s">
        <v>8846</v>
      </c>
      <c r="K4370" s="286"/>
      <c r="L4370" s="147" t="s">
        <v>8847</v>
      </c>
    </row>
    <row r="4371" spans="1:12" x14ac:dyDescent="0.25">
      <c r="A4371" s="147" t="s">
        <v>8946</v>
      </c>
      <c r="B4371" s="147" t="s">
        <v>8947</v>
      </c>
      <c r="C4371" s="147" t="s">
        <v>8925</v>
      </c>
      <c r="D4371" s="147" t="s">
        <v>9802</v>
      </c>
      <c r="E4371" s="284" t="s">
        <v>8845</v>
      </c>
      <c r="F4371" s="147" t="s">
        <v>8845</v>
      </c>
      <c r="G4371" s="285">
        <v>97454</v>
      </c>
      <c r="H4371" s="147" t="s">
        <v>11345</v>
      </c>
      <c r="I4371" s="147" t="s">
        <v>15</v>
      </c>
      <c r="J4371" s="147" t="s">
        <v>8846</v>
      </c>
      <c r="K4371" s="286"/>
      <c r="L4371" s="147" t="s">
        <v>8847</v>
      </c>
    </row>
    <row r="4372" spans="1:12" x14ac:dyDescent="0.25">
      <c r="A4372" s="147" t="s">
        <v>8946</v>
      </c>
      <c r="B4372" s="147" t="s">
        <v>8947</v>
      </c>
      <c r="C4372" s="147" t="s">
        <v>8925</v>
      </c>
      <c r="D4372" s="147" t="s">
        <v>9802</v>
      </c>
      <c r="E4372" s="284" t="s">
        <v>8845</v>
      </c>
      <c r="F4372" s="147" t="s">
        <v>8845</v>
      </c>
      <c r="G4372" s="285">
        <v>97455</v>
      </c>
      <c r="H4372" s="147" t="s">
        <v>11346</v>
      </c>
      <c r="I4372" s="147" t="s">
        <v>15</v>
      </c>
      <c r="J4372" s="147" t="s">
        <v>8846</v>
      </c>
      <c r="K4372" s="286"/>
      <c r="L4372" s="147" t="s">
        <v>8847</v>
      </c>
    </row>
    <row r="4373" spans="1:12" x14ac:dyDescent="0.25">
      <c r="A4373" s="147" t="s">
        <v>8946</v>
      </c>
      <c r="B4373" s="147" t="s">
        <v>8947</v>
      </c>
      <c r="C4373" s="147" t="s">
        <v>8925</v>
      </c>
      <c r="D4373" s="147" t="s">
        <v>9802</v>
      </c>
      <c r="E4373" s="284" t="s">
        <v>8845</v>
      </c>
      <c r="F4373" s="147" t="s">
        <v>8845</v>
      </c>
      <c r="G4373" s="285">
        <v>97456</v>
      </c>
      <c r="H4373" s="147" t="s">
        <v>11347</v>
      </c>
      <c r="I4373" s="147" t="s">
        <v>15</v>
      </c>
      <c r="J4373" s="147" t="s">
        <v>8846</v>
      </c>
      <c r="K4373" s="286"/>
      <c r="L4373" s="147" t="s">
        <v>8847</v>
      </c>
    </row>
    <row r="4374" spans="1:12" x14ac:dyDescent="0.25">
      <c r="A4374" s="147" t="s">
        <v>8946</v>
      </c>
      <c r="B4374" s="147" t="s">
        <v>8947</v>
      </c>
      <c r="C4374" s="147" t="s">
        <v>8925</v>
      </c>
      <c r="D4374" s="147" t="s">
        <v>9802</v>
      </c>
      <c r="E4374" s="284" t="s">
        <v>8845</v>
      </c>
      <c r="F4374" s="147" t="s">
        <v>8845</v>
      </c>
      <c r="G4374" s="285">
        <v>97457</v>
      </c>
      <c r="H4374" s="147" t="s">
        <v>11348</v>
      </c>
      <c r="I4374" s="147" t="s">
        <v>15</v>
      </c>
      <c r="J4374" s="147" t="s">
        <v>8846</v>
      </c>
      <c r="K4374" s="286"/>
      <c r="L4374" s="147" t="s">
        <v>8847</v>
      </c>
    </row>
    <row r="4375" spans="1:12" x14ac:dyDescent="0.25">
      <c r="A4375" s="147" t="s">
        <v>8946</v>
      </c>
      <c r="B4375" s="147" t="s">
        <v>8947</v>
      </c>
      <c r="C4375" s="147" t="s">
        <v>8925</v>
      </c>
      <c r="D4375" s="147" t="s">
        <v>9802</v>
      </c>
      <c r="E4375" s="284" t="s">
        <v>8845</v>
      </c>
      <c r="F4375" s="147" t="s">
        <v>8845</v>
      </c>
      <c r="G4375" s="285">
        <v>97458</v>
      </c>
      <c r="H4375" s="147" t="s">
        <v>11349</v>
      </c>
      <c r="I4375" s="147" t="s">
        <v>15</v>
      </c>
      <c r="J4375" s="147" t="s">
        <v>8846</v>
      </c>
      <c r="K4375" s="286"/>
      <c r="L4375" s="147" t="s">
        <v>8847</v>
      </c>
    </row>
    <row r="4376" spans="1:12" x14ac:dyDescent="0.25">
      <c r="A4376" s="147" t="s">
        <v>8946</v>
      </c>
      <c r="B4376" s="147" t="s">
        <v>8947</v>
      </c>
      <c r="C4376" s="147" t="s">
        <v>8925</v>
      </c>
      <c r="D4376" s="147" t="s">
        <v>9802</v>
      </c>
      <c r="E4376" s="284" t="s">
        <v>8845</v>
      </c>
      <c r="F4376" s="147" t="s">
        <v>8845</v>
      </c>
      <c r="G4376" s="285">
        <v>97459</v>
      </c>
      <c r="H4376" s="147" t="s">
        <v>11350</v>
      </c>
      <c r="I4376" s="147" t="s">
        <v>15</v>
      </c>
      <c r="J4376" s="147" t="s">
        <v>8846</v>
      </c>
      <c r="K4376" s="286"/>
      <c r="L4376" s="147" t="s">
        <v>8847</v>
      </c>
    </row>
    <row r="4377" spans="1:12" x14ac:dyDescent="0.25">
      <c r="A4377" s="147" t="s">
        <v>8946</v>
      </c>
      <c r="B4377" s="147" t="s">
        <v>8947</v>
      </c>
      <c r="C4377" s="147" t="s">
        <v>8925</v>
      </c>
      <c r="D4377" s="147" t="s">
        <v>9802</v>
      </c>
      <c r="E4377" s="284" t="s">
        <v>8845</v>
      </c>
      <c r="F4377" s="147" t="s">
        <v>8845</v>
      </c>
      <c r="G4377" s="285">
        <v>97460</v>
      </c>
      <c r="H4377" s="147" t="s">
        <v>11351</v>
      </c>
      <c r="I4377" s="147" t="s">
        <v>15</v>
      </c>
      <c r="J4377" s="147" t="s">
        <v>8846</v>
      </c>
      <c r="K4377" s="286"/>
      <c r="L4377" s="147" t="s">
        <v>8847</v>
      </c>
    </row>
    <row r="4378" spans="1:12" x14ac:dyDescent="0.25">
      <c r="A4378" s="147" t="s">
        <v>8946</v>
      </c>
      <c r="B4378" s="147" t="s">
        <v>8947</v>
      </c>
      <c r="C4378" s="147" t="s">
        <v>8925</v>
      </c>
      <c r="D4378" s="147" t="s">
        <v>9802</v>
      </c>
      <c r="E4378" s="284" t="s">
        <v>8845</v>
      </c>
      <c r="F4378" s="147" t="s">
        <v>8845</v>
      </c>
      <c r="G4378" s="285">
        <v>97461</v>
      </c>
      <c r="H4378" s="147" t="s">
        <v>11352</v>
      </c>
      <c r="I4378" s="147" t="s">
        <v>15</v>
      </c>
      <c r="J4378" s="147" t="s">
        <v>8846</v>
      </c>
      <c r="K4378" s="286"/>
      <c r="L4378" s="147" t="s">
        <v>8847</v>
      </c>
    </row>
    <row r="4379" spans="1:12" x14ac:dyDescent="0.25">
      <c r="A4379" s="147" t="s">
        <v>8946</v>
      </c>
      <c r="B4379" s="147" t="s">
        <v>8947</v>
      </c>
      <c r="C4379" s="147" t="s">
        <v>8925</v>
      </c>
      <c r="D4379" s="147" t="s">
        <v>9802</v>
      </c>
      <c r="E4379" s="284" t="s">
        <v>8845</v>
      </c>
      <c r="F4379" s="147" t="s">
        <v>8845</v>
      </c>
      <c r="G4379" s="285">
        <v>97462</v>
      </c>
      <c r="H4379" s="147" t="s">
        <v>11353</v>
      </c>
      <c r="I4379" s="147" t="s">
        <v>15</v>
      </c>
      <c r="J4379" s="147" t="s">
        <v>8846</v>
      </c>
      <c r="K4379" s="286"/>
      <c r="L4379" s="147" t="s">
        <v>8847</v>
      </c>
    </row>
    <row r="4380" spans="1:12" x14ac:dyDescent="0.25">
      <c r="A4380" s="147" t="s">
        <v>8946</v>
      </c>
      <c r="B4380" s="147" t="s">
        <v>8947</v>
      </c>
      <c r="C4380" s="147" t="s">
        <v>8925</v>
      </c>
      <c r="D4380" s="147" t="s">
        <v>9802</v>
      </c>
      <c r="E4380" s="284" t="s">
        <v>8845</v>
      </c>
      <c r="F4380" s="147" t="s">
        <v>8845</v>
      </c>
      <c r="G4380" s="285">
        <v>97464</v>
      </c>
      <c r="H4380" s="147" t="s">
        <v>11354</v>
      </c>
      <c r="I4380" s="147" t="s">
        <v>15</v>
      </c>
      <c r="J4380" s="147" t="s">
        <v>8846</v>
      </c>
      <c r="K4380" s="286"/>
      <c r="L4380" s="147" t="s">
        <v>8847</v>
      </c>
    </row>
    <row r="4381" spans="1:12" x14ac:dyDescent="0.25">
      <c r="A4381" s="147" t="s">
        <v>8946</v>
      </c>
      <c r="B4381" s="147" t="s">
        <v>8947</v>
      </c>
      <c r="C4381" s="147" t="s">
        <v>8925</v>
      </c>
      <c r="D4381" s="147" t="s">
        <v>9802</v>
      </c>
      <c r="E4381" s="284" t="s">
        <v>8845</v>
      </c>
      <c r="F4381" s="147" t="s">
        <v>8845</v>
      </c>
      <c r="G4381" s="285">
        <v>97465</v>
      </c>
      <c r="H4381" s="147" t="s">
        <v>11355</v>
      </c>
      <c r="I4381" s="147" t="s">
        <v>15</v>
      </c>
      <c r="J4381" s="147" t="s">
        <v>8846</v>
      </c>
      <c r="K4381" s="286"/>
      <c r="L4381" s="147" t="s">
        <v>8847</v>
      </c>
    </row>
    <row r="4382" spans="1:12" x14ac:dyDescent="0.25">
      <c r="A4382" s="147" t="s">
        <v>8946</v>
      </c>
      <c r="B4382" s="147" t="s">
        <v>8947</v>
      </c>
      <c r="C4382" s="147" t="s">
        <v>8925</v>
      </c>
      <c r="D4382" s="147" t="s">
        <v>9802</v>
      </c>
      <c r="E4382" s="284" t="s">
        <v>8845</v>
      </c>
      <c r="F4382" s="147" t="s">
        <v>8845</v>
      </c>
      <c r="G4382" s="285">
        <v>97467</v>
      </c>
      <c r="H4382" s="147" t="s">
        <v>11356</v>
      </c>
      <c r="I4382" s="147" t="s">
        <v>15</v>
      </c>
      <c r="J4382" s="147" t="s">
        <v>8846</v>
      </c>
      <c r="K4382" s="286"/>
      <c r="L4382" s="147" t="s">
        <v>8847</v>
      </c>
    </row>
    <row r="4383" spans="1:12" x14ac:dyDescent="0.25">
      <c r="A4383" s="147" t="s">
        <v>8946</v>
      </c>
      <c r="B4383" s="147" t="s">
        <v>8947</v>
      </c>
      <c r="C4383" s="147" t="s">
        <v>8925</v>
      </c>
      <c r="D4383" s="147" t="s">
        <v>9802</v>
      </c>
      <c r="E4383" s="284" t="s">
        <v>8845</v>
      </c>
      <c r="F4383" s="147" t="s">
        <v>8845</v>
      </c>
      <c r="G4383" s="285">
        <v>97468</v>
      </c>
      <c r="H4383" s="147" t="s">
        <v>11357</v>
      </c>
      <c r="I4383" s="147" t="s">
        <v>15</v>
      </c>
      <c r="J4383" s="147" t="s">
        <v>8846</v>
      </c>
      <c r="K4383" s="286"/>
      <c r="L4383" s="147" t="s">
        <v>8847</v>
      </c>
    </row>
    <row r="4384" spans="1:12" x14ac:dyDescent="0.25">
      <c r="A4384" s="147" t="s">
        <v>8946</v>
      </c>
      <c r="B4384" s="147" t="s">
        <v>8947</v>
      </c>
      <c r="C4384" s="147" t="s">
        <v>8925</v>
      </c>
      <c r="D4384" s="147" t="s">
        <v>9802</v>
      </c>
      <c r="E4384" s="284" t="s">
        <v>8845</v>
      </c>
      <c r="F4384" s="147" t="s">
        <v>8845</v>
      </c>
      <c r="G4384" s="285">
        <v>97470</v>
      </c>
      <c r="H4384" s="147" t="s">
        <v>11358</v>
      </c>
      <c r="I4384" s="147" t="s">
        <v>15</v>
      </c>
      <c r="J4384" s="147" t="s">
        <v>8846</v>
      </c>
      <c r="K4384" s="286"/>
      <c r="L4384" s="147" t="s">
        <v>8847</v>
      </c>
    </row>
    <row r="4385" spans="1:12" x14ac:dyDescent="0.25">
      <c r="A4385" s="147" t="s">
        <v>8946</v>
      </c>
      <c r="B4385" s="147" t="s">
        <v>8947</v>
      </c>
      <c r="C4385" s="147" t="s">
        <v>8925</v>
      </c>
      <c r="D4385" s="147" t="s">
        <v>9802</v>
      </c>
      <c r="E4385" s="284" t="s">
        <v>8845</v>
      </c>
      <c r="F4385" s="147" t="s">
        <v>8845</v>
      </c>
      <c r="G4385" s="285">
        <v>97471</v>
      </c>
      <c r="H4385" s="147" t="s">
        <v>11359</v>
      </c>
      <c r="I4385" s="147" t="s">
        <v>15</v>
      </c>
      <c r="J4385" s="147" t="s">
        <v>8846</v>
      </c>
      <c r="K4385" s="286"/>
      <c r="L4385" s="147" t="s">
        <v>8847</v>
      </c>
    </row>
    <row r="4386" spans="1:12" x14ac:dyDescent="0.25">
      <c r="A4386" s="147" t="s">
        <v>8946</v>
      </c>
      <c r="B4386" s="147" t="s">
        <v>8947</v>
      </c>
      <c r="C4386" s="147" t="s">
        <v>8925</v>
      </c>
      <c r="D4386" s="147" t="s">
        <v>9802</v>
      </c>
      <c r="E4386" s="284" t="s">
        <v>8845</v>
      </c>
      <c r="F4386" s="147" t="s">
        <v>8845</v>
      </c>
      <c r="G4386" s="285">
        <v>97474</v>
      </c>
      <c r="H4386" s="147" t="s">
        <v>11360</v>
      </c>
      <c r="I4386" s="147" t="s">
        <v>15</v>
      </c>
      <c r="J4386" s="147" t="s">
        <v>8846</v>
      </c>
      <c r="K4386" s="286"/>
      <c r="L4386" s="147" t="s">
        <v>8847</v>
      </c>
    </row>
    <row r="4387" spans="1:12" x14ac:dyDescent="0.25">
      <c r="A4387" s="147" t="s">
        <v>8946</v>
      </c>
      <c r="B4387" s="147" t="s">
        <v>8947</v>
      </c>
      <c r="C4387" s="147" t="s">
        <v>8925</v>
      </c>
      <c r="D4387" s="147" t="s">
        <v>9802</v>
      </c>
      <c r="E4387" s="284" t="s">
        <v>8845</v>
      </c>
      <c r="F4387" s="147" t="s">
        <v>8845</v>
      </c>
      <c r="G4387" s="285">
        <v>97475</v>
      </c>
      <c r="H4387" s="147" t="s">
        <v>11361</v>
      </c>
      <c r="I4387" s="147" t="s">
        <v>15</v>
      </c>
      <c r="J4387" s="147" t="s">
        <v>8846</v>
      </c>
      <c r="K4387" s="286"/>
      <c r="L4387" s="147" t="s">
        <v>8847</v>
      </c>
    </row>
    <row r="4388" spans="1:12" x14ac:dyDescent="0.25">
      <c r="A4388" s="147" t="s">
        <v>8946</v>
      </c>
      <c r="B4388" s="147" t="s">
        <v>8947</v>
      </c>
      <c r="C4388" s="147" t="s">
        <v>8925</v>
      </c>
      <c r="D4388" s="147" t="s">
        <v>9802</v>
      </c>
      <c r="E4388" s="284" t="s">
        <v>8845</v>
      </c>
      <c r="F4388" s="147" t="s">
        <v>8845</v>
      </c>
      <c r="G4388" s="285">
        <v>97477</v>
      </c>
      <c r="H4388" s="147" t="s">
        <v>11362</v>
      </c>
      <c r="I4388" s="147" t="s">
        <v>15</v>
      </c>
      <c r="J4388" s="147" t="s">
        <v>8846</v>
      </c>
      <c r="K4388" s="286"/>
      <c r="L4388" s="147" t="s">
        <v>8847</v>
      </c>
    </row>
    <row r="4389" spans="1:12" x14ac:dyDescent="0.25">
      <c r="A4389" s="147" t="s">
        <v>8946</v>
      </c>
      <c r="B4389" s="147" t="s">
        <v>8947</v>
      </c>
      <c r="C4389" s="147" t="s">
        <v>8925</v>
      </c>
      <c r="D4389" s="147" t="s">
        <v>9802</v>
      </c>
      <c r="E4389" s="284" t="s">
        <v>8845</v>
      </c>
      <c r="F4389" s="147" t="s">
        <v>8845</v>
      </c>
      <c r="G4389" s="285">
        <v>97478</v>
      </c>
      <c r="H4389" s="147" t="s">
        <v>11363</v>
      </c>
      <c r="I4389" s="147" t="s">
        <v>15</v>
      </c>
      <c r="J4389" s="147" t="s">
        <v>8846</v>
      </c>
      <c r="K4389" s="286"/>
      <c r="L4389" s="147" t="s">
        <v>8847</v>
      </c>
    </row>
    <row r="4390" spans="1:12" x14ac:dyDescent="0.25">
      <c r="A4390" s="147" t="s">
        <v>8946</v>
      </c>
      <c r="B4390" s="147" t="s">
        <v>8947</v>
      </c>
      <c r="C4390" s="147" t="s">
        <v>8925</v>
      </c>
      <c r="D4390" s="147" t="s">
        <v>9802</v>
      </c>
      <c r="E4390" s="284" t="s">
        <v>8845</v>
      </c>
      <c r="F4390" s="147" t="s">
        <v>8845</v>
      </c>
      <c r="G4390" s="285">
        <v>97479</v>
      </c>
      <c r="H4390" s="147" t="s">
        <v>11364</v>
      </c>
      <c r="I4390" s="147" t="s">
        <v>15</v>
      </c>
      <c r="J4390" s="147" t="s">
        <v>8846</v>
      </c>
      <c r="K4390" s="286"/>
      <c r="L4390" s="147" t="s">
        <v>8847</v>
      </c>
    </row>
    <row r="4391" spans="1:12" x14ac:dyDescent="0.25">
      <c r="A4391" s="147" t="s">
        <v>8946</v>
      </c>
      <c r="B4391" s="147" t="s">
        <v>8947</v>
      </c>
      <c r="C4391" s="147" t="s">
        <v>8925</v>
      </c>
      <c r="D4391" s="147" t="s">
        <v>9802</v>
      </c>
      <c r="E4391" s="284" t="s">
        <v>8845</v>
      </c>
      <c r="F4391" s="147" t="s">
        <v>8845</v>
      </c>
      <c r="G4391" s="285">
        <v>97480</v>
      </c>
      <c r="H4391" s="147" t="s">
        <v>11365</v>
      </c>
      <c r="I4391" s="147" t="s">
        <v>15</v>
      </c>
      <c r="J4391" s="147" t="s">
        <v>8846</v>
      </c>
      <c r="K4391" s="286"/>
      <c r="L4391" s="147" t="s">
        <v>8847</v>
      </c>
    </row>
    <row r="4392" spans="1:12" x14ac:dyDescent="0.25">
      <c r="A4392" s="147" t="s">
        <v>8946</v>
      </c>
      <c r="B4392" s="147" t="s">
        <v>8947</v>
      </c>
      <c r="C4392" s="147" t="s">
        <v>8925</v>
      </c>
      <c r="D4392" s="147" t="s">
        <v>9802</v>
      </c>
      <c r="E4392" s="284" t="s">
        <v>8845</v>
      </c>
      <c r="F4392" s="147" t="s">
        <v>8845</v>
      </c>
      <c r="G4392" s="285">
        <v>97481</v>
      </c>
      <c r="H4392" s="147" t="s">
        <v>11366</v>
      </c>
      <c r="I4392" s="147" t="s">
        <v>15</v>
      </c>
      <c r="J4392" s="147" t="s">
        <v>8846</v>
      </c>
      <c r="K4392" s="286"/>
      <c r="L4392" s="147" t="s">
        <v>8847</v>
      </c>
    </row>
    <row r="4393" spans="1:12" x14ac:dyDescent="0.25">
      <c r="A4393" s="147" t="s">
        <v>8946</v>
      </c>
      <c r="B4393" s="147" t="s">
        <v>8947</v>
      </c>
      <c r="C4393" s="147" t="s">
        <v>8925</v>
      </c>
      <c r="D4393" s="147" t="s">
        <v>9802</v>
      </c>
      <c r="E4393" s="284" t="s">
        <v>8845</v>
      </c>
      <c r="F4393" s="147" t="s">
        <v>8845</v>
      </c>
      <c r="G4393" s="285">
        <v>97482</v>
      </c>
      <c r="H4393" s="147" t="s">
        <v>11367</v>
      </c>
      <c r="I4393" s="147" t="s">
        <v>15</v>
      </c>
      <c r="J4393" s="147" t="s">
        <v>8846</v>
      </c>
      <c r="K4393" s="286"/>
      <c r="L4393" s="147" t="s">
        <v>8847</v>
      </c>
    </row>
    <row r="4394" spans="1:12" x14ac:dyDescent="0.25">
      <c r="A4394" s="147" t="s">
        <v>8946</v>
      </c>
      <c r="B4394" s="147" t="s">
        <v>8947</v>
      </c>
      <c r="C4394" s="147" t="s">
        <v>8925</v>
      </c>
      <c r="D4394" s="147" t="s">
        <v>9802</v>
      </c>
      <c r="E4394" s="284" t="s">
        <v>8845</v>
      </c>
      <c r="F4394" s="147" t="s">
        <v>8845</v>
      </c>
      <c r="G4394" s="285">
        <v>97483</v>
      </c>
      <c r="H4394" s="147" t="s">
        <v>11368</v>
      </c>
      <c r="I4394" s="147" t="s">
        <v>15</v>
      </c>
      <c r="J4394" s="147" t="s">
        <v>8846</v>
      </c>
      <c r="K4394" s="286"/>
      <c r="L4394" s="147" t="s">
        <v>8847</v>
      </c>
    </row>
    <row r="4395" spans="1:12" x14ac:dyDescent="0.25">
      <c r="A4395" s="147" t="s">
        <v>8946</v>
      </c>
      <c r="B4395" s="147" t="s">
        <v>8947</v>
      </c>
      <c r="C4395" s="147" t="s">
        <v>8925</v>
      </c>
      <c r="D4395" s="147" t="s">
        <v>9802</v>
      </c>
      <c r="E4395" s="284" t="s">
        <v>8845</v>
      </c>
      <c r="F4395" s="147" t="s">
        <v>8845</v>
      </c>
      <c r="G4395" s="285">
        <v>97484</v>
      </c>
      <c r="H4395" s="147" t="s">
        <v>11369</v>
      </c>
      <c r="I4395" s="147" t="s">
        <v>15</v>
      </c>
      <c r="J4395" s="147" t="s">
        <v>8846</v>
      </c>
      <c r="K4395" s="286"/>
      <c r="L4395" s="147" t="s">
        <v>8847</v>
      </c>
    </row>
    <row r="4396" spans="1:12" x14ac:dyDescent="0.25">
      <c r="A4396" s="147" t="s">
        <v>8946</v>
      </c>
      <c r="B4396" s="147" t="s">
        <v>8947</v>
      </c>
      <c r="C4396" s="147" t="s">
        <v>8925</v>
      </c>
      <c r="D4396" s="147" t="s">
        <v>9802</v>
      </c>
      <c r="E4396" s="284" t="s">
        <v>8845</v>
      </c>
      <c r="F4396" s="147" t="s">
        <v>8845</v>
      </c>
      <c r="G4396" s="285">
        <v>97485</v>
      </c>
      <c r="H4396" s="147" t="s">
        <v>11370</v>
      </c>
      <c r="I4396" s="147" t="s">
        <v>15</v>
      </c>
      <c r="J4396" s="147" t="s">
        <v>8846</v>
      </c>
      <c r="K4396" s="286"/>
      <c r="L4396" s="147" t="s">
        <v>8847</v>
      </c>
    </row>
    <row r="4397" spans="1:12" x14ac:dyDescent="0.25">
      <c r="A4397" s="147" t="s">
        <v>8946</v>
      </c>
      <c r="B4397" s="147" t="s">
        <v>8947</v>
      </c>
      <c r="C4397" s="147" t="s">
        <v>8925</v>
      </c>
      <c r="D4397" s="147" t="s">
        <v>9802</v>
      </c>
      <c r="E4397" s="284" t="s">
        <v>8845</v>
      </c>
      <c r="F4397" s="147" t="s">
        <v>8845</v>
      </c>
      <c r="G4397" s="285">
        <v>97486</v>
      </c>
      <c r="H4397" s="147" t="s">
        <v>11371</v>
      </c>
      <c r="I4397" s="147" t="s">
        <v>15</v>
      </c>
      <c r="J4397" s="147" t="s">
        <v>8846</v>
      </c>
      <c r="K4397" s="286"/>
      <c r="L4397" s="147" t="s">
        <v>8847</v>
      </c>
    </row>
    <row r="4398" spans="1:12" x14ac:dyDescent="0.25">
      <c r="A4398" s="147" t="s">
        <v>8946</v>
      </c>
      <c r="B4398" s="147" t="s">
        <v>8947</v>
      </c>
      <c r="C4398" s="147" t="s">
        <v>8925</v>
      </c>
      <c r="D4398" s="147" t="s">
        <v>9802</v>
      </c>
      <c r="E4398" s="284" t="s">
        <v>8845</v>
      </c>
      <c r="F4398" s="147" t="s">
        <v>8845</v>
      </c>
      <c r="G4398" s="285">
        <v>97487</v>
      </c>
      <c r="H4398" s="147" t="s">
        <v>11372</v>
      </c>
      <c r="I4398" s="147" t="s">
        <v>15</v>
      </c>
      <c r="J4398" s="147" t="s">
        <v>8846</v>
      </c>
      <c r="K4398" s="286"/>
      <c r="L4398" s="147" t="s">
        <v>8847</v>
      </c>
    </row>
    <row r="4399" spans="1:12" x14ac:dyDescent="0.25">
      <c r="A4399" s="147" t="s">
        <v>8946</v>
      </c>
      <c r="B4399" s="147" t="s">
        <v>8947</v>
      </c>
      <c r="C4399" s="147" t="s">
        <v>8925</v>
      </c>
      <c r="D4399" s="147" t="s">
        <v>9802</v>
      </c>
      <c r="E4399" s="284" t="s">
        <v>8845</v>
      </c>
      <c r="F4399" s="147" t="s">
        <v>8845</v>
      </c>
      <c r="G4399" s="285">
        <v>97488</v>
      </c>
      <c r="H4399" s="147" t="s">
        <v>11373</v>
      </c>
      <c r="I4399" s="147" t="s">
        <v>15</v>
      </c>
      <c r="J4399" s="147" t="s">
        <v>8846</v>
      </c>
      <c r="K4399" s="286"/>
      <c r="L4399" s="147" t="s">
        <v>8847</v>
      </c>
    </row>
    <row r="4400" spans="1:12" x14ac:dyDescent="0.25">
      <c r="A4400" s="147" t="s">
        <v>8946</v>
      </c>
      <c r="B4400" s="147" t="s">
        <v>8947</v>
      </c>
      <c r="C4400" s="147" t="s">
        <v>8925</v>
      </c>
      <c r="D4400" s="147" t="s">
        <v>9802</v>
      </c>
      <c r="E4400" s="284" t="s">
        <v>8845</v>
      </c>
      <c r="F4400" s="147" t="s">
        <v>8845</v>
      </c>
      <c r="G4400" s="285">
        <v>97489</v>
      </c>
      <c r="H4400" s="147" t="s">
        <v>11374</v>
      </c>
      <c r="I4400" s="147" t="s">
        <v>15</v>
      </c>
      <c r="J4400" s="147" t="s">
        <v>8846</v>
      </c>
      <c r="K4400" s="286"/>
      <c r="L4400" s="147" t="s">
        <v>8847</v>
      </c>
    </row>
    <row r="4401" spans="1:12" x14ac:dyDescent="0.25">
      <c r="A4401" s="147" t="s">
        <v>8946</v>
      </c>
      <c r="B4401" s="147" t="s">
        <v>8947</v>
      </c>
      <c r="C4401" s="147" t="s">
        <v>8925</v>
      </c>
      <c r="D4401" s="147" t="s">
        <v>9802</v>
      </c>
      <c r="E4401" s="284" t="s">
        <v>8845</v>
      </c>
      <c r="F4401" s="147" t="s">
        <v>8845</v>
      </c>
      <c r="G4401" s="285">
        <v>97490</v>
      </c>
      <c r="H4401" s="147" t="s">
        <v>11375</v>
      </c>
      <c r="I4401" s="147" t="s">
        <v>15</v>
      </c>
      <c r="J4401" s="147" t="s">
        <v>8846</v>
      </c>
      <c r="K4401" s="286"/>
      <c r="L4401" s="147" t="s">
        <v>8847</v>
      </c>
    </row>
    <row r="4402" spans="1:12" x14ac:dyDescent="0.25">
      <c r="A4402" s="147" t="s">
        <v>8946</v>
      </c>
      <c r="B4402" s="147" t="s">
        <v>8947</v>
      </c>
      <c r="C4402" s="147" t="s">
        <v>8925</v>
      </c>
      <c r="D4402" s="147" t="s">
        <v>9802</v>
      </c>
      <c r="E4402" s="284" t="s">
        <v>8845</v>
      </c>
      <c r="F4402" s="147" t="s">
        <v>8845</v>
      </c>
      <c r="G4402" s="285">
        <v>97491</v>
      </c>
      <c r="H4402" s="147" t="s">
        <v>11376</v>
      </c>
      <c r="I4402" s="147" t="s">
        <v>15</v>
      </c>
      <c r="J4402" s="147" t="s">
        <v>8846</v>
      </c>
      <c r="K4402" s="286"/>
      <c r="L4402" s="147" t="s">
        <v>8847</v>
      </c>
    </row>
    <row r="4403" spans="1:12" x14ac:dyDescent="0.25">
      <c r="A4403" s="147" t="s">
        <v>8946</v>
      </c>
      <c r="B4403" s="147" t="s">
        <v>8947</v>
      </c>
      <c r="C4403" s="147" t="s">
        <v>8925</v>
      </c>
      <c r="D4403" s="147" t="s">
        <v>9802</v>
      </c>
      <c r="E4403" s="284" t="s">
        <v>8845</v>
      </c>
      <c r="F4403" s="147" t="s">
        <v>8845</v>
      </c>
      <c r="G4403" s="285">
        <v>97492</v>
      </c>
      <c r="H4403" s="147" t="s">
        <v>11377</v>
      </c>
      <c r="I4403" s="147" t="s">
        <v>15</v>
      </c>
      <c r="J4403" s="147" t="s">
        <v>8846</v>
      </c>
      <c r="K4403" s="286"/>
      <c r="L4403" s="147" t="s">
        <v>8847</v>
      </c>
    </row>
    <row r="4404" spans="1:12" x14ac:dyDescent="0.25">
      <c r="A4404" s="147" t="s">
        <v>8946</v>
      </c>
      <c r="B4404" s="147" t="s">
        <v>8947</v>
      </c>
      <c r="C4404" s="147" t="s">
        <v>8925</v>
      </c>
      <c r="D4404" s="147" t="s">
        <v>9802</v>
      </c>
      <c r="E4404" s="284" t="s">
        <v>8845</v>
      </c>
      <c r="F4404" s="147" t="s">
        <v>8845</v>
      </c>
      <c r="G4404" s="285">
        <v>97493</v>
      </c>
      <c r="H4404" s="147" t="s">
        <v>11378</v>
      </c>
      <c r="I4404" s="147" t="s">
        <v>15</v>
      </c>
      <c r="J4404" s="147" t="s">
        <v>8846</v>
      </c>
      <c r="K4404" s="286"/>
      <c r="L4404" s="147" t="s">
        <v>8847</v>
      </c>
    </row>
    <row r="4405" spans="1:12" x14ac:dyDescent="0.25">
      <c r="A4405" s="147" t="s">
        <v>8946</v>
      </c>
      <c r="B4405" s="147" t="s">
        <v>8947</v>
      </c>
      <c r="C4405" s="147" t="s">
        <v>8925</v>
      </c>
      <c r="D4405" s="147" t="s">
        <v>9802</v>
      </c>
      <c r="E4405" s="284" t="s">
        <v>8845</v>
      </c>
      <c r="F4405" s="147" t="s">
        <v>8845</v>
      </c>
      <c r="G4405" s="285">
        <v>97494</v>
      </c>
      <c r="H4405" s="147" t="s">
        <v>11379</v>
      </c>
      <c r="I4405" s="147" t="s">
        <v>15</v>
      </c>
      <c r="J4405" s="147" t="s">
        <v>8846</v>
      </c>
      <c r="K4405" s="286"/>
      <c r="L4405" s="147" t="s">
        <v>8847</v>
      </c>
    </row>
    <row r="4406" spans="1:12" x14ac:dyDescent="0.25">
      <c r="A4406" s="147" t="s">
        <v>8946</v>
      </c>
      <c r="B4406" s="147" t="s">
        <v>8947</v>
      </c>
      <c r="C4406" s="147" t="s">
        <v>8925</v>
      </c>
      <c r="D4406" s="147" t="s">
        <v>9802</v>
      </c>
      <c r="E4406" s="284" t="s">
        <v>8845</v>
      </c>
      <c r="F4406" s="147" t="s">
        <v>8845</v>
      </c>
      <c r="G4406" s="285">
        <v>97495</v>
      </c>
      <c r="H4406" s="147" t="s">
        <v>11380</v>
      </c>
      <c r="I4406" s="147" t="s">
        <v>15</v>
      </c>
      <c r="J4406" s="147" t="s">
        <v>8846</v>
      </c>
      <c r="K4406" s="286"/>
      <c r="L4406" s="147" t="s">
        <v>8847</v>
      </c>
    </row>
    <row r="4407" spans="1:12" x14ac:dyDescent="0.25">
      <c r="A4407" s="147" t="s">
        <v>8946</v>
      </c>
      <c r="B4407" s="147" t="s">
        <v>8947</v>
      </c>
      <c r="C4407" s="147" t="s">
        <v>8925</v>
      </c>
      <c r="D4407" s="147" t="s">
        <v>9802</v>
      </c>
      <c r="E4407" s="284" t="s">
        <v>8845</v>
      </c>
      <c r="F4407" s="147" t="s">
        <v>8845</v>
      </c>
      <c r="G4407" s="285">
        <v>97496</v>
      </c>
      <c r="H4407" s="147" t="s">
        <v>11381</v>
      </c>
      <c r="I4407" s="147" t="s">
        <v>15</v>
      </c>
      <c r="J4407" s="147" t="s">
        <v>8846</v>
      </c>
      <c r="K4407" s="286"/>
      <c r="L4407" s="147" t="s">
        <v>8847</v>
      </c>
    </row>
    <row r="4408" spans="1:12" x14ac:dyDescent="0.25">
      <c r="A4408" s="147" t="s">
        <v>8946</v>
      </c>
      <c r="B4408" s="147" t="s">
        <v>8947</v>
      </c>
      <c r="C4408" s="147" t="s">
        <v>8925</v>
      </c>
      <c r="D4408" s="147" t="s">
        <v>9802</v>
      </c>
      <c r="E4408" s="284" t="s">
        <v>8845</v>
      </c>
      <c r="F4408" s="147" t="s">
        <v>8845</v>
      </c>
      <c r="G4408" s="285">
        <v>97499</v>
      </c>
      <c r="H4408" s="147" t="s">
        <v>11382</v>
      </c>
      <c r="I4408" s="147" t="s">
        <v>15</v>
      </c>
      <c r="J4408" s="147" t="s">
        <v>8846</v>
      </c>
      <c r="K4408" s="286"/>
      <c r="L4408" s="147" t="s">
        <v>8847</v>
      </c>
    </row>
    <row r="4409" spans="1:12" x14ac:dyDescent="0.25">
      <c r="A4409" s="147" t="s">
        <v>8946</v>
      </c>
      <c r="B4409" s="147" t="s">
        <v>8947</v>
      </c>
      <c r="C4409" s="147" t="s">
        <v>8925</v>
      </c>
      <c r="D4409" s="147" t="s">
        <v>9802</v>
      </c>
      <c r="E4409" s="284" t="s">
        <v>8845</v>
      </c>
      <c r="F4409" s="147" t="s">
        <v>8845</v>
      </c>
      <c r="G4409" s="285">
        <v>97500</v>
      </c>
      <c r="H4409" s="147" t="s">
        <v>11383</v>
      </c>
      <c r="I4409" s="147" t="s">
        <v>15</v>
      </c>
      <c r="J4409" s="147" t="s">
        <v>8846</v>
      </c>
      <c r="K4409" s="286"/>
      <c r="L4409" s="147" t="s">
        <v>8847</v>
      </c>
    </row>
    <row r="4410" spans="1:12" x14ac:dyDescent="0.25">
      <c r="A4410" s="147" t="s">
        <v>8946</v>
      </c>
      <c r="B4410" s="147" t="s">
        <v>8947</v>
      </c>
      <c r="C4410" s="147" t="s">
        <v>8925</v>
      </c>
      <c r="D4410" s="147" t="s">
        <v>9802</v>
      </c>
      <c r="E4410" s="284" t="s">
        <v>8845</v>
      </c>
      <c r="F4410" s="147" t="s">
        <v>8845</v>
      </c>
      <c r="G4410" s="285">
        <v>97502</v>
      </c>
      <c r="H4410" s="147" t="s">
        <v>11384</v>
      </c>
      <c r="I4410" s="147" t="s">
        <v>15</v>
      </c>
      <c r="J4410" s="147" t="s">
        <v>8846</v>
      </c>
      <c r="K4410" s="286"/>
      <c r="L4410" s="147" t="s">
        <v>8847</v>
      </c>
    </row>
    <row r="4411" spans="1:12" x14ac:dyDescent="0.25">
      <c r="A4411" s="147" t="s">
        <v>8946</v>
      </c>
      <c r="B4411" s="147" t="s">
        <v>8947</v>
      </c>
      <c r="C4411" s="147" t="s">
        <v>8925</v>
      </c>
      <c r="D4411" s="147" t="s">
        <v>9802</v>
      </c>
      <c r="E4411" s="284" t="s">
        <v>8845</v>
      </c>
      <c r="F4411" s="147" t="s">
        <v>8845</v>
      </c>
      <c r="G4411" s="285">
        <v>97503</v>
      </c>
      <c r="H4411" s="147" t="s">
        <v>11385</v>
      </c>
      <c r="I4411" s="147" t="s">
        <v>15</v>
      </c>
      <c r="J4411" s="147" t="s">
        <v>8846</v>
      </c>
      <c r="K4411" s="286"/>
      <c r="L4411" s="147" t="s">
        <v>8847</v>
      </c>
    </row>
    <row r="4412" spans="1:12" x14ac:dyDescent="0.25">
      <c r="A4412" s="147" t="s">
        <v>8946</v>
      </c>
      <c r="B4412" s="147" t="s">
        <v>8947</v>
      </c>
      <c r="C4412" s="147" t="s">
        <v>8925</v>
      </c>
      <c r="D4412" s="147" t="s">
        <v>9802</v>
      </c>
      <c r="E4412" s="284" t="s">
        <v>8845</v>
      </c>
      <c r="F4412" s="147" t="s">
        <v>8845</v>
      </c>
      <c r="G4412" s="285">
        <v>97505</v>
      </c>
      <c r="H4412" s="147" t="s">
        <v>11386</v>
      </c>
      <c r="I4412" s="147" t="s">
        <v>15</v>
      </c>
      <c r="J4412" s="147" t="s">
        <v>8846</v>
      </c>
      <c r="K4412" s="286"/>
      <c r="L4412" s="147" t="s">
        <v>8847</v>
      </c>
    </row>
    <row r="4413" spans="1:12" x14ac:dyDescent="0.25">
      <c r="A4413" s="147" t="s">
        <v>8946</v>
      </c>
      <c r="B4413" s="147" t="s">
        <v>8947</v>
      </c>
      <c r="C4413" s="147" t="s">
        <v>8925</v>
      </c>
      <c r="D4413" s="147" t="s">
        <v>9802</v>
      </c>
      <c r="E4413" s="284" t="s">
        <v>8845</v>
      </c>
      <c r="F4413" s="147" t="s">
        <v>8845</v>
      </c>
      <c r="G4413" s="285">
        <v>97506</v>
      </c>
      <c r="H4413" s="147" t="s">
        <v>11387</v>
      </c>
      <c r="I4413" s="147" t="s">
        <v>15</v>
      </c>
      <c r="J4413" s="147" t="s">
        <v>8846</v>
      </c>
      <c r="K4413" s="286"/>
      <c r="L4413" s="147" t="s">
        <v>8847</v>
      </c>
    </row>
    <row r="4414" spans="1:12" x14ac:dyDescent="0.25">
      <c r="A4414" s="147" t="s">
        <v>8946</v>
      </c>
      <c r="B4414" s="147" t="s">
        <v>8947</v>
      </c>
      <c r="C4414" s="147" t="s">
        <v>8925</v>
      </c>
      <c r="D4414" s="147" t="s">
        <v>9802</v>
      </c>
      <c r="E4414" s="284" t="s">
        <v>8845</v>
      </c>
      <c r="F4414" s="147" t="s">
        <v>8845</v>
      </c>
      <c r="G4414" s="285">
        <v>97508</v>
      </c>
      <c r="H4414" s="147" t="s">
        <v>11388</v>
      </c>
      <c r="I4414" s="147" t="s">
        <v>15</v>
      </c>
      <c r="J4414" s="147" t="s">
        <v>8846</v>
      </c>
      <c r="K4414" s="286"/>
      <c r="L4414" s="147" t="s">
        <v>8847</v>
      </c>
    </row>
    <row r="4415" spans="1:12" x14ac:dyDescent="0.25">
      <c r="A4415" s="147" t="s">
        <v>8946</v>
      </c>
      <c r="B4415" s="147" t="s">
        <v>8947</v>
      </c>
      <c r="C4415" s="147" t="s">
        <v>8925</v>
      </c>
      <c r="D4415" s="147" t="s">
        <v>9802</v>
      </c>
      <c r="E4415" s="284" t="s">
        <v>8845</v>
      </c>
      <c r="F4415" s="147" t="s">
        <v>8845</v>
      </c>
      <c r="G4415" s="285">
        <v>97509</v>
      </c>
      <c r="H4415" s="147" t="s">
        <v>11389</v>
      </c>
      <c r="I4415" s="147" t="s">
        <v>15</v>
      </c>
      <c r="J4415" s="147" t="s">
        <v>8846</v>
      </c>
      <c r="K4415" s="286"/>
      <c r="L4415" s="147" t="s">
        <v>8847</v>
      </c>
    </row>
    <row r="4416" spans="1:12" x14ac:dyDescent="0.25">
      <c r="A4416" s="147" t="s">
        <v>8946</v>
      </c>
      <c r="B4416" s="147" t="s">
        <v>8947</v>
      </c>
      <c r="C4416" s="147" t="s">
        <v>8925</v>
      </c>
      <c r="D4416" s="147" t="s">
        <v>9802</v>
      </c>
      <c r="E4416" s="284" t="s">
        <v>8845</v>
      </c>
      <c r="F4416" s="147" t="s">
        <v>8845</v>
      </c>
      <c r="G4416" s="285">
        <v>97511</v>
      </c>
      <c r="H4416" s="147" t="s">
        <v>11390</v>
      </c>
      <c r="I4416" s="147" t="s">
        <v>15</v>
      </c>
      <c r="J4416" s="147" t="s">
        <v>8846</v>
      </c>
      <c r="K4416" s="286"/>
      <c r="L4416" s="147" t="s">
        <v>8847</v>
      </c>
    </row>
    <row r="4417" spans="1:12" x14ac:dyDescent="0.25">
      <c r="A4417" s="147" t="s">
        <v>8946</v>
      </c>
      <c r="B4417" s="147" t="s">
        <v>8947</v>
      </c>
      <c r="C4417" s="147" t="s">
        <v>8925</v>
      </c>
      <c r="D4417" s="147" t="s">
        <v>9802</v>
      </c>
      <c r="E4417" s="284" t="s">
        <v>8845</v>
      </c>
      <c r="F4417" s="147" t="s">
        <v>8845</v>
      </c>
      <c r="G4417" s="285">
        <v>97512</v>
      </c>
      <c r="H4417" s="147" t="s">
        <v>11391</v>
      </c>
      <c r="I4417" s="147" t="s">
        <v>15</v>
      </c>
      <c r="J4417" s="147" t="s">
        <v>8846</v>
      </c>
      <c r="K4417" s="286"/>
      <c r="L4417" s="147" t="s">
        <v>8847</v>
      </c>
    </row>
    <row r="4418" spans="1:12" x14ac:dyDescent="0.25">
      <c r="A4418" s="147" t="s">
        <v>8946</v>
      </c>
      <c r="B4418" s="147" t="s">
        <v>8947</v>
      </c>
      <c r="C4418" s="147" t="s">
        <v>8925</v>
      </c>
      <c r="D4418" s="147" t="s">
        <v>9802</v>
      </c>
      <c r="E4418" s="284" t="s">
        <v>8845</v>
      </c>
      <c r="F4418" s="147" t="s">
        <v>8845</v>
      </c>
      <c r="G4418" s="285">
        <v>97514</v>
      </c>
      <c r="H4418" s="147" t="s">
        <v>11392</v>
      </c>
      <c r="I4418" s="147" t="s">
        <v>15</v>
      </c>
      <c r="J4418" s="147" t="s">
        <v>8846</v>
      </c>
      <c r="K4418" s="286"/>
      <c r="L4418" s="147" t="s">
        <v>8847</v>
      </c>
    </row>
    <row r="4419" spans="1:12" x14ac:dyDescent="0.25">
      <c r="A4419" s="147" t="s">
        <v>8946</v>
      </c>
      <c r="B4419" s="147" t="s">
        <v>8947</v>
      </c>
      <c r="C4419" s="147" t="s">
        <v>8925</v>
      </c>
      <c r="D4419" s="147" t="s">
        <v>9802</v>
      </c>
      <c r="E4419" s="284" t="s">
        <v>8845</v>
      </c>
      <c r="F4419" s="147" t="s">
        <v>8845</v>
      </c>
      <c r="G4419" s="285">
        <v>97515</v>
      </c>
      <c r="H4419" s="147" t="s">
        <v>11393</v>
      </c>
      <c r="I4419" s="147" t="s">
        <v>15</v>
      </c>
      <c r="J4419" s="147" t="s">
        <v>8846</v>
      </c>
      <c r="K4419" s="286"/>
      <c r="L4419" s="147" t="s">
        <v>8847</v>
      </c>
    </row>
    <row r="4420" spans="1:12" x14ac:dyDescent="0.25">
      <c r="A4420" s="147" t="s">
        <v>8946</v>
      </c>
      <c r="B4420" s="147" t="s">
        <v>8947</v>
      </c>
      <c r="C4420" s="147" t="s">
        <v>8925</v>
      </c>
      <c r="D4420" s="147" t="s">
        <v>9802</v>
      </c>
      <c r="E4420" s="284" t="s">
        <v>8845</v>
      </c>
      <c r="F4420" s="147" t="s">
        <v>8845</v>
      </c>
      <c r="G4420" s="285">
        <v>97517</v>
      </c>
      <c r="H4420" s="147" t="s">
        <v>11394</v>
      </c>
      <c r="I4420" s="147" t="s">
        <v>15</v>
      </c>
      <c r="J4420" s="147" t="s">
        <v>8846</v>
      </c>
      <c r="K4420" s="286"/>
      <c r="L4420" s="147" t="s">
        <v>8847</v>
      </c>
    </row>
    <row r="4421" spans="1:12" x14ac:dyDescent="0.25">
      <c r="A4421" s="147" t="s">
        <v>8946</v>
      </c>
      <c r="B4421" s="147" t="s">
        <v>8947</v>
      </c>
      <c r="C4421" s="147" t="s">
        <v>8925</v>
      </c>
      <c r="D4421" s="147" t="s">
        <v>9802</v>
      </c>
      <c r="E4421" s="284" t="s">
        <v>8845</v>
      </c>
      <c r="F4421" s="147" t="s">
        <v>8845</v>
      </c>
      <c r="G4421" s="285">
        <v>97518</v>
      </c>
      <c r="H4421" s="147" t="s">
        <v>11395</v>
      </c>
      <c r="I4421" s="147" t="s">
        <v>15</v>
      </c>
      <c r="J4421" s="147" t="s">
        <v>8846</v>
      </c>
      <c r="K4421" s="286"/>
      <c r="L4421" s="147" t="s">
        <v>8847</v>
      </c>
    </row>
    <row r="4422" spans="1:12" x14ac:dyDescent="0.25">
      <c r="A4422" s="147" t="s">
        <v>8946</v>
      </c>
      <c r="B4422" s="147" t="s">
        <v>8947</v>
      </c>
      <c r="C4422" s="147" t="s">
        <v>8925</v>
      </c>
      <c r="D4422" s="147" t="s">
        <v>9802</v>
      </c>
      <c r="E4422" s="284" t="s">
        <v>8845</v>
      </c>
      <c r="F4422" s="147" t="s">
        <v>8845</v>
      </c>
      <c r="G4422" s="285">
        <v>97519</v>
      </c>
      <c r="H4422" s="147" t="s">
        <v>11396</v>
      </c>
      <c r="I4422" s="147" t="s">
        <v>15</v>
      </c>
      <c r="J4422" s="147" t="s">
        <v>8846</v>
      </c>
      <c r="K4422" s="286"/>
      <c r="L4422" s="147" t="s">
        <v>8847</v>
      </c>
    </row>
    <row r="4423" spans="1:12" x14ac:dyDescent="0.25">
      <c r="A4423" s="147" t="s">
        <v>8946</v>
      </c>
      <c r="B4423" s="147" t="s">
        <v>8947</v>
      </c>
      <c r="C4423" s="147" t="s">
        <v>8925</v>
      </c>
      <c r="D4423" s="147" t="s">
        <v>9802</v>
      </c>
      <c r="E4423" s="284" t="s">
        <v>8845</v>
      </c>
      <c r="F4423" s="147" t="s">
        <v>8845</v>
      </c>
      <c r="G4423" s="285">
        <v>97520</v>
      </c>
      <c r="H4423" s="147" t="s">
        <v>11397</v>
      </c>
      <c r="I4423" s="147" t="s">
        <v>15</v>
      </c>
      <c r="J4423" s="147" t="s">
        <v>8846</v>
      </c>
      <c r="K4423" s="286"/>
      <c r="L4423" s="147" t="s">
        <v>8847</v>
      </c>
    </row>
    <row r="4424" spans="1:12" x14ac:dyDescent="0.25">
      <c r="A4424" s="147" t="s">
        <v>8946</v>
      </c>
      <c r="B4424" s="147" t="s">
        <v>8947</v>
      </c>
      <c r="C4424" s="147" t="s">
        <v>8925</v>
      </c>
      <c r="D4424" s="147" t="s">
        <v>9802</v>
      </c>
      <c r="E4424" s="284" t="s">
        <v>8845</v>
      </c>
      <c r="F4424" s="147" t="s">
        <v>8845</v>
      </c>
      <c r="G4424" s="285">
        <v>97521</v>
      </c>
      <c r="H4424" s="147" t="s">
        <v>11398</v>
      </c>
      <c r="I4424" s="147" t="s">
        <v>15</v>
      </c>
      <c r="J4424" s="147" t="s">
        <v>8846</v>
      </c>
      <c r="K4424" s="286"/>
      <c r="L4424" s="147" t="s">
        <v>8847</v>
      </c>
    </row>
    <row r="4425" spans="1:12" x14ac:dyDescent="0.25">
      <c r="A4425" s="147" t="s">
        <v>8946</v>
      </c>
      <c r="B4425" s="147" t="s">
        <v>8947</v>
      </c>
      <c r="C4425" s="147" t="s">
        <v>8925</v>
      </c>
      <c r="D4425" s="147" t="s">
        <v>9802</v>
      </c>
      <c r="E4425" s="284" t="s">
        <v>8845</v>
      </c>
      <c r="F4425" s="147" t="s">
        <v>8845</v>
      </c>
      <c r="G4425" s="285">
        <v>97522</v>
      </c>
      <c r="H4425" s="147" t="s">
        <v>11399</v>
      </c>
      <c r="I4425" s="147" t="s">
        <v>15</v>
      </c>
      <c r="J4425" s="147" t="s">
        <v>8846</v>
      </c>
      <c r="K4425" s="286"/>
      <c r="L4425" s="147" t="s">
        <v>8847</v>
      </c>
    </row>
    <row r="4426" spans="1:12" x14ac:dyDescent="0.25">
      <c r="A4426" s="147" t="s">
        <v>8946</v>
      </c>
      <c r="B4426" s="147" t="s">
        <v>8947</v>
      </c>
      <c r="C4426" s="147" t="s">
        <v>8925</v>
      </c>
      <c r="D4426" s="147" t="s">
        <v>9802</v>
      </c>
      <c r="E4426" s="284" t="s">
        <v>8845</v>
      </c>
      <c r="F4426" s="147" t="s">
        <v>8845</v>
      </c>
      <c r="G4426" s="285">
        <v>97523</v>
      </c>
      <c r="H4426" s="147" t="s">
        <v>11400</v>
      </c>
      <c r="I4426" s="147" t="s">
        <v>15</v>
      </c>
      <c r="J4426" s="147" t="s">
        <v>8846</v>
      </c>
      <c r="K4426" s="286"/>
      <c r="L4426" s="147" t="s">
        <v>8847</v>
      </c>
    </row>
    <row r="4427" spans="1:12" x14ac:dyDescent="0.25">
      <c r="A4427" s="147" t="s">
        <v>8946</v>
      </c>
      <c r="B4427" s="147" t="s">
        <v>8947</v>
      </c>
      <c r="C4427" s="147" t="s">
        <v>8925</v>
      </c>
      <c r="D4427" s="147" t="s">
        <v>9802</v>
      </c>
      <c r="E4427" s="284" t="s">
        <v>8845</v>
      </c>
      <c r="F4427" s="147" t="s">
        <v>8845</v>
      </c>
      <c r="G4427" s="285">
        <v>97524</v>
      </c>
      <c r="H4427" s="147" t="s">
        <v>11401</v>
      </c>
      <c r="I4427" s="147" t="s">
        <v>15</v>
      </c>
      <c r="J4427" s="147" t="s">
        <v>8846</v>
      </c>
      <c r="K4427" s="286"/>
      <c r="L4427" s="147" t="s">
        <v>8847</v>
      </c>
    </row>
    <row r="4428" spans="1:12" x14ac:dyDescent="0.25">
      <c r="A4428" s="147" t="s">
        <v>8946</v>
      </c>
      <c r="B4428" s="147" t="s">
        <v>8947</v>
      </c>
      <c r="C4428" s="147" t="s">
        <v>8925</v>
      </c>
      <c r="D4428" s="147" t="s">
        <v>9802</v>
      </c>
      <c r="E4428" s="284" t="s">
        <v>8845</v>
      </c>
      <c r="F4428" s="147" t="s">
        <v>8845</v>
      </c>
      <c r="G4428" s="285">
        <v>97525</v>
      </c>
      <c r="H4428" s="147" t="s">
        <v>11402</v>
      </c>
      <c r="I4428" s="147" t="s">
        <v>15</v>
      </c>
      <c r="J4428" s="147" t="s">
        <v>8846</v>
      </c>
      <c r="K4428" s="286"/>
      <c r="L4428" s="147" t="s">
        <v>8847</v>
      </c>
    </row>
    <row r="4429" spans="1:12" x14ac:dyDescent="0.25">
      <c r="A4429" s="147" t="s">
        <v>8946</v>
      </c>
      <c r="B4429" s="147" t="s">
        <v>8947</v>
      </c>
      <c r="C4429" s="147" t="s">
        <v>8925</v>
      </c>
      <c r="D4429" s="147" t="s">
        <v>9802</v>
      </c>
      <c r="E4429" s="284" t="s">
        <v>8845</v>
      </c>
      <c r="F4429" s="147" t="s">
        <v>8845</v>
      </c>
      <c r="G4429" s="285">
        <v>97526</v>
      </c>
      <c r="H4429" s="147" t="s">
        <v>11403</v>
      </c>
      <c r="I4429" s="147" t="s">
        <v>15</v>
      </c>
      <c r="J4429" s="147" t="s">
        <v>8846</v>
      </c>
      <c r="K4429" s="286"/>
      <c r="L4429" s="147" t="s">
        <v>8847</v>
      </c>
    </row>
    <row r="4430" spans="1:12" x14ac:dyDescent="0.25">
      <c r="A4430" s="147" t="s">
        <v>8946</v>
      </c>
      <c r="B4430" s="147" t="s">
        <v>8947</v>
      </c>
      <c r="C4430" s="147" t="s">
        <v>8925</v>
      </c>
      <c r="D4430" s="147" t="s">
        <v>9802</v>
      </c>
      <c r="E4430" s="284" t="s">
        <v>8845</v>
      </c>
      <c r="F4430" s="147" t="s">
        <v>8845</v>
      </c>
      <c r="G4430" s="285">
        <v>97527</v>
      </c>
      <c r="H4430" s="147" t="s">
        <v>11404</v>
      </c>
      <c r="I4430" s="147" t="s">
        <v>15</v>
      </c>
      <c r="J4430" s="147" t="s">
        <v>8846</v>
      </c>
      <c r="K4430" s="286"/>
      <c r="L4430" s="147" t="s">
        <v>8847</v>
      </c>
    </row>
    <row r="4431" spans="1:12" x14ac:dyDescent="0.25">
      <c r="A4431" s="147" t="s">
        <v>8946</v>
      </c>
      <c r="B4431" s="147" t="s">
        <v>8947</v>
      </c>
      <c r="C4431" s="147" t="s">
        <v>8925</v>
      </c>
      <c r="D4431" s="147" t="s">
        <v>9802</v>
      </c>
      <c r="E4431" s="284" t="s">
        <v>8845</v>
      </c>
      <c r="F4431" s="147" t="s">
        <v>8845</v>
      </c>
      <c r="G4431" s="285">
        <v>97528</v>
      </c>
      <c r="H4431" s="147" t="s">
        <v>11405</v>
      </c>
      <c r="I4431" s="147" t="s">
        <v>15</v>
      </c>
      <c r="J4431" s="147" t="s">
        <v>8846</v>
      </c>
      <c r="K4431" s="286"/>
      <c r="L4431" s="147" t="s">
        <v>8847</v>
      </c>
    </row>
    <row r="4432" spans="1:12" x14ac:dyDescent="0.25">
      <c r="A4432" s="147" t="s">
        <v>8946</v>
      </c>
      <c r="B4432" s="147" t="s">
        <v>8947</v>
      </c>
      <c r="C4432" s="147" t="s">
        <v>8925</v>
      </c>
      <c r="D4432" s="147" t="s">
        <v>9802</v>
      </c>
      <c r="E4432" s="284" t="s">
        <v>8845</v>
      </c>
      <c r="F4432" s="147" t="s">
        <v>8845</v>
      </c>
      <c r="G4432" s="285">
        <v>97529</v>
      </c>
      <c r="H4432" s="147" t="s">
        <v>11406</v>
      </c>
      <c r="I4432" s="147" t="s">
        <v>15</v>
      </c>
      <c r="J4432" s="147" t="s">
        <v>8846</v>
      </c>
      <c r="K4432" s="286"/>
      <c r="L4432" s="147" t="s">
        <v>8847</v>
      </c>
    </row>
    <row r="4433" spans="1:12" x14ac:dyDescent="0.25">
      <c r="A4433" s="147" t="s">
        <v>8946</v>
      </c>
      <c r="B4433" s="147" t="s">
        <v>8947</v>
      </c>
      <c r="C4433" s="147" t="s">
        <v>8925</v>
      </c>
      <c r="D4433" s="147" t="s">
        <v>9802</v>
      </c>
      <c r="E4433" s="284" t="s">
        <v>8845</v>
      </c>
      <c r="F4433" s="147" t="s">
        <v>8845</v>
      </c>
      <c r="G4433" s="285">
        <v>97530</v>
      </c>
      <c r="H4433" s="147" t="s">
        <v>11407</v>
      </c>
      <c r="I4433" s="147" t="s">
        <v>15</v>
      </c>
      <c r="J4433" s="147" t="s">
        <v>8846</v>
      </c>
      <c r="K4433" s="286"/>
      <c r="L4433" s="147" t="s">
        <v>8847</v>
      </c>
    </row>
    <row r="4434" spans="1:12" x14ac:dyDescent="0.25">
      <c r="A4434" s="147" t="s">
        <v>8946</v>
      </c>
      <c r="B4434" s="147" t="s">
        <v>8947</v>
      </c>
      <c r="C4434" s="147" t="s">
        <v>8925</v>
      </c>
      <c r="D4434" s="147" t="s">
        <v>9802</v>
      </c>
      <c r="E4434" s="284" t="s">
        <v>8845</v>
      </c>
      <c r="F4434" s="147" t="s">
        <v>8845</v>
      </c>
      <c r="G4434" s="285">
        <v>97531</v>
      </c>
      <c r="H4434" s="147" t="s">
        <v>11408</v>
      </c>
      <c r="I4434" s="147" t="s">
        <v>15</v>
      </c>
      <c r="J4434" s="147" t="s">
        <v>8846</v>
      </c>
      <c r="K4434" s="286"/>
      <c r="L4434" s="147" t="s">
        <v>8847</v>
      </c>
    </row>
    <row r="4435" spans="1:12" x14ac:dyDescent="0.25">
      <c r="A4435" s="147" t="s">
        <v>8946</v>
      </c>
      <c r="B4435" s="147" t="s">
        <v>8947</v>
      </c>
      <c r="C4435" s="147" t="s">
        <v>8925</v>
      </c>
      <c r="D4435" s="147" t="s">
        <v>9802</v>
      </c>
      <c r="E4435" s="284" t="s">
        <v>8845</v>
      </c>
      <c r="F4435" s="147" t="s">
        <v>8845</v>
      </c>
      <c r="G4435" s="285">
        <v>97532</v>
      </c>
      <c r="H4435" s="147" t="s">
        <v>11409</v>
      </c>
      <c r="I4435" s="147" t="s">
        <v>15</v>
      </c>
      <c r="J4435" s="147" t="s">
        <v>8846</v>
      </c>
      <c r="K4435" s="286"/>
      <c r="L4435" s="147" t="s">
        <v>8847</v>
      </c>
    </row>
    <row r="4436" spans="1:12" x14ac:dyDescent="0.25">
      <c r="A4436" s="147" t="s">
        <v>8946</v>
      </c>
      <c r="B4436" s="147" t="s">
        <v>8947</v>
      </c>
      <c r="C4436" s="147" t="s">
        <v>8925</v>
      </c>
      <c r="D4436" s="147" t="s">
        <v>9802</v>
      </c>
      <c r="E4436" s="284" t="s">
        <v>8845</v>
      </c>
      <c r="F4436" s="147" t="s">
        <v>8845</v>
      </c>
      <c r="G4436" s="285">
        <v>97533</v>
      </c>
      <c r="H4436" s="147" t="s">
        <v>11410</v>
      </c>
      <c r="I4436" s="147" t="s">
        <v>15</v>
      </c>
      <c r="J4436" s="147" t="s">
        <v>8846</v>
      </c>
      <c r="K4436" s="286"/>
      <c r="L4436" s="147" t="s">
        <v>8847</v>
      </c>
    </row>
    <row r="4437" spans="1:12" x14ac:dyDescent="0.25">
      <c r="A4437" s="147" t="s">
        <v>8946</v>
      </c>
      <c r="B4437" s="147" t="s">
        <v>8947</v>
      </c>
      <c r="C4437" s="147" t="s">
        <v>8925</v>
      </c>
      <c r="D4437" s="147" t="s">
        <v>9802</v>
      </c>
      <c r="E4437" s="284" t="s">
        <v>8845</v>
      </c>
      <c r="F4437" s="147" t="s">
        <v>8845</v>
      </c>
      <c r="G4437" s="285">
        <v>97534</v>
      </c>
      <c r="H4437" s="147" t="s">
        <v>11411</v>
      </c>
      <c r="I4437" s="147" t="s">
        <v>15</v>
      </c>
      <c r="J4437" s="147" t="s">
        <v>8846</v>
      </c>
      <c r="K4437" s="286"/>
      <c r="L4437" s="147" t="s">
        <v>8847</v>
      </c>
    </row>
    <row r="4438" spans="1:12" x14ac:dyDescent="0.25">
      <c r="A4438" s="147" t="s">
        <v>8946</v>
      </c>
      <c r="B4438" s="147" t="s">
        <v>8947</v>
      </c>
      <c r="C4438" s="147" t="s">
        <v>8925</v>
      </c>
      <c r="D4438" s="147" t="s">
        <v>9802</v>
      </c>
      <c r="E4438" s="284" t="s">
        <v>8845</v>
      </c>
      <c r="F4438" s="147" t="s">
        <v>8845</v>
      </c>
      <c r="G4438" s="285">
        <v>97537</v>
      </c>
      <c r="H4438" s="147" t="s">
        <v>11412</v>
      </c>
      <c r="I4438" s="147" t="s">
        <v>15</v>
      </c>
      <c r="J4438" s="147" t="s">
        <v>8846</v>
      </c>
      <c r="K4438" s="286"/>
      <c r="L4438" s="147" t="s">
        <v>8847</v>
      </c>
    </row>
    <row r="4439" spans="1:12" x14ac:dyDescent="0.25">
      <c r="A4439" s="147" t="s">
        <v>8946</v>
      </c>
      <c r="B4439" s="147" t="s">
        <v>8947</v>
      </c>
      <c r="C4439" s="147" t="s">
        <v>8925</v>
      </c>
      <c r="D4439" s="147" t="s">
        <v>9802</v>
      </c>
      <c r="E4439" s="284" t="s">
        <v>8845</v>
      </c>
      <c r="F4439" s="147" t="s">
        <v>8845</v>
      </c>
      <c r="G4439" s="285">
        <v>97540</v>
      </c>
      <c r="H4439" s="147" t="s">
        <v>11413</v>
      </c>
      <c r="I4439" s="147" t="s">
        <v>15</v>
      </c>
      <c r="J4439" s="147" t="s">
        <v>8846</v>
      </c>
      <c r="K4439" s="286"/>
      <c r="L4439" s="147" t="s">
        <v>8847</v>
      </c>
    </row>
    <row r="4440" spans="1:12" x14ac:dyDescent="0.25">
      <c r="A4440" s="147" t="s">
        <v>8946</v>
      </c>
      <c r="B4440" s="147" t="s">
        <v>8947</v>
      </c>
      <c r="C4440" s="147" t="s">
        <v>8925</v>
      </c>
      <c r="D4440" s="147" t="s">
        <v>9802</v>
      </c>
      <c r="E4440" s="284" t="s">
        <v>8845</v>
      </c>
      <c r="F4440" s="147" t="s">
        <v>8845</v>
      </c>
      <c r="G4440" s="285">
        <v>97541</v>
      </c>
      <c r="H4440" s="147" t="s">
        <v>11414</v>
      </c>
      <c r="I4440" s="147" t="s">
        <v>15</v>
      </c>
      <c r="J4440" s="147" t="s">
        <v>8846</v>
      </c>
      <c r="K4440" s="286"/>
      <c r="L4440" s="147" t="s">
        <v>8847</v>
      </c>
    </row>
    <row r="4441" spans="1:12" x14ac:dyDescent="0.25">
      <c r="A4441" s="147" t="s">
        <v>8946</v>
      </c>
      <c r="B4441" s="147" t="s">
        <v>8947</v>
      </c>
      <c r="C4441" s="147" t="s">
        <v>8925</v>
      </c>
      <c r="D4441" s="147" t="s">
        <v>9802</v>
      </c>
      <c r="E4441" s="284" t="s">
        <v>8845</v>
      </c>
      <c r="F4441" s="147" t="s">
        <v>8845</v>
      </c>
      <c r="G4441" s="285">
        <v>97543</v>
      </c>
      <c r="H4441" s="147" t="s">
        <v>11415</v>
      </c>
      <c r="I4441" s="147" t="s">
        <v>15</v>
      </c>
      <c r="J4441" s="147" t="s">
        <v>8846</v>
      </c>
      <c r="K4441" s="286"/>
      <c r="L4441" s="147" t="s">
        <v>8847</v>
      </c>
    </row>
    <row r="4442" spans="1:12" x14ac:dyDescent="0.25">
      <c r="A4442" s="147" t="s">
        <v>8946</v>
      </c>
      <c r="B4442" s="147" t="s">
        <v>8947</v>
      </c>
      <c r="C4442" s="147" t="s">
        <v>8925</v>
      </c>
      <c r="D4442" s="147" t="s">
        <v>9802</v>
      </c>
      <c r="E4442" s="284" t="s">
        <v>8845</v>
      </c>
      <c r="F4442" s="147" t="s">
        <v>8845</v>
      </c>
      <c r="G4442" s="285">
        <v>97544</v>
      </c>
      <c r="H4442" s="147" t="s">
        <v>11416</v>
      </c>
      <c r="I4442" s="147" t="s">
        <v>15</v>
      </c>
      <c r="J4442" s="147" t="s">
        <v>8846</v>
      </c>
      <c r="K4442" s="286"/>
      <c r="L4442" s="147" t="s">
        <v>8847</v>
      </c>
    </row>
    <row r="4443" spans="1:12" x14ac:dyDescent="0.25">
      <c r="A4443" s="147" t="s">
        <v>8946</v>
      </c>
      <c r="B4443" s="147" t="s">
        <v>8947</v>
      </c>
      <c r="C4443" s="147" t="s">
        <v>8925</v>
      </c>
      <c r="D4443" s="147" t="s">
        <v>9802</v>
      </c>
      <c r="E4443" s="284" t="s">
        <v>8845</v>
      </c>
      <c r="F4443" s="147" t="s">
        <v>8845</v>
      </c>
      <c r="G4443" s="285">
        <v>97546</v>
      </c>
      <c r="H4443" s="147" t="s">
        <v>11417</v>
      </c>
      <c r="I4443" s="147" t="s">
        <v>15</v>
      </c>
      <c r="J4443" s="147" t="s">
        <v>8846</v>
      </c>
      <c r="K4443" s="286"/>
      <c r="L4443" s="147" t="s">
        <v>8847</v>
      </c>
    </row>
    <row r="4444" spans="1:12" x14ac:dyDescent="0.25">
      <c r="A4444" s="147" t="s">
        <v>8946</v>
      </c>
      <c r="B4444" s="147" t="s">
        <v>8947</v>
      </c>
      <c r="C4444" s="147" t="s">
        <v>8925</v>
      </c>
      <c r="D4444" s="147" t="s">
        <v>9802</v>
      </c>
      <c r="E4444" s="284" t="s">
        <v>8845</v>
      </c>
      <c r="F4444" s="147" t="s">
        <v>8845</v>
      </c>
      <c r="G4444" s="285">
        <v>97547</v>
      </c>
      <c r="H4444" s="147" t="s">
        <v>11418</v>
      </c>
      <c r="I4444" s="147" t="s">
        <v>15</v>
      </c>
      <c r="J4444" s="147" t="s">
        <v>8846</v>
      </c>
      <c r="K4444" s="286"/>
      <c r="L4444" s="147" t="s">
        <v>8847</v>
      </c>
    </row>
    <row r="4445" spans="1:12" x14ac:dyDescent="0.25">
      <c r="A4445" s="147" t="s">
        <v>8946</v>
      </c>
      <c r="B4445" s="147" t="s">
        <v>8947</v>
      </c>
      <c r="C4445" s="147" t="s">
        <v>8925</v>
      </c>
      <c r="D4445" s="147" t="s">
        <v>9802</v>
      </c>
      <c r="E4445" s="284" t="s">
        <v>8845</v>
      </c>
      <c r="F4445" s="147" t="s">
        <v>8845</v>
      </c>
      <c r="G4445" s="285">
        <v>97548</v>
      </c>
      <c r="H4445" s="147" t="s">
        <v>11419</v>
      </c>
      <c r="I4445" s="147" t="s">
        <v>15</v>
      </c>
      <c r="J4445" s="147" t="s">
        <v>8846</v>
      </c>
      <c r="K4445" s="286"/>
      <c r="L4445" s="147" t="s">
        <v>8847</v>
      </c>
    </row>
    <row r="4446" spans="1:12" x14ac:dyDescent="0.25">
      <c r="A4446" s="147" t="s">
        <v>8946</v>
      </c>
      <c r="B4446" s="147" t="s">
        <v>8947</v>
      </c>
      <c r="C4446" s="147" t="s">
        <v>8925</v>
      </c>
      <c r="D4446" s="147" t="s">
        <v>9802</v>
      </c>
      <c r="E4446" s="284" t="s">
        <v>8845</v>
      </c>
      <c r="F4446" s="147" t="s">
        <v>8845</v>
      </c>
      <c r="G4446" s="285">
        <v>97549</v>
      </c>
      <c r="H4446" s="147" t="s">
        <v>11420</v>
      </c>
      <c r="I4446" s="147" t="s">
        <v>15</v>
      </c>
      <c r="J4446" s="147" t="s">
        <v>8846</v>
      </c>
      <c r="K4446" s="286"/>
      <c r="L4446" s="147" t="s">
        <v>8847</v>
      </c>
    </row>
    <row r="4447" spans="1:12" x14ac:dyDescent="0.25">
      <c r="A4447" s="147" t="s">
        <v>8946</v>
      </c>
      <c r="B4447" s="147" t="s">
        <v>8947</v>
      </c>
      <c r="C4447" s="147" t="s">
        <v>8925</v>
      </c>
      <c r="D4447" s="147" t="s">
        <v>9802</v>
      </c>
      <c r="E4447" s="284" t="s">
        <v>8845</v>
      </c>
      <c r="F4447" s="147" t="s">
        <v>8845</v>
      </c>
      <c r="G4447" s="285">
        <v>97550</v>
      </c>
      <c r="H4447" s="147" t="s">
        <v>11421</v>
      </c>
      <c r="I4447" s="147" t="s">
        <v>15</v>
      </c>
      <c r="J4447" s="147" t="s">
        <v>8846</v>
      </c>
      <c r="K4447" s="286"/>
      <c r="L4447" s="147" t="s">
        <v>8847</v>
      </c>
    </row>
    <row r="4448" spans="1:12" x14ac:dyDescent="0.25">
      <c r="A4448" s="147" t="s">
        <v>8946</v>
      </c>
      <c r="B4448" s="147" t="s">
        <v>8947</v>
      </c>
      <c r="C4448" s="147" t="s">
        <v>8925</v>
      </c>
      <c r="D4448" s="147" t="s">
        <v>9802</v>
      </c>
      <c r="E4448" s="284" t="s">
        <v>8845</v>
      </c>
      <c r="F4448" s="147" t="s">
        <v>8845</v>
      </c>
      <c r="G4448" s="285">
        <v>97551</v>
      </c>
      <c r="H4448" s="147" t="s">
        <v>11422</v>
      </c>
      <c r="I4448" s="147" t="s">
        <v>15</v>
      </c>
      <c r="J4448" s="147" t="s">
        <v>8846</v>
      </c>
      <c r="K4448" s="286"/>
      <c r="L4448" s="147" t="s">
        <v>8847</v>
      </c>
    </row>
    <row r="4449" spans="1:12" x14ac:dyDescent="0.25">
      <c r="A4449" s="147" t="s">
        <v>8946</v>
      </c>
      <c r="B4449" s="147" t="s">
        <v>8947</v>
      </c>
      <c r="C4449" s="147" t="s">
        <v>8925</v>
      </c>
      <c r="D4449" s="147" t="s">
        <v>9802</v>
      </c>
      <c r="E4449" s="284" t="s">
        <v>8845</v>
      </c>
      <c r="F4449" s="147" t="s">
        <v>8845</v>
      </c>
      <c r="G4449" s="285">
        <v>97552</v>
      </c>
      <c r="H4449" s="147" t="s">
        <v>11423</v>
      </c>
      <c r="I4449" s="147" t="s">
        <v>15</v>
      </c>
      <c r="J4449" s="147" t="s">
        <v>8846</v>
      </c>
      <c r="K4449" s="286"/>
      <c r="L4449" s="147" t="s">
        <v>8847</v>
      </c>
    </row>
    <row r="4450" spans="1:12" x14ac:dyDescent="0.25">
      <c r="A4450" s="147" t="s">
        <v>8946</v>
      </c>
      <c r="B4450" s="147" t="s">
        <v>8947</v>
      </c>
      <c r="C4450" s="147" t="s">
        <v>8925</v>
      </c>
      <c r="D4450" s="147" t="s">
        <v>9802</v>
      </c>
      <c r="E4450" s="284" t="s">
        <v>8845</v>
      </c>
      <c r="F4450" s="147" t="s">
        <v>8845</v>
      </c>
      <c r="G4450" s="285">
        <v>97553</v>
      </c>
      <c r="H4450" s="147" t="s">
        <v>11424</v>
      </c>
      <c r="I4450" s="147" t="s">
        <v>15</v>
      </c>
      <c r="J4450" s="147" t="s">
        <v>8846</v>
      </c>
      <c r="K4450" s="286"/>
      <c r="L4450" s="147" t="s">
        <v>8847</v>
      </c>
    </row>
    <row r="4451" spans="1:12" x14ac:dyDescent="0.25">
      <c r="A4451" s="147" t="s">
        <v>8946</v>
      </c>
      <c r="B4451" s="147" t="s">
        <v>8947</v>
      </c>
      <c r="C4451" s="147" t="s">
        <v>8925</v>
      </c>
      <c r="D4451" s="147" t="s">
        <v>9802</v>
      </c>
      <c r="E4451" s="284" t="s">
        <v>8845</v>
      </c>
      <c r="F4451" s="147" t="s">
        <v>8845</v>
      </c>
      <c r="G4451" s="285">
        <v>97554</v>
      </c>
      <c r="H4451" s="147" t="s">
        <v>11425</v>
      </c>
      <c r="I4451" s="147" t="s">
        <v>15</v>
      </c>
      <c r="J4451" s="147" t="s">
        <v>8846</v>
      </c>
      <c r="K4451" s="286"/>
      <c r="L4451" s="147" t="s">
        <v>8847</v>
      </c>
    </row>
    <row r="4452" spans="1:12" x14ac:dyDescent="0.25">
      <c r="A4452" s="147" t="s">
        <v>8946</v>
      </c>
      <c r="B4452" s="147" t="s">
        <v>8947</v>
      </c>
      <c r="C4452" s="147" t="s">
        <v>8925</v>
      </c>
      <c r="D4452" s="147" t="s">
        <v>9802</v>
      </c>
      <c r="E4452" s="284" t="s">
        <v>8845</v>
      </c>
      <c r="F4452" s="147" t="s">
        <v>8845</v>
      </c>
      <c r="G4452" s="285">
        <v>98602</v>
      </c>
      <c r="H4452" s="147" t="s">
        <v>3011</v>
      </c>
      <c r="I4452" s="147" t="s">
        <v>15</v>
      </c>
      <c r="J4452" s="147" t="s">
        <v>8846</v>
      </c>
      <c r="K4452" s="286"/>
      <c r="L4452" s="147" t="s">
        <v>8847</v>
      </c>
    </row>
    <row r="4453" spans="1:12" x14ac:dyDescent="0.25">
      <c r="A4453" s="147" t="s">
        <v>8946</v>
      </c>
      <c r="B4453" s="147" t="s">
        <v>8947</v>
      </c>
      <c r="C4453" s="147" t="s">
        <v>8949</v>
      </c>
      <c r="D4453" s="147" t="s">
        <v>9803</v>
      </c>
      <c r="E4453" s="284" t="s">
        <v>8845</v>
      </c>
      <c r="F4453" s="147" t="s">
        <v>8845</v>
      </c>
      <c r="G4453" s="285">
        <v>97895</v>
      </c>
      <c r="H4453" s="147" t="s">
        <v>11848</v>
      </c>
      <c r="I4453" s="147" t="s">
        <v>15</v>
      </c>
      <c r="J4453" s="147" t="s">
        <v>8846</v>
      </c>
      <c r="K4453" s="286"/>
      <c r="L4453" s="147" t="s">
        <v>8847</v>
      </c>
    </row>
    <row r="4454" spans="1:12" x14ac:dyDescent="0.25">
      <c r="A4454" s="147" t="s">
        <v>8946</v>
      </c>
      <c r="B4454" s="147" t="s">
        <v>8947</v>
      </c>
      <c r="C4454" s="147" t="s">
        <v>8949</v>
      </c>
      <c r="D4454" s="147" t="s">
        <v>9803</v>
      </c>
      <c r="E4454" s="284" t="s">
        <v>8845</v>
      </c>
      <c r="F4454" s="147" t="s">
        <v>8845</v>
      </c>
      <c r="G4454" s="285">
        <v>97896</v>
      </c>
      <c r="H4454" s="147" t="s">
        <v>11849</v>
      </c>
      <c r="I4454" s="147" t="s">
        <v>15</v>
      </c>
      <c r="J4454" s="147" t="s">
        <v>8846</v>
      </c>
      <c r="K4454" s="286"/>
      <c r="L4454" s="147" t="s">
        <v>8847</v>
      </c>
    </row>
    <row r="4455" spans="1:12" x14ac:dyDescent="0.25">
      <c r="A4455" s="147" t="s">
        <v>8946</v>
      </c>
      <c r="B4455" s="147" t="s">
        <v>8947</v>
      </c>
      <c r="C4455" s="147" t="s">
        <v>8949</v>
      </c>
      <c r="D4455" s="147" t="s">
        <v>9803</v>
      </c>
      <c r="E4455" s="284" t="s">
        <v>8845</v>
      </c>
      <c r="F4455" s="147" t="s">
        <v>8845</v>
      </c>
      <c r="G4455" s="285">
        <v>97897</v>
      </c>
      <c r="H4455" s="147" t="s">
        <v>11850</v>
      </c>
      <c r="I4455" s="147" t="s">
        <v>15</v>
      </c>
      <c r="J4455" s="147" t="s">
        <v>8846</v>
      </c>
      <c r="K4455" s="286"/>
      <c r="L4455" s="147" t="s">
        <v>8847</v>
      </c>
    </row>
    <row r="4456" spans="1:12" x14ac:dyDescent="0.25">
      <c r="A4456" s="147" t="s">
        <v>8946</v>
      </c>
      <c r="B4456" s="147" t="s">
        <v>8947</v>
      </c>
      <c r="C4456" s="147" t="s">
        <v>8949</v>
      </c>
      <c r="D4456" s="147" t="s">
        <v>9803</v>
      </c>
      <c r="E4456" s="284" t="s">
        <v>8845</v>
      </c>
      <c r="F4456" s="147" t="s">
        <v>8845</v>
      </c>
      <c r="G4456" s="285">
        <v>97898</v>
      </c>
      <c r="H4456" s="147" t="s">
        <v>11851</v>
      </c>
      <c r="I4456" s="147" t="s">
        <v>15</v>
      </c>
      <c r="J4456" s="147" t="s">
        <v>8846</v>
      </c>
      <c r="K4456" s="286"/>
      <c r="L4456" s="147" t="s">
        <v>8847</v>
      </c>
    </row>
    <row r="4457" spans="1:12" x14ac:dyDescent="0.25">
      <c r="A4457" s="147" t="s">
        <v>8946</v>
      </c>
      <c r="B4457" s="147" t="s">
        <v>8947</v>
      </c>
      <c r="C4457" s="147" t="s">
        <v>8949</v>
      </c>
      <c r="D4457" s="147" t="s">
        <v>9803</v>
      </c>
      <c r="E4457" s="284" t="s">
        <v>8845</v>
      </c>
      <c r="F4457" s="147" t="s">
        <v>8845</v>
      </c>
      <c r="G4457" s="285">
        <v>97900</v>
      </c>
      <c r="H4457" s="147" t="s">
        <v>11852</v>
      </c>
      <c r="I4457" s="147" t="s">
        <v>15</v>
      </c>
      <c r="J4457" s="147" t="s">
        <v>8846</v>
      </c>
      <c r="K4457" s="286"/>
      <c r="L4457" s="147" t="s">
        <v>8847</v>
      </c>
    </row>
    <row r="4458" spans="1:12" x14ac:dyDescent="0.25">
      <c r="A4458" s="147" t="s">
        <v>8946</v>
      </c>
      <c r="B4458" s="147" t="s">
        <v>8947</v>
      </c>
      <c r="C4458" s="147" t="s">
        <v>8949</v>
      </c>
      <c r="D4458" s="147" t="s">
        <v>9803</v>
      </c>
      <c r="E4458" s="284" t="s">
        <v>8845</v>
      </c>
      <c r="F4458" s="147" t="s">
        <v>8845</v>
      </c>
      <c r="G4458" s="285">
        <v>97901</v>
      </c>
      <c r="H4458" s="147" t="s">
        <v>11853</v>
      </c>
      <c r="I4458" s="147" t="s">
        <v>15</v>
      </c>
      <c r="J4458" s="147" t="s">
        <v>8846</v>
      </c>
      <c r="K4458" s="286"/>
      <c r="L4458" s="147" t="s">
        <v>8847</v>
      </c>
    </row>
    <row r="4459" spans="1:12" x14ac:dyDescent="0.25">
      <c r="A4459" s="147" t="s">
        <v>8946</v>
      </c>
      <c r="B4459" s="147" t="s">
        <v>8947</v>
      </c>
      <c r="C4459" s="147" t="s">
        <v>8949</v>
      </c>
      <c r="D4459" s="147" t="s">
        <v>9803</v>
      </c>
      <c r="E4459" s="284" t="s">
        <v>8845</v>
      </c>
      <c r="F4459" s="147" t="s">
        <v>8845</v>
      </c>
      <c r="G4459" s="285">
        <v>97902</v>
      </c>
      <c r="H4459" s="147" t="s">
        <v>11854</v>
      </c>
      <c r="I4459" s="147" t="s">
        <v>15</v>
      </c>
      <c r="J4459" s="147" t="s">
        <v>8846</v>
      </c>
      <c r="K4459" s="286"/>
      <c r="L4459" s="147" t="s">
        <v>8847</v>
      </c>
    </row>
    <row r="4460" spans="1:12" x14ac:dyDescent="0.25">
      <c r="A4460" s="147" t="s">
        <v>8946</v>
      </c>
      <c r="B4460" s="147" t="s">
        <v>8947</v>
      </c>
      <c r="C4460" s="147" t="s">
        <v>8949</v>
      </c>
      <c r="D4460" s="147" t="s">
        <v>9803</v>
      </c>
      <c r="E4460" s="284" t="s">
        <v>8845</v>
      </c>
      <c r="F4460" s="147" t="s">
        <v>8845</v>
      </c>
      <c r="G4460" s="285">
        <v>97903</v>
      </c>
      <c r="H4460" s="147" t="s">
        <v>11855</v>
      </c>
      <c r="I4460" s="147" t="s">
        <v>15</v>
      </c>
      <c r="J4460" s="147" t="s">
        <v>8846</v>
      </c>
      <c r="K4460" s="286"/>
      <c r="L4460" s="147" t="s">
        <v>8847</v>
      </c>
    </row>
    <row r="4461" spans="1:12" x14ac:dyDescent="0.25">
      <c r="A4461" s="147" t="s">
        <v>8946</v>
      </c>
      <c r="B4461" s="147" t="s">
        <v>8947</v>
      </c>
      <c r="C4461" s="147" t="s">
        <v>8949</v>
      </c>
      <c r="D4461" s="147" t="s">
        <v>9803</v>
      </c>
      <c r="E4461" s="284" t="s">
        <v>8845</v>
      </c>
      <c r="F4461" s="147" t="s">
        <v>8845</v>
      </c>
      <c r="G4461" s="285">
        <v>97904</v>
      </c>
      <c r="H4461" s="147" t="s">
        <v>11856</v>
      </c>
      <c r="I4461" s="147" t="s">
        <v>15</v>
      </c>
      <c r="J4461" s="147" t="s">
        <v>8846</v>
      </c>
      <c r="K4461" s="286"/>
      <c r="L4461" s="147" t="s">
        <v>8847</v>
      </c>
    </row>
    <row r="4462" spans="1:12" x14ac:dyDescent="0.25">
      <c r="A4462" s="147" t="s">
        <v>8946</v>
      </c>
      <c r="B4462" s="147" t="s">
        <v>8947</v>
      </c>
      <c r="C4462" s="147" t="s">
        <v>8949</v>
      </c>
      <c r="D4462" s="147" t="s">
        <v>9803</v>
      </c>
      <c r="E4462" s="284" t="s">
        <v>8845</v>
      </c>
      <c r="F4462" s="147" t="s">
        <v>8845</v>
      </c>
      <c r="G4462" s="285">
        <v>97905</v>
      </c>
      <c r="H4462" s="147" t="s">
        <v>11857</v>
      </c>
      <c r="I4462" s="147" t="s">
        <v>15</v>
      </c>
      <c r="J4462" s="147" t="s">
        <v>8846</v>
      </c>
      <c r="K4462" s="286"/>
      <c r="L4462" s="147" t="s">
        <v>8847</v>
      </c>
    </row>
    <row r="4463" spans="1:12" x14ac:dyDescent="0.25">
      <c r="A4463" s="147" t="s">
        <v>8946</v>
      </c>
      <c r="B4463" s="147" t="s">
        <v>8947</v>
      </c>
      <c r="C4463" s="147" t="s">
        <v>8949</v>
      </c>
      <c r="D4463" s="147" t="s">
        <v>9803</v>
      </c>
      <c r="E4463" s="284" t="s">
        <v>8845</v>
      </c>
      <c r="F4463" s="147" t="s">
        <v>8845</v>
      </c>
      <c r="G4463" s="285">
        <v>97906</v>
      </c>
      <c r="H4463" s="147" t="s">
        <v>11858</v>
      </c>
      <c r="I4463" s="147" t="s">
        <v>15</v>
      </c>
      <c r="J4463" s="147" t="s">
        <v>8846</v>
      </c>
      <c r="K4463" s="286"/>
      <c r="L4463" s="147" t="s">
        <v>8847</v>
      </c>
    </row>
    <row r="4464" spans="1:12" x14ac:dyDescent="0.25">
      <c r="A4464" s="147" t="s">
        <v>8946</v>
      </c>
      <c r="B4464" s="147" t="s">
        <v>8947</v>
      </c>
      <c r="C4464" s="147" t="s">
        <v>8949</v>
      </c>
      <c r="D4464" s="147" t="s">
        <v>9803</v>
      </c>
      <c r="E4464" s="284" t="s">
        <v>8845</v>
      </c>
      <c r="F4464" s="147" t="s">
        <v>8845</v>
      </c>
      <c r="G4464" s="285">
        <v>97907</v>
      </c>
      <c r="H4464" s="147" t="s">
        <v>11859</v>
      </c>
      <c r="I4464" s="147" t="s">
        <v>15</v>
      </c>
      <c r="J4464" s="147" t="s">
        <v>8846</v>
      </c>
      <c r="K4464" s="286"/>
      <c r="L4464" s="147" t="s">
        <v>8847</v>
      </c>
    </row>
    <row r="4465" spans="1:12" x14ac:dyDescent="0.25">
      <c r="A4465" s="147" t="s">
        <v>8946</v>
      </c>
      <c r="B4465" s="147" t="s">
        <v>8947</v>
      </c>
      <c r="C4465" s="147" t="s">
        <v>8949</v>
      </c>
      <c r="D4465" s="147" t="s">
        <v>9803</v>
      </c>
      <c r="E4465" s="284" t="s">
        <v>8845</v>
      </c>
      <c r="F4465" s="147" t="s">
        <v>8845</v>
      </c>
      <c r="G4465" s="285">
        <v>97908</v>
      </c>
      <c r="H4465" s="147" t="s">
        <v>11860</v>
      </c>
      <c r="I4465" s="147" t="s">
        <v>15</v>
      </c>
      <c r="J4465" s="147" t="s">
        <v>8846</v>
      </c>
      <c r="K4465" s="286"/>
      <c r="L4465" s="147" t="s">
        <v>8847</v>
      </c>
    </row>
    <row r="4466" spans="1:12" x14ac:dyDescent="0.25">
      <c r="A4466" s="147" t="s">
        <v>8946</v>
      </c>
      <c r="B4466" s="147" t="s">
        <v>8947</v>
      </c>
      <c r="C4466" s="147" t="s">
        <v>8949</v>
      </c>
      <c r="D4466" s="147" t="s">
        <v>9803</v>
      </c>
      <c r="E4466" s="284" t="s">
        <v>8845</v>
      </c>
      <c r="F4466" s="147" t="s">
        <v>8845</v>
      </c>
      <c r="G4466" s="285">
        <v>98102</v>
      </c>
      <c r="H4466" s="147" t="s">
        <v>11861</v>
      </c>
      <c r="I4466" s="147" t="s">
        <v>15</v>
      </c>
      <c r="J4466" s="147" t="s">
        <v>8846</v>
      </c>
      <c r="K4466" s="286"/>
      <c r="L4466" s="147" t="s">
        <v>8847</v>
      </c>
    </row>
    <row r="4467" spans="1:12" x14ac:dyDescent="0.25">
      <c r="A4467" s="147" t="s">
        <v>8946</v>
      </c>
      <c r="B4467" s="147" t="s">
        <v>8947</v>
      </c>
      <c r="C4467" s="147" t="s">
        <v>8949</v>
      </c>
      <c r="D4467" s="147" t="s">
        <v>9803</v>
      </c>
      <c r="E4467" s="284" t="s">
        <v>8845</v>
      </c>
      <c r="F4467" s="147" t="s">
        <v>8845</v>
      </c>
      <c r="G4467" s="285">
        <v>98104</v>
      </c>
      <c r="H4467" s="147" t="s">
        <v>11862</v>
      </c>
      <c r="I4467" s="147" t="s">
        <v>15</v>
      </c>
      <c r="J4467" s="147" t="s">
        <v>8846</v>
      </c>
      <c r="K4467" s="286"/>
      <c r="L4467" s="147" t="s">
        <v>8847</v>
      </c>
    </row>
    <row r="4468" spans="1:12" x14ac:dyDescent="0.25">
      <c r="A4468" s="147" t="s">
        <v>8946</v>
      </c>
      <c r="B4468" s="147" t="s">
        <v>8947</v>
      </c>
      <c r="C4468" s="147" t="s">
        <v>8949</v>
      </c>
      <c r="D4468" s="147" t="s">
        <v>9803</v>
      </c>
      <c r="E4468" s="284" t="s">
        <v>8845</v>
      </c>
      <c r="F4468" s="147" t="s">
        <v>8845</v>
      </c>
      <c r="G4468" s="285">
        <v>98105</v>
      </c>
      <c r="H4468" s="147" t="s">
        <v>11863</v>
      </c>
      <c r="I4468" s="147" t="s">
        <v>15</v>
      </c>
      <c r="J4468" s="147" t="s">
        <v>8846</v>
      </c>
      <c r="K4468" s="286"/>
      <c r="L4468" s="147" t="s">
        <v>8847</v>
      </c>
    </row>
    <row r="4469" spans="1:12" x14ac:dyDescent="0.25">
      <c r="A4469" s="147" t="s">
        <v>8946</v>
      </c>
      <c r="B4469" s="147" t="s">
        <v>8947</v>
      </c>
      <c r="C4469" s="147" t="s">
        <v>8949</v>
      </c>
      <c r="D4469" s="147" t="s">
        <v>9803</v>
      </c>
      <c r="E4469" s="284" t="s">
        <v>8845</v>
      </c>
      <c r="F4469" s="147" t="s">
        <v>8845</v>
      </c>
      <c r="G4469" s="285">
        <v>98106</v>
      </c>
      <c r="H4469" s="147" t="s">
        <v>11864</v>
      </c>
      <c r="I4469" s="147" t="s">
        <v>15</v>
      </c>
      <c r="J4469" s="147" t="s">
        <v>8846</v>
      </c>
      <c r="K4469" s="287"/>
      <c r="L4469" s="147" t="s">
        <v>8847</v>
      </c>
    </row>
    <row r="4470" spans="1:12" x14ac:dyDescent="0.25">
      <c r="A4470" s="147" t="s">
        <v>8946</v>
      </c>
      <c r="B4470" s="147" t="s">
        <v>8947</v>
      </c>
      <c r="C4470" s="147" t="s">
        <v>8949</v>
      </c>
      <c r="D4470" s="147" t="s">
        <v>9803</v>
      </c>
      <c r="E4470" s="284" t="s">
        <v>8845</v>
      </c>
      <c r="F4470" s="147" t="s">
        <v>8845</v>
      </c>
      <c r="G4470" s="285">
        <v>98107</v>
      </c>
      <c r="H4470" s="147" t="s">
        <v>11865</v>
      </c>
      <c r="I4470" s="147" t="s">
        <v>15</v>
      </c>
      <c r="J4470" s="147" t="s">
        <v>8846</v>
      </c>
      <c r="K4470" s="286"/>
      <c r="L4470" s="147" t="s">
        <v>8847</v>
      </c>
    </row>
    <row r="4471" spans="1:12" x14ac:dyDescent="0.25">
      <c r="A4471" s="147" t="s">
        <v>8946</v>
      </c>
      <c r="B4471" s="147" t="s">
        <v>8947</v>
      </c>
      <c r="C4471" s="147" t="s">
        <v>8949</v>
      </c>
      <c r="D4471" s="147" t="s">
        <v>9803</v>
      </c>
      <c r="E4471" s="284" t="s">
        <v>8845</v>
      </c>
      <c r="F4471" s="147" t="s">
        <v>8845</v>
      </c>
      <c r="G4471" s="285">
        <v>98108</v>
      </c>
      <c r="H4471" s="147" t="s">
        <v>11866</v>
      </c>
      <c r="I4471" s="147" t="s">
        <v>15</v>
      </c>
      <c r="J4471" s="147" t="s">
        <v>8846</v>
      </c>
      <c r="K4471" s="286"/>
      <c r="L4471" s="147" t="s">
        <v>8847</v>
      </c>
    </row>
    <row r="4472" spans="1:12" x14ac:dyDescent="0.25">
      <c r="A4472" s="147" t="s">
        <v>8946</v>
      </c>
      <c r="B4472" s="147" t="s">
        <v>8947</v>
      </c>
      <c r="C4472" s="147" t="s">
        <v>8949</v>
      </c>
      <c r="D4472" s="147" t="s">
        <v>9803</v>
      </c>
      <c r="E4472" s="284" t="s">
        <v>8845</v>
      </c>
      <c r="F4472" s="147" t="s">
        <v>8845</v>
      </c>
      <c r="G4472" s="285">
        <v>99250</v>
      </c>
      <c r="H4472" s="147" t="s">
        <v>11867</v>
      </c>
      <c r="I4472" s="147" t="s">
        <v>15</v>
      </c>
      <c r="J4472" s="147" t="s">
        <v>8846</v>
      </c>
      <c r="K4472" s="286"/>
      <c r="L4472" s="147" t="s">
        <v>8847</v>
      </c>
    </row>
    <row r="4473" spans="1:12" x14ac:dyDescent="0.25">
      <c r="A4473" s="147" t="s">
        <v>8946</v>
      </c>
      <c r="B4473" s="147" t="s">
        <v>8947</v>
      </c>
      <c r="C4473" s="147" t="s">
        <v>8949</v>
      </c>
      <c r="D4473" s="147" t="s">
        <v>9803</v>
      </c>
      <c r="E4473" s="284" t="s">
        <v>8845</v>
      </c>
      <c r="F4473" s="147" t="s">
        <v>8845</v>
      </c>
      <c r="G4473" s="285">
        <v>99251</v>
      </c>
      <c r="H4473" s="147" t="s">
        <v>11868</v>
      </c>
      <c r="I4473" s="147" t="s">
        <v>15</v>
      </c>
      <c r="J4473" s="147" t="s">
        <v>8846</v>
      </c>
      <c r="K4473" s="286"/>
      <c r="L4473" s="147" t="s">
        <v>8847</v>
      </c>
    </row>
    <row r="4474" spans="1:12" x14ac:dyDescent="0.25">
      <c r="A4474" s="147" t="s">
        <v>8946</v>
      </c>
      <c r="B4474" s="147" t="s">
        <v>8947</v>
      </c>
      <c r="C4474" s="147" t="s">
        <v>8949</v>
      </c>
      <c r="D4474" s="147" t="s">
        <v>9803</v>
      </c>
      <c r="E4474" s="284" t="s">
        <v>8845</v>
      </c>
      <c r="F4474" s="147" t="s">
        <v>8845</v>
      </c>
      <c r="G4474" s="285">
        <v>99253</v>
      </c>
      <c r="H4474" s="147" t="s">
        <v>11869</v>
      </c>
      <c r="I4474" s="147" t="s">
        <v>15</v>
      </c>
      <c r="J4474" s="147" t="s">
        <v>8846</v>
      </c>
      <c r="K4474" s="286"/>
      <c r="L4474" s="147" t="s">
        <v>8847</v>
      </c>
    </row>
    <row r="4475" spans="1:12" x14ac:dyDescent="0.25">
      <c r="A4475" s="147" t="s">
        <v>8946</v>
      </c>
      <c r="B4475" s="147" t="s">
        <v>8947</v>
      </c>
      <c r="C4475" s="147" t="s">
        <v>8949</v>
      </c>
      <c r="D4475" s="147" t="s">
        <v>9803</v>
      </c>
      <c r="E4475" s="284" t="s">
        <v>8845</v>
      </c>
      <c r="F4475" s="147" t="s">
        <v>8845</v>
      </c>
      <c r="G4475" s="285">
        <v>99255</v>
      </c>
      <c r="H4475" s="147" t="s">
        <v>11870</v>
      </c>
      <c r="I4475" s="147" t="s">
        <v>15</v>
      </c>
      <c r="J4475" s="147" t="s">
        <v>8846</v>
      </c>
      <c r="K4475" s="286"/>
      <c r="L4475" s="147" t="s">
        <v>8847</v>
      </c>
    </row>
    <row r="4476" spans="1:12" x14ac:dyDescent="0.25">
      <c r="A4476" s="147" t="s">
        <v>8946</v>
      </c>
      <c r="B4476" s="147" t="s">
        <v>8947</v>
      </c>
      <c r="C4476" s="147" t="s">
        <v>8949</v>
      </c>
      <c r="D4476" s="147" t="s">
        <v>9803</v>
      </c>
      <c r="E4476" s="284" t="s">
        <v>8845</v>
      </c>
      <c r="F4476" s="147" t="s">
        <v>8845</v>
      </c>
      <c r="G4476" s="285">
        <v>99257</v>
      </c>
      <c r="H4476" s="147" t="s">
        <v>11871</v>
      </c>
      <c r="I4476" s="147" t="s">
        <v>15</v>
      </c>
      <c r="J4476" s="147" t="s">
        <v>8846</v>
      </c>
      <c r="K4476" s="286"/>
      <c r="L4476" s="147" t="s">
        <v>8847</v>
      </c>
    </row>
    <row r="4477" spans="1:12" x14ac:dyDescent="0.25">
      <c r="A4477" s="147" t="s">
        <v>8946</v>
      </c>
      <c r="B4477" s="147" t="s">
        <v>8947</v>
      </c>
      <c r="C4477" s="147" t="s">
        <v>8949</v>
      </c>
      <c r="D4477" s="147" t="s">
        <v>9803</v>
      </c>
      <c r="E4477" s="284" t="s">
        <v>8845</v>
      </c>
      <c r="F4477" s="147" t="s">
        <v>8845</v>
      </c>
      <c r="G4477" s="285">
        <v>99258</v>
      </c>
      <c r="H4477" s="147" t="s">
        <v>11872</v>
      </c>
      <c r="I4477" s="147" t="s">
        <v>15</v>
      </c>
      <c r="J4477" s="147" t="s">
        <v>8846</v>
      </c>
      <c r="K4477" s="286"/>
      <c r="L4477" s="147" t="s">
        <v>8847</v>
      </c>
    </row>
    <row r="4478" spans="1:12" x14ac:dyDescent="0.25">
      <c r="A4478" s="147" t="s">
        <v>8946</v>
      </c>
      <c r="B4478" s="147" t="s">
        <v>8947</v>
      </c>
      <c r="C4478" s="147" t="s">
        <v>8949</v>
      </c>
      <c r="D4478" s="147" t="s">
        <v>9803</v>
      </c>
      <c r="E4478" s="284" t="s">
        <v>8845</v>
      </c>
      <c r="F4478" s="147" t="s">
        <v>8845</v>
      </c>
      <c r="G4478" s="285">
        <v>99260</v>
      </c>
      <c r="H4478" s="147" t="s">
        <v>11873</v>
      </c>
      <c r="I4478" s="147" t="s">
        <v>15</v>
      </c>
      <c r="J4478" s="147" t="s">
        <v>8846</v>
      </c>
      <c r="K4478" s="286"/>
      <c r="L4478" s="147" t="s">
        <v>8847</v>
      </c>
    </row>
    <row r="4479" spans="1:12" x14ac:dyDescent="0.25">
      <c r="A4479" s="147" t="s">
        <v>8946</v>
      </c>
      <c r="B4479" s="147" t="s">
        <v>8947</v>
      </c>
      <c r="C4479" s="147" t="s">
        <v>8949</v>
      </c>
      <c r="D4479" s="147" t="s">
        <v>9803</v>
      </c>
      <c r="E4479" s="284" t="s">
        <v>8845</v>
      </c>
      <c r="F4479" s="147" t="s">
        <v>8845</v>
      </c>
      <c r="G4479" s="285">
        <v>99262</v>
      </c>
      <c r="H4479" s="147" t="s">
        <v>11874</v>
      </c>
      <c r="I4479" s="147" t="s">
        <v>15</v>
      </c>
      <c r="J4479" s="147" t="s">
        <v>8846</v>
      </c>
      <c r="K4479" s="286"/>
      <c r="L4479" s="147" t="s">
        <v>8847</v>
      </c>
    </row>
    <row r="4480" spans="1:12" x14ac:dyDescent="0.25">
      <c r="A4480" s="147" t="s">
        <v>8946</v>
      </c>
      <c r="B4480" s="147" t="s">
        <v>8947</v>
      </c>
      <c r="C4480" s="147" t="s">
        <v>8949</v>
      </c>
      <c r="D4480" s="147" t="s">
        <v>9803</v>
      </c>
      <c r="E4480" s="284" t="s">
        <v>8845</v>
      </c>
      <c r="F4480" s="147" t="s">
        <v>8845</v>
      </c>
      <c r="G4480" s="285">
        <v>99264</v>
      </c>
      <c r="H4480" s="147" t="s">
        <v>11875</v>
      </c>
      <c r="I4480" s="147" t="s">
        <v>15</v>
      </c>
      <c r="J4480" s="147" t="s">
        <v>8846</v>
      </c>
      <c r="K4480" s="286"/>
      <c r="L4480" s="147" t="s">
        <v>8847</v>
      </c>
    </row>
    <row r="4481" spans="1:12" x14ac:dyDescent="0.25">
      <c r="A4481" s="147" t="s">
        <v>8946</v>
      </c>
      <c r="B4481" s="147" t="s">
        <v>8947</v>
      </c>
      <c r="C4481" s="147" t="s">
        <v>8949</v>
      </c>
      <c r="D4481" s="147" t="s">
        <v>9803</v>
      </c>
      <c r="E4481" s="284" t="s">
        <v>8845</v>
      </c>
      <c r="F4481" s="147" t="s">
        <v>8845</v>
      </c>
      <c r="G4481" s="285">
        <v>102587</v>
      </c>
      <c r="H4481" s="147" t="s">
        <v>12496</v>
      </c>
      <c r="I4481" s="147" t="s">
        <v>15</v>
      </c>
      <c r="J4481" s="147" t="s">
        <v>8850</v>
      </c>
      <c r="K4481" s="286"/>
      <c r="L4481" s="147" t="s">
        <v>8847</v>
      </c>
    </row>
    <row r="4482" spans="1:12" x14ac:dyDescent="0.25">
      <c r="A4482" s="147" t="s">
        <v>8946</v>
      </c>
      <c r="B4482" s="147" t="s">
        <v>8947</v>
      </c>
      <c r="C4482" s="147" t="s">
        <v>8949</v>
      </c>
      <c r="D4482" s="147" t="s">
        <v>9803</v>
      </c>
      <c r="E4482" s="284" t="s">
        <v>8845</v>
      </c>
      <c r="F4482" s="147" t="s">
        <v>8845</v>
      </c>
      <c r="G4482" s="285">
        <v>102588</v>
      </c>
      <c r="H4482" s="147" t="s">
        <v>12497</v>
      </c>
      <c r="I4482" s="147" t="s">
        <v>15</v>
      </c>
      <c r="J4482" s="147" t="s">
        <v>8850</v>
      </c>
      <c r="K4482" s="286"/>
      <c r="L4482" s="147" t="s">
        <v>8847</v>
      </c>
    </row>
    <row r="4483" spans="1:12" x14ac:dyDescent="0.25">
      <c r="A4483" s="147" t="s">
        <v>8946</v>
      </c>
      <c r="B4483" s="147" t="s">
        <v>8947</v>
      </c>
      <c r="C4483" s="147" t="s">
        <v>8949</v>
      </c>
      <c r="D4483" s="147" t="s">
        <v>9803</v>
      </c>
      <c r="E4483" s="284" t="s">
        <v>8845</v>
      </c>
      <c r="F4483" s="147" t="s">
        <v>8845</v>
      </c>
      <c r="G4483" s="285">
        <v>102589</v>
      </c>
      <c r="H4483" s="147" t="s">
        <v>12498</v>
      </c>
      <c r="I4483" s="147" t="s">
        <v>15</v>
      </c>
      <c r="J4483" s="147" t="s">
        <v>8850</v>
      </c>
      <c r="K4483" s="286"/>
      <c r="L4483" s="147" t="s">
        <v>8847</v>
      </c>
    </row>
    <row r="4484" spans="1:12" x14ac:dyDescent="0.25">
      <c r="A4484" s="147" t="s">
        <v>8946</v>
      </c>
      <c r="B4484" s="147" t="s">
        <v>8947</v>
      </c>
      <c r="C4484" s="147" t="s">
        <v>8949</v>
      </c>
      <c r="D4484" s="147" t="s">
        <v>9803</v>
      </c>
      <c r="E4484" s="284" t="s">
        <v>8845</v>
      </c>
      <c r="F4484" s="147" t="s">
        <v>8845</v>
      </c>
      <c r="G4484" s="285">
        <v>102590</v>
      </c>
      <c r="H4484" s="147" t="s">
        <v>12499</v>
      </c>
      <c r="I4484" s="147" t="s">
        <v>15</v>
      </c>
      <c r="J4484" s="147" t="s">
        <v>8850</v>
      </c>
      <c r="K4484" s="286"/>
      <c r="L4484" s="147" t="s">
        <v>8847</v>
      </c>
    </row>
    <row r="4485" spans="1:12" x14ac:dyDescent="0.25">
      <c r="A4485" s="147" t="s">
        <v>8946</v>
      </c>
      <c r="B4485" s="147" t="s">
        <v>8947</v>
      </c>
      <c r="C4485" s="147" t="s">
        <v>8949</v>
      </c>
      <c r="D4485" s="147" t="s">
        <v>9803</v>
      </c>
      <c r="E4485" s="284" t="s">
        <v>8845</v>
      </c>
      <c r="F4485" s="147" t="s">
        <v>8845</v>
      </c>
      <c r="G4485" s="285">
        <v>102591</v>
      </c>
      <c r="H4485" s="147" t="s">
        <v>12500</v>
      </c>
      <c r="I4485" s="147" t="s">
        <v>15</v>
      </c>
      <c r="J4485" s="147" t="s">
        <v>8850</v>
      </c>
      <c r="K4485" s="286"/>
      <c r="L4485" s="147" t="s">
        <v>8847</v>
      </c>
    </row>
    <row r="4486" spans="1:12" x14ac:dyDescent="0.25">
      <c r="A4486" s="147" t="s">
        <v>8946</v>
      </c>
      <c r="B4486" s="147" t="s">
        <v>8947</v>
      </c>
      <c r="C4486" s="147" t="s">
        <v>8949</v>
      </c>
      <c r="D4486" s="147" t="s">
        <v>9803</v>
      </c>
      <c r="E4486" s="284" t="s">
        <v>8845</v>
      </c>
      <c r="F4486" s="147" t="s">
        <v>8845</v>
      </c>
      <c r="G4486" s="285">
        <v>102592</v>
      </c>
      <c r="H4486" s="147" t="s">
        <v>12501</v>
      </c>
      <c r="I4486" s="147" t="s">
        <v>15</v>
      </c>
      <c r="J4486" s="147" t="s">
        <v>8850</v>
      </c>
      <c r="K4486" s="286"/>
      <c r="L4486" s="147" t="s">
        <v>8847</v>
      </c>
    </row>
    <row r="4487" spans="1:12" x14ac:dyDescent="0.25">
      <c r="A4487" s="147" t="s">
        <v>8946</v>
      </c>
      <c r="B4487" s="147" t="s">
        <v>8947</v>
      </c>
      <c r="C4487" s="147" t="s">
        <v>8949</v>
      </c>
      <c r="D4487" s="147" t="s">
        <v>9803</v>
      </c>
      <c r="E4487" s="284" t="s">
        <v>8845</v>
      </c>
      <c r="F4487" s="147" t="s">
        <v>8845</v>
      </c>
      <c r="G4487" s="285">
        <v>102593</v>
      </c>
      <c r="H4487" s="147" t="s">
        <v>12502</v>
      </c>
      <c r="I4487" s="147" t="s">
        <v>15</v>
      </c>
      <c r="J4487" s="147" t="s">
        <v>8850</v>
      </c>
      <c r="K4487" s="286"/>
      <c r="L4487" s="147" t="s">
        <v>8847</v>
      </c>
    </row>
    <row r="4488" spans="1:12" x14ac:dyDescent="0.25">
      <c r="A4488" s="147" t="s">
        <v>8946</v>
      </c>
      <c r="B4488" s="147" t="s">
        <v>8947</v>
      </c>
      <c r="C4488" s="147" t="s">
        <v>8949</v>
      </c>
      <c r="D4488" s="147" t="s">
        <v>9803</v>
      </c>
      <c r="E4488" s="284" t="s">
        <v>8845</v>
      </c>
      <c r="F4488" s="147" t="s">
        <v>8845</v>
      </c>
      <c r="G4488" s="285">
        <v>102594</v>
      </c>
      <c r="H4488" s="147" t="s">
        <v>12503</v>
      </c>
      <c r="I4488" s="147" t="s">
        <v>15</v>
      </c>
      <c r="J4488" s="147" t="s">
        <v>8850</v>
      </c>
      <c r="K4488" s="286"/>
      <c r="L4488" s="147" t="s">
        <v>8847</v>
      </c>
    </row>
    <row r="4489" spans="1:12" x14ac:dyDescent="0.25">
      <c r="A4489" s="147" t="s">
        <v>8946</v>
      </c>
      <c r="B4489" s="147" t="s">
        <v>8947</v>
      </c>
      <c r="C4489" s="147" t="s">
        <v>8949</v>
      </c>
      <c r="D4489" s="147" t="s">
        <v>9803</v>
      </c>
      <c r="E4489" s="284" t="s">
        <v>8845</v>
      </c>
      <c r="F4489" s="147" t="s">
        <v>8845</v>
      </c>
      <c r="G4489" s="285">
        <v>102595</v>
      </c>
      <c r="H4489" s="147" t="s">
        <v>12504</v>
      </c>
      <c r="I4489" s="147" t="s">
        <v>15</v>
      </c>
      <c r="J4489" s="147" t="s">
        <v>8850</v>
      </c>
      <c r="K4489" s="286"/>
      <c r="L4489" s="147" t="s">
        <v>8847</v>
      </c>
    </row>
    <row r="4490" spans="1:12" x14ac:dyDescent="0.25">
      <c r="A4490" s="147" t="s">
        <v>8946</v>
      </c>
      <c r="B4490" s="147" t="s">
        <v>8947</v>
      </c>
      <c r="C4490" s="147" t="s">
        <v>8949</v>
      </c>
      <c r="D4490" s="147" t="s">
        <v>9803</v>
      </c>
      <c r="E4490" s="284" t="s">
        <v>8845</v>
      </c>
      <c r="F4490" s="147" t="s">
        <v>8845</v>
      </c>
      <c r="G4490" s="285">
        <v>102596</v>
      </c>
      <c r="H4490" s="147" t="s">
        <v>12505</v>
      </c>
      <c r="I4490" s="147" t="s">
        <v>15</v>
      </c>
      <c r="J4490" s="147" t="s">
        <v>8850</v>
      </c>
      <c r="K4490" s="286"/>
      <c r="L4490" s="147" t="s">
        <v>8847</v>
      </c>
    </row>
    <row r="4491" spans="1:12" x14ac:dyDescent="0.25">
      <c r="A4491" s="147" t="s">
        <v>8946</v>
      </c>
      <c r="B4491" s="147" t="s">
        <v>8947</v>
      </c>
      <c r="C4491" s="147" t="s">
        <v>8949</v>
      </c>
      <c r="D4491" s="147" t="s">
        <v>9803</v>
      </c>
      <c r="E4491" s="284" t="s">
        <v>8845</v>
      </c>
      <c r="F4491" s="147" t="s">
        <v>8845</v>
      </c>
      <c r="G4491" s="285">
        <v>102597</v>
      </c>
      <c r="H4491" s="147" t="s">
        <v>12506</v>
      </c>
      <c r="I4491" s="147" t="s">
        <v>15</v>
      </c>
      <c r="J4491" s="147" t="s">
        <v>8850</v>
      </c>
      <c r="K4491" s="286"/>
      <c r="L4491" s="147" t="s">
        <v>8847</v>
      </c>
    </row>
    <row r="4492" spans="1:12" x14ac:dyDescent="0.25">
      <c r="A4492" s="147" t="s">
        <v>8946</v>
      </c>
      <c r="B4492" s="147" t="s">
        <v>8947</v>
      </c>
      <c r="C4492" s="147" t="s">
        <v>8949</v>
      </c>
      <c r="D4492" s="147" t="s">
        <v>9803</v>
      </c>
      <c r="E4492" s="284" t="s">
        <v>8845</v>
      </c>
      <c r="F4492" s="147" t="s">
        <v>8845</v>
      </c>
      <c r="G4492" s="285">
        <v>102598</v>
      </c>
      <c r="H4492" s="147" t="s">
        <v>12507</v>
      </c>
      <c r="I4492" s="147" t="s">
        <v>15</v>
      </c>
      <c r="J4492" s="147" t="s">
        <v>8850</v>
      </c>
      <c r="K4492" s="286"/>
      <c r="L4492" s="147" t="s">
        <v>8847</v>
      </c>
    </row>
    <row r="4493" spans="1:12" x14ac:dyDescent="0.25">
      <c r="A4493" s="147" t="s">
        <v>8946</v>
      </c>
      <c r="B4493" s="147" t="s">
        <v>8947</v>
      </c>
      <c r="C4493" s="147" t="s">
        <v>8949</v>
      </c>
      <c r="D4493" s="147" t="s">
        <v>9803</v>
      </c>
      <c r="E4493" s="284" t="s">
        <v>8845</v>
      </c>
      <c r="F4493" s="147" t="s">
        <v>8845</v>
      </c>
      <c r="G4493" s="285">
        <v>102599</v>
      </c>
      <c r="H4493" s="147" t="s">
        <v>12508</v>
      </c>
      <c r="I4493" s="147" t="s">
        <v>15</v>
      </c>
      <c r="J4493" s="147" t="s">
        <v>8850</v>
      </c>
      <c r="K4493" s="286"/>
      <c r="L4493" s="147" t="s">
        <v>8847</v>
      </c>
    </row>
    <row r="4494" spans="1:12" x14ac:dyDescent="0.25">
      <c r="A4494" s="147" t="s">
        <v>8946</v>
      </c>
      <c r="B4494" s="147" t="s">
        <v>8947</v>
      </c>
      <c r="C4494" s="147" t="s">
        <v>8949</v>
      </c>
      <c r="D4494" s="147" t="s">
        <v>9803</v>
      </c>
      <c r="E4494" s="284" t="s">
        <v>8845</v>
      </c>
      <c r="F4494" s="147" t="s">
        <v>8845</v>
      </c>
      <c r="G4494" s="285">
        <v>102600</v>
      </c>
      <c r="H4494" s="147" t="s">
        <v>12509</v>
      </c>
      <c r="I4494" s="147" t="s">
        <v>15</v>
      </c>
      <c r="J4494" s="147" t="s">
        <v>8850</v>
      </c>
      <c r="K4494" s="286"/>
      <c r="L4494" s="147" t="s">
        <v>8847</v>
      </c>
    </row>
    <row r="4495" spans="1:12" x14ac:dyDescent="0.25">
      <c r="A4495" s="147" t="s">
        <v>8946</v>
      </c>
      <c r="B4495" s="147" t="s">
        <v>8947</v>
      </c>
      <c r="C4495" s="147" t="s">
        <v>8949</v>
      </c>
      <c r="D4495" s="147" t="s">
        <v>9803</v>
      </c>
      <c r="E4495" s="284" t="s">
        <v>8845</v>
      </c>
      <c r="F4495" s="147" t="s">
        <v>8845</v>
      </c>
      <c r="G4495" s="285">
        <v>102601</v>
      </c>
      <c r="H4495" s="147" t="s">
        <v>12510</v>
      </c>
      <c r="I4495" s="147" t="s">
        <v>15</v>
      </c>
      <c r="J4495" s="147" t="s">
        <v>8850</v>
      </c>
      <c r="K4495" s="286"/>
      <c r="L4495" s="147" t="s">
        <v>8847</v>
      </c>
    </row>
    <row r="4496" spans="1:12" x14ac:dyDescent="0.25">
      <c r="A4496" s="147" t="s">
        <v>8946</v>
      </c>
      <c r="B4496" s="147" t="s">
        <v>8947</v>
      </c>
      <c r="C4496" s="147" t="s">
        <v>8949</v>
      </c>
      <c r="D4496" s="147" t="s">
        <v>9803</v>
      </c>
      <c r="E4496" s="284" t="s">
        <v>8845</v>
      </c>
      <c r="F4496" s="147" t="s">
        <v>8845</v>
      </c>
      <c r="G4496" s="285">
        <v>102602</v>
      </c>
      <c r="H4496" s="147" t="s">
        <v>12511</v>
      </c>
      <c r="I4496" s="147" t="s">
        <v>15</v>
      </c>
      <c r="J4496" s="147" t="s">
        <v>8850</v>
      </c>
      <c r="K4496" s="286"/>
      <c r="L4496" s="147" t="s">
        <v>8847</v>
      </c>
    </row>
    <row r="4497" spans="1:12" x14ac:dyDescent="0.25">
      <c r="A4497" s="147" t="s">
        <v>8946</v>
      </c>
      <c r="B4497" s="147" t="s">
        <v>8947</v>
      </c>
      <c r="C4497" s="147" t="s">
        <v>8949</v>
      </c>
      <c r="D4497" s="147" t="s">
        <v>9803</v>
      </c>
      <c r="E4497" s="284" t="s">
        <v>8845</v>
      </c>
      <c r="F4497" s="147" t="s">
        <v>8845</v>
      </c>
      <c r="G4497" s="285">
        <v>102603</v>
      </c>
      <c r="H4497" s="147" t="s">
        <v>12512</v>
      </c>
      <c r="I4497" s="147" t="s">
        <v>15</v>
      </c>
      <c r="J4497" s="147" t="s">
        <v>8850</v>
      </c>
      <c r="K4497" s="286"/>
      <c r="L4497" s="147" t="s">
        <v>8847</v>
      </c>
    </row>
    <row r="4498" spans="1:12" x14ac:dyDescent="0.25">
      <c r="A4498" s="147" t="s">
        <v>8946</v>
      </c>
      <c r="B4498" s="147" t="s">
        <v>8947</v>
      </c>
      <c r="C4498" s="147" t="s">
        <v>8949</v>
      </c>
      <c r="D4498" s="147" t="s">
        <v>9803</v>
      </c>
      <c r="E4498" s="284" t="s">
        <v>8845</v>
      </c>
      <c r="F4498" s="147" t="s">
        <v>8845</v>
      </c>
      <c r="G4498" s="285">
        <v>102604</v>
      </c>
      <c r="H4498" s="147" t="s">
        <v>12513</v>
      </c>
      <c r="I4498" s="147" t="s">
        <v>15</v>
      </c>
      <c r="J4498" s="147" t="s">
        <v>8850</v>
      </c>
      <c r="K4498" s="286"/>
      <c r="L4498" s="147" t="s">
        <v>8847</v>
      </c>
    </row>
    <row r="4499" spans="1:12" x14ac:dyDescent="0.25">
      <c r="A4499" s="147" t="s">
        <v>8946</v>
      </c>
      <c r="B4499" s="147" t="s">
        <v>8947</v>
      </c>
      <c r="C4499" s="147" t="s">
        <v>8949</v>
      </c>
      <c r="D4499" s="147" t="s">
        <v>9803</v>
      </c>
      <c r="E4499" s="284" t="s">
        <v>8845</v>
      </c>
      <c r="F4499" s="147" t="s">
        <v>8845</v>
      </c>
      <c r="G4499" s="285">
        <v>102605</v>
      </c>
      <c r="H4499" s="147" t="s">
        <v>12514</v>
      </c>
      <c r="I4499" s="147" t="s">
        <v>15</v>
      </c>
      <c r="J4499" s="147" t="s">
        <v>8850</v>
      </c>
      <c r="K4499" s="286"/>
      <c r="L4499" s="147" t="s">
        <v>8847</v>
      </c>
    </row>
    <row r="4500" spans="1:12" x14ac:dyDescent="0.25">
      <c r="A4500" s="147" t="s">
        <v>8946</v>
      </c>
      <c r="B4500" s="147" t="s">
        <v>8947</v>
      </c>
      <c r="C4500" s="147" t="s">
        <v>8949</v>
      </c>
      <c r="D4500" s="147" t="s">
        <v>9803</v>
      </c>
      <c r="E4500" s="284" t="s">
        <v>8845</v>
      </c>
      <c r="F4500" s="147" t="s">
        <v>8845</v>
      </c>
      <c r="G4500" s="285">
        <v>102606</v>
      </c>
      <c r="H4500" s="147" t="s">
        <v>12515</v>
      </c>
      <c r="I4500" s="147" t="s">
        <v>15</v>
      </c>
      <c r="J4500" s="147" t="s">
        <v>8850</v>
      </c>
      <c r="K4500" s="286"/>
      <c r="L4500" s="147" t="s">
        <v>8847</v>
      </c>
    </row>
    <row r="4501" spans="1:12" x14ac:dyDescent="0.25">
      <c r="A4501" s="147" t="s">
        <v>8946</v>
      </c>
      <c r="B4501" s="147" t="s">
        <v>8947</v>
      </c>
      <c r="C4501" s="147" t="s">
        <v>8949</v>
      </c>
      <c r="D4501" s="147" t="s">
        <v>9803</v>
      </c>
      <c r="E4501" s="284" t="s">
        <v>8845</v>
      </c>
      <c r="F4501" s="147" t="s">
        <v>8845</v>
      </c>
      <c r="G4501" s="285">
        <v>102607</v>
      </c>
      <c r="H4501" s="147" t="s">
        <v>12516</v>
      </c>
      <c r="I4501" s="147" t="s">
        <v>15</v>
      </c>
      <c r="J4501" s="147" t="s">
        <v>8850</v>
      </c>
      <c r="K4501" s="286"/>
      <c r="L4501" s="147" t="s">
        <v>8847</v>
      </c>
    </row>
    <row r="4502" spans="1:12" x14ac:dyDescent="0.25">
      <c r="A4502" s="147" t="s">
        <v>8946</v>
      </c>
      <c r="B4502" s="147" t="s">
        <v>8947</v>
      </c>
      <c r="C4502" s="147" t="s">
        <v>8949</v>
      </c>
      <c r="D4502" s="147" t="s">
        <v>9803</v>
      </c>
      <c r="E4502" s="284" t="s">
        <v>8845</v>
      </c>
      <c r="F4502" s="147" t="s">
        <v>8845</v>
      </c>
      <c r="G4502" s="285">
        <v>102608</v>
      </c>
      <c r="H4502" s="147" t="s">
        <v>12517</v>
      </c>
      <c r="I4502" s="147" t="s">
        <v>15</v>
      </c>
      <c r="J4502" s="147" t="s">
        <v>8850</v>
      </c>
      <c r="K4502" s="286"/>
      <c r="L4502" s="147" t="s">
        <v>8847</v>
      </c>
    </row>
    <row r="4503" spans="1:12" x14ac:dyDescent="0.25">
      <c r="A4503" s="147" t="s">
        <v>8946</v>
      </c>
      <c r="B4503" s="147" t="s">
        <v>8947</v>
      </c>
      <c r="C4503" s="147" t="s">
        <v>8949</v>
      </c>
      <c r="D4503" s="147" t="s">
        <v>9803</v>
      </c>
      <c r="E4503" s="284" t="s">
        <v>8845</v>
      </c>
      <c r="F4503" s="147" t="s">
        <v>8845</v>
      </c>
      <c r="G4503" s="285">
        <v>102609</v>
      </c>
      <c r="H4503" s="147" t="s">
        <v>12518</v>
      </c>
      <c r="I4503" s="147" t="s">
        <v>15</v>
      </c>
      <c r="J4503" s="147" t="s">
        <v>8850</v>
      </c>
      <c r="K4503" s="287"/>
      <c r="L4503" s="147" t="s">
        <v>8847</v>
      </c>
    </row>
    <row r="4504" spans="1:12" x14ac:dyDescent="0.25">
      <c r="A4504" s="147" t="s">
        <v>8946</v>
      </c>
      <c r="B4504" s="147" t="s">
        <v>8947</v>
      </c>
      <c r="C4504" s="147" t="s">
        <v>8949</v>
      </c>
      <c r="D4504" s="147" t="s">
        <v>9803</v>
      </c>
      <c r="E4504" s="284" t="s">
        <v>8845</v>
      </c>
      <c r="F4504" s="147" t="s">
        <v>8845</v>
      </c>
      <c r="G4504" s="285">
        <v>102611</v>
      </c>
      <c r="H4504" s="147" t="s">
        <v>12519</v>
      </c>
      <c r="I4504" s="147" t="s">
        <v>15</v>
      </c>
      <c r="J4504" s="147" t="s">
        <v>8846</v>
      </c>
      <c r="K4504" s="286"/>
      <c r="L4504" s="147" t="s">
        <v>8847</v>
      </c>
    </row>
    <row r="4505" spans="1:12" x14ac:dyDescent="0.25">
      <c r="A4505" s="147" t="s">
        <v>8946</v>
      </c>
      <c r="B4505" s="147" t="s">
        <v>8947</v>
      </c>
      <c r="C4505" s="147" t="s">
        <v>8949</v>
      </c>
      <c r="D4505" s="147" t="s">
        <v>9803</v>
      </c>
      <c r="E4505" s="284" t="s">
        <v>8845</v>
      </c>
      <c r="F4505" s="147" t="s">
        <v>8845</v>
      </c>
      <c r="G4505" s="285">
        <v>102613</v>
      </c>
      <c r="H4505" s="147" t="s">
        <v>12520</v>
      </c>
      <c r="I4505" s="147" t="s">
        <v>15</v>
      </c>
      <c r="J4505" s="147" t="s">
        <v>8846</v>
      </c>
      <c r="K4505" s="286"/>
      <c r="L4505" s="147" t="s">
        <v>8847</v>
      </c>
    </row>
    <row r="4506" spans="1:12" x14ac:dyDescent="0.25">
      <c r="A4506" s="147" t="s">
        <v>8946</v>
      </c>
      <c r="B4506" s="147" t="s">
        <v>8947</v>
      </c>
      <c r="C4506" s="147" t="s">
        <v>8949</v>
      </c>
      <c r="D4506" s="147" t="s">
        <v>9803</v>
      </c>
      <c r="E4506" s="284" t="s">
        <v>8845</v>
      </c>
      <c r="F4506" s="147" t="s">
        <v>8845</v>
      </c>
      <c r="G4506" s="285">
        <v>102614</v>
      </c>
      <c r="H4506" s="147" t="s">
        <v>12521</v>
      </c>
      <c r="I4506" s="147" t="s">
        <v>15</v>
      </c>
      <c r="J4506" s="147" t="s">
        <v>8846</v>
      </c>
      <c r="K4506" s="286"/>
      <c r="L4506" s="147" t="s">
        <v>8847</v>
      </c>
    </row>
    <row r="4507" spans="1:12" x14ac:dyDescent="0.25">
      <c r="A4507" s="147" t="s">
        <v>8946</v>
      </c>
      <c r="B4507" s="147" t="s">
        <v>8947</v>
      </c>
      <c r="C4507" s="147" t="s">
        <v>8949</v>
      </c>
      <c r="D4507" s="147" t="s">
        <v>9803</v>
      </c>
      <c r="E4507" s="284" t="s">
        <v>8845</v>
      </c>
      <c r="F4507" s="147" t="s">
        <v>8845</v>
      </c>
      <c r="G4507" s="285">
        <v>102615</v>
      </c>
      <c r="H4507" s="147" t="s">
        <v>12522</v>
      </c>
      <c r="I4507" s="147" t="s">
        <v>15</v>
      </c>
      <c r="J4507" s="147" t="s">
        <v>8846</v>
      </c>
      <c r="K4507" s="286"/>
      <c r="L4507" s="147" t="s">
        <v>8847</v>
      </c>
    </row>
    <row r="4508" spans="1:12" x14ac:dyDescent="0.25">
      <c r="A4508" s="147" t="s">
        <v>8946</v>
      </c>
      <c r="B4508" s="147" t="s">
        <v>8947</v>
      </c>
      <c r="C4508" s="147" t="s">
        <v>8949</v>
      </c>
      <c r="D4508" s="147" t="s">
        <v>9803</v>
      </c>
      <c r="E4508" s="284" t="s">
        <v>8845</v>
      </c>
      <c r="F4508" s="147" t="s">
        <v>8845</v>
      </c>
      <c r="G4508" s="285">
        <v>102617</v>
      </c>
      <c r="H4508" s="147" t="s">
        <v>12523</v>
      </c>
      <c r="I4508" s="147" t="s">
        <v>15</v>
      </c>
      <c r="J4508" s="147" t="s">
        <v>8846</v>
      </c>
      <c r="K4508" s="287"/>
      <c r="L4508" s="147" t="s">
        <v>8847</v>
      </c>
    </row>
    <row r="4509" spans="1:12" x14ac:dyDescent="0.25">
      <c r="A4509" s="147" t="s">
        <v>8946</v>
      </c>
      <c r="B4509" s="147" t="s">
        <v>8947</v>
      </c>
      <c r="C4509" s="147" t="s">
        <v>8949</v>
      </c>
      <c r="D4509" s="147" t="s">
        <v>9803</v>
      </c>
      <c r="E4509" s="284" t="s">
        <v>8845</v>
      </c>
      <c r="F4509" s="147" t="s">
        <v>8845</v>
      </c>
      <c r="G4509" s="285">
        <v>102619</v>
      </c>
      <c r="H4509" s="147" t="s">
        <v>12524</v>
      </c>
      <c r="I4509" s="147" t="s">
        <v>15</v>
      </c>
      <c r="J4509" s="147" t="s">
        <v>8846</v>
      </c>
      <c r="K4509" s="287"/>
      <c r="L4509" s="147" t="s">
        <v>8847</v>
      </c>
    </row>
    <row r="4510" spans="1:12" x14ac:dyDescent="0.25">
      <c r="A4510" s="147" t="s">
        <v>8946</v>
      </c>
      <c r="B4510" s="147" t="s">
        <v>8947</v>
      </c>
      <c r="C4510" s="147" t="s">
        <v>8949</v>
      </c>
      <c r="D4510" s="147" t="s">
        <v>9803</v>
      </c>
      <c r="E4510" s="284" t="s">
        <v>8845</v>
      </c>
      <c r="F4510" s="147" t="s">
        <v>8845</v>
      </c>
      <c r="G4510" s="285">
        <v>102622</v>
      </c>
      <c r="H4510" s="147" t="s">
        <v>12525</v>
      </c>
      <c r="I4510" s="147" t="s">
        <v>15</v>
      </c>
      <c r="J4510" s="147" t="s">
        <v>8850</v>
      </c>
      <c r="K4510" s="286"/>
      <c r="L4510" s="147" t="s">
        <v>8847</v>
      </c>
    </row>
    <row r="4511" spans="1:12" x14ac:dyDescent="0.25">
      <c r="A4511" s="147" t="s">
        <v>8946</v>
      </c>
      <c r="B4511" s="147" t="s">
        <v>8947</v>
      </c>
      <c r="C4511" s="147" t="s">
        <v>8949</v>
      </c>
      <c r="D4511" s="147" t="s">
        <v>9803</v>
      </c>
      <c r="E4511" s="284" t="s">
        <v>8845</v>
      </c>
      <c r="F4511" s="147" t="s">
        <v>8845</v>
      </c>
      <c r="G4511" s="285">
        <v>102623</v>
      </c>
      <c r="H4511" s="147" t="s">
        <v>12526</v>
      </c>
      <c r="I4511" s="147" t="s">
        <v>15</v>
      </c>
      <c r="J4511" s="147" t="s">
        <v>8850</v>
      </c>
      <c r="K4511" s="286"/>
      <c r="L4511" s="147" t="s">
        <v>8847</v>
      </c>
    </row>
    <row r="4512" spans="1:12" x14ac:dyDescent="0.25">
      <c r="A4512" s="147" t="s">
        <v>8946</v>
      </c>
      <c r="B4512" s="147" t="s">
        <v>8947</v>
      </c>
      <c r="C4512" s="147" t="s">
        <v>8950</v>
      </c>
      <c r="D4512" s="147" t="s">
        <v>9804</v>
      </c>
      <c r="E4512" s="284" t="s">
        <v>8845</v>
      </c>
      <c r="F4512" s="147" t="s">
        <v>8845</v>
      </c>
      <c r="G4512" s="285">
        <v>89482</v>
      </c>
      <c r="H4512" s="147" t="s">
        <v>3012</v>
      </c>
      <c r="I4512" s="147" t="s">
        <v>15</v>
      </c>
      <c r="J4512" s="147" t="s">
        <v>8850</v>
      </c>
      <c r="K4512" s="286"/>
      <c r="L4512" s="147" t="s">
        <v>8847</v>
      </c>
    </row>
    <row r="4513" spans="1:12" x14ac:dyDescent="0.25">
      <c r="A4513" s="147" t="s">
        <v>8946</v>
      </c>
      <c r="B4513" s="147" t="s">
        <v>8947</v>
      </c>
      <c r="C4513" s="147" t="s">
        <v>8950</v>
      </c>
      <c r="D4513" s="147" t="s">
        <v>9804</v>
      </c>
      <c r="E4513" s="284" t="s">
        <v>8845</v>
      </c>
      <c r="F4513" s="147" t="s">
        <v>8845</v>
      </c>
      <c r="G4513" s="285">
        <v>89491</v>
      </c>
      <c r="H4513" s="147" t="s">
        <v>3013</v>
      </c>
      <c r="I4513" s="147" t="s">
        <v>15</v>
      </c>
      <c r="J4513" s="147" t="s">
        <v>8850</v>
      </c>
      <c r="K4513" s="286"/>
      <c r="L4513" s="147" t="s">
        <v>8847</v>
      </c>
    </row>
    <row r="4514" spans="1:12" x14ac:dyDescent="0.25">
      <c r="A4514" s="147" t="s">
        <v>8946</v>
      </c>
      <c r="B4514" s="147" t="s">
        <v>8947</v>
      </c>
      <c r="C4514" s="147" t="s">
        <v>8950</v>
      </c>
      <c r="D4514" s="147" t="s">
        <v>9804</v>
      </c>
      <c r="E4514" s="284" t="s">
        <v>8845</v>
      </c>
      <c r="F4514" s="147" t="s">
        <v>8845</v>
      </c>
      <c r="G4514" s="285">
        <v>89495</v>
      </c>
      <c r="H4514" s="147" t="s">
        <v>3014</v>
      </c>
      <c r="I4514" s="147" t="s">
        <v>15</v>
      </c>
      <c r="J4514" s="147" t="s">
        <v>8850</v>
      </c>
      <c r="K4514" s="286"/>
      <c r="L4514" s="147" t="s">
        <v>8847</v>
      </c>
    </row>
    <row r="4515" spans="1:12" x14ac:dyDescent="0.25">
      <c r="A4515" s="147" t="s">
        <v>8946</v>
      </c>
      <c r="B4515" s="147" t="s">
        <v>8947</v>
      </c>
      <c r="C4515" s="147" t="s">
        <v>8950</v>
      </c>
      <c r="D4515" s="147" t="s">
        <v>9804</v>
      </c>
      <c r="E4515" s="284" t="s">
        <v>8845</v>
      </c>
      <c r="F4515" s="147" t="s">
        <v>8845</v>
      </c>
      <c r="G4515" s="285">
        <v>89707</v>
      </c>
      <c r="H4515" s="147" t="s">
        <v>3015</v>
      </c>
      <c r="I4515" s="147" t="s">
        <v>15</v>
      </c>
      <c r="J4515" s="147" t="s">
        <v>8850</v>
      </c>
      <c r="K4515" s="286"/>
      <c r="L4515" s="147" t="s">
        <v>8847</v>
      </c>
    </row>
    <row r="4516" spans="1:12" x14ac:dyDescent="0.25">
      <c r="A4516" s="147" t="s">
        <v>8946</v>
      </c>
      <c r="B4516" s="147" t="s">
        <v>8947</v>
      </c>
      <c r="C4516" s="147" t="s">
        <v>8950</v>
      </c>
      <c r="D4516" s="147" t="s">
        <v>9804</v>
      </c>
      <c r="E4516" s="284" t="s">
        <v>8845</v>
      </c>
      <c r="F4516" s="147" t="s">
        <v>8845</v>
      </c>
      <c r="G4516" s="285">
        <v>89708</v>
      </c>
      <c r="H4516" s="147" t="s">
        <v>3016</v>
      </c>
      <c r="I4516" s="147" t="s">
        <v>15</v>
      </c>
      <c r="J4516" s="147" t="s">
        <v>8850</v>
      </c>
      <c r="K4516" s="286"/>
      <c r="L4516" s="147" t="s">
        <v>8847</v>
      </c>
    </row>
    <row r="4517" spans="1:12" x14ac:dyDescent="0.25">
      <c r="A4517" s="147" t="s">
        <v>8946</v>
      </c>
      <c r="B4517" s="147" t="s">
        <v>8947</v>
      </c>
      <c r="C4517" s="147" t="s">
        <v>8950</v>
      </c>
      <c r="D4517" s="147" t="s">
        <v>9804</v>
      </c>
      <c r="E4517" s="284" t="s">
        <v>8845</v>
      </c>
      <c r="F4517" s="147" t="s">
        <v>8845</v>
      </c>
      <c r="G4517" s="285">
        <v>89709</v>
      </c>
      <c r="H4517" s="147" t="s">
        <v>3017</v>
      </c>
      <c r="I4517" s="147" t="s">
        <v>15</v>
      </c>
      <c r="J4517" s="147" t="s">
        <v>8850</v>
      </c>
      <c r="K4517" s="286"/>
      <c r="L4517" s="147" t="s">
        <v>8847</v>
      </c>
    </row>
    <row r="4518" spans="1:12" x14ac:dyDescent="0.25">
      <c r="A4518" s="147" t="s">
        <v>8946</v>
      </c>
      <c r="B4518" s="147" t="s">
        <v>8947</v>
      </c>
      <c r="C4518" s="147" t="s">
        <v>8950</v>
      </c>
      <c r="D4518" s="147" t="s">
        <v>9804</v>
      </c>
      <c r="E4518" s="284" t="s">
        <v>8845</v>
      </c>
      <c r="F4518" s="147" t="s">
        <v>8845</v>
      </c>
      <c r="G4518" s="285">
        <v>89710</v>
      </c>
      <c r="H4518" s="147" t="s">
        <v>3018</v>
      </c>
      <c r="I4518" s="147" t="s">
        <v>15</v>
      </c>
      <c r="J4518" s="147" t="s">
        <v>8850</v>
      </c>
      <c r="K4518" s="286"/>
      <c r="L4518" s="147" t="s">
        <v>8847</v>
      </c>
    </row>
    <row r="4519" spans="1:12" x14ac:dyDescent="0.25">
      <c r="A4519" s="147" t="s">
        <v>8946</v>
      </c>
      <c r="B4519" s="147" t="s">
        <v>8947</v>
      </c>
      <c r="C4519" s="147" t="s">
        <v>8951</v>
      </c>
      <c r="D4519" s="147" t="s">
        <v>9805</v>
      </c>
      <c r="E4519" s="284" t="s">
        <v>8845</v>
      </c>
      <c r="F4519" s="147" t="s">
        <v>8845</v>
      </c>
      <c r="G4519" s="285">
        <v>86872</v>
      </c>
      <c r="H4519" s="147" t="s">
        <v>9539</v>
      </c>
      <c r="I4519" s="147" t="s">
        <v>15</v>
      </c>
      <c r="J4519" s="147" t="s">
        <v>8846</v>
      </c>
      <c r="K4519" s="286"/>
      <c r="L4519" s="147" t="s">
        <v>8847</v>
      </c>
    </row>
    <row r="4520" spans="1:12" x14ac:dyDescent="0.25">
      <c r="A4520" s="147" t="s">
        <v>8946</v>
      </c>
      <c r="B4520" s="147" t="s">
        <v>8947</v>
      </c>
      <c r="C4520" s="147" t="s">
        <v>8951</v>
      </c>
      <c r="D4520" s="147" t="s">
        <v>9805</v>
      </c>
      <c r="E4520" s="284" t="s">
        <v>8845</v>
      </c>
      <c r="F4520" s="147" t="s">
        <v>8845</v>
      </c>
      <c r="G4520" s="285">
        <v>86874</v>
      </c>
      <c r="H4520" s="147" t="s">
        <v>9540</v>
      </c>
      <c r="I4520" s="147" t="s">
        <v>15</v>
      </c>
      <c r="J4520" s="147" t="s">
        <v>8846</v>
      </c>
      <c r="K4520" s="286"/>
      <c r="L4520" s="147" t="s">
        <v>8847</v>
      </c>
    </row>
    <row r="4521" spans="1:12" x14ac:dyDescent="0.25">
      <c r="A4521" s="147" t="s">
        <v>8946</v>
      </c>
      <c r="B4521" s="147" t="s">
        <v>8947</v>
      </c>
      <c r="C4521" s="147" t="s">
        <v>8951</v>
      </c>
      <c r="D4521" s="147" t="s">
        <v>9805</v>
      </c>
      <c r="E4521" s="284" t="s">
        <v>8845</v>
      </c>
      <c r="F4521" s="147" t="s">
        <v>8845</v>
      </c>
      <c r="G4521" s="285">
        <v>86875</v>
      </c>
      <c r="H4521" s="147" t="s">
        <v>9541</v>
      </c>
      <c r="I4521" s="147" t="s">
        <v>15</v>
      </c>
      <c r="J4521" s="147" t="s">
        <v>8846</v>
      </c>
      <c r="K4521" s="286"/>
      <c r="L4521" s="147" t="s">
        <v>8847</v>
      </c>
    </row>
    <row r="4522" spans="1:12" x14ac:dyDescent="0.25">
      <c r="A4522" s="147" t="s">
        <v>8946</v>
      </c>
      <c r="B4522" s="147" t="s">
        <v>8947</v>
      </c>
      <c r="C4522" s="147" t="s">
        <v>8951</v>
      </c>
      <c r="D4522" s="147" t="s">
        <v>9805</v>
      </c>
      <c r="E4522" s="284" t="s">
        <v>8845</v>
      </c>
      <c r="F4522" s="147" t="s">
        <v>8845</v>
      </c>
      <c r="G4522" s="285">
        <v>86876</v>
      </c>
      <c r="H4522" s="147" t="s">
        <v>9542</v>
      </c>
      <c r="I4522" s="147" t="s">
        <v>15</v>
      </c>
      <c r="J4522" s="147" t="s">
        <v>8846</v>
      </c>
      <c r="K4522" s="286"/>
      <c r="L4522" s="147" t="s">
        <v>8847</v>
      </c>
    </row>
    <row r="4523" spans="1:12" x14ac:dyDescent="0.25">
      <c r="A4523" s="147" t="s">
        <v>8946</v>
      </c>
      <c r="B4523" s="147" t="s">
        <v>8947</v>
      </c>
      <c r="C4523" s="147" t="s">
        <v>8951</v>
      </c>
      <c r="D4523" s="147" t="s">
        <v>9805</v>
      </c>
      <c r="E4523" s="284" t="s">
        <v>8845</v>
      </c>
      <c r="F4523" s="147" t="s">
        <v>8845</v>
      </c>
      <c r="G4523" s="285">
        <v>86877</v>
      </c>
      <c r="H4523" s="147" t="s">
        <v>9543</v>
      </c>
      <c r="I4523" s="147" t="s">
        <v>15</v>
      </c>
      <c r="J4523" s="147" t="s">
        <v>8850</v>
      </c>
      <c r="K4523" s="286"/>
      <c r="L4523" s="147" t="s">
        <v>8847</v>
      </c>
    </row>
    <row r="4524" spans="1:12" x14ac:dyDescent="0.25">
      <c r="A4524" s="147" t="s">
        <v>8946</v>
      </c>
      <c r="B4524" s="147" t="s">
        <v>8947</v>
      </c>
      <c r="C4524" s="147" t="s">
        <v>8951</v>
      </c>
      <c r="D4524" s="147" t="s">
        <v>9805</v>
      </c>
      <c r="E4524" s="284" t="s">
        <v>8845</v>
      </c>
      <c r="F4524" s="147" t="s">
        <v>8845</v>
      </c>
      <c r="G4524" s="285">
        <v>86878</v>
      </c>
      <c r="H4524" s="147" t="s">
        <v>9544</v>
      </c>
      <c r="I4524" s="147" t="s">
        <v>15</v>
      </c>
      <c r="J4524" s="147" t="s">
        <v>8850</v>
      </c>
      <c r="K4524" s="286"/>
      <c r="L4524" s="147" t="s">
        <v>8847</v>
      </c>
    </row>
    <row r="4525" spans="1:12" x14ac:dyDescent="0.25">
      <c r="A4525" s="147" t="s">
        <v>8946</v>
      </c>
      <c r="B4525" s="147" t="s">
        <v>8947</v>
      </c>
      <c r="C4525" s="147" t="s">
        <v>8951</v>
      </c>
      <c r="D4525" s="147" t="s">
        <v>9805</v>
      </c>
      <c r="E4525" s="284" t="s">
        <v>8845</v>
      </c>
      <c r="F4525" s="147" t="s">
        <v>8845</v>
      </c>
      <c r="G4525" s="285">
        <v>86879</v>
      </c>
      <c r="H4525" s="147" t="s">
        <v>9545</v>
      </c>
      <c r="I4525" s="147" t="s">
        <v>15</v>
      </c>
      <c r="J4525" s="147" t="s">
        <v>8850</v>
      </c>
      <c r="K4525" s="286"/>
      <c r="L4525" s="147" t="s">
        <v>8847</v>
      </c>
    </row>
    <row r="4526" spans="1:12" x14ac:dyDescent="0.25">
      <c r="A4526" s="147" t="s">
        <v>8946</v>
      </c>
      <c r="B4526" s="147" t="s">
        <v>8947</v>
      </c>
      <c r="C4526" s="147" t="s">
        <v>8951</v>
      </c>
      <c r="D4526" s="147" t="s">
        <v>9805</v>
      </c>
      <c r="E4526" s="284" t="s">
        <v>8845</v>
      </c>
      <c r="F4526" s="147" t="s">
        <v>8845</v>
      </c>
      <c r="G4526" s="285">
        <v>86880</v>
      </c>
      <c r="H4526" s="147" t="s">
        <v>9546</v>
      </c>
      <c r="I4526" s="147" t="s">
        <v>15</v>
      </c>
      <c r="J4526" s="147" t="s">
        <v>8850</v>
      </c>
      <c r="K4526" s="286"/>
      <c r="L4526" s="147" t="s">
        <v>8847</v>
      </c>
    </row>
    <row r="4527" spans="1:12" x14ac:dyDescent="0.25">
      <c r="A4527" s="147" t="s">
        <v>8946</v>
      </c>
      <c r="B4527" s="147" t="s">
        <v>8947</v>
      </c>
      <c r="C4527" s="147" t="s">
        <v>8951</v>
      </c>
      <c r="D4527" s="147" t="s">
        <v>9805</v>
      </c>
      <c r="E4527" s="284" t="s">
        <v>8845</v>
      </c>
      <c r="F4527" s="147" t="s">
        <v>8845</v>
      </c>
      <c r="G4527" s="285">
        <v>86881</v>
      </c>
      <c r="H4527" s="147" t="s">
        <v>9547</v>
      </c>
      <c r="I4527" s="147" t="s">
        <v>15</v>
      </c>
      <c r="J4527" s="147" t="s">
        <v>8861</v>
      </c>
      <c r="K4527" s="286"/>
      <c r="L4527" s="147" t="s">
        <v>8847</v>
      </c>
    </row>
    <row r="4528" spans="1:12" x14ac:dyDescent="0.25">
      <c r="A4528" s="147" t="s">
        <v>8946</v>
      </c>
      <c r="B4528" s="147" t="s">
        <v>8947</v>
      </c>
      <c r="C4528" s="147" t="s">
        <v>8951</v>
      </c>
      <c r="D4528" s="147" t="s">
        <v>9805</v>
      </c>
      <c r="E4528" s="284" t="s">
        <v>8845</v>
      </c>
      <c r="F4528" s="147" t="s">
        <v>8845</v>
      </c>
      <c r="G4528" s="285">
        <v>86882</v>
      </c>
      <c r="H4528" s="147" t="s">
        <v>9548</v>
      </c>
      <c r="I4528" s="147" t="s">
        <v>15</v>
      </c>
      <c r="J4528" s="147" t="s">
        <v>8850</v>
      </c>
      <c r="K4528" s="286"/>
      <c r="L4528" s="147" t="s">
        <v>8847</v>
      </c>
    </row>
    <row r="4529" spans="1:12" x14ac:dyDescent="0.25">
      <c r="A4529" s="147" t="s">
        <v>8946</v>
      </c>
      <c r="B4529" s="147" t="s">
        <v>8947</v>
      </c>
      <c r="C4529" s="147" t="s">
        <v>8951</v>
      </c>
      <c r="D4529" s="147" t="s">
        <v>9805</v>
      </c>
      <c r="E4529" s="284" t="s">
        <v>8845</v>
      </c>
      <c r="F4529" s="147" t="s">
        <v>8845</v>
      </c>
      <c r="G4529" s="285">
        <v>86883</v>
      </c>
      <c r="H4529" s="147" t="s">
        <v>9549</v>
      </c>
      <c r="I4529" s="147" t="s">
        <v>15</v>
      </c>
      <c r="J4529" s="147" t="s">
        <v>8861</v>
      </c>
      <c r="K4529" s="286"/>
      <c r="L4529" s="147" t="s">
        <v>8847</v>
      </c>
    </row>
    <row r="4530" spans="1:12" x14ac:dyDescent="0.25">
      <c r="A4530" s="147" t="s">
        <v>8946</v>
      </c>
      <c r="B4530" s="147" t="s">
        <v>8947</v>
      </c>
      <c r="C4530" s="147" t="s">
        <v>8951</v>
      </c>
      <c r="D4530" s="147" t="s">
        <v>9805</v>
      </c>
      <c r="E4530" s="284" t="s">
        <v>8845</v>
      </c>
      <c r="F4530" s="147" t="s">
        <v>8845</v>
      </c>
      <c r="G4530" s="285">
        <v>86884</v>
      </c>
      <c r="H4530" s="147" t="s">
        <v>9550</v>
      </c>
      <c r="I4530" s="147" t="s">
        <v>15</v>
      </c>
      <c r="J4530" s="147" t="s">
        <v>8850</v>
      </c>
      <c r="K4530" s="286"/>
      <c r="L4530" s="147" t="s">
        <v>8847</v>
      </c>
    </row>
    <row r="4531" spans="1:12" x14ac:dyDescent="0.25">
      <c r="A4531" s="147" t="s">
        <v>8946</v>
      </c>
      <c r="B4531" s="147" t="s">
        <v>8947</v>
      </c>
      <c r="C4531" s="147" t="s">
        <v>8951</v>
      </c>
      <c r="D4531" s="147" t="s">
        <v>9805</v>
      </c>
      <c r="E4531" s="284" t="s">
        <v>8845</v>
      </c>
      <c r="F4531" s="147" t="s">
        <v>8845</v>
      </c>
      <c r="G4531" s="285">
        <v>86885</v>
      </c>
      <c r="H4531" s="147" t="s">
        <v>9551</v>
      </c>
      <c r="I4531" s="147" t="s">
        <v>15</v>
      </c>
      <c r="J4531" s="147" t="s">
        <v>8850</v>
      </c>
      <c r="K4531" s="286"/>
      <c r="L4531" s="147" t="s">
        <v>8847</v>
      </c>
    </row>
    <row r="4532" spans="1:12" x14ac:dyDescent="0.25">
      <c r="A4532" s="147" t="s">
        <v>8946</v>
      </c>
      <c r="B4532" s="147" t="s">
        <v>8947</v>
      </c>
      <c r="C4532" s="147" t="s">
        <v>8951</v>
      </c>
      <c r="D4532" s="147" t="s">
        <v>9805</v>
      </c>
      <c r="E4532" s="284" t="s">
        <v>8845</v>
      </c>
      <c r="F4532" s="147" t="s">
        <v>8845</v>
      </c>
      <c r="G4532" s="285">
        <v>86886</v>
      </c>
      <c r="H4532" s="147" t="s">
        <v>9552</v>
      </c>
      <c r="I4532" s="147" t="s">
        <v>15</v>
      </c>
      <c r="J4532" s="147" t="s">
        <v>8850</v>
      </c>
      <c r="K4532" s="286"/>
      <c r="L4532" s="147" t="s">
        <v>8847</v>
      </c>
    </row>
    <row r="4533" spans="1:12" x14ac:dyDescent="0.25">
      <c r="A4533" s="147" t="s">
        <v>8946</v>
      </c>
      <c r="B4533" s="147" t="s">
        <v>8947</v>
      </c>
      <c r="C4533" s="147" t="s">
        <v>8951</v>
      </c>
      <c r="D4533" s="147" t="s">
        <v>9805</v>
      </c>
      <c r="E4533" s="284" t="s">
        <v>8845</v>
      </c>
      <c r="F4533" s="147" t="s">
        <v>8845</v>
      </c>
      <c r="G4533" s="285">
        <v>86887</v>
      </c>
      <c r="H4533" s="147" t="s">
        <v>9553</v>
      </c>
      <c r="I4533" s="147" t="s">
        <v>15</v>
      </c>
      <c r="J4533" s="147" t="s">
        <v>8850</v>
      </c>
      <c r="K4533" s="286"/>
      <c r="L4533" s="147" t="s">
        <v>8847</v>
      </c>
    </row>
    <row r="4534" spans="1:12" x14ac:dyDescent="0.25">
      <c r="A4534" s="147" t="s">
        <v>8946</v>
      </c>
      <c r="B4534" s="147" t="s">
        <v>8947</v>
      </c>
      <c r="C4534" s="147" t="s">
        <v>8951</v>
      </c>
      <c r="D4534" s="147" t="s">
        <v>9805</v>
      </c>
      <c r="E4534" s="284" t="s">
        <v>8845</v>
      </c>
      <c r="F4534" s="147" t="s">
        <v>8845</v>
      </c>
      <c r="G4534" s="285">
        <v>86888</v>
      </c>
      <c r="H4534" s="147" t="s">
        <v>9554</v>
      </c>
      <c r="I4534" s="147" t="s">
        <v>15</v>
      </c>
      <c r="J4534" s="147" t="s">
        <v>8846</v>
      </c>
      <c r="K4534" s="286"/>
      <c r="L4534" s="147" t="s">
        <v>8847</v>
      </c>
    </row>
    <row r="4535" spans="1:12" x14ac:dyDescent="0.25">
      <c r="A4535" s="147" t="s">
        <v>8946</v>
      </c>
      <c r="B4535" s="147" t="s">
        <v>8947</v>
      </c>
      <c r="C4535" s="147" t="s">
        <v>8951</v>
      </c>
      <c r="D4535" s="147" t="s">
        <v>9805</v>
      </c>
      <c r="E4535" s="284" t="s">
        <v>8845</v>
      </c>
      <c r="F4535" s="147" t="s">
        <v>8845</v>
      </c>
      <c r="G4535" s="285">
        <v>86889</v>
      </c>
      <c r="H4535" s="147" t="s">
        <v>9806</v>
      </c>
      <c r="I4535" s="147" t="s">
        <v>15</v>
      </c>
      <c r="J4535" s="147" t="s">
        <v>8846</v>
      </c>
      <c r="K4535" s="286"/>
      <c r="L4535" s="147" t="s">
        <v>8847</v>
      </c>
    </row>
    <row r="4536" spans="1:12" x14ac:dyDescent="0.25">
      <c r="A4536" s="147" t="s">
        <v>8946</v>
      </c>
      <c r="B4536" s="147" t="s">
        <v>8947</v>
      </c>
      <c r="C4536" s="147" t="s">
        <v>8951</v>
      </c>
      <c r="D4536" s="147" t="s">
        <v>9805</v>
      </c>
      <c r="E4536" s="284" t="s">
        <v>8845</v>
      </c>
      <c r="F4536" s="147" t="s">
        <v>8845</v>
      </c>
      <c r="G4536" s="285">
        <v>86893</v>
      </c>
      <c r="H4536" s="147" t="s">
        <v>9807</v>
      </c>
      <c r="I4536" s="147" t="s">
        <v>15</v>
      </c>
      <c r="J4536" s="147" t="s">
        <v>8846</v>
      </c>
      <c r="K4536" s="286"/>
      <c r="L4536" s="147" t="s">
        <v>8847</v>
      </c>
    </row>
    <row r="4537" spans="1:12" x14ac:dyDescent="0.25">
      <c r="A4537" s="147" t="s">
        <v>8946</v>
      </c>
      <c r="B4537" s="147" t="s">
        <v>8947</v>
      </c>
      <c r="C4537" s="147" t="s">
        <v>8951</v>
      </c>
      <c r="D4537" s="147" t="s">
        <v>9805</v>
      </c>
      <c r="E4537" s="284" t="s">
        <v>8845</v>
      </c>
      <c r="F4537" s="147" t="s">
        <v>8845</v>
      </c>
      <c r="G4537" s="285">
        <v>86894</v>
      </c>
      <c r="H4537" s="147" t="s">
        <v>9808</v>
      </c>
      <c r="I4537" s="147" t="s">
        <v>15</v>
      </c>
      <c r="J4537" s="147" t="s">
        <v>8846</v>
      </c>
      <c r="K4537" s="286"/>
      <c r="L4537" s="147" t="s">
        <v>8847</v>
      </c>
    </row>
    <row r="4538" spans="1:12" x14ac:dyDescent="0.25">
      <c r="A4538" s="147" t="s">
        <v>8946</v>
      </c>
      <c r="B4538" s="147" t="s">
        <v>8947</v>
      </c>
      <c r="C4538" s="147" t="s">
        <v>8951</v>
      </c>
      <c r="D4538" s="147" t="s">
        <v>9805</v>
      </c>
      <c r="E4538" s="284" t="s">
        <v>8845</v>
      </c>
      <c r="F4538" s="147" t="s">
        <v>8845</v>
      </c>
      <c r="G4538" s="285">
        <v>86895</v>
      </c>
      <c r="H4538" s="147" t="s">
        <v>9809</v>
      </c>
      <c r="I4538" s="147" t="s">
        <v>15</v>
      </c>
      <c r="J4538" s="147" t="s">
        <v>8846</v>
      </c>
      <c r="K4538" s="286"/>
      <c r="L4538" s="147" t="s">
        <v>8847</v>
      </c>
    </row>
    <row r="4539" spans="1:12" x14ac:dyDescent="0.25">
      <c r="A4539" s="147" t="s">
        <v>8946</v>
      </c>
      <c r="B4539" s="147" t="s">
        <v>8947</v>
      </c>
      <c r="C4539" s="147" t="s">
        <v>8951</v>
      </c>
      <c r="D4539" s="147" t="s">
        <v>9805</v>
      </c>
      <c r="E4539" s="284" t="s">
        <v>8845</v>
      </c>
      <c r="F4539" s="147" t="s">
        <v>8845</v>
      </c>
      <c r="G4539" s="285">
        <v>86899</v>
      </c>
      <c r="H4539" s="147" t="s">
        <v>9810</v>
      </c>
      <c r="I4539" s="147" t="s">
        <v>15</v>
      </c>
      <c r="J4539" s="147" t="s">
        <v>8846</v>
      </c>
      <c r="K4539" s="286"/>
      <c r="L4539" s="147" t="s">
        <v>8847</v>
      </c>
    </row>
    <row r="4540" spans="1:12" x14ac:dyDescent="0.25">
      <c r="A4540" s="147" t="s">
        <v>8946</v>
      </c>
      <c r="B4540" s="147" t="s">
        <v>8947</v>
      </c>
      <c r="C4540" s="147" t="s">
        <v>8951</v>
      </c>
      <c r="D4540" s="147" t="s">
        <v>9805</v>
      </c>
      <c r="E4540" s="284" t="s">
        <v>8845</v>
      </c>
      <c r="F4540" s="147" t="s">
        <v>8845</v>
      </c>
      <c r="G4540" s="285">
        <v>86900</v>
      </c>
      <c r="H4540" s="147" t="s">
        <v>9555</v>
      </c>
      <c r="I4540" s="147" t="s">
        <v>15</v>
      </c>
      <c r="J4540" s="147" t="s">
        <v>8850</v>
      </c>
      <c r="K4540" s="286"/>
      <c r="L4540" s="147" t="s">
        <v>8847</v>
      </c>
    </row>
    <row r="4541" spans="1:12" x14ac:dyDescent="0.25">
      <c r="A4541" s="147" t="s">
        <v>8946</v>
      </c>
      <c r="B4541" s="147" t="s">
        <v>8947</v>
      </c>
      <c r="C4541" s="147" t="s">
        <v>8951</v>
      </c>
      <c r="D4541" s="147" t="s">
        <v>9805</v>
      </c>
      <c r="E4541" s="284" t="s">
        <v>8845</v>
      </c>
      <c r="F4541" s="147" t="s">
        <v>8845</v>
      </c>
      <c r="G4541" s="285">
        <v>86901</v>
      </c>
      <c r="H4541" s="147" t="s">
        <v>9556</v>
      </c>
      <c r="I4541" s="147" t="s">
        <v>15</v>
      </c>
      <c r="J4541" s="147" t="s">
        <v>8850</v>
      </c>
      <c r="K4541" s="286"/>
      <c r="L4541" s="147" t="s">
        <v>8847</v>
      </c>
    </row>
    <row r="4542" spans="1:12" x14ac:dyDescent="0.25">
      <c r="A4542" s="147" t="s">
        <v>8946</v>
      </c>
      <c r="B4542" s="147" t="s">
        <v>8947</v>
      </c>
      <c r="C4542" s="147" t="s">
        <v>8951</v>
      </c>
      <c r="D4542" s="147" t="s">
        <v>9805</v>
      </c>
      <c r="E4542" s="284" t="s">
        <v>8845</v>
      </c>
      <c r="F4542" s="147" t="s">
        <v>8845</v>
      </c>
      <c r="G4542" s="285">
        <v>86902</v>
      </c>
      <c r="H4542" s="147" t="s">
        <v>9557</v>
      </c>
      <c r="I4542" s="147" t="s">
        <v>15</v>
      </c>
      <c r="J4542" s="147" t="s">
        <v>8846</v>
      </c>
      <c r="K4542" s="286"/>
      <c r="L4542" s="147" t="s">
        <v>8847</v>
      </c>
    </row>
    <row r="4543" spans="1:12" x14ac:dyDescent="0.25">
      <c r="A4543" s="147" t="s">
        <v>8946</v>
      </c>
      <c r="B4543" s="147" t="s">
        <v>8947</v>
      </c>
      <c r="C4543" s="147" t="s">
        <v>8951</v>
      </c>
      <c r="D4543" s="147" t="s">
        <v>9805</v>
      </c>
      <c r="E4543" s="284" t="s">
        <v>8845</v>
      </c>
      <c r="F4543" s="147" t="s">
        <v>8845</v>
      </c>
      <c r="G4543" s="285">
        <v>86903</v>
      </c>
      <c r="H4543" s="147" t="s">
        <v>9558</v>
      </c>
      <c r="I4543" s="147" t="s">
        <v>15</v>
      </c>
      <c r="J4543" s="147" t="s">
        <v>8846</v>
      </c>
      <c r="K4543" s="286"/>
      <c r="L4543" s="147" t="s">
        <v>8847</v>
      </c>
    </row>
    <row r="4544" spans="1:12" x14ac:dyDescent="0.25">
      <c r="A4544" s="147" t="s">
        <v>8946</v>
      </c>
      <c r="B4544" s="147" t="s">
        <v>8947</v>
      </c>
      <c r="C4544" s="147" t="s">
        <v>8951</v>
      </c>
      <c r="D4544" s="147" t="s">
        <v>9805</v>
      </c>
      <c r="E4544" s="284" t="s">
        <v>8845</v>
      </c>
      <c r="F4544" s="147" t="s">
        <v>8845</v>
      </c>
      <c r="G4544" s="285">
        <v>86904</v>
      </c>
      <c r="H4544" s="147" t="s">
        <v>9559</v>
      </c>
      <c r="I4544" s="147" t="s">
        <v>15</v>
      </c>
      <c r="J4544" s="147" t="s">
        <v>8846</v>
      </c>
      <c r="K4544" s="286"/>
      <c r="L4544" s="147" t="s">
        <v>8847</v>
      </c>
    </row>
    <row r="4545" spans="1:12" x14ac:dyDescent="0.25">
      <c r="A4545" s="147" t="s">
        <v>8946</v>
      </c>
      <c r="B4545" s="147" t="s">
        <v>8947</v>
      </c>
      <c r="C4545" s="147" t="s">
        <v>8951</v>
      </c>
      <c r="D4545" s="147" t="s">
        <v>9805</v>
      </c>
      <c r="E4545" s="284" t="s">
        <v>8845</v>
      </c>
      <c r="F4545" s="147" t="s">
        <v>8845</v>
      </c>
      <c r="G4545" s="285">
        <v>86905</v>
      </c>
      <c r="H4545" s="147" t="s">
        <v>9560</v>
      </c>
      <c r="I4545" s="147" t="s">
        <v>15</v>
      </c>
      <c r="J4545" s="147" t="s">
        <v>8850</v>
      </c>
      <c r="K4545" s="286"/>
      <c r="L4545" s="147" t="s">
        <v>8847</v>
      </c>
    </row>
    <row r="4546" spans="1:12" x14ac:dyDescent="0.25">
      <c r="A4546" s="147" t="s">
        <v>8946</v>
      </c>
      <c r="B4546" s="147" t="s">
        <v>8947</v>
      </c>
      <c r="C4546" s="147" t="s">
        <v>8951</v>
      </c>
      <c r="D4546" s="147" t="s">
        <v>9805</v>
      </c>
      <c r="E4546" s="284" t="s">
        <v>8845</v>
      </c>
      <c r="F4546" s="147" t="s">
        <v>8845</v>
      </c>
      <c r="G4546" s="285">
        <v>86906</v>
      </c>
      <c r="H4546" s="147" t="s">
        <v>9561</v>
      </c>
      <c r="I4546" s="147" t="s">
        <v>15</v>
      </c>
      <c r="J4546" s="147" t="s">
        <v>8861</v>
      </c>
      <c r="K4546" s="286"/>
      <c r="L4546" s="147" t="s">
        <v>8847</v>
      </c>
    </row>
    <row r="4547" spans="1:12" x14ac:dyDescent="0.25">
      <c r="A4547" s="147" t="s">
        <v>8946</v>
      </c>
      <c r="B4547" s="147" t="s">
        <v>8947</v>
      </c>
      <c r="C4547" s="147" t="s">
        <v>8951</v>
      </c>
      <c r="D4547" s="147" t="s">
        <v>9805</v>
      </c>
      <c r="E4547" s="284" t="s">
        <v>8845</v>
      </c>
      <c r="F4547" s="147" t="s">
        <v>8845</v>
      </c>
      <c r="G4547" s="285">
        <v>86908</v>
      </c>
      <c r="H4547" s="147" t="s">
        <v>9562</v>
      </c>
      <c r="I4547" s="147" t="s">
        <v>15</v>
      </c>
      <c r="J4547" s="147" t="s">
        <v>8850</v>
      </c>
      <c r="K4547" s="286"/>
      <c r="L4547" s="147" t="s">
        <v>8847</v>
      </c>
    </row>
    <row r="4548" spans="1:12" x14ac:dyDescent="0.25">
      <c r="A4548" s="147" t="s">
        <v>8946</v>
      </c>
      <c r="B4548" s="147" t="s">
        <v>8947</v>
      </c>
      <c r="C4548" s="147" t="s">
        <v>8951</v>
      </c>
      <c r="D4548" s="147" t="s">
        <v>9805</v>
      </c>
      <c r="E4548" s="284" t="s">
        <v>8845</v>
      </c>
      <c r="F4548" s="147" t="s">
        <v>8845</v>
      </c>
      <c r="G4548" s="285">
        <v>86909</v>
      </c>
      <c r="H4548" s="147" t="s">
        <v>9563</v>
      </c>
      <c r="I4548" s="147" t="s">
        <v>15</v>
      </c>
      <c r="J4548" s="147" t="s">
        <v>8850</v>
      </c>
      <c r="K4548" s="286"/>
      <c r="L4548" s="147" t="s">
        <v>8847</v>
      </c>
    </row>
    <row r="4549" spans="1:12" x14ac:dyDescent="0.25">
      <c r="A4549" s="147" t="s">
        <v>8946</v>
      </c>
      <c r="B4549" s="147" t="s">
        <v>8947</v>
      </c>
      <c r="C4549" s="147" t="s">
        <v>8951</v>
      </c>
      <c r="D4549" s="147" t="s">
        <v>9805</v>
      </c>
      <c r="E4549" s="284" t="s">
        <v>8845</v>
      </c>
      <c r="F4549" s="147" t="s">
        <v>8845</v>
      </c>
      <c r="G4549" s="285">
        <v>86910</v>
      </c>
      <c r="H4549" s="147" t="s">
        <v>9564</v>
      </c>
      <c r="I4549" s="147" t="s">
        <v>15</v>
      </c>
      <c r="J4549" s="147" t="s">
        <v>8850</v>
      </c>
      <c r="K4549" s="286"/>
      <c r="L4549" s="147" t="s">
        <v>8847</v>
      </c>
    </row>
    <row r="4550" spans="1:12" x14ac:dyDescent="0.25">
      <c r="A4550" s="147" t="s">
        <v>8946</v>
      </c>
      <c r="B4550" s="147" t="s">
        <v>8947</v>
      </c>
      <c r="C4550" s="147" t="s">
        <v>8951</v>
      </c>
      <c r="D4550" s="147" t="s">
        <v>9805</v>
      </c>
      <c r="E4550" s="284" t="s">
        <v>8845</v>
      </c>
      <c r="F4550" s="147" t="s">
        <v>8845</v>
      </c>
      <c r="G4550" s="285">
        <v>86911</v>
      </c>
      <c r="H4550" s="147" t="s">
        <v>9565</v>
      </c>
      <c r="I4550" s="147" t="s">
        <v>15</v>
      </c>
      <c r="J4550" s="147" t="s">
        <v>8850</v>
      </c>
      <c r="K4550" s="286"/>
      <c r="L4550" s="147" t="s">
        <v>8847</v>
      </c>
    </row>
    <row r="4551" spans="1:12" x14ac:dyDescent="0.25">
      <c r="A4551" s="147" t="s">
        <v>8946</v>
      </c>
      <c r="B4551" s="147" t="s">
        <v>8947</v>
      </c>
      <c r="C4551" s="147" t="s">
        <v>8951</v>
      </c>
      <c r="D4551" s="147" t="s">
        <v>9805</v>
      </c>
      <c r="E4551" s="284" t="s">
        <v>8845</v>
      </c>
      <c r="F4551" s="147" t="s">
        <v>8845</v>
      </c>
      <c r="G4551" s="285">
        <v>86913</v>
      </c>
      <c r="H4551" s="147" t="s">
        <v>9566</v>
      </c>
      <c r="I4551" s="147" t="s">
        <v>15</v>
      </c>
      <c r="J4551" s="147" t="s">
        <v>8850</v>
      </c>
      <c r="K4551" s="286"/>
      <c r="L4551" s="147" t="s">
        <v>8847</v>
      </c>
    </row>
    <row r="4552" spans="1:12" x14ac:dyDescent="0.25">
      <c r="A4552" s="147" t="s">
        <v>8946</v>
      </c>
      <c r="B4552" s="147" t="s">
        <v>8947</v>
      </c>
      <c r="C4552" s="147" t="s">
        <v>8951</v>
      </c>
      <c r="D4552" s="147" t="s">
        <v>9805</v>
      </c>
      <c r="E4552" s="284" t="s">
        <v>8845</v>
      </c>
      <c r="F4552" s="147" t="s">
        <v>8845</v>
      </c>
      <c r="G4552" s="285">
        <v>86914</v>
      </c>
      <c r="H4552" s="147" t="s">
        <v>9567</v>
      </c>
      <c r="I4552" s="147" t="s">
        <v>15</v>
      </c>
      <c r="J4552" s="147" t="s">
        <v>8850</v>
      </c>
      <c r="K4552" s="286"/>
      <c r="L4552" s="147" t="s">
        <v>8847</v>
      </c>
    </row>
    <row r="4553" spans="1:12" x14ac:dyDescent="0.25">
      <c r="A4553" s="147" t="s">
        <v>8946</v>
      </c>
      <c r="B4553" s="147" t="s">
        <v>8947</v>
      </c>
      <c r="C4553" s="147" t="s">
        <v>8951</v>
      </c>
      <c r="D4553" s="147" t="s">
        <v>9805</v>
      </c>
      <c r="E4553" s="284" t="s">
        <v>8845</v>
      </c>
      <c r="F4553" s="147" t="s">
        <v>8845</v>
      </c>
      <c r="G4553" s="285">
        <v>86915</v>
      </c>
      <c r="H4553" s="147" t="s">
        <v>9568</v>
      </c>
      <c r="I4553" s="147" t="s">
        <v>15</v>
      </c>
      <c r="J4553" s="147" t="s">
        <v>8850</v>
      </c>
      <c r="K4553" s="286"/>
      <c r="L4553" s="147" t="s">
        <v>8847</v>
      </c>
    </row>
    <row r="4554" spans="1:12" x14ac:dyDescent="0.25">
      <c r="A4554" s="147" t="s">
        <v>8946</v>
      </c>
      <c r="B4554" s="147" t="s">
        <v>8947</v>
      </c>
      <c r="C4554" s="147" t="s">
        <v>8951</v>
      </c>
      <c r="D4554" s="147" t="s">
        <v>9805</v>
      </c>
      <c r="E4554" s="284" t="s">
        <v>8845</v>
      </c>
      <c r="F4554" s="147" t="s">
        <v>8845</v>
      </c>
      <c r="G4554" s="285">
        <v>86916</v>
      </c>
      <c r="H4554" s="147" t="s">
        <v>9569</v>
      </c>
      <c r="I4554" s="147" t="s">
        <v>15</v>
      </c>
      <c r="J4554" s="147" t="s">
        <v>8850</v>
      </c>
      <c r="K4554" s="286"/>
      <c r="L4554" s="147" t="s">
        <v>8847</v>
      </c>
    </row>
    <row r="4555" spans="1:12" x14ac:dyDescent="0.25">
      <c r="A4555" s="147" t="s">
        <v>8946</v>
      </c>
      <c r="B4555" s="147" t="s">
        <v>8947</v>
      </c>
      <c r="C4555" s="147" t="s">
        <v>8951</v>
      </c>
      <c r="D4555" s="147" t="s">
        <v>9805</v>
      </c>
      <c r="E4555" s="284" t="s">
        <v>8845</v>
      </c>
      <c r="F4555" s="147" t="s">
        <v>8845</v>
      </c>
      <c r="G4555" s="285">
        <v>86919</v>
      </c>
      <c r="H4555" s="147" t="s">
        <v>9570</v>
      </c>
      <c r="I4555" s="147" t="s">
        <v>15</v>
      </c>
      <c r="J4555" s="147" t="s">
        <v>8846</v>
      </c>
      <c r="K4555" s="286"/>
      <c r="L4555" s="147" t="s">
        <v>8847</v>
      </c>
    </row>
    <row r="4556" spans="1:12" x14ac:dyDescent="0.25">
      <c r="A4556" s="147" t="s">
        <v>8946</v>
      </c>
      <c r="B4556" s="147" t="s">
        <v>8947</v>
      </c>
      <c r="C4556" s="147" t="s">
        <v>8951</v>
      </c>
      <c r="D4556" s="147" t="s">
        <v>9805</v>
      </c>
      <c r="E4556" s="284" t="s">
        <v>8845</v>
      </c>
      <c r="F4556" s="147" t="s">
        <v>8845</v>
      </c>
      <c r="G4556" s="285">
        <v>86920</v>
      </c>
      <c r="H4556" s="147" t="s">
        <v>9571</v>
      </c>
      <c r="I4556" s="147" t="s">
        <v>15</v>
      </c>
      <c r="J4556" s="147" t="s">
        <v>8846</v>
      </c>
      <c r="K4556" s="286"/>
      <c r="L4556" s="147" t="s">
        <v>8847</v>
      </c>
    </row>
    <row r="4557" spans="1:12" x14ac:dyDescent="0.25">
      <c r="A4557" s="147" t="s">
        <v>8946</v>
      </c>
      <c r="B4557" s="147" t="s">
        <v>8947</v>
      </c>
      <c r="C4557" s="147" t="s">
        <v>8951</v>
      </c>
      <c r="D4557" s="147" t="s">
        <v>9805</v>
      </c>
      <c r="E4557" s="284" t="s">
        <v>8845</v>
      </c>
      <c r="F4557" s="147" t="s">
        <v>8845</v>
      </c>
      <c r="G4557" s="285">
        <v>86921</v>
      </c>
      <c r="H4557" s="147" t="s">
        <v>9572</v>
      </c>
      <c r="I4557" s="147" t="s">
        <v>15</v>
      </c>
      <c r="J4557" s="147" t="s">
        <v>8846</v>
      </c>
      <c r="K4557" s="286"/>
      <c r="L4557" s="147" t="s">
        <v>8847</v>
      </c>
    </row>
    <row r="4558" spans="1:12" x14ac:dyDescent="0.25">
      <c r="A4558" s="147" t="s">
        <v>8946</v>
      </c>
      <c r="B4558" s="147" t="s">
        <v>8947</v>
      </c>
      <c r="C4558" s="147" t="s">
        <v>8951</v>
      </c>
      <c r="D4558" s="147" t="s">
        <v>9805</v>
      </c>
      <c r="E4558" s="284" t="s">
        <v>8845</v>
      </c>
      <c r="F4558" s="147" t="s">
        <v>8845</v>
      </c>
      <c r="G4558" s="285">
        <v>86922</v>
      </c>
      <c r="H4558" s="147" t="s">
        <v>9573</v>
      </c>
      <c r="I4558" s="147" t="s">
        <v>15</v>
      </c>
      <c r="J4558" s="147" t="s">
        <v>8846</v>
      </c>
      <c r="K4558" s="286"/>
      <c r="L4558" s="147" t="s">
        <v>8847</v>
      </c>
    </row>
    <row r="4559" spans="1:12" x14ac:dyDescent="0.25">
      <c r="A4559" s="147" t="s">
        <v>8946</v>
      </c>
      <c r="B4559" s="147" t="s">
        <v>8947</v>
      </c>
      <c r="C4559" s="147" t="s">
        <v>8951</v>
      </c>
      <c r="D4559" s="147" t="s">
        <v>9805</v>
      </c>
      <c r="E4559" s="284" t="s">
        <v>8845</v>
      </c>
      <c r="F4559" s="147" t="s">
        <v>8845</v>
      </c>
      <c r="G4559" s="285">
        <v>86923</v>
      </c>
      <c r="H4559" s="147" t="s">
        <v>9574</v>
      </c>
      <c r="I4559" s="147" t="s">
        <v>15</v>
      </c>
      <c r="J4559" s="147" t="s">
        <v>8846</v>
      </c>
      <c r="K4559" s="286"/>
      <c r="L4559" s="147" t="s">
        <v>8847</v>
      </c>
    </row>
    <row r="4560" spans="1:12" x14ac:dyDescent="0.25">
      <c r="A4560" s="147" t="s">
        <v>8946</v>
      </c>
      <c r="B4560" s="147" t="s">
        <v>8947</v>
      </c>
      <c r="C4560" s="147" t="s">
        <v>8951</v>
      </c>
      <c r="D4560" s="147" t="s">
        <v>9805</v>
      </c>
      <c r="E4560" s="284" t="s">
        <v>8845</v>
      </c>
      <c r="F4560" s="147" t="s">
        <v>8845</v>
      </c>
      <c r="G4560" s="285">
        <v>86924</v>
      </c>
      <c r="H4560" s="147" t="s">
        <v>9575</v>
      </c>
      <c r="I4560" s="147" t="s">
        <v>15</v>
      </c>
      <c r="J4560" s="147" t="s">
        <v>8846</v>
      </c>
      <c r="K4560" s="286"/>
      <c r="L4560" s="147" t="s">
        <v>8847</v>
      </c>
    </row>
    <row r="4561" spans="1:12" x14ac:dyDescent="0.25">
      <c r="A4561" s="147" t="s">
        <v>8946</v>
      </c>
      <c r="B4561" s="147" t="s">
        <v>8947</v>
      </c>
      <c r="C4561" s="147" t="s">
        <v>8951</v>
      </c>
      <c r="D4561" s="147" t="s">
        <v>9805</v>
      </c>
      <c r="E4561" s="284" t="s">
        <v>8845</v>
      </c>
      <c r="F4561" s="147" t="s">
        <v>8845</v>
      </c>
      <c r="G4561" s="285">
        <v>86925</v>
      </c>
      <c r="H4561" s="147" t="s">
        <v>9576</v>
      </c>
      <c r="I4561" s="147" t="s">
        <v>15</v>
      </c>
      <c r="J4561" s="147" t="s">
        <v>8846</v>
      </c>
      <c r="K4561" s="286"/>
      <c r="L4561" s="147" t="s">
        <v>8847</v>
      </c>
    </row>
    <row r="4562" spans="1:12" x14ac:dyDescent="0.25">
      <c r="A4562" s="147" t="s">
        <v>8946</v>
      </c>
      <c r="B4562" s="147" t="s">
        <v>8947</v>
      </c>
      <c r="C4562" s="147" t="s">
        <v>8951</v>
      </c>
      <c r="D4562" s="147" t="s">
        <v>9805</v>
      </c>
      <c r="E4562" s="284" t="s">
        <v>8845</v>
      </c>
      <c r="F4562" s="147" t="s">
        <v>8845</v>
      </c>
      <c r="G4562" s="285">
        <v>86926</v>
      </c>
      <c r="H4562" s="147" t="s">
        <v>9577</v>
      </c>
      <c r="I4562" s="147" t="s">
        <v>15</v>
      </c>
      <c r="J4562" s="147" t="s">
        <v>8846</v>
      </c>
      <c r="K4562" s="286"/>
      <c r="L4562" s="147" t="s">
        <v>8847</v>
      </c>
    </row>
    <row r="4563" spans="1:12" x14ac:dyDescent="0.25">
      <c r="A4563" s="147" t="s">
        <v>8946</v>
      </c>
      <c r="B4563" s="147" t="s">
        <v>8947</v>
      </c>
      <c r="C4563" s="147" t="s">
        <v>8951</v>
      </c>
      <c r="D4563" s="147" t="s">
        <v>9805</v>
      </c>
      <c r="E4563" s="284" t="s">
        <v>8845</v>
      </c>
      <c r="F4563" s="147" t="s">
        <v>8845</v>
      </c>
      <c r="G4563" s="285">
        <v>86927</v>
      </c>
      <c r="H4563" s="147" t="s">
        <v>9578</v>
      </c>
      <c r="I4563" s="147" t="s">
        <v>15</v>
      </c>
      <c r="J4563" s="147" t="s">
        <v>8846</v>
      </c>
      <c r="K4563" s="286"/>
      <c r="L4563" s="147" t="s">
        <v>8847</v>
      </c>
    </row>
    <row r="4564" spans="1:12" x14ac:dyDescent="0.25">
      <c r="A4564" s="147" t="s">
        <v>8946</v>
      </c>
      <c r="B4564" s="147" t="s">
        <v>8947</v>
      </c>
      <c r="C4564" s="147" t="s">
        <v>8951</v>
      </c>
      <c r="D4564" s="147" t="s">
        <v>9805</v>
      </c>
      <c r="E4564" s="284" t="s">
        <v>8845</v>
      </c>
      <c r="F4564" s="147" t="s">
        <v>8845</v>
      </c>
      <c r="G4564" s="285">
        <v>86928</v>
      </c>
      <c r="H4564" s="147" t="s">
        <v>9579</v>
      </c>
      <c r="I4564" s="147" t="s">
        <v>15</v>
      </c>
      <c r="J4564" s="147" t="s">
        <v>8846</v>
      </c>
      <c r="K4564" s="286"/>
      <c r="L4564" s="147" t="s">
        <v>8847</v>
      </c>
    </row>
    <row r="4565" spans="1:12" x14ac:dyDescent="0.25">
      <c r="A4565" s="147" t="s">
        <v>8946</v>
      </c>
      <c r="B4565" s="147" t="s">
        <v>8947</v>
      </c>
      <c r="C4565" s="147" t="s">
        <v>8951</v>
      </c>
      <c r="D4565" s="147" t="s">
        <v>9805</v>
      </c>
      <c r="E4565" s="284" t="s">
        <v>8845</v>
      </c>
      <c r="F4565" s="147" t="s">
        <v>8845</v>
      </c>
      <c r="G4565" s="285">
        <v>86929</v>
      </c>
      <c r="H4565" s="147" t="s">
        <v>9580</v>
      </c>
      <c r="I4565" s="147" t="s">
        <v>15</v>
      </c>
      <c r="J4565" s="147" t="s">
        <v>8846</v>
      </c>
      <c r="K4565" s="286"/>
      <c r="L4565" s="147" t="s">
        <v>8847</v>
      </c>
    </row>
    <row r="4566" spans="1:12" x14ac:dyDescent="0.25">
      <c r="A4566" s="147" t="s">
        <v>8946</v>
      </c>
      <c r="B4566" s="147" t="s">
        <v>8947</v>
      </c>
      <c r="C4566" s="147" t="s">
        <v>8951</v>
      </c>
      <c r="D4566" s="147" t="s">
        <v>9805</v>
      </c>
      <c r="E4566" s="284" t="s">
        <v>8845</v>
      </c>
      <c r="F4566" s="147" t="s">
        <v>8845</v>
      </c>
      <c r="G4566" s="285">
        <v>86930</v>
      </c>
      <c r="H4566" s="147" t="s">
        <v>9581</v>
      </c>
      <c r="I4566" s="147" t="s">
        <v>15</v>
      </c>
      <c r="J4566" s="147" t="s">
        <v>8846</v>
      </c>
      <c r="K4566" s="286"/>
      <c r="L4566" s="147" t="s">
        <v>8847</v>
      </c>
    </row>
    <row r="4567" spans="1:12" x14ac:dyDescent="0.25">
      <c r="A4567" s="147" t="s">
        <v>8946</v>
      </c>
      <c r="B4567" s="147" t="s">
        <v>8947</v>
      </c>
      <c r="C4567" s="147" t="s">
        <v>8951</v>
      </c>
      <c r="D4567" s="147" t="s">
        <v>9805</v>
      </c>
      <c r="E4567" s="284" t="s">
        <v>8845</v>
      </c>
      <c r="F4567" s="147" t="s">
        <v>8845</v>
      </c>
      <c r="G4567" s="285">
        <v>86931</v>
      </c>
      <c r="H4567" s="147" t="s">
        <v>9582</v>
      </c>
      <c r="I4567" s="147" t="s">
        <v>15</v>
      </c>
      <c r="J4567" s="147" t="s">
        <v>8846</v>
      </c>
      <c r="K4567" s="286"/>
      <c r="L4567" s="147" t="s">
        <v>8847</v>
      </c>
    </row>
    <row r="4568" spans="1:12" x14ac:dyDescent="0.25">
      <c r="A4568" s="147" t="s">
        <v>8946</v>
      </c>
      <c r="B4568" s="147" t="s">
        <v>8947</v>
      </c>
      <c r="C4568" s="147" t="s">
        <v>8951</v>
      </c>
      <c r="D4568" s="147" t="s">
        <v>9805</v>
      </c>
      <c r="E4568" s="284" t="s">
        <v>8845</v>
      </c>
      <c r="F4568" s="147" t="s">
        <v>8845</v>
      </c>
      <c r="G4568" s="285">
        <v>86932</v>
      </c>
      <c r="H4568" s="147" t="s">
        <v>9583</v>
      </c>
      <c r="I4568" s="147" t="s">
        <v>15</v>
      </c>
      <c r="J4568" s="147" t="s">
        <v>8846</v>
      </c>
      <c r="K4568" s="286"/>
      <c r="L4568" s="147" t="s">
        <v>8847</v>
      </c>
    </row>
    <row r="4569" spans="1:12" x14ac:dyDescent="0.25">
      <c r="A4569" s="147" t="s">
        <v>8946</v>
      </c>
      <c r="B4569" s="147" t="s">
        <v>8947</v>
      </c>
      <c r="C4569" s="147" t="s">
        <v>8951</v>
      </c>
      <c r="D4569" s="147" t="s">
        <v>9805</v>
      </c>
      <c r="E4569" s="284" t="s">
        <v>8845</v>
      </c>
      <c r="F4569" s="147" t="s">
        <v>8845</v>
      </c>
      <c r="G4569" s="285">
        <v>86933</v>
      </c>
      <c r="H4569" s="147" t="s">
        <v>9584</v>
      </c>
      <c r="I4569" s="147" t="s">
        <v>15</v>
      </c>
      <c r="J4569" s="147" t="s">
        <v>8846</v>
      </c>
      <c r="K4569" s="286"/>
      <c r="L4569" s="147" t="s">
        <v>8847</v>
      </c>
    </row>
    <row r="4570" spans="1:12" x14ac:dyDescent="0.25">
      <c r="A4570" s="147" t="s">
        <v>8946</v>
      </c>
      <c r="B4570" s="147" t="s">
        <v>8947</v>
      </c>
      <c r="C4570" s="147" t="s">
        <v>8951</v>
      </c>
      <c r="D4570" s="147" t="s">
        <v>9805</v>
      </c>
      <c r="E4570" s="284" t="s">
        <v>8845</v>
      </c>
      <c r="F4570" s="147" t="s">
        <v>8845</v>
      </c>
      <c r="G4570" s="285">
        <v>86934</v>
      </c>
      <c r="H4570" s="147" t="s">
        <v>9585</v>
      </c>
      <c r="I4570" s="147" t="s">
        <v>15</v>
      </c>
      <c r="J4570" s="147" t="s">
        <v>8846</v>
      </c>
      <c r="K4570" s="286"/>
      <c r="L4570" s="147" t="s">
        <v>8847</v>
      </c>
    </row>
    <row r="4571" spans="1:12" x14ac:dyDescent="0.25">
      <c r="A4571" s="147" t="s">
        <v>8946</v>
      </c>
      <c r="B4571" s="147" t="s">
        <v>8947</v>
      </c>
      <c r="C4571" s="147" t="s">
        <v>8951</v>
      </c>
      <c r="D4571" s="147" t="s">
        <v>9805</v>
      </c>
      <c r="E4571" s="284" t="s">
        <v>8845</v>
      </c>
      <c r="F4571" s="147" t="s">
        <v>8845</v>
      </c>
      <c r="G4571" s="285">
        <v>86935</v>
      </c>
      <c r="H4571" s="147" t="s">
        <v>9586</v>
      </c>
      <c r="I4571" s="147" t="s">
        <v>15</v>
      </c>
      <c r="J4571" s="147" t="s">
        <v>8850</v>
      </c>
      <c r="K4571" s="286"/>
      <c r="L4571" s="147" t="s">
        <v>8847</v>
      </c>
    </row>
    <row r="4572" spans="1:12" x14ac:dyDescent="0.25">
      <c r="A4572" s="147" t="s">
        <v>8946</v>
      </c>
      <c r="B4572" s="147" t="s">
        <v>8947</v>
      </c>
      <c r="C4572" s="147" t="s">
        <v>8951</v>
      </c>
      <c r="D4572" s="147" t="s">
        <v>9805</v>
      </c>
      <c r="E4572" s="284" t="s">
        <v>8845</v>
      </c>
      <c r="F4572" s="147" t="s">
        <v>8845</v>
      </c>
      <c r="G4572" s="285">
        <v>86936</v>
      </c>
      <c r="H4572" s="147" t="s">
        <v>9587</v>
      </c>
      <c r="I4572" s="147" t="s">
        <v>15</v>
      </c>
      <c r="J4572" s="147" t="s">
        <v>8850</v>
      </c>
      <c r="K4572" s="286"/>
      <c r="L4572" s="147" t="s">
        <v>8847</v>
      </c>
    </row>
    <row r="4573" spans="1:12" x14ac:dyDescent="0.25">
      <c r="A4573" s="147" t="s">
        <v>8946</v>
      </c>
      <c r="B4573" s="147" t="s">
        <v>8947</v>
      </c>
      <c r="C4573" s="147" t="s">
        <v>8951</v>
      </c>
      <c r="D4573" s="147" t="s">
        <v>9805</v>
      </c>
      <c r="E4573" s="284" t="s">
        <v>8845</v>
      </c>
      <c r="F4573" s="147" t="s">
        <v>8845</v>
      </c>
      <c r="G4573" s="285">
        <v>86937</v>
      </c>
      <c r="H4573" s="147" t="s">
        <v>9588</v>
      </c>
      <c r="I4573" s="147" t="s">
        <v>15</v>
      </c>
      <c r="J4573" s="147" t="s">
        <v>8850</v>
      </c>
      <c r="K4573" s="286"/>
      <c r="L4573" s="147" t="s">
        <v>8847</v>
      </c>
    </row>
    <row r="4574" spans="1:12" x14ac:dyDescent="0.25">
      <c r="A4574" s="147" t="s">
        <v>8946</v>
      </c>
      <c r="B4574" s="147" t="s">
        <v>8947</v>
      </c>
      <c r="C4574" s="147" t="s">
        <v>8951</v>
      </c>
      <c r="D4574" s="147" t="s">
        <v>9805</v>
      </c>
      <c r="E4574" s="284" t="s">
        <v>8845</v>
      </c>
      <c r="F4574" s="147" t="s">
        <v>8845</v>
      </c>
      <c r="G4574" s="285">
        <v>86938</v>
      </c>
      <c r="H4574" s="147" t="s">
        <v>9589</v>
      </c>
      <c r="I4574" s="147" t="s">
        <v>15</v>
      </c>
      <c r="J4574" s="147" t="s">
        <v>8850</v>
      </c>
      <c r="K4574" s="286"/>
      <c r="L4574" s="147" t="s">
        <v>8847</v>
      </c>
    </row>
    <row r="4575" spans="1:12" x14ac:dyDescent="0.25">
      <c r="A4575" s="147" t="s">
        <v>8946</v>
      </c>
      <c r="B4575" s="147" t="s">
        <v>8947</v>
      </c>
      <c r="C4575" s="147" t="s">
        <v>8951</v>
      </c>
      <c r="D4575" s="147" t="s">
        <v>9805</v>
      </c>
      <c r="E4575" s="284" t="s">
        <v>8845</v>
      </c>
      <c r="F4575" s="147" t="s">
        <v>8845</v>
      </c>
      <c r="G4575" s="285">
        <v>86939</v>
      </c>
      <c r="H4575" s="147" t="s">
        <v>9590</v>
      </c>
      <c r="I4575" s="147" t="s">
        <v>15</v>
      </c>
      <c r="J4575" s="147" t="s">
        <v>8846</v>
      </c>
      <c r="K4575" s="286"/>
      <c r="L4575" s="147" t="s">
        <v>8847</v>
      </c>
    </row>
    <row r="4576" spans="1:12" x14ac:dyDescent="0.25">
      <c r="A4576" s="147" t="s">
        <v>8946</v>
      </c>
      <c r="B4576" s="147" t="s">
        <v>8947</v>
      </c>
      <c r="C4576" s="147" t="s">
        <v>8951</v>
      </c>
      <c r="D4576" s="147" t="s">
        <v>9805</v>
      </c>
      <c r="E4576" s="284" t="s">
        <v>8845</v>
      </c>
      <c r="F4576" s="147" t="s">
        <v>8845</v>
      </c>
      <c r="G4576" s="285">
        <v>86940</v>
      </c>
      <c r="H4576" s="147" t="s">
        <v>9591</v>
      </c>
      <c r="I4576" s="147" t="s">
        <v>15</v>
      </c>
      <c r="J4576" s="147" t="s">
        <v>8846</v>
      </c>
      <c r="K4576" s="286"/>
      <c r="L4576" s="147" t="s">
        <v>8847</v>
      </c>
    </row>
    <row r="4577" spans="1:12" x14ac:dyDescent="0.25">
      <c r="A4577" s="147" t="s">
        <v>8946</v>
      </c>
      <c r="B4577" s="147" t="s">
        <v>8947</v>
      </c>
      <c r="C4577" s="147" t="s">
        <v>8951</v>
      </c>
      <c r="D4577" s="147" t="s">
        <v>9805</v>
      </c>
      <c r="E4577" s="284" t="s">
        <v>8845</v>
      </c>
      <c r="F4577" s="147" t="s">
        <v>8845</v>
      </c>
      <c r="G4577" s="285">
        <v>86941</v>
      </c>
      <c r="H4577" s="147" t="s">
        <v>9592</v>
      </c>
      <c r="I4577" s="147" t="s">
        <v>15</v>
      </c>
      <c r="J4577" s="147" t="s">
        <v>8846</v>
      </c>
      <c r="K4577" s="286"/>
      <c r="L4577" s="147" t="s">
        <v>8847</v>
      </c>
    </row>
    <row r="4578" spans="1:12" x14ac:dyDescent="0.25">
      <c r="A4578" s="147" t="s">
        <v>8946</v>
      </c>
      <c r="B4578" s="147" t="s">
        <v>8947</v>
      </c>
      <c r="C4578" s="147" t="s">
        <v>8951</v>
      </c>
      <c r="D4578" s="147" t="s">
        <v>9805</v>
      </c>
      <c r="E4578" s="284" t="s">
        <v>8845</v>
      </c>
      <c r="F4578" s="147" t="s">
        <v>8845</v>
      </c>
      <c r="G4578" s="285">
        <v>86942</v>
      </c>
      <c r="H4578" s="147" t="s">
        <v>9593</v>
      </c>
      <c r="I4578" s="147" t="s">
        <v>15</v>
      </c>
      <c r="J4578" s="147" t="s">
        <v>8846</v>
      </c>
      <c r="K4578" s="286"/>
      <c r="L4578" s="147" t="s">
        <v>8847</v>
      </c>
    </row>
    <row r="4579" spans="1:12" x14ac:dyDescent="0.25">
      <c r="A4579" s="147" t="s">
        <v>8946</v>
      </c>
      <c r="B4579" s="147" t="s">
        <v>8947</v>
      </c>
      <c r="C4579" s="147" t="s">
        <v>8951</v>
      </c>
      <c r="D4579" s="147" t="s">
        <v>9805</v>
      </c>
      <c r="E4579" s="284" t="s">
        <v>8845</v>
      </c>
      <c r="F4579" s="147" t="s">
        <v>8845</v>
      </c>
      <c r="G4579" s="285">
        <v>86943</v>
      </c>
      <c r="H4579" s="147" t="s">
        <v>9594</v>
      </c>
      <c r="I4579" s="147" t="s">
        <v>15</v>
      </c>
      <c r="J4579" s="147" t="s">
        <v>8846</v>
      </c>
      <c r="K4579" s="286"/>
      <c r="L4579" s="147" t="s">
        <v>8847</v>
      </c>
    </row>
    <row r="4580" spans="1:12" x14ac:dyDescent="0.25">
      <c r="A4580" s="147" t="s">
        <v>8946</v>
      </c>
      <c r="B4580" s="147" t="s">
        <v>8947</v>
      </c>
      <c r="C4580" s="147" t="s">
        <v>8951</v>
      </c>
      <c r="D4580" s="147" t="s">
        <v>9805</v>
      </c>
      <c r="E4580" s="284" t="s">
        <v>8845</v>
      </c>
      <c r="F4580" s="147" t="s">
        <v>8845</v>
      </c>
      <c r="G4580" s="285">
        <v>86947</v>
      </c>
      <c r="H4580" s="147" t="s">
        <v>9595</v>
      </c>
      <c r="I4580" s="147" t="s">
        <v>15</v>
      </c>
      <c r="J4580" s="147" t="s">
        <v>8846</v>
      </c>
      <c r="K4580" s="286"/>
      <c r="L4580" s="147" t="s">
        <v>8847</v>
      </c>
    </row>
    <row r="4581" spans="1:12" x14ac:dyDescent="0.25">
      <c r="A4581" s="147" t="s">
        <v>8946</v>
      </c>
      <c r="B4581" s="147" t="s">
        <v>8947</v>
      </c>
      <c r="C4581" s="147" t="s">
        <v>8951</v>
      </c>
      <c r="D4581" s="147" t="s">
        <v>9805</v>
      </c>
      <c r="E4581" s="284" t="s">
        <v>8845</v>
      </c>
      <c r="F4581" s="147" t="s">
        <v>8845</v>
      </c>
      <c r="G4581" s="285">
        <v>93396</v>
      </c>
      <c r="H4581" s="147" t="s">
        <v>9596</v>
      </c>
      <c r="I4581" s="147" t="s">
        <v>15</v>
      </c>
      <c r="J4581" s="147" t="s">
        <v>8846</v>
      </c>
      <c r="K4581" s="286"/>
      <c r="L4581" s="147" t="s">
        <v>8847</v>
      </c>
    </row>
    <row r="4582" spans="1:12" x14ac:dyDescent="0.25">
      <c r="A4582" s="147" t="s">
        <v>8946</v>
      </c>
      <c r="B4582" s="147" t="s">
        <v>8947</v>
      </c>
      <c r="C4582" s="147" t="s">
        <v>8951</v>
      </c>
      <c r="D4582" s="147" t="s">
        <v>9805</v>
      </c>
      <c r="E4582" s="284" t="s">
        <v>8845</v>
      </c>
      <c r="F4582" s="147" t="s">
        <v>8845</v>
      </c>
      <c r="G4582" s="285">
        <v>93441</v>
      </c>
      <c r="H4582" s="147" t="s">
        <v>9597</v>
      </c>
      <c r="I4582" s="147" t="s">
        <v>15</v>
      </c>
      <c r="J4582" s="147" t="s">
        <v>8846</v>
      </c>
      <c r="K4582" s="286"/>
      <c r="L4582" s="147" t="s">
        <v>8847</v>
      </c>
    </row>
    <row r="4583" spans="1:12" x14ac:dyDescent="0.25">
      <c r="A4583" s="147" t="s">
        <v>8946</v>
      </c>
      <c r="B4583" s="147" t="s">
        <v>8947</v>
      </c>
      <c r="C4583" s="147" t="s">
        <v>8951</v>
      </c>
      <c r="D4583" s="147" t="s">
        <v>9805</v>
      </c>
      <c r="E4583" s="284" t="s">
        <v>8845</v>
      </c>
      <c r="F4583" s="147" t="s">
        <v>8845</v>
      </c>
      <c r="G4583" s="285">
        <v>93442</v>
      </c>
      <c r="H4583" s="147" t="s">
        <v>9598</v>
      </c>
      <c r="I4583" s="147" t="s">
        <v>15</v>
      </c>
      <c r="J4583" s="147" t="s">
        <v>8846</v>
      </c>
      <c r="K4583" s="286"/>
      <c r="L4583" s="147" t="s">
        <v>8847</v>
      </c>
    </row>
    <row r="4584" spans="1:12" x14ac:dyDescent="0.25">
      <c r="A4584" s="147" t="s">
        <v>8946</v>
      </c>
      <c r="B4584" s="147" t="s">
        <v>8947</v>
      </c>
      <c r="C4584" s="147" t="s">
        <v>8951</v>
      </c>
      <c r="D4584" s="147" t="s">
        <v>9805</v>
      </c>
      <c r="E4584" s="284" t="s">
        <v>8845</v>
      </c>
      <c r="F4584" s="147" t="s">
        <v>8845</v>
      </c>
      <c r="G4584" s="285">
        <v>95469</v>
      </c>
      <c r="H4584" s="147" t="s">
        <v>9599</v>
      </c>
      <c r="I4584" s="147" t="s">
        <v>15</v>
      </c>
      <c r="J4584" s="147" t="s">
        <v>8846</v>
      </c>
      <c r="K4584" s="286"/>
      <c r="L4584" s="147" t="s">
        <v>8847</v>
      </c>
    </row>
    <row r="4585" spans="1:12" x14ac:dyDescent="0.25">
      <c r="A4585" s="147" t="s">
        <v>8946</v>
      </c>
      <c r="B4585" s="147" t="s">
        <v>8947</v>
      </c>
      <c r="C4585" s="147" t="s">
        <v>8951</v>
      </c>
      <c r="D4585" s="147" t="s">
        <v>9805</v>
      </c>
      <c r="E4585" s="284" t="s">
        <v>8845</v>
      </c>
      <c r="F4585" s="147" t="s">
        <v>8845</v>
      </c>
      <c r="G4585" s="285">
        <v>95470</v>
      </c>
      <c r="H4585" s="147" t="s">
        <v>3019</v>
      </c>
      <c r="I4585" s="147" t="s">
        <v>15</v>
      </c>
      <c r="J4585" s="147" t="s">
        <v>8846</v>
      </c>
      <c r="K4585" s="286"/>
      <c r="L4585" s="147" t="s">
        <v>8847</v>
      </c>
    </row>
    <row r="4586" spans="1:12" x14ac:dyDescent="0.25">
      <c r="A4586" s="147" t="s">
        <v>8946</v>
      </c>
      <c r="B4586" s="147" t="s">
        <v>8947</v>
      </c>
      <c r="C4586" s="147" t="s">
        <v>8951</v>
      </c>
      <c r="D4586" s="147" t="s">
        <v>9805</v>
      </c>
      <c r="E4586" s="284" t="s">
        <v>8845</v>
      </c>
      <c r="F4586" s="147" t="s">
        <v>8845</v>
      </c>
      <c r="G4586" s="285">
        <v>95471</v>
      </c>
      <c r="H4586" s="147" t="s">
        <v>9600</v>
      </c>
      <c r="I4586" s="147" t="s">
        <v>15</v>
      </c>
      <c r="J4586" s="147" t="s">
        <v>8846</v>
      </c>
      <c r="K4586" s="286"/>
      <c r="L4586" s="147" t="s">
        <v>8847</v>
      </c>
    </row>
    <row r="4587" spans="1:12" x14ac:dyDescent="0.25">
      <c r="A4587" s="147" t="s">
        <v>8946</v>
      </c>
      <c r="B4587" s="147" t="s">
        <v>8947</v>
      </c>
      <c r="C4587" s="147" t="s">
        <v>8951</v>
      </c>
      <c r="D4587" s="147" t="s">
        <v>9805</v>
      </c>
      <c r="E4587" s="284" t="s">
        <v>8845</v>
      </c>
      <c r="F4587" s="147" t="s">
        <v>8845</v>
      </c>
      <c r="G4587" s="285">
        <v>95472</v>
      </c>
      <c r="H4587" s="147" t="s">
        <v>9601</v>
      </c>
      <c r="I4587" s="147" t="s">
        <v>15</v>
      </c>
      <c r="J4587" s="147" t="s">
        <v>8846</v>
      </c>
      <c r="K4587" s="286"/>
      <c r="L4587" s="147" t="s">
        <v>8847</v>
      </c>
    </row>
    <row r="4588" spans="1:12" x14ac:dyDescent="0.25">
      <c r="A4588" s="147" t="s">
        <v>8946</v>
      </c>
      <c r="B4588" s="147" t="s">
        <v>8947</v>
      </c>
      <c r="C4588" s="147" t="s">
        <v>8951</v>
      </c>
      <c r="D4588" s="147" t="s">
        <v>9805</v>
      </c>
      <c r="E4588" s="284" t="s">
        <v>8845</v>
      </c>
      <c r="F4588" s="147" t="s">
        <v>8845</v>
      </c>
      <c r="G4588" s="285">
        <v>95542</v>
      </c>
      <c r="H4588" s="147" t="s">
        <v>9602</v>
      </c>
      <c r="I4588" s="147" t="s">
        <v>15</v>
      </c>
      <c r="J4588" s="147" t="s">
        <v>8850</v>
      </c>
      <c r="K4588" s="286"/>
      <c r="L4588" s="147" t="s">
        <v>8847</v>
      </c>
    </row>
    <row r="4589" spans="1:12" x14ac:dyDescent="0.25">
      <c r="A4589" s="147" t="s">
        <v>8946</v>
      </c>
      <c r="B4589" s="147" t="s">
        <v>8947</v>
      </c>
      <c r="C4589" s="147" t="s">
        <v>8951</v>
      </c>
      <c r="D4589" s="147" t="s">
        <v>9805</v>
      </c>
      <c r="E4589" s="284" t="s">
        <v>8845</v>
      </c>
      <c r="F4589" s="147" t="s">
        <v>8845</v>
      </c>
      <c r="G4589" s="285">
        <v>95543</v>
      </c>
      <c r="H4589" s="147" t="s">
        <v>9603</v>
      </c>
      <c r="I4589" s="147" t="s">
        <v>15</v>
      </c>
      <c r="J4589" s="147" t="s">
        <v>8850</v>
      </c>
      <c r="K4589" s="286"/>
      <c r="L4589" s="147" t="s">
        <v>8847</v>
      </c>
    </row>
    <row r="4590" spans="1:12" x14ac:dyDescent="0.25">
      <c r="A4590" s="147" t="s">
        <v>8946</v>
      </c>
      <c r="B4590" s="147" t="s">
        <v>8947</v>
      </c>
      <c r="C4590" s="147" t="s">
        <v>8951</v>
      </c>
      <c r="D4590" s="147" t="s">
        <v>9805</v>
      </c>
      <c r="E4590" s="284" t="s">
        <v>8845</v>
      </c>
      <c r="F4590" s="147" t="s">
        <v>8845</v>
      </c>
      <c r="G4590" s="285">
        <v>95544</v>
      </c>
      <c r="H4590" s="147" t="s">
        <v>9604</v>
      </c>
      <c r="I4590" s="147" t="s">
        <v>15</v>
      </c>
      <c r="J4590" s="147" t="s">
        <v>8850</v>
      </c>
      <c r="K4590" s="286"/>
      <c r="L4590" s="147" t="s">
        <v>8847</v>
      </c>
    </row>
    <row r="4591" spans="1:12" x14ac:dyDescent="0.25">
      <c r="A4591" s="147" t="s">
        <v>8946</v>
      </c>
      <c r="B4591" s="147" t="s">
        <v>8947</v>
      </c>
      <c r="C4591" s="147" t="s">
        <v>8951</v>
      </c>
      <c r="D4591" s="147" t="s">
        <v>9805</v>
      </c>
      <c r="E4591" s="284" t="s">
        <v>8845</v>
      </c>
      <c r="F4591" s="147" t="s">
        <v>8845</v>
      </c>
      <c r="G4591" s="285">
        <v>95545</v>
      </c>
      <c r="H4591" s="147" t="s">
        <v>9605</v>
      </c>
      <c r="I4591" s="147" t="s">
        <v>15</v>
      </c>
      <c r="J4591" s="147" t="s">
        <v>8861</v>
      </c>
      <c r="K4591" s="286"/>
      <c r="L4591" s="147" t="s">
        <v>8847</v>
      </c>
    </row>
    <row r="4592" spans="1:12" x14ac:dyDescent="0.25">
      <c r="A4592" s="147" t="s">
        <v>8946</v>
      </c>
      <c r="B4592" s="147" t="s">
        <v>8947</v>
      </c>
      <c r="C4592" s="147" t="s">
        <v>8951</v>
      </c>
      <c r="D4592" s="147" t="s">
        <v>9805</v>
      </c>
      <c r="E4592" s="284" t="s">
        <v>8845</v>
      </c>
      <c r="F4592" s="147" t="s">
        <v>8845</v>
      </c>
      <c r="G4592" s="285">
        <v>95546</v>
      </c>
      <c r="H4592" s="147" t="s">
        <v>9606</v>
      </c>
      <c r="I4592" s="147" t="s">
        <v>15</v>
      </c>
      <c r="J4592" s="147" t="s">
        <v>8850</v>
      </c>
      <c r="K4592" s="286"/>
      <c r="L4592" s="147" t="s">
        <v>8847</v>
      </c>
    </row>
    <row r="4593" spans="1:12" x14ac:dyDescent="0.25">
      <c r="A4593" s="147" t="s">
        <v>8946</v>
      </c>
      <c r="B4593" s="147" t="s">
        <v>8947</v>
      </c>
      <c r="C4593" s="147" t="s">
        <v>8951</v>
      </c>
      <c r="D4593" s="147" t="s">
        <v>9805</v>
      </c>
      <c r="E4593" s="284" t="s">
        <v>8845</v>
      </c>
      <c r="F4593" s="147" t="s">
        <v>8845</v>
      </c>
      <c r="G4593" s="285">
        <v>95547</v>
      </c>
      <c r="H4593" s="147" t="s">
        <v>9607</v>
      </c>
      <c r="I4593" s="147" t="s">
        <v>15</v>
      </c>
      <c r="J4593" s="147" t="s">
        <v>8861</v>
      </c>
      <c r="K4593" s="286"/>
      <c r="L4593" s="147" t="s">
        <v>8847</v>
      </c>
    </row>
    <row r="4594" spans="1:12" x14ac:dyDescent="0.25">
      <c r="A4594" s="147" t="s">
        <v>8946</v>
      </c>
      <c r="B4594" s="147" t="s">
        <v>8947</v>
      </c>
      <c r="C4594" s="147" t="s">
        <v>8951</v>
      </c>
      <c r="D4594" s="147" t="s">
        <v>9805</v>
      </c>
      <c r="E4594" s="284" t="s">
        <v>8845</v>
      </c>
      <c r="F4594" s="147" t="s">
        <v>8845</v>
      </c>
      <c r="G4594" s="285">
        <v>100848</v>
      </c>
      <c r="H4594" s="147" t="s">
        <v>9608</v>
      </c>
      <c r="I4594" s="147" t="s">
        <v>15</v>
      </c>
      <c r="J4594" s="147" t="s">
        <v>8846</v>
      </c>
      <c r="K4594" s="286"/>
      <c r="L4594" s="147" t="s">
        <v>8847</v>
      </c>
    </row>
    <row r="4595" spans="1:12" x14ac:dyDescent="0.25">
      <c r="A4595" s="147" t="s">
        <v>8946</v>
      </c>
      <c r="B4595" s="147" t="s">
        <v>8947</v>
      </c>
      <c r="C4595" s="147" t="s">
        <v>8951</v>
      </c>
      <c r="D4595" s="147" t="s">
        <v>9805</v>
      </c>
      <c r="E4595" s="284" t="s">
        <v>8845</v>
      </c>
      <c r="F4595" s="147" t="s">
        <v>8845</v>
      </c>
      <c r="G4595" s="285">
        <v>100849</v>
      </c>
      <c r="H4595" s="147" t="s">
        <v>9609</v>
      </c>
      <c r="I4595" s="147" t="s">
        <v>15</v>
      </c>
      <c r="J4595" s="147" t="s">
        <v>8861</v>
      </c>
      <c r="K4595" s="286"/>
      <c r="L4595" s="147" t="s">
        <v>8847</v>
      </c>
    </row>
    <row r="4596" spans="1:12" x14ac:dyDescent="0.25">
      <c r="A4596" s="147" t="s">
        <v>8946</v>
      </c>
      <c r="B4596" s="147" t="s">
        <v>8947</v>
      </c>
      <c r="C4596" s="147" t="s">
        <v>8951</v>
      </c>
      <c r="D4596" s="147" t="s">
        <v>9805</v>
      </c>
      <c r="E4596" s="284" t="s">
        <v>8845</v>
      </c>
      <c r="F4596" s="147" t="s">
        <v>8845</v>
      </c>
      <c r="G4596" s="285">
        <v>100851</v>
      </c>
      <c r="H4596" s="147" t="s">
        <v>9610</v>
      </c>
      <c r="I4596" s="147" t="s">
        <v>15</v>
      </c>
      <c r="J4596" s="147" t="s">
        <v>8850</v>
      </c>
      <c r="K4596" s="286"/>
      <c r="L4596" s="147" t="s">
        <v>8847</v>
      </c>
    </row>
    <row r="4597" spans="1:12" x14ac:dyDescent="0.25">
      <c r="A4597" s="147" t="s">
        <v>8946</v>
      </c>
      <c r="B4597" s="147" t="s">
        <v>8947</v>
      </c>
      <c r="C4597" s="147" t="s">
        <v>8951</v>
      </c>
      <c r="D4597" s="147" t="s">
        <v>9805</v>
      </c>
      <c r="E4597" s="284" t="s">
        <v>8845</v>
      </c>
      <c r="F4597" s="147" t="s">
        <v>8845</v>
      </c>
      <c r="G4597" s="285">
        <v>100852</v>
      </c>
      <c r="H4597" s="147" t="s">
        <v>9611</v>
      </c>
      <c r="I4597" s="147" t="s">
        <v>15</v>
      </c>
      <c r="J4597" s="147" t="s">
        <v>8850</v>
      </c>
      <c r="K4597" s="286"/>
      <c r="L4597" s="147" t="s">
        <v>8847</v>
      </c>
    </row>
    <row r="4598" spans="1:12" x14ac:dyDescent="0.25">
      <c r="A4598" s="147" t="s">
        <v>8946</v>
      </c>
      <c r="B4598" s="147" t="s">
        <v>8947</v>
      </c>
      <c r="C4598" s="147" t="s">
        <v>8951</v>
      </c>
      <c r="D4598" s="147" t="s">
        <v>9805</v>
      </c>
      <c r="E4598" s="284" t="s">
        <v>8845</v>
      </c>
      <c r="F4598" s="147" t="s">
        <v>8845</v>
      </c>
      <c r="G4598" s="285">
        <v>100854</v>
      </c>
      <c r="H4598" s="147" t="s">
        <v>9612</v>
      </c>
      <c r="I4598" s="147" t="s">
        <v>15</v>
      </c>
      <c r="J4598" s="147" t="s">
        <v>8850</v>
      </c>
      <c r="K4598" s="286"/>
      <c r="L4598" s="147" t="s">
        <v>8847</v>
      </c>
    </row>
    <row r="4599" spans="1:12" x14ac:dyDescent="0.25">
      <c r="A4599" s="147" t="s">
        <v>8946</v>
      </c>
      <c r="B4599" s="147" t="s">
        <v>8947</v>
      </c>
      <c r="C4599" s="147" t="s">
        <v>8951</v>
      </c>
      <c r="D4599" s="147" t="s">
        <v>9805</v>
      </c>
      <c r="E4599" s="284" t="s">
        <v>8845</v>
      </c>
      <c r="F4599" s="147" t="s">
        <v>8845</v>
      </c>
      <c r="G4599" s="285">
        <v>100855</v>
      </c>
      <c r="H4599" s="147" t="s">
        <v>9613</v>
      </c>
      <c r="I4599" s="147" t="s">
        <v>15</v>
      </c>
      <c r="J4599" s="147" t="s">
        <v>8861</v>
      </c>
      <c r="K4599" s="286"/>
      <c r="L4599" s="147" t="s">
        <v>8847</v>
      </c>
    </row>
    <row r="4600" spans="1:12" x14ac:dyDescent="0.25">
      <c r="A4600" s="147" t="s">
        <v>8946</v>
      </c>
      <c r="B4600" s="147" t="s">
        <v>8947</v>
      </c>
      <c r="C4600" s="147" t="s">
        <v>8951</v>
      </c>
      <c r="D4600" s="147" t="s">
        <v>9805</v>
      </c>
      <c r="E4600" s="284" t="s">
        <v>8845</v>
      </c>
      <c r="F4600" s="147" t="s">
        <v>8845</v>
      </c>
      <c r="G4600" s="285">
        <v>100856</v>
      </c>
      <c r="H4600" s="147" t="s">
        <v>9614</v>
      </c>
      <c r="I4600" s="147" t="s">
        <v>15</v>
      </c>
      <c r="J4600" s="147" t="s">
        <v>8850</v>
      </c>
      <c r="K4600" s="286"/>
      <c r="L4600" s="147" t="s">
        <v>8847</v>
      </c>
    </row>
    <row r="4601" spans="1:12" x14ac:dyDescent="0.25">
      <c r="A4601" s="147" t="s">
        <v>8946</v>
      </c>
      <c r="B4601" s="147" t="s">
        <v>8947</v>
      </c>
      <c r="C4601" s="147" t="s">
        <v>8951</v>
      </c>
      <c r="D4601" s="147" t="s">
        <v>9805</v>
      </c>
      <c r="E4601" s="284" t="s">
        <v>8845</v>
      </c>
      <c r="F4601" s="147" t="s">
        <v>8845</v>
      </c>
      <c r="G4601" s="285">
        <v>100857</v>
      </c>
      <c r="H4601" s="147" t="s">
        <v>9615</v>
      </c>
      <c r="I4601" s="147" t="s">
        <v>15</v>
      </c>
      <c r="J4601" s="147" t="s">
        <v>8850</v>
      </c>
      <c r="K4601" s="286"/>
      <c r="L4601" s="147" t="s">
        <v>8847</v>
      </c>
    </row>
    <row r="4602" spans="1:12" x14ac:dyDescent="0.25">
      <c r="A4602" s="147" t="s">
        <v>8946</v>
      </c>
      <c r="B4602" s="147" t="s">
        <v>8947</v>
      </c>
      <c r="C4602" s="147" t="s">
        <v>8951</v>
      </c>
      <c r="D4602" s="147" t="s">
        <v>9805</v>
      </c>
      <c r="E4602" s="284" t="s">
        <v>8845</v>
      </c>
      <c r="F4602" s="147" t="s">
        <v>8845</v>
      </c>
      <c r="G4602" s="285">
        <v>100858</v>
      </c>
      <c r="H4602" s="147" t="s">
        <v>9616</v>
      </c>
      <c r="I4602" s="147" t="s">
        <v>15</v>
      </c>
      <c r="J4602" s="147" t="s">
        <v>8846</v>
      </c>
      <c r="K4602" s="286"/>
      <c r="L4602" s="147" t="s">
        <v>8847</v>
      </c>
    </row>
    <row r="4603" spans="1:12" x14ac:dyDescent="0.25">
      <c r="A4603" s="147" t="s">
        <v>8946</v>
      </c>
      <c r="B4603" s="147" t="s">
        <v>8947</v>
      </c>
      <c r="C4603" s="147" t="s">
        <v>8951</v>
      </c>
      <c r="D4603" s="147" t="s">
        <v>9805</v>
      </c>
      <c r="E4603" s="284" t="s">
        <v>8845</v>
      </c>
      <c r="F4603" s="147" t="s">
        <v>8845</v>
      </c>
      <c r="G4603" s="285">
        <v>100860</v>
      </c>
      <c r="H4603" s="147" t="s">
        <v>9617</v>
      </c>
      <c r="I4603" s="147" t="s">
        <v>15</v>
      </c>
      <c r="J4603" s="147" t="s">
        <v>8861</v>
      </c>
      <c r="K4603" s="286"/>
      <c r="L4603" s="147" t="s">
        <v>8847</v>
      </c>
    </row>
    <row r="4604" spans="1:12" x14ac:dyDescent="0.25">
      <c r="A4604" s="147" t="s">
        <v>8946</v>
      </c>
      <c r="B4604" s="147" t="s">
        <v>8947</v>
      </c>
      <c r="C4604" s="147" t="s">
        <v>8951</v>
      </c>
      <c r="D4604" s="147" t="s">
        <v>9805</v>
      </c>
      <c r="E4604" s="284" t="s">
        <v>8845</v>
      </c>
      <c r="F4604" s="147" t="s">
        <v>8845</v>
      </c>
      <c r="G4604" s="285">
        <v>100861</v>
      </c>
      <c r="H4604" s="147" t="s">
        <v>9618</v>
      </c>
      <c r="I4604" s="147" t="s">
        <v>15</v>
      </c>
      <c r="J4604" s="147" t="s">
        <v>8846</v>
      </c>
      <c r="K4604" s="286"/>
      <c r="L4604" s="147" t="s">
        <v>8847</v>
      </c>
    </row>
    <row r="4605" spans="1:12" x14ac:dyDescent="0.25">
      <c r="A4605" s="147" t="s">
        <v>8946</v>
      </c>
      <c r="B4605" s="147" t="s">
        <v>8947</v>
      </c>
      <c r="C4605" s="147" t="s">
        <v>8951</v>
      </c>
      <c r="D4605" s="147" t="s">
        <v>9805</v>
      </c>
      <c r="E4605" s="284" t="s">
        <v>8845</v>
      </c>
      <c r="F4605" s="147" t="s">
        <v>8845</v>
      </c>
      <c r="G4605" s="285">
        <v>100862</v>
      </c>
      <c r="H4605" s="147" t="s">
        <v>9619</v>
      </c>
      <c r="I4605" s="147" t="s">
        <v>15</v>
      </c>
      <c r="J4605" s="147" t="s">
        <v>8846</v>
      </c>
      <c r="K4605" s="286"/>
      <c r="L4605" s="147" t="s">
        <v>8847</v>
      </c>
    </row>
    <row r="4606" spans="1:12" x14ac:dyDescent="0.25">
      <c r="A4606" s="147" t="s">
        <v>8946</v>
      </c>
      <c r="B4606" s="147" t="s">
        <v>8947</v>
      </c>
      <c r="C4606" s="147" t="s">
        <v>8951</v>
      </c>
      <c r="D4606" s="147" t="s">
        <v>9805</v>
      </c>
      <c r="E4606" s="284" t="s">
        <v>8845</v>
      </c>
      <c r="F4606" s="147" t="s">
        <v>8845</v>
      </c>
      <c r="G4606" s="285">
        <v>100863</v>
      </c>
      <c r="H4606" s="147" t="s">
        <v>9620</v>
      </c>
      <c r="I4606" s="147" t="s">
        <v>15</v>
      </c>
      <c r="J4606" s="147" t="s">
        <v>8846</v>
      </c>
      <c r="K4606" s="286"/>
      <c r="L4606" s="147" t="s">
        <v>8847</v>
      </c>
    </row>
    <row r="4607" spans="1:12" x14ac:dyDescent="0.25">
      <c r="A4607" s="147" t="s">
        <v>8946</v>
      </c>
      <c r="B4607" s="147" t="s">
        <v>8947</v>
      </c>
      <c r="C4607" s="147" t="s">
        <v>8951</v>
      </c>
      <c r="D4607" s="147" t="s">
        <v>9805</v>
      </c>
      <c r="E4607" s="284" t="s">
        <v>8845</v>
      </c>
      <c r="F4607" s="147" t="s">
        <v>8845</v>
      </c>
      <c r="G4607" s="285">
        <v>100864</v>
      </c>
      <c r="H4607" s="147" t="s">
        <v>9621</v>
      </c>
      <c r="I4607" s="147" t="s">
        <v>15</v>
      </c>
      <c r="J4607" s="147" t="s">
        <v>8846</v>
      </c>
      <c r="K4607" s="286"/>
      <c r="L4607" s="147" t="s">
        <v>8847</v>
      </c>
    </row>
    <row r="4608" spans="1:12" x14ac:dyDescent="0.25">
      <c r="A4608" s="147" t="s">
        <v>8946</v>
      </c>
      <c r="B4608" s="147" t="s">
        <v>8947</v>
      </c>
      <c r="C4608" s="147" t="s">
        <v>8951</v>
      </c>
      <c r="D4608" s="147" t="s">
        <v>9805</v>
      </c>
      <c r="E4608" s="284" t="s">
        <v>8845</v>
      </c>
      <c r="F4608" s="147" t="s">
        <v>8845</v>
      </c>
      <c r="G4608" s="285">
        <v>100865</v>
      </c>
      <c r="H4608" s="147" t="s">
        <v>9622</v>
      </c>
      <c r="I4608" s="147" t="s">
        <v>15</v>
      </c>
      <c r="J4608" s="147" t="s">
        <v>8846</v>
      </c>
      <c r="K4608" s="286"/>
      <c r="L4608" s="147" t="s">
        <v>8847</v>
      </c>
    </row>
    <row r="4609" spans="1:12" x14ac:dyDescent="0.25">
      <c r="A4609" s="147" t="s">
        <v>8946</v>
      </c>
      <c r="B4609" s="147" t="s">
        <v>8947</v>
      </c>
      <c r="C4609" s="147" t="s">
        <v>8951</v>
      </c>
      <c r="D4609" s="147" t="s">
        <v>9805</v>
      </c>
      <c r="E4609" s="284" t="s">
        <v>8845</v>
      </c>
      <c r="F4609" s="147" t="s">
        <v>8845</v>
      </c>
      <c r="G4609" s="285">
        <v>100866</v>
      </c>
      <c r="H4609" s="147" t="s">
        <v>9623</v>
      </c>
      <c r="I4609" s="147" t="s">
        <v>15</v>
      </c>
      <c r="J4609" s="147" t="s">
        <v>8846</v>
      </c>
      <c r="K4609" s="286"/>
      <c r="L4609" s="147" t="s">
        <v>8847</v>
      </c>
    </row>
    <row r="4610" spans="1:12" x14ac:dyDescent="0.25">
      <c r="A4610" s="147" t="s">
        <v>8946</v>
      </c>
      <c r="B4610" s="147" t="s">
        <v>8947</v>
      </c>
      <c r="C4610" s="147" t="s">
        <v>8951</v>
      </c>
      <c r="D4610" s="147" t="s">
        <v>9805</v>
      </c>
      <c r="E4610" s="284" t="s">
        <v>8845</v>
      </c>
      <c r="F4610" s="147" t="s">
        <v>8845</v>
      </c>
      <c r="G4610" s="285">
        <v>100867</v>
      </c>
      <c r="H4610" s="147" t="s">
        <v>9624</v>
      </c>
      <c r="I4610" s="147" t="s">
        <v>15</v>
      </c>
      <c r="J4610" s="147" t="s">
        <v>8846</v>
      </c>
      <c r="K4610" s="286"/>
      <c r="L4610" s="147" t="s">
        <v>8847</v>
      </c>
    </row>
    <row r="4611" spans="1:12" x14ac:dyDescent="0.25">
      <c r="A4611" s="147" t="s">
        <v>8946</v>
      </c>
      <c r="B4611" s="147" t="s">
        <v>8947</v>
      </c>
      <c r="C4611" s="147" t="s">
        <v>8951</v>
      </c>
      <c r="D4611" s="147" t="s">
        <v>9805</v>
      </c>
      <c r="E4611" s="284" t="s">
        <v>8845</v>
      </c>
      <c r="F4611" s="147" t="s">
        <v>8845</v>
      </c>
      <c r="G4611" s="285">
        <v>100868</v>
      </c>
      <c r="H4611" s="147" t="s">
        <v>9625</v>
      </c>
      <c r="I4611" s="147" t="s">
        <v>15</v>
      </c>
      <c r="J4611" s="147" t="s">
        <v>8846</v>
      </c>
      <c r="K4611" s="286"/>
      <c r="L4611" s="147" t="s">
        <v>8847</v>
      </c>
    </row>
    <row r="4612" spans="1:12" x14ac:dyDescent="0.25">
      <c r="A4612" s="147" t="s">
        <v>8946</v>
      </c>
      <c r="B4612" s="147" t="s">
        <v>8947</v>
      </c>
      <c r="C4612" s="147" t="s">
        <v>8951</v>
      </c>
      <c r="D4612" s="147" t="s">
        <v>9805</v>
      </c>
      <c r="E4612" s="284" t="s">
        <v>8845</v>
      </c>
      <c r="F4612" s="147" t="s">
        <v>8845</v>
      </c>
      <c r="G4612" s="285">
        <v>100869</v>
      </c>
      <c r="H4612" s="147" t="s">
        <v>9626</v>
      </c>
      <c r="I4612" s="147" t="s">
        <v>15</v>
      </c>
      <c r="J4612" s="147" t="s">
        <v>8846</v>
      </c>
      <c r="K4612" s="286"/>
      <c r="L4612" s="147" t="s">
        <v>8847</v>
      </c>
    </row>
    <row r="4613" spans="1:12" x14ac:dyDescent="0.25">
      <c r="A4613" s="147" t="s">
        <v>8946</v>
      </c>
      <c r="B4613" s="147" t="s">
        <v>8947</v>
      </c>
      <c r="C4613" s="147" t="s">
        <v>8951</v>
      </c>
      <c r="D4613" s="147" t="s">
        <v>9805</v>
      </c>
      <c r="E4613" s="284" t="s">
        <v>8845</v>
      </c>
      <c r="F4613" s="147" t="s">
        <v>8845</v>
      </c>
      <c r="G4613" s="285">
        <v>100870</v>
      </c>
      <c r="H4613" s="147" t="s">
        <v>9627</v>
      </c>
      <c r="I4613" s="147" t="s">
        <v>15</v>
      </c>
      <c r="J4613" s="147" t="s">
        <v>8846</v>
      </c>
      <c r="K4613" s="286"/>
      <c r="L4613" s="147" t="s">
        <v>8847</v>
      </c>
    </row>
    <row r="4614" spans="1:12" x14ac:dyDescent="0.25">
      <c r="A4614" s="147" t="s">
        <v>8946</v>
      </c>
      <c r="B4614" s="147" t="s">
        <v>8947</v>
      </c>
      <c r="C4614" s="147" t="s">
        <v>8951</v>
      </c>
      <c r="D4614" s="147" t="s">
        <v>9805</v>
      </c>
      <c r="E4614" s="284" t="s">
        <v>8845</v>
      </c>
      <c r="F4614" s="147" t="s">
        <v>8845</v>
      </c>
      <c r="G4614" s="285">
        <v>100871</v>
      </c>
      <c r="H4614" s="147" t="s">
        <v>9628</v>
      </c>
      <c r="I4614" s="147" t="s">
        <v>15</v>
      </c>
      <c r="J4614" s="147" t="s">
        <v>8846</v>
      </c>
      <c r="K4614" s="286"/>
      <c r="L4614" s="147" t="s">
        <v>8847</v>
      </c>
    </row>
    <row r="4615" spans="1:12" x14ac:dyDescent="0.25">
      <c r="A4615" s="147" t="s">
        <v>8946</v>
      </c>
      <c r="B4615" s="147" t="s">
        <v>8947</v>
      </c>
      <c r="C4615" s="147" t="s">
        <v>8951</v>
      </c>
      <c r="D4615" s="147" t="s">
        <v>9805</v>
      </c>
      <c r="E4615" s="284" t="s">
        <v>8845</v>
      </c>
      <c r="F4615" s="147" t="s">
        <v>8845</v>
      </c>
      <c r="G4615" s="285">
        <v>100872</v>
      </c>
      <c r="H4615" s="147" t="s">
        <v>9629</v>
      </c>
      <c r="I4615" s="147" t="s">
        <v>15</v>
      </c>
      <c r="J4615" s="147" t="s">
        <v>8846</v>
      </c>
      <c r="K4615" s="286"/>
      <c r="L4615" s="147" t="s">
        <v>8847</v>
      </c>
    </row>
    <row r="4616" spans="1:12" x14ac:dyDescent="0.25">
      <c r="A4616" s="147" t="s">
        <v>8946</v>
      </c>
      <c r="B4616" s="147" t="s">
        <v>8947</v>
      </c>
      <c r="C4616" s="147" t="s">
        <v>8951</v>
      </c>
      <c r="D4616" s="147" t="s">
        <v>9805</v>
      </c>
      <c r="E4616" s="284" t="s">
        <v>8845</v>
      </c>
      <c r="F4616" s="147" t="s">
        <v>8845</v>
      </c>
      <c r="G4616" s="285">
        <v>100873</v>
      </c>
      <c r="H4616" s="147" t="s">
        <v>9630</v>
      </c>
      <c r="I4616" s="147" t="s">
        <v>15</v>
      </c>
      <c r="J4616" s="147" t="s">
        <v>8846</v>
      </c>
      <c r="K4616" s="286"/>
      <c r="L4616" s="147" t="s">
        <v>8847</v>
      </c>
    </row>
    <row r="4617" spans="1:12" x14ac:dyDescent="0.25">
      <c r="A4617" s="147" t="s">
        <v>8946</v>
      </c>
      <c r="B4617" s="147" t="s">
        <v>8947</v>
      </c>
      <c r="C4617" s="147" t="s">
        <v>8951</v>
      </c>
      <c r="D4617" s="147" t="s">
        <v>9805</v>
      </c>
      <c r="E4617" s="284" t="s">
        <v>8845</v>
      </c>
      <c r="F4617" s="147" t="s">
        <v>8845</v>
      </c>
      <c r="G4617" s="285">
        <v>100874</v>
      </c>
      <c r="H4617" s="147" t="s">
        <v>9631</v>
      </c>
      <c r="I4617" s="147" t="s">
        <v>15</v>
      </c>
      <c r="J4617" s="147" t="s">
        <v>8846</v>
      </c>
      <c r="K4617" s="286"/>
      <c r="L4617" s="147" t="s">
        <v>8847</v>
      </c>
    </row>
    <row r="4618" spans="1:12" x14ac:dyDescent="0.25">
      <c r="A4618" s="147" t="s">
        <v>8946</v>
      </c>
      <c r="B4618" s="147" t="s">
        <v>8947</v>
      </c>
      <c r="C4618" s="147" t="s">
        <v>8951</v>
      </c>
      <c r="D4618" s="147" t="s">
        <v>9805</v>
      </c>
      <c r="E4618" s="284" t="s">
        <v>8845</v>
      </c>
      <c r="F4618" s="147" t="s">
        <v>8845</v>
      </c>
      <c r="G4618" s="285">
        <v>100875</v>
      </c>
      <c r="H4618" s="147" t="s">
        <v>9632</v>
      </c>
      <c r="I4618" s="147" t="s">
        <v>15</v>
      </c>
      <c r="J4618" s="147" t="s">
        <v>8846</v>
      </c>
      <c r="K4618" s="286"/>
      <c r="L4618" s="147" t="s">
        <v>8847</v>
      </c>
    </row>
    <row r="4619" spans="1:12" x14ac:dyDescent="0.25">
      <c r="A4619" s="147" t="s">
        <v>8946</v>
      </c>
      <c r="B4619" s="147" t="s">
        <v>8947</v>
      </c>
      <c r="C4619" s="147" t="s">
        <v>8952</v>
      </c>
      <c r="D4619" s="147" t="s">
        <v>9811</v>
      </c>
      <c r="E4619" s="284" t="s">
        <v>8845</v>
      </c>
      <c r="F4619" s="147" t="s">
        <v>8845</v>
      </c>
      <c r="G4619" s="285">
        <v>98052</v>
      </c>
      <c r="H4619" s="147" t="s">
        <v>11876</v>
      </c>
      <c r="I4619" s="147" t="s">
        <v>15</v>
      </c>
      <c r="J4619" s="147" t="s">
        <v>8846</v>
      </c>
      <c r="K4619" s="287"/>
      <c r="L4619" s="147" t="s">
        <v>8847</v>
      </c>
    </row>
    <row r="4620" spans="1:12" x14ac:dyDescent="0.25">
      <c r="A4620" s="147" t="s">
        <v>8946</v>
      </c>
      <c r="B4620" s="147" t="s">
        <v>8947</v>
      </c>
      <c r="C4620" s="147" t="s">
        <v>8952</v>
      </c>
      <c r="D4620" s="147" t="s">
        <v>9811</v>
      </c>
      <c r="E4620" s="284" t="s">
        <v>8845</v>
      </c>
      <c r="F4620" s="147" t="s">
        <v>8845</v>
      </c>
      <c r="G4620" s="285">
        <v>98053</v>
      </c>
      <c r="H4620" s="147" t="s">
        <v>11877</v>
      </c>
      <c r="I4620" s="147" t="s">
        <v>15</v>
      </c>
      <c r="J4620" s="147" t="s">
        <v>8846</v>
      </c>
      <c r="K4620" s="287"/>
      <c r="L4620" s="147" t="s">
        <v>8847</v>
      </c>
    </row>
    <row r="4621" spans="1:12" x14ac:dyDescent="0.25">
      <c r="A4621" s="147" t="s">
        <v>8946</v>
      </c>
      <c r="B4621" s="147" t="s">
        <v>8947</v>
      </c>
      <c r="C4621" s="147" t="s">
        <v>8952</v>
      </c>
      <c r="D4621" s="147" t="s">
        <v>9811</v>
      </c>
      <c r="E4621" s="284" t="s">
        <v>8845</v>
      </c>
      <c r="F4621" s="147" t="s">
        <v>8845</v>
      </c>
      <c r="G4621" s="285">
        <v>98054</v>
      </c>
      <c r="H4621" s="147" t="s">
        <v>11878</v>
      </c>
      <c r="I4621" s="147" t="s">
        <v>15</v>
      </c>
      <c r="J4621" s="147" t="s">
        <v>8846</v>
      </c>
      <c r="K4621" s="287"/>
      <c r="L4621" s="147" t="s">
        <v>8847</v>
      </c>
    </row>
    <row r="4622" spans="1:12" x14ac:dyDescent="0.25">
      <c r="A4622" s="147" t="s">
        <v>8946</v>
      </c>
      <c r="B4622" s="147" t="s">
        <v>8947</v>
      </c>
      <c r="C4622" s="147" t="s">
        <v>8952</v>
      </c>
      <c r="D4622" s="147" t="s">
        <v>9811</v>
      </c>
      <c r="E4622" s="284" t="s">
        <v>8845</v>
      </c>
      <c r="F4622" s="147" t="s">
        <v>8845</v>
      </c>
      <c r="G4622" s="285">
        <v>98055</v>
      </c>
      <c r="H4622" s="147" t="s">
        <v>11879</v>
      </c>
      <c r="I4622" s="147" t="s">
        <v>15</v>
      </c>
      <c r="J4622" s="147" t="s">
        <v>8846</v>
      </c>
      <c r="K4622" s="287"/>
      <c r="L4622" s="147" t="s">
        <v>8847</v>
      </c>
    </row>
    <row r="4623" spans="1:12" x14ac:dyDescent="0.25">
      <c r="A4623" s="147" t="s">
        <v>8946</v>
      </c>
      <c r="B4623" s="147" t="s">
        <v>8947</v>
      </c>
      <c r="C4623" s="147" t="s">
        <v>8952</v>
      </c>
      <c r="D4623" s="147" t="s">
        <v>9811</v>
      </c>
      <c r="E4623" s="284" t="s">
        <v>8845</v>
      </c>
      <c r="F4623" s="147" t="s">
        <v>8845</v>
      </c>
      <c r="G4623" s="285">
        <v>98056</v>
      </c>
      <c r="H4623" s="147" t="s">
        <v>11880</v>
      </c>
      <c r="I4623" s="147" t="s">
        <v>15</v>
      </c>
      <c r="J4623" s="147" t="s">
        <v>8846</v>
      </c>
      <c r="K4623" s="287"/>
      <c r="L4623" s="147" t="s">
        <v>8847</v>
      </c>
    </row>
    <row r="4624" spans="1:12" x14ac:dyDescent="0.25">
      <c r="A4624" s="147" t="s">
        <v>8946</v>
      </c>
      <c r="B4624" s="147" t="s">
        <v>8947</v>
      </c>
      <c r="C4624" s="147" t="s">
        <v>8952</v>
      </c>
      <c r="D4624" s="147" t="s">
        <v>9811</v>
      </c>
      <c r="E4624" s="284" t="s">
        <v>8845</v>
      </c>
      <c r="F4624" s="147" t="s">
        <v>8845</v>
      </c>
      <c r="G4624" s="285">
        <v>98057</v>
      </c>
      <c r="H4624" s="147" t="s">
        <v>11881</v>
      </c>
      <c r="I4624" s="147" t="s">
        <v>15</v>
      </c>
      <c r="J4624" s="147" t="s">
        <v>8846</v>
      </c>
      <c r="K4624" s="287"/>
      <c r="L4624" s="147" t="s">
        <v>8847</v>
      </c>
    </row>
    <row r="4625" spans="1:12" x14ac:dyDescent="0.25">
      <c r="A4625" s="147" t="s">
        <v>8946</v>
      </c>
      <c r="B4625" s="147" t="s">
        <v>8947</v>
      </c>
      <c r="C4625" s="147" t="s">
        <v>8952</v>
      </c>
      <c r="D4625" s="147" t="s">
        <v>9811</v>
      </c>
      <c r="E4625" s="284" t="s">
        <v>8845</v>
      </c>
      <c r="F4625" s="147" t="s">
        <v>8845</v>
      </c>
      <c r="G4625" s="285">
        <v>98058</v>
      </c>
      <c r="H4625" s="147" t="s">
        <v>11882</v>
      </c>
      <c r="I4625" s="147" t="s">
        <v>15</v>
      </c>
      <c r="J4625" s="147" t="s">
        <v>8846</v>
      </c>
      <c r="K4625" s="287"/>
      <c r="L4625" s="147" t="s">
        <v>8847</v>
      </c>
    </row>
    <row r="4626" spans="1:12" x14ac:dyDescent="0.25">
      <c r="A4626" s="147" t="s">
        <v>8946</v>
      </c>
      <c r="B4626" s="147" t="s">
        <v>8947</v>
      </c>
      <c r="C4626" s="147" t="s">
        <v>8952</v>
      </c>
      <c r="D4626" s="147" t="s">
        <v>9811</v>
      </c>
      <c r="E4626" s="284" t="s">
        <v>8845</v>
      </c>
      <c r="F4626" s="147" t="s">
        <v>8845</v>
      </c>
      <c r="G4626" s="285">
        <v>98059</v>
      </c>
      <c r="H4626" s="147" t="s">
        <v>11883</v>
      </c>
      <c r="I4626" s="147" t="s">
        <v>15</v>
      </c>
      <c r="J4626" s="147" t="s">
        <v>8846</v>
      </c>
      <c r="K4626" s="287"/>
      <c r="L4626" s="147" t="s">
        <v>8847</v>
      </c>
    </row>
    <row r="4627" spans="1:12" x14ac:dyDescent="0.25">
      <c r="A4627" s="147" t="s">
        <v>8946</v>
      </c>
      <c r="B4627" s="147" t="s">
        <v>8947</v>
      </c>
      <c r="C4627" s="147" t="s">
        <v>8952</v>
      </c>
      <c r="D4627" s="147" t="s">
        <v>9811</v>
      </c>
      <c r="E4627" s="284" t="s">
        <v>8845</v>
      </c>
      <c r="F4627" s="147" t="s">
        <v>8845</v>
      </c>
      <c r="G4627" s="285">
        <v>98060</v>
      </c>
      <c r="H4627" s="147" t="s">
        <v>11884</v>
      </c>
      <c r="I4627" s="147" t="s">
        <v>15</v>
      </c>
      <c r="J4627" s="147" t="s">
        <v>8846</v>
      </c>
      <c r="K4627" s="287"/>
      <c r="L4627" s="147" t="s">
        <v>8847</v>
      </c>
    </row>
    <row r="4628" spans="1:12" x14ac:dyDescent="0.25">
      <c r="A4628" s="147" t="s">
        <v>8946</v>
      </c>
      <c r="B4628" s="147" t="s">
        <v>8947</v>
      </c>
      <c r="C4628" s="147" t="s">
        <v>8952</v>
      </c>
      <c r="D4628" s="147" t="s">
        <v>9811</v>
      </c>
      <c r="E4628" s="284" t="s">
        <v>8845</v>
      </c>
      <c r="F4628" s="147" t="s">
        <v>8845</v>
      </c>
      <c r="G4628" s="285">
        <v>98061</v>
      </c>
      <c r="H4628" s="147" t="s">
        <v>11885</v>
      </c>
      <c r="I4628" s="147" t="s">
        <v>15</v>
      </c>
      <c r="J4628" s="147" t="s">
        <v>8846</v>
      </c>
      <c r="K4628" s="287"/>
      <c r="L4628" s="147" t="s">
        <v>8847</v>
      </c>
    </row>
    <row r="4629" spans="1:12" x14ac:dyDescent="0.25">
      <c r="A4629" s="147" t="s">
        <v>8946</v>
      </c>
      <c r="B4629" s="147" t="s">
        <v>8947</v>
      </c>
      <c r="C4629" s="147" t="s">
        <v>8952</v>
      </c>
      <c r="D4629" s="147" t="s">
        <v>9811</v>
      </c>
      <c r="E4629" s="284" t="s">
        <v>8845</v>
      </c>
      <c r="F4629" s="147" t="s">
        <v>8845</v>
      </c>
      <c r="G4629" s="285">
        <v>98062</v>
      </c>
      <c r="H4629" s="147" t="s">
        <v>11886</v>
      </c>
      <c r="I4629" s="147" t="s">
        <v>15</v>
      </c>
      <c r="J4629" s="147" t="s">
        <v>8846</v>
      </c>
      <c r="K4629" s="287"/>
      <c r="L4629" s="147" t="s">
        <v>8847</v>
      </c>
    </row>
    <row r="4630" spans="1:12" x14ac:dyDescent="0.25">
      <c r="A4630" s="147" t="s">
        <v>8946</v>
      </c>
      <c r="B4630" s="147" t="s">
        <v>8947</v>
      </c>
      <c r="C4630" s="147" t="s">
        <v>8952</v>
      </c>
      <c r="D4630" s="147" t="s">
        <v>9811</v>
      </c>
      <c r="E4630" s="284" t="s">
        <v>8845</v>
      </c>
      <c r="F4630" s="147" t="s">
        <v>8845</v>
      </c>
      <c r="G4630" s="285">
        <v>98063</v>
      </c>
      <c r="H4630" s="147" t="s">
        <v>11887</v>
      </c>
      <c r="I4630" s="147" t="s">
        <v>15</v>
      </c>
      <c r="J4630" s="147" t="s">
        <v>8846</v>
      </c>
      <c r="K4630" s="287"/>
      <c r="L4630" s="147" t="s">
        <v>8847</v>
      </c>
    </row>
    <row r="4631" spans="1:12" x14ac:dyDescent="0.25">
      <c r="A4631" s="147" t="s">
        <v>8946</v>
      </c>
      <c r="B4631" s="147" t="s">
        <v>8947</v>
      </c>
      <c r="C4631" s="147" t="s">
        <v>8952</v>
      </c>
      <c r="D4631" s="147" t="s">
        <v>9811</v>
      </c>
      <c r="E4631" s="284" t="s">
        <v>8845</v>
      </c>
      <c r="F4631" s="147" t="s">
        <v>8845</v>
      </c>
      <c r="G4631" s="285">
        <v>98064</v>
      </c>
      <c r="H4631" s="147" t="s">
        <v>11888</v>
      </c>
      <c r="I4631" s="147" t="s">
        <v>15</v>
      </c>
      <c r="J4631" s="147" t="s">
        <v>8846</v>
      </c>
      <c r="K4631" s="287"/>
      <c r="L4631" s="147" t="s">
        <v>8847</v>
      </c>
    </row>
    <row r="4632" spans="1:12" x14ac:dyDescent="0.25">
      <c r="A4632" s="147" t="s">
        <v>8946</v>
      </c>
      <c r="B4632" s="147" t="s">
        <v>8947</v>
      </c>
      <c r="C4632" s="147" t="s">
        <v>8952</v>
      </c>
      <c r="D4632" s="147" t="s">
        <v>9811</v>
      </c>
      <c r="E4632" s="284" t="s">
        <v>8845</v>
      </c>
      <c r="F4632" s="147" t="s">
        <v>8845</v>
      </c>
      <c r="G4632" s="285">
        <v>98065</v>
      </c>
      <c r="H4632" s="147" t="s">
        <v>11889</v>
      </c>
      <c r="I4632" s="147" t="s">
        <v>15</v>
      </c>
      <c r="J4632" s="147" t="s">
        <v>8846</v>
      </c>
      <c r="K4632" s="287"/>
      <c r="L4632" s="147" t="s">
        <v>8847</v>
      </c>
    </row>
    <row r="4633" spans="1:12" x14ac:dyDescent="0.25">
      <c r="A4633" s="147" t="s">
        <v>8946</v>
      </c>
      <c r="B4633" s="147" t="s">
        <v>8947</v>
      </c>
      <c r="C4633" s="147" t="s">
        <v>8952</v>
      </c>
      <c r="D4633" s="147" t="s">
        <v>9811</v>
      </c>
      <c r="E4633" s="284" t="s">
        <v>8845</v>
      </c>
      <c r="F4633" s="147" t="s">
        <v>8845</v>
      </c>
      <c r="G4633" s="285">
        <v>98066</v>
      </c>
      <c r="H4633" s="147" t="s">
        <v>11890</v>
      </c>
      <c r="I4633" s="147" t="s">
        <v>15</v>
      </c>
      <c r="J4633" s="147" t="s">
        <v>8846</v>
      </c>
      <c r="K4633" s="287"/>
      <c r="L4633" s="147" t="s">
        <v>8847</v>
      </c>
    </row>
    <row r="4634" spans="1:12" x14ac:dyDescent="0.25">
      <c r="A4634" s="147" t="s">
        <v>8946</v>
      </c>
      <c r="B4634" s="147" t="s">
        <v>8947</v>
      </c>
      <c r="C4634" s="147" t="s">
        <v>8952</v>
      </c>
      <c r="D4634" s="147" t="s">
        <v>9811</v>
      </c>
      <c r="E4634" s="284" t="s">
        <v>8845</v>
      </c>
      <c r="F4634" s="147" t="s">
        <v>8845</v>
      </c>
      <c r="G4634" s="285">
        <v>98067</v>
      </c>
      <c r="H4634" s="147" t="s">
        <v>11891</v>
      </c>
      <c r="I4634" s="147" t="s">
        <v>15</v>
      </c>
      <c r="J4634" s="147" t="s">
        <v>8846</v>
      </c>
      <c r="K4634" s="287"/>
      <c r="L4634" s="147" t="s">
        <v>8847</v>
      </c>
    </row>
    <row r="4635" spans="1:12" x14ac:dyDescent="0.25">
      <c r="A4635" s="147" t="s">
        <v>8946</v>
      </c>
      <c r="B4635" s="147" t="s">
        <v>8947</v>
      </c>
      <c r="C4635" s="147" t="s">
        <v>8952</v>
      </c>
      <c r="D4635" s="147" t="s">
        <v>9811</v>
      </c>
      <c r="E4635" s="284" t="s">
        <v>8845</v>
      </c>
      <c r="F4635" s="147" t="s">
        <v>8845</v>
      </c>
      <c r="G4635" s="285">
        <v>98068</v>
      </c>
      <c r="H4635" s="147" t="s">
        <v>11892</v>
      </c>
      <c r="I4635" s="147" t="s">
        <v>15</v>
      </c>
      <c r="J4635" s="147" t="s">
        <v>8846</v>
      </c>
      <c r="K4635" s="287"/>
      <c r="L4635" s="147" t="s">
        <v>8847</v>
      </c>
    </row>
    <row r="4636" spans="1:12" x14ac:dyDescent="0.25">
      <c r="A4636" s="147" t="s">
        <v>8946</v>
      </c>
      <c r="B4636" s="147" t="s">
        <v>8947</v>
      </c>
      <c r="C4636" s="147" t="s">
        <v>8952</v>
      </c>
      <c r="D4636" s="147" t="s">
        <v>9811</v>
      </c>
      <c r="E4636" s="284" t="s">
        <v>8845</v>
      </c>
      <c r="F4636" s="147" t="s">
        <v>8845</v>
      </c>
      <c r="G4636" s="285">
        <v>98069</v>
      </c>
      <c r="H4636" s="147" t="s">
        <v>11893</v>
      </c>
      <c r="I4636" s="147" t="s">
        <v>15</v>
      </c>
      <c r="J4636" s="147" t="s">
        <v>8846</v>
      </c>
      <c r="K4636" s="287"/>
      <c r="L4636" s="147" t="s">
        <v>8847</v>
      </c>
    </row>
    <row r="4637" spans="1:12" x14ac:dyDescent="0.25">
      <c r="A4637" s="147" t="s">
        <v>8946</v>
      </c>
      <c r="B4637" s="147" t="s">
        <v>8947</v>
      </c>
      <c r="C4637" s="147" t="s">
        <v>8952</v>
      </c>
      <c r="D4637" s="147" t="s">
        <v>9811</v>
      </c>
      <c r="E4637" s="284" t="s">
        <v>8845</v>
      </c>
      <c r="F4637" s="147" t="s">
        <v>8845</v>
      </c>
      <c r="G4637" s="285">
        <v>98070</v>
      </c>
      <c r="H4637" s="147" t="s">
        <v>11894</v>
      </c>
      <c r="I4637" s="147" t="s">
        <v>15</v>
      </c>
      <c r="J4637" s="147" t="s">
        <v>8846</v>
      </c>
      <c r="K4637" s="287"/>
      <c r="L4637" s="147" t="s">
        <v>8847</v>
      </c>
    </row>
    <row r="4638" spans="1:12" x14ac:dyDescent="0.25">
      <c r="A4638" s="147" t="s">
        <v>8946</v>
      </c>
      <c r="B4638" s="147" t="s">
        <v>8947</v>
      </c>
      <c r="C4638" s="147" t="s">
        <v>8952</v>
      </c>
      <c r="D4638" s="147" t="s">
        <v>9811</v>
      </c>
      <c r="E4638" s="284" t="s">
        <v>8845</v>
      </c>
      <c r="F4638" s="147" t="s">
        <v>8845</v>
      </c>
      <c r="G4638" s="285">
        <v>98071</v>
      </c>
      <c r="H4638" s="147" t="s">
        <v>11895</v>
      </c>
      <c r="I4638" s="147" t="s">
        <v>15</v>
      </c>
      <c r="J4638" s="147" t="s">
        <v>8846</v>
      </c>
      <c r="K4638" s="287"/>
      <c r="L4638" s="147" t="s">
        <v>8847</v>
      </c>
    </row>
    <row r="4639" spans="1:12" x14ac:dyDescent="0.25">
      <c r="A4639" s="147" t="s">
        <v>8946</v>
      </c>
      <c r="B4639" s="147" t="s">
        <v>8947</v>
      </c>
      <c r="C4639" s="147" t="s">
        <v>8952</v>
      </c>
      <c r="D4639" s="147" t="s">
        <v>9811</v>
      </c>
      <c r="E4639" s="284" t="s">
        <v>8845</v>
      </c>
      <c r="F4639" s="147" t="s">
        <v>8845</v>
      </c>
      <c r="G4639" s="285">
        <v>98072</v>
      </c>
      <c r="H4639" s="147" t="s">
        <v>11896</v>
      </c>
      <c r="I4639" s="147" t="s">
        <v>15</v>
      </c>
      <c r="J4639" s="147" t="s">
        <v>8846</v>
      </c>
      <c r="K4639" s="287"/>
      <c r="L4639" s="147" t="s">
        <v>8847</v>
      </c>
    </row>
    <row r="4640" spans="1:12" x14ac:dyDescent="0.25">
      <c r="A4640" s="147" t="s">
        <v>8946</v>
      </c>
      <c r="B4640" s="147" t="s">
        <v>8947</v>
      </c>
      <c r="C4640" s="147" t="s">
        <v>8952</v>
      </c>
      <c r="D4640" s="147" t="s">
        <v>9811</v>
      </c>
      <c r="E4640" s="284" t="s">
        <v>8845</v>
      </c>
      <c r="F4640" s="147" t="s">
        <v>8845</v>
      </c>
      <c r="G4640" s="285">
        <v>98073</v>
      </c>
      <c r="H4640" s="147" t="s">
        <v>11897</v>
      </c>
      <c r="I4640" s="147" t="s">
        <v>15</v>
      </c>
      <c r="J4640" s="147" t="s">
        <v>8846</v>
      </c>
      <c r="K4640" s="287"/>
      <c r="L4640" s="147" t="s">
        <v>8847</v>
      </c>
    </row>
    <row r="4641" spans="1:12" x14ac:dyDescent="0.25">
      <c r="A4641" s="147" t="s">
        <v>8946</v>
      </c>
      <c r="B4641" s="147" t="s">
        <v>8947</v>
      </c>
      <c r="C4641" s="147" t="s">
        <v>8952</v>
      </c>
      <c r="D4641" s="147" t="s">
        <v>9811</v>
      </c>
      <c r="E4641" s="284" t="s">
        <v>8845</v>
      </c>
      <c r="F4641" s="147" t="s">
        <v>8845</v>
      </c>
      <c r="G4641" s="285">
        <v>98074</v>
      </c>
      <c r="H4641" s="147" t="s">
        <v>11898</v>
      </c>
      <c r="I4641" s="147" t="s">
        <v>15</v>
      </c>
      <c r="J4641" s="147" t="s">
        <v>8846</v>
      </c>
      <c r="K4641" s="287"/>
      <c r="L4641" s="147" t="s">
        <v>8847</v>
      </c>
    </row>
    <row r="4642" spans="1:12" x14ac:dyDescent="0.25">
      <c r="A4642" s="147" t="s">
        <v>8946</v>
      </c>
      <c r="B4642" s="147" t="s">
        <v>8947</v>
      </c>
      <c r="C4642" s="147" t="s">
        <v>8952</v>
      </c>
      <c r="D4642" s="147" t="s">
        <v>9811</v>
      </c>
      <c r="E4642" s="284" t="s">
        <v>8845</v>
      </c>
      <c r="F4642" s="147" t="s">
        <v>8845</v>
      </c>
      <c r="G4642" s="285">
        <v>98075</v>
      </c>
      <c r="H4642" s="147" t="s">
        <v>11899</v>
      </c>
      <c r="I4642" s="147" t="s">
        <v>15</v>
      </c>
      <c r="J4642" s="147" t="s">
        <v>8846</v>
      </c>
      <c r="K4642" s="287"/>
      <c r="L4642" s="147" t="s">
        <v>8847</v>
      </c>
    </row>
    <row r="4643" spans="1:12" x14ac:dyDescent="0.25">
      <c r="A4643" s="147" t="s">
        <v>8946</v>
      </c>
      <c r="B4643" s="147" t="s">
        <v>8947</v>
      </c>
      <c r="C4643" s="147" t="s">
        <v>8952</v>
      </c>
      <c r="D4643" s="147" t="s">
        <v>9811</v>
      </c>
      <c r="E4643" s="284" t="s">
        <v>8845</v>
      </c>
      <c r="F4643" s="147" t="s">
        <v>8845</v>
      </c>
      <c r="G4643" s="285">
        <v>98076</v>
      </c>
      <c r="H4643" s="147" t="s">
        <v>11900</v>
      </c>
      <c r="I4643" s="147" t="s">
        <v>15</v>
      </c>
      <c r="J4643" s="147" t="s">
        <v>8846</v>
      </c>
      <c r="K4643" s="287"/>
      <c r="L4643" s="147" t="s">
        <v>8847</v>
      </c>
    </row>
    <row r="4644" spans="1:12" x14ac:dyDescent="0.25">
      <c r="A4644" s="147" t="s">
        <v>8946</v>
      </c>
      <c r="B4644" s="147" t="s">
        <v>8947</v>
      </c>
      <c r="C4644" s="147" t="s">
        <v>8952</v>
      </c>
      <c r="D4644" s="147" t="s">
        <v>9811</v>
      </c>
      <c r="E4644" s="284" t="s">
        <v>8845</v>
      </c>
      <c r="F4644" s="147" t="s">
        <v>8845</v>
      </c>
      <c r="G4644" s="285">
        <v>98077</v>
      </c>
      <c r="H4644" s="147" t="s">
        <v>11901</v>
      </c>
      <c r="I4644" s="147" t="s">
        <v>15</v>
      </c>
      <c r="J4644" s="147" t="s">
        <v>8846</v>
      </c>
      <c r="K4644" s="287"/>
      <c r="L4644" s="147" t="s">
        <v>8847</v>
      </c>
    </row>
    <row r="4645" spans="1:12" x14ac:dyDescent="0.25">
      <c r="A4645" s="147" t="s">
        <v>8946</v>
      </c>
      <c r="B4645" s="147" t="s">
        <v>8947</v>
      </c>
      <c r="C4645" s="147" t="s">
        <v>8952</v>
      </c>
      <c r="D4645" s="147" t="s">
        <v>9811</v>
      </c>
      <c r="E4645" s="284" t="s">
        <v>8845</v>
      </c>
      <c r="F4645" s="147" t="s">
        <v>8845</v>
      </c>
      <c r="G4645" s="285">
        <v>98078</v>
      </c>
      <c r="H4645" s="147" t="s">
        <v>11902</v>
      </c>
      <c r="I4645" s="147" t="s">
        <v>15</v>
      </c>
      <c r="J4645" s="147" t="s">
        <v>8846</v>
      </c>
      <c r="K4645" s="287"/>
      <c r="L4645" s="147" t="s">
        <v>8847</v>
      </c>
    </row>
    <row r="4646" spans="1:12" x14ac:dyDescent="0.25">
      <c r="A4646" s="147" t="s">
        <v>8946</v>
      </c>
      <c r="B4646" s="147" t="s">
        <v>8947</v>
      </c>
      <c r="C4646" s="147" t="s">
        <v>8952</v>
      </c>
      <c r="D4646" s="147" t="s">
        <v>9811</v>
      </c>
      <c r="E4646" s="284" t="s">
        <v>8845</v>
      </c>
      <c r="F4646" s="147" t="s">
        <v>8845</v>
      </c>
      <c r="G4646" s="285">
        <v>98079</v>
      </c>
      <c r="H4646" s="147" t="s">
        <v>11903</v>
      </c>
      <c r="I4646" s="147" t="s">
        <v>15</v>
      </c>
      <c r="J4646" s="147" t="s">
        <v>8846</v>
      </c>
      <c r="K4646" s="287"/>
      <c r="L4646" s="147" t="s">
        <v>8847</v>
      </c>
    </row>
    <row r="4647" spans="1:12" x14ac:dyDescent="0.25">
      <c r="A4647" s="147" t="s">
        <v>8946</v>
      </c>
      <c r="B4647" s="147" t="s">
        <v>8947</v>
      </c>
      <c r="C4647" s="147" t="s">
        <v>8952</v>
      </c>
      <c r="D4647" s="147" t="s">
        <v>9811</v>
      </c>
      <c r="E4647" s="284" t="s">
        <v>8845</v>
      </c>
      <c r="F4647" s="147" t="s">
        <v>8845</v>
      </c>
      <c r="G4647" s="285">
        <v>98080</v>
      </c>
      <c r="H4647" s="147" t="s">
        <v>11904</v>
      </c>
      <c r="I4647" s="147" t="s">
        <v>15</v>
      </c>
      <c r="J4647" s="147" t="s">
        <v>8846</v>
      </c>
      <c r="K4647" s="287"/>
      <c r="L4647" s="147" t="s">
        <v>8847</v>
      </c>
    </row>
    <row r="4648" spans="1:12" x14ac:dyDescent="0.25">
      <c r="A4648" s="147" t="s">
        <v>8946</v>
      </c>
      <c r="B4648" s="147" t="s">
        <v>8947</v>
      </c>
      <c r="C4648" s="147" t="s">
        <v>8952</v>
      </c>
      <c r="D4648" s="147" t="s">
        <v>9811</v>
      </c>
      <c r="E4648" s="284" t="s">
        <v>8845</v>
      </c>
      <c r="F4648" s="147" t="s">
        <v>8845</v>
      </c>
      <c r="G4648" s="285">
        <v>98081</v>
      </c>
      <c r="H4648" s="147" t="s">
        <v>11905</v>
      </c>
      <c r="I4648" s="147" t="s">
        <v>15</v>
      </c>
      <c r="J4648" s="147" t="s">
        <v>8846</v>
      </c>
      <c r="K4648" s="287"/>
      <c r="L4648" s="147" t="s">
        <v>8847</v>
      </c>
    </row>
    <row r="4649" spans="1:12" x14ac:dyDescent="0.25">
      <c r="A4649" s="147" t="s">
        <v>8946</v>
      </c>
      <c r="B4649" s="147" t="s">
        <v>8947</v>
      </c>
      <c r="C4649" s="147" t="s">
        <v>8952</v>
      </c>
      <c r="D4649" s="147" t="s">
        <v>9811</v>
      </c>
      <c r="E4649" s="284" t="s">
        <v>8845</v>
      </c>
      <c r="F4649" s="147" t="s">
        <v>8845</v>
      </c>
      <c r="G4649" s="285">
        <v>98082</v>
      </c>
      <c r="H4649" s="147" t="s">
        <v>11906</v>
      </c>
      <c r="I4649" s="147" t="s">
        <v>15</v>
      </c>
      <c r="J4649" s="147" t="s">
        <v>8846</v>
      </c>
      <c r="K4649" s="287"/>
      <c r="L4649" s="147" t="s">
        <v>8847</v>
      </c>
    </row>
    <row r="4650" spans="1:12" x14ac:dyDescent="0.25">
      <c r="A4650" s="147" t="s">
        <v>8946</v>
      </c>
      <c r="B4650" s="147" t="s">
        <v>8947</v>
      </c>
      <c r="C4650" s="147" t="s">
        <v>8952</v>
      </c>
      <c r="D4650" s="147" t="s">
        <v>9811</v>
      </c>
      <c r="E4650" s="284" t="s">
        <v>8845</v>
      </c>
      <c r="F4650" s="147" t="s">
        <v>8845</v>
      </c>
      <c r="G4650" s="285">
        <v>98083</v>
      </c>
      <c r="H4650" s="147" t="s">
        <v>11907</v>
      </c>
      <c r="I4650" s="147" t="s">
        <v>15</v>
      </c>
      <c r="J4650" s="147" t="s">
        <v>8846</v>
      </c>
      <c r="K4650" s="287"/>
      <c r="L4650" s="147" t="s">
        <v>8847</v>
      </c>
    </row>
    <row r="4651" spans="1:12" x14ac:dyDescent="0.25">
      <c r="A4651" s="147" t="s">
        <v>8946</v>
      </c>
      <c r="B4651" s="147" t="s">
        <v>8947</v>
      </c>
      <c r="C4651" s="147" t="s">
        <v>8952</v>
      </c>
      <c r="D4651" s="147" t="s">
        <v>9811</v>
      </c>
      <c r="E4651" s="284" t="s">
        <v>8845</v>
      </c>
      <c r="F4651" s="147" t="s">
        <v>8845</v>
      </c>
      <c r="G4651" s="285">
        <v>98084</v>
      </c>
      <c r="H4651" s="147" t="s">
        <v>11908</v>
      </c>
      <c r="I4651" s="147" t="s">
        <v>15</v>
      </c>
      <c r="J4651" s="147" t="s">
        <v>8846</v>
      </c>
      <c r="K4651" s="287"/>
      <c r="L4651" s="147" t="s">
        <v>8847</v>
      </c>
    </row>
    <row r="4652" spans="1:12" x14ac:dyDescent="0.25">
      <c r="A4652" s="147" t="s">
        <v>8946</v>
      </c>
      <c r="B4652" s="147" t="s">
        <v>8947</v>
      </c>
      <c r="C4652" s="147" t="s">
        <v>8952</v>
      </c>
      <c r="D4652" s="147" t="s">
        <v>9811</v>
      </c>
      <c r="E4652" s="284" t="s">
        <v>8845</v>
      </c>
      <c r="F4652" s="147" t="s">
        <v>8845</v>
      </c>
      <c r="G4652" s="285">
        <v>98085</v>
      </c>
      <c r="H4652" s="147" t="s">
        <v>11909</v>
      </c>
      <c r="I4652" s="147" t="s">
        <v>15</v>
      </c>
      <c r="J4652" s="147" t="s">
        <v>8846</v>
      </c>
      <c r="K4652" s="287"/>
      <c r="L4652" s="147" t="s">
        <v>8847</v>
      </c>
    </row>
    <row r="4653" spans="1:12" x14ac:dyDescent="0.25">
      <c r="A4653" s="147" t="s">
        <v>8946</v>
      </c>
      <c r="B4653" s="147" t="s">
        <v>8947</v>
      </c>
      <c r="C4653" s="147" t="s">
        <v>8952</v>
      </c>
      <c r="D4653" s="147" t="s">
        <v>9811</v>
      </c>
      <c r="E4653" s="284" t="s">
        <v>8845</v>
      </c>
      <c r="F4653" s="147" t="s">
        <v>8845</v>
      </c>
      <c r="G4653" s="285">
        <v>98086</v>
      </c>
      <c r="H4653" s="147" t="s">
        <v>11910</v>
      </c>
      <c r="I4653" s="147" t="s">
        <v>15</v>
      </c>
      <c r="J4653" s="147" t="s">
        <v>8846</v>
      </c>
      <c r="K4653" s="287"/>
      <c r="L4653" s="147" t="s">
        <v>8847</v>
      </c>
    </row>
    <row r="4654" spans="1:12" x14ac:dyDescent="0.25">
      <c r="A4654" s="147" t="s">
        <v>8946</v>
      </c>
      <c r="B4654" s="147" t="s">
        <v>8947</v>
      </c>
      <c r="C4654" s="147" t="s">
        <v>8952</v>
      </c>
      <c r="D4654" s="147" t="s">
        <v>9811</v>
      </c>
      <c r="E4654" s="284" t="s">
        <v>8845</v>
      </c>
      <c r="F4654" s="147" t="s">
        <v>8845</v>
      </c>
      <c r="G4654" s="285">
        <v>98087</v>
      </c>
      <c r="H4654" s="147" t="s">
        <v>11911</v>
      </c>
      <c r="I4654" s="147" t="s">
        <v>15</v>
      </c>
      <c r="J4654" s="147" t="s">
        <v>8846</v>
      </c>
      <c r="K4654" s="287"/>
      <c r="L4654" s="147" t="s">
        <v>8847</v>
      </c>
    </row>
    <row r="4655" spans="1:12" x14ac:dyDescent="0.25">
      <c r="A4655" s="147" t="s">
        <v>8946</v>
      </c>
      <c r="B4655" s="147" t="s">
        <v>8947</v>
      </c>
      <c r="C4655" s="147" t="s">
        <v>8952</v>
      </c>
      <c r="D4655" s="147" t="s">
        <v>9811</v>
      </c>
      <c r="E4655" s="284" t="s">
        <v>8845</v>
      </c>
      <c r="F4655" s="147" t="s">
        <v>8845</v>
      </c>
      <c r="G4655" s="285">
        <v>98088</v>
      </c>
      <c r="H4655" s="147" t="s">
        <v>11912</v>
      </c>
      <c r="I4655" s="147" t="s">
        <v>15</v>
      </c>
      <c r="J4655" s="147" t="s">
        <v>8846</v>
      </c>
      <c r="K4655" s="287"/>
      <c r="L4655" s="147" t="s">
        <v>8847</v>
      </c>
    </row>
    <row r="4656" spans="1:12" x14ac:dyDescent="0.25">
      <c r="A4656" s="147" t="s">
        <v>8946</v>
      </c>
      <c r="B4656" s="147" t="s">
        <v>8947</v>
      </c>
      <c r="C4656" s="147" t="s">
        <v>8952</v>
      </c>
      <c r="D4656" s="147" t="s">
        <v>9811</v>
      </c>
      <c r="E4656" s="284" t="s">
        <v>8845</v>
      </c>
      <c r="F4656" s="147" t="s">
        <v>8845</v>
      </c>
      <c r="G4656" s="285">
        <v>98089</v>
      </c>
      <c r="H4656" s="147" t="s">
        <v>11913</v>
      </c>
      <c r="I4656" s="147" t="s">
        <v>15</v>
      </c>
      <c r="J4656" s="147" t="s">
        <v>8846</v>
      </c>
      <c r="K4656" s="287"/>
      <c r="L4656" s="147" t="s">
        <v>8847</v>
      </c>
    </row>
    <row r="4657" spans="1:12" x14ac:dyDescent="0.25">
      <c r="A4657" s="147" t="s">
        <v>8946</v>
      </c>
      <c r="B4657" s="147" t="s">
        <v>8947</v>
      </c>
      <c r="C4657" s="147" t="s">
        <v>8952</v>
      </c>
      <c r="D4657" s="147" t="s">
        <v>9811</v>
      </c>
      <c r="E4657" s="284" t="s">
        <v>8845</v>
      </c>
      <c r="F4657" s="147" t="s">
        <v>8845</v>
      </c>
      <c r="G4657" s="285">
        <v>98090</v>
      </c>
      <c r="H4657" s="147" t="s">
        <v>11914</v>
      </c>
      <c r="I4657" s="147" t="s">
        <v>15</v>
      </c>
      <c r="J4657" s="147" t="s">
        <v>8846</v>
      </c>
      <c r="K4657" s="287"/>
      <c r="L4657" s="147" t="s">
        <v>8847</v>
      </c>
    </row>
    <row r="4658" spans="1:12" x14ac:dyDescent="0.25">
      <c r="A4658" s="147" t="s">
        <v>8946</v>
      </c>
      <c r="B4658" s="147" t="s">
        <v>8947</v>
      </c>
      <c r="C4658" s="147" t="s">
        <v>8952</v>
      </c>
      <c r="D4658" s="147" t="s">
        <v>9811</v>
      </c>
      <c r="E4658" s="284" t="s">
        <v>8845</v>
      </c>
      <c r="F4658" s="147" t="s">
        <v>8845</v>
      </c>
      <c r="G4658" s="285">
        <v>98091</v>
      </c>
      <c r="H4658" s="147" t="s">
        <v>11915</v>
      </c>
      <c r="I4658" s="147" t="s">
        <v>15</v>
      </c>
      <c r="J4658" s="147" t="s">
        <v>8846</v>
      </c>
      <c r="K4658" s="287"/>
      <c r="L4658" s="147" t="s">
        <v>8847</v>
      </c>
    </row>
    <row r="4659" spans="1:12" x14ac:dyDescent="0.25">
      <c r="A4659" s="147" t="s">
        <v>8946</v>
      </c>
      <c r="B4659" s="147" t="s">
        <v>8947</v>
      </c>
      <c r="C4659" s="147" t="s">
        <v>8952</v>
      </c>
      <c r="D4659" s="147" t="s">
        <v>9811</v>
      </c>
      <c r="E4659" s="284" t="s">
        <v>8845</v>
      </c>
      <c r="F4659" s="147" t="s">
        <v>8845</v>
      </c>
      <c r="G4659" s="285">
        <v>98092</v>
      </c>
      <c r="H4659" s="147" t="s">
        <v>11916</v>
      </c>
      <c r="I4659" s="147" t="s">
        <v>15</v>
      </c>
      <c r="J4659" s="147" t="s">
        <v>8846</v>
      </c>
      <c r="K4659" s="287"/>
      <c r="L4659" s="147" t="s">
        <v>8847</v>
      </c>
    </row>
    <row r="4660" spans="1:12" x14ac:dyDescent="0.25">
      <c r="A4660" s="147" t="s">
        <v>8946</v>
      </c>
      <c r="B4660" s="147" t="s">
        <v>8947</v>
      </c>
      <c r="C4660" s="147" t="s">
        <v>8952</v>
      </c>
      <c r="D4660" s="147" t="s">
        <v>9811</v>
      </c>
      <c r="E4660" s="284" t="s">
        <v>8845</v>
      </c>
      <c r="F4660" s="147" t="s">
        <v>8845</v>
      </c>
      <c r="G4660" s="285">
        <v>98093</v>
      </c>
      <c r="H4660" s="147" t="s">
        <v>11917</v>
      </c>
      <c r="I4660" s="147" t="s">
        <v>15</v>
      </c>
      <c r="J4660" s="147" t="s">
        <v>8846</v>
      </c>
      <c r="K4660" s="287"/>
      <c r="L4660" s="147" t="s">
        <v>8847</v>
      </c>
    </row>
    <row r="4661" spans="1:12" x14ac:dyDescent="0.25">
      <c r="A4661" s="147" t="s">
        <v>8946</v>
      </c>
      <c r="B4661" s="147" t="s">
        <v>8947</v>
      </c>
      <c r="C4661" s="147" t="s">
        <v>8952</v>
      </c>
      <c r="D4661" s="147" t="s">
        <v>9811</v>
      </c>
      <c r="E4661" s="284" t="s">
        <v>8845</v>
      </c>
      <c r="F4661" s="147" t="s">
        <v>8845</v>
      </c>
      <c r="G4661" s="285">
        <v>98094</v>
      </c>
      <c r="H4661" s="147" t="s">
        <v>11918</v>
      </c>
      <c r="I4661" s="147" t="s">
        <v>15</v>
      </c>
      <c r="J4661" s="147" t="s">
        <v>8846</v>
      </c>
      <c r="K4661" s="287"/>
      <c r="L4661" s="147" t="s">
        <v>8847</v>
      </c>
    </row>
    <row r="4662" spans="1:12" x14ac:dyDescent="0.25">
      <c r="A4662" s="147" t="s">
        <v>8946</v>
      </c>
      <c r="B4662" s="147" t="s">
        <v>8947</v>
      </c>
      <c r="C4662" s="147" t="s">
        <v>8952</v>
      </c>
      <c r="D4662" s="147" t="s">
        <v>9811</v>
      </c>
      <c r="E4662" s="284" t="s">
        <v>8845</v>
      </c>
      <c r="F4662" s="147" t="s">
        <v>8845</v>
      </c>
      <c r="G4662" s="285">
        <v>98099</v>
      </c>
      <c r="H4662" s="147" t="s">
        <v>11919</v>
      </c>
      <c r="I4662" s="147" t="s">
        <v>15</v>
      </c>
      <c r="J4662" s="147" t="s">
        <v>8846</v>
      </c>
      <c r="K4662" s="287"/>
      <c r="L4662" s="147" t="s">
        <v>8847</v>
      </c>
    </row>
    <row r="4663" spans="1:12" x14ac:dyDescent="0.25">
      <c r="A4663" s="147" t="s">
        <v>8946</v>
      </c>
      <c r="B4663" s="147" t="s">
        <v>8947</v>
      </c>
      <c r="C4663" s="147" t="s">
        <v>8952</v>
      </c>
      <c r="D4663" s="147" t="s">
        <v>9811</v>
      </c>
      <c r="E4663" s="284" t="s">
        <v>8845</v>
      </c>
      <c r="F4663" s="147" t="s">
        <v>8845</v>
      </c>
      <c r="G4663" s="285">
        <v>98100</v>
      </c>
      <c r="H4663" s="147" t="s">
        <v>11920</v>
      </c>
      <c r="I4663" s="147" t="s">
        <v>15</v>
      </c>
      <c r="J4663" s="147" t="s">
        <v>8846</v>
      </c>
      <c r="K4663" s="287"/>
      <c r="L4663" s="147" t="s">
        <v>8847</v>
      </c>
    </row>
    <row r="4664" spans="1:12" x14ac:dyDescent="0.25">
      <c r="A4664" s="147" t="s">
        <v>8946</v>
      </c>
      <c r="B4664" s="147" t="s">
        <v>8947</v>
      </c>
      <c r="C4664" s="147" t="s">
        <v>8952</v>
      </c>
      <c r="D4664" s="147" t="s">
        <v>9811</v>
      </c>
      <c r="E4664" s="284" t="s">
        <v>8845</v>
      </c>
      <c r="F4664" s="147" t="s">
        <v>8845</v>
      </c>
      <c r="G4664" s="285">
        <v>98101</v>
      </c>
      <c r="H4664" s="147" t="s">
        <v>11921</v>
      </c>
      <c r="I4664" s="147" t="s">
        <v>15</v>
      </c>
      <c r="J4664" s="147" t="s">
        <v>8846</v>
      </c>
      <c r="K4664" s="287"/>
      <c r="L4664" s="147" t="s">
        <v>8847</v>
      </c>
    </row>
    <row r="4665" spans="1:12" x14ac:dyDescent="0.25">
      <c r="A4665" s="147" t="s">
        <v>8946</v>
      </c>
      <c r="B4665" s="147" t="s">
        <v>8947</v>
      </c>
      <c r="C4665" s="147" t="s">
        <v>8952</v>
      </c>
      <c r="D4665" s="147" t="s">
        <v>9811</v>
      </c>
      <c r="E4665" s="284" t="s">
        <v>8845</v>
      </c>
      <c r="F4665" s="147" t="s">
        <v>8845</v>
      </c>
      <c r="G4665" s="285">
        <v>98109</v>
      </c>
      <c r="H4665" s="147" t="s">
        <v>11922</v>
      </c>
      <c r="I4665" s="147" t="s">
        <v>15</v>
      </c>
      <c r="J4665" s="147" t="s">
        <v>8846</v>
      </c>
      <c r="K4665" s="286"/>
      <c r="L4665" s="147" t="s">
        <v>8847</v>
      </c>
    </row>
    <row r="4666" spans="1:12" x14ac:dyDescent="0.25">
      <c r="A4666" s="147" t="s">
        <v>8946</v>
      </c>
      <c r="B4666" s="147" t="s">
        <v>8947</v>
      </c>
      <c r="C4666" s="147" t="s">
        <v>8952</v>
      </c>
      <c r="D4666" s="147" t="s">
        <v>9811</v>
      </c>
      <c r="E4666" s="284" t="s">
        <v>8845</v>
      </c>
      <c r="F4666" s="147" t="s">
        <v>8845</v>
      </c>
      <c r="G4666" s="285">
        <v>98110</v>
      </c>
      <c r="H4666" s="147" t="s">
        <v>11923</v>
      </c>
      <c r="I4666" s="147" t="s">
        <v>15</v>
      </c>
      <c r="J4666" s="147" t="s">
        <v>8846</v>
      </c>
      <c r="K4666" s="286"/>
      <c r="L4666" s="147" t="s">
        <v>8847</v>
      </c>
    </row>
    <row r="4667" spans="1:12" x14ac:dyDescent="0.25">
      <c r="A4667" s="147" t="s">
        <v>8946</v>
      </c>
      <c r="B4667" s="147" t="s">
        <v>8947</v>
      </c>
      <c r="C4667" s="147" t="s">
        <v>8952</v>
      </c>
      <c r="D4667" s="147" t="s">
        <v>9811</v>
      </c>
      <c r="E4667" s="284" t="s">
        <v>8845</v>
      </c>
      <c r="F4667" s="147" t="s">
        <v>8845</v>
      </c>
      <c r="G4667" s="285">
        <v>98111</v>
      </c>
      <c r="H4667" s="147" t="s">
        <v>11924</v>
      </c>
      <c r="I4667" s="147" t="s">
        <v>15</v>
      </c>
      <c r="J4667" s="147" t="s">
        <v>8846</v>
      </c>
      <c r="K4667" s="286"/>
      <c r="L4667" s="147" t="s">
        <v>8847</v>
      </c>
    </row>
    <row r="4668" spans="1:12" x14ac:dyDescent="0.25">
      <c r="A4668" s="147" t="s">
        <v>8946</v>
      </c>
      <c r="B4668" s="147" t="s">
        <v>8947</v>
      </c>
      <c r="C4668" s="147" t="s">
        <v>8952</v>
      </c>
      <c r="D4668" s="147" t="s">
        <v>9811</v>
      </c>
      <c r="E4668" s="284" t="s">
        <v>8845</v>
      </c>
      <c r="F4668" s="147" t="s">
        <v>8845</v>
      </c>
      <c r="G4668" s="285">
        <v>98112</v>
      </c>
      <c r="H4668" s="147" t="s">
        <v>11925</v>
      </c>
      <c r="I4668" s="147" t="s">
        <v>15</v>
      </c>
      <c r="J4668" s="147" t="s">
        <v>8846</v>
      </c>
      <c r="K4668" s="286"/>
      <c r="L4668" s="147" t="s">
        <v>8847</v>
      </c>
    </row>
    <row r="4669" spans="1:12" x14ac:dyDescent="0.25">
      <c r="A4669" s="147" t="s">
        <v>8946</v>
      </c>
      <c r="B4669" s="147" t="s">
        <v>8947</v>
      </c>
      <c r="C4669" s="147" t="s">
        <v>8952</v>
      </c>
      <c r="D4669" s="147" t="s">
        <v>9811</v>
      </c>
      <c r="E4669" s="284" t="s">
        <v>8845</v>
      </c>
      <c r="F4669" s="147" t="s">
        <v>8845</v>
      </c>
      <c r="G4669" s="285">
        <v>98114</v>
      </c>
      <c r="H4669" s="147" t="s">
        <v>11926</v>
      </c>
      <c r="I4669" s="147" t="s">
        <v>15</v>
      </c>
      <c r="J4669" s="147" t="s">
        <v>8846</v>
      </c>
      <c r="K4669" s="286"/>
      <c r="L4669" s="147" t="s">
        <v>8847</v>
      </c>
    </row>
    <row r="4670" spans="1:12" x14ac:dyDescent="0.25">
      <c r="A4670" s="147" t="s">
        <v>8946</v>
      </c>
      <c r="B4670" s="147" t="s">
        <v>8947</v>
      </c>
      <c r="C4670" s="147" t="s">
        <v>8952</v>
      </c>
      <c r="D4670" s="147" t="s">
        <v>9811</v>
      </c>
      <c r="E4670" s="284" t="s">
        <v>8845</v>
      </c>
      <c r="F4670" s="147" t="s">
        <v>8845</v>
      </c>
      <c r="G4670" s="285">
        <v>98115</v>
      </c>
      <c r="H4670" s="147" t="s">
        <v>11927</v>
      </c>
      <c r="I4670" s="147" t="s">
        <v>15</v>
      </c>
      <c r="J4670" s="147" t="s">
        <v>8846</v>
      </c>
      <c r="K4670" s="286"/>
      <c r="L4670" s="147" t="s">
        <v>8847</v>
      </c>
    </row>
    <row r="4671" spans="1:12" x14ac:dyDescent="0.25">
      <c r="A4671" s="147" t="s">
        <v>8946</v>
      </c>
      <c r="B4671" s="147" t="s">
        <v>8947</v>
      </c>
      <c r="C4671" s="147" t="s">
        <v>8953</v>
      </c>
      <c r="D4671" s="147" t="s">
        <v>9812</v>
      </c>
      <c r="E4671" s="284" t="s">
        <v>8845</v>
      </c>
      <c r="F4671" s="147" t="s">
        <v>8845</v>
      </c>
      <c r="G4671" s="285">
        <v>89957</v>
      </c>
      <c r="H4671" s="147" t="s">
        <v>3020</v>
      </c>
      <c r="I4671" s="147" t="s">
        <v>15</v>
      </c>
      <c r="J4671" s="147" t="s">
        <v>8850</v>
      </c>
      <c r="K4671" s="286"/>
      <c r="L4671" s="147" t="s">
        <v>8847</v>
      </c>
    </row>
    <row r="4672" spans="1:12" x14ac:dyDescent="0.25">
      <c r="A4672" s="147" t="s">
        <v>8946</v>
      </c>
      <c r="B4672" s="147" t="s">
        <v>8947</v>
      </c>
      <c r="C4672" s="147" t="s">
        <v>8953</v>
      </c>
      <c r="D4672" s="147" t="s">
        <v>9812</v>
      </c>
      <c r="E4672" s="284" t="s">
        <v>8845</v>
      </c>
      <c r="F4672" s="147" t="s">
        <v>8845</v>
      </c>
      <c r="G4672" s="285">
        <v>89959</v>
      </c>
      <c r="H4672" s="147" t="s">
        <v>3021</v>
      </c>
      <c r="I4672" s="147" t="s">
        <v>15</v>
      </c>
      <c r="J4672" s="147" t="s">
        <v>8850</v>
      </c>
      <c r="K4672" s="286"/>
      <c r="L4672" s="147" t="s">
        <v>8847</v>
      </c>
    </row>
    <row r="4673" spans="1:12" x14ac:dyDescent="0.25">
      <c r="A4673" s="147" t="s">
        <v>8946</v>
      </c>
      <c r="B4673" s="147" t="s">
        <v>8947</v>
      </c>
      <c r="C4673" s="147" t="s">
        <v>8954</v>
      </c>
      <c r="D4673" s="147" t="s">
        <v>9813</v>
      </c>
      <c r="E4673" s="284" t="s">
        <v>8845</v>
      </c>
      <c r="F4673" s="147" t="s">
        <v>8845</v>
      </c>
      <c r="G4673" s="285">
        <v>89349</v>
      </c>
      <c r="H4673" s="147" t="s">
        <v>3022</v>
      </c>
      <c r="I4673" s="147" t="s">
        <v>15</v>
      </c>
      <c r="J4673" s="147" t="s">
        <v>8850</v>
      </c>
      <c r="K4673" s="286"/>
      <c r="L4673" s="147" t="s">
        <v>8847</v>
      </c>
    </row>
    <row r="4674" spans="1:12" x14ac:dyDescent="0.25">
      <c r="A4674" s="147" t="s">
        <v>8946</v>
      </c>
      <c r="B4674" s="147" t="s">
        <v>8947</v>
      </c>
      <c r="C4674" s="147" t="s">
        <v>8954</v>
      </c>
      <c r="D4674" s="147" t="s">
        <v>9813</v>
      </c>
      <c r="E4674" s="284" t="s">
        <v>8845</v>
      </c>
      <c r="F4674" s="147" t="s">
        <v>8845</v>
      </c>
      <c r="G4674" s="285">
        <v>89351</v>
      </c>
      <c r="H4674" s="147" t="s">
        <v>3023</v>
      </c>
      <c r="I4674" s="147" t="s">
        <v>15</v>
      </c>
      <c r="J4674" s="147" t="s">
        <v>8850</v>
      </c>
      <c r="K4674" s="286"/>
      <c r="L4674" s="147" t="s">
        <v>8847</v>
      </c>
    </row>
    <row r="4675" spans="1:12" x14ac:dyDescent="0.25">
      <c r="A4675" s="147" t="s">
        <v>8946</v>
      </c>
      <c r="B4675" s="147" t="s">
        <v>8947</v>
      </c>
      <c r="C4675" s="147" t="s">
        <v>8954</v>
      </c>
      <c r="D4675" s="147" t="s">
        <v>9813</v>
      </c>
      <c r="E4675" s="284" t="s">
        <v>8845</v>
      </c>
      <c r="F4675" s="147" t="s">
        <v>8845</v>
      </c>
      <c r="G4675" s="285">
        <v>89352</v>
      </c>
      <c r="H4675" s="147" t="s">
        <v>3024</v>
      </c>
      <c r="I4675" s="147" t="s">
        <v>15</v>
      </c>
      <c r="J4675" s="147" t="s">
        <v>8850</v>
      </c>
      <c r="K4675" s="286"/>
      <c r="L4675" s="147" t="s">
        <v>8847</v>
      </c>
    </row>
    <row r="4676" spans="1:12" x14ac:dyDescent="0.25">
      <c r="A4676" s="147" t="s">
        <v>8946</v>
      </c>
      <c r="B4676" s="147" t="s">
        <v>8947</v>
      </c>
      <c r="C4676" s="147" t="s">
        <v>8954</v>
      </c>
      <c r="D4676" s="147" t="s">
        <v>9813</v>
      </c>
      <c r="E4676" s="284" t="s">
        <v>8845</v>
      </c>
      <c r="F4676" s="147" t="s">
        <v>8845</v>
      </c>
      <c r="G4676" s="285">
        <v>89353</v>
      </c>
      <c r="H4676" s="147" t="s">
        <v>3025</v>
      </c>
      <c r="I4676" s="147" t="s">
        <v>15</v>
      </c>
      <c r="J4676" s="147" t="s">
        <v>8850</v>
      </c>
      <c r="K4676" s="286"/>
      <c r="L4676" s="147" t="s">
        <v>8847</v>
      </c>
    </row>
    <row r="4677" spans="1:12" x14ac:dyDescent="0.25">
      <c r="A4677" s="147" t="s">
        <v>8946</v>
      </c>
      <c r="B4677" s="147" t="s">
        <v>8947</v>
      </c>
      <c r="C4677" s="147" t="s">
        <v>8954</v>
      </c>
      <c r="D4677" s="147" t="s">
        <v>9813</v>
      </c>
      <c r="E4677" s="284" t="s">
        <v>8845</v>
      </c>
      <c r="F4677" s="147" t="s">
        <v>8845</v>
      </c>
      <c r="G4677" s="285">
        <v>89354</v>
      </c>
      <c r="H4677" s="147" t="s">
        <v>3026</v>
      </c>
      <c r="I4677" s="147" t="s">
        <v>15</v>
      </c>
      <c r="J4677" s="147" t="s">
        <v>8850</v>
      </c>
      <c r="K4677" s="286"/>
      <c r="L4677" s="147" t="s">
        <v>8847</v>
      </c>
    </row>
    <row r="4678" spans="1:12" x14ac:dyDescent="0.25">
      <c r="A4678" s="147" t="s">
        <v>8946</v>
      </c>
      <c r="B4678" s="147" t="s">
        <v>8947</v>
      </c>
      <c r="C4678" s="147" t="s">
        <v>8954</v>
      </c>
      <c r="D4678" s="147" t="s">
        <v>9813</v>
      </c>
      <c r="E4678" s="284" t="s">
        <v>8845</v>
      </c>
      <c r="F4678" s="147" t="s">
        <v>8845</v>
      </c>
      <c r="G4678" s="285">
        <v>89969</v>
      </c>
      <c r="H4678" s="147" t="s">
        <v>3027</v>
      </c>
      <c r="I4678" s="147" t="s">
        <v>15</v>
      </c>
      <c r="J4678" s="147" t="s">
        <v>8850</v>
      </c>
      <c r="K4678" s="286"/>
      <c r="L4678" s="147" t="s">
        <v>8847</v>
      </c>
    </row>
    <row r="4679" spans="1:12" x14ac:dyDescent="0.25">
      <c r="A4679" s="147" t="s">
        <v>8946</v>
      </c>
      <c r="B4679" s="147" t="s">
        <v>8947</v>
      </c>
      <c r="C4679" s="147" t="s">
        <v>8954</v>
      </c>
      <c r="D4679" s="147" t="s">
        <v>9813</v>
      </c>
      <c r="E4679" s="284" t="s">
        <v>8845</v>
      </c>
      <c r="F4679" s="147" t="s">
        <v>8845</v>
      </c>
      <c r="G4679" s="285">
        <v>89970</v>
      </c>
      <c r="H4679" s="147" t="s">
        <v>3028</v>
      </c>
      <c r="I4679" s="147" t="s">
        <v>15</v>
      </c>
      <c r="J4679" s="147" t="s">
        <v>8850</v>
      </c>
      <c r="K4679" s="286"/>
      <c r="L4679" s="147" t="s">
        <v>8847</v>
      </c>
    </row>
    <row r="4680" spans="1:12" x14ac:dyDescent="0.25">
      <c r="A4680" s="147" t="s">
        <v>8946</v>
      </c>
      <c r="B4680" s="147" t="s">
        <v>8947</v>
      </c>
      <c r="C4680" s="147" t="s">
        <v>8954</v>
      </c>
      <c r="D4680" s="147" t="s">
        <v>9813</v>
      </c>
      <c r="E4680" s="284" t="s">
        <v>8845</v>
      </c>
      <c r="F4680" s="147" t="s">
        <v>8845</v>
      </c>
      <c r="G4680" s="285">
        <v>89971</v>
      </c>
      <c r="H4680" s="147" t="s">
        <v>3029</v>
      </c>
      <c r="I4680" s="147" t="s">
        <v>15</v>
      </c>
      <c r="J4680" s="147" t="s">
        <v>8850</v>
      </c>
      <c r="K4680" s="286"/>
      <c r="L4680" s="147" t="s">
        <v>8847</v>
      </c>
    </row>
    <row r="4681" spans="1:12" x14ac:dyDescent="0.25">
      <c r="A4681" s="147" t="s">
        <v>8946</v>
      </c>
      <c r="B4681" s="147" t="s">
        <v>8947</v>
      </c>
      <c r="C4681" s="147" t="s">
        <v>8954</v>
      </c>
      <c r="D4681" s="147" t="s">
        <v>9813</v>
      </c>
      <c r="E4681" s="284" t="s">
        <v>8845</v>
      </c>
      <c r="F4681" s="147" t="s">
        <v>8845</v>
      </c>
      <c r="G4681" s="285">
        <v>89972</v>
      </c>
      <c r="H4681" s="147" t="s">
        <v>3030</v>
      </c>
      <c r="I4681" s="147" t="s">
        <v>15</v>
      </c>
      <c r="J4681" s="147" t="s">
        <v>8850</v>
      </c>
      <c r="K4681" s="286"/>
      <c r="L4681" s="147" t="s">
        <v>8847</v>
      </c>
    </row>
    <row r="4682" spans="1:12" x14ac:dyDescent="0.25">
      <c r="A4682" s="147" t="s">
        <v>8946</v>
      </c>
      <c r="B4682" s="147" t="s">
        <v>8947</v>
      </c>
      <c r="C4682" s="147" t="s">
        <v>8954</v>
      </c>
      <c r="D4682" s="147" t="s">
        <v>9813</v>
      </c>
      <c r="E4682" s="284" t="s">
        <v>8845</v>
      </c>
      <c r="F4682" s="147" t="s">
        <v>8845</v>
      </c>
      <c r="G4682" s="285">
        <v>89973</v>
      </c>
      <c r="H4682" s="147" t="s">
        <v>3031</v>
      </c>
      <c r="I4682" s="147" t="s">
        <v>15</v>
      </c>
      <c r="J4682" s="147" t="s">
        <v>8850</v>
      </c>
      <c r="K4682" s="286"/>
      <c r="L4682" s="147" t="s">
        <v>8847</v>
      </c>
    </row>
    <row r="4683" spans="1:12" x14ac:dyDescent="0.25">
      <c r="A4683" s="147" t="s">
        <v>8946</v>
      </c>
      <c r="B4683" s="147" t="s">
        <v>8947</v>
      </c>
      <c r="C4683" s="147" t="s">
        <v>8954</v>
      </c>
      <c r="D4683" s="147" t="s">
        <v>9813</v>
      </c>
      <c r="E4683" s="284" t="s">
        <v>8845</v>
      </c>
      <c r="F4683" s="147" t="s">
        <v>8845</v>
      </c>
      <c r="G4683" s="285">
        <v>89974</v>
      </c>
      <c r="H4683" s="147" t="s">
        <v>3032</v>
      </c>
      <c r="I4683" s="147" t="s">
        <v>15</v>
      </c>
      <c r="J4683" s="147" t="s">
        <v>8850</v>
      </c>
      <c r="K4683" s="286"/>
      <c r="L4683" s="147" t="s">
        <v>8847</v>
      </c>
    </row>
    <row r="4684" spans="1:12" x14ac:dyDescent="0.25">
      <c r="A4684" s="147" t="s">
        <v>8946</v>
      </c>
      <c r="B4684" s="147" t="s">
        <v>8947</v>
      </c>
      <c r="C4684" s="147" t="s">
        <v>8954</v>
      </c>
      <c r="D4684" s="147" t="s">
        <v>9813</v>
      </c>
      <c r="E4684" s="284" t="s">
        <v>8845</v>
      </c>
      <c r="F4684" s="147" t="s">
        <v>8845</v>
      </c>
      <c r="G4684" s="285">
        <v>89984</v>
      </c>
      <c r="H4684" s="147" t="s">
        <v>3033</v>
      </c>
      <c r="I4684" s="147" t="s">
        <v>15</v>
      </c>
      <c r="J4684" s="147" t="s">
        <v>8850</v>
      </c>
      <c r="K4684" s="286"/>
      <c r="L4684" s="147" t="s">
        <v>8847</v>
      </c>
    </row>
    <row r="4685" spans="1:12" x14ac:dyDescent="0.25">
      <c r="A4685" s="147" t="s">
        <v>8946</v>
      </c>
      <c r="B4685" s="147" t="s">
        <v>8947</v>
      </c>
      <c r="C4685" s="147" t="s">
        <v>8954</v>
      </c>
      <c r="D4685" s="147" t="s">
        <v>9813</v>
      </c>
      <c r="E4685" s="284" t="s">
        <v>8845</v>
      </c>
      <c r="F4685" s="147" t="s">
        <v>8845</v>
      </c>
      <c r="G4685" s="285">
        <v>89985</v>
      </c>
      <c r="H4685" s="147" t="s">
        <v>3034</v>
      </c>
      <c r="I4685" s="147" t="s">
        <v>15</v>
      </c>
      <c r="J4685" s="147" t="s">
        <v>8850</v>
      </c>
      <c r="K4685" s="286"/>
      <c r="L4685" s="147" t="s">
        <v>8847</v>
      </c>
    </row>
    <row r="4686" spans="1:12" x14ac:dyDescent="0.25">
      <c r="A4686" s="147" t="s">
        <v>8946</v>
      </c>
      <c r="B4686" s="147" t="s">
        <v>8947</v>
      </c>
      <c r="C4686" s="147" t="s">
        <v>8954</v>
      </c>
      <c r="D4686" s="147" t="s">
        <v>9813</v>
      </c>
      <c r="E4686" s="284" t="s">
        <v>8845</v>
      </c>
      <c r="F4686" s="147" t="s">
        <v>8845</v>
      </c>
      <c r="G4686" s="285">
        <v>89986</v>
      </c>
      <c r="H4686" s="147" t="s">
        <v>3035</v>
      </c>
      <c r="I4686" s="147" t="s">
        <v>15</v>
      </c>
      <c r="J4686" s="147" t="s">
        <v>8850</v>
      </c>
      <c r="K4686" s="286"/>
      <c r="L4686" s="147" t="s">
        <v>8847</v>
      </c>
    </row>
    <row r="4687" spans="1:12" x14ac:dyDescent="0.25">
      <c r="A4687" s="147" t="s">
        <v>8946</v>
      </c>
      <c r="B4687" s="147" t="s">
        <v>8947</v>
      </c>
      <c r="C4687" s="147" t="s">
        <v>8954</v>
      </c>
      <c r="D4687" s="147" t="s">
        <v>9813</v>
      </c>
      <c r="E4687" s="284" t="s">
        <v>8845</v>
      </c>
      <c r="F4687" s="147" t="s">
        <v>8845</v>
      </c>
      <c r="G4687" s="285">
        <v>89987</v>
      </c>
      <c r="H4687" s="147" t="s">
        <v>3036</v>
      </c>
      <c r="I4687" s="147" t="s">
        <v>15</v>
      </c>
      <c r="J4687" s="147" t="s">
        <v>8850</v>
      </c>
      <c r="K4687" s="286"/>
      <c r="L4687" s="147" t="s">
        <v>8847</v>
      </c>
    </row>
    <row r="4688" spans="1:12" x14ac:dyDescent="0.25">
      <c r="A4688" s="147" t="s">
        <v>8946</v>
      </c>
      <c r="B4688" s="147" t="s">
        <v>8947</v>
      </c>
      <c r="C4688" s="147" t="s">
        <v>8954</v>
      </c>
      <c r="D4688" s="147" t="s">
        <v>9813</v>
      </c>
      <c r="E4688" s="284" t="s">
        <v>8845</v>
      </c>
      <c r="F4688" s="147" t="s">
        <v>8845</v>
      </c>
      <c r="G4688" s="285">
        <v>90371</v>
      </c>
      <c r="H4688" s="147" t="s">
        <v>3037</v>
      </c>
      <c r="I4688" s="147" t="s">
        <v>15</v>
      </c>
      <c r="J4688" s="147" t="s">
        <v>8850</v>
      </c>
      <c r="K4688" s="286"/>
      <c r="L4688" s="147" t="s">
        <v>8847</v>
      </c>
    </row>
    <row r="4689" spans="1:12" x14ac:dyDescent="0.25">
      <c r="A4689" s="147" t="s">
        <v>8946</v>
      </c>
      <c r="B4689" s="147" t="s">
        <v>8947</v>
      </c>
      <c r="C4689" s="147" t="s">
        <v>8954</v>
      </c>
      <c r="D4689" s="147" t="s">
        <v>9813</v>
      </c>
      <c r="E4689" s="284" t="s">
        <v>8845</v>
      </c>
      <c r="F4689" s="147" t="s">
        <v>8845</v>
      </c>
      <c r="G4689" s="285">
        <v>94489</v>
      </c>
      <c r="H4689" s="147" t="s">
        <v>3038</v>
      </c>
      <c r="I4689" s="147" t="s">
        <v>15</v>
      </c>
      <c r="J4689" s="147" t="s">
        <v>8850</v>
      </c>
      <c r="K4689" s="286"/>
      <c r="L4689" s="147" t="s">
        <v>8847</v>
      </c>
    </row>
    <row r="4690" spans="1:12" x14ac:dyDescent="0.25">
      <c r="A4690" s="147" t="s">
        <v>8946</v>
      </c>
      <c r="B4690" s="147" t="s">
        <v>8947</v>
      </c>
      <c r="C4690" s="147" t="s">
        <v>8954</v>
      </c>
      <c r="D4690" s="147" t="s">
        <v>9813</v>
      </c>
      <c r="E4690" s="284" t="s">
        <v>8845</v>
      </c>
      <c r="F4690" s="147" t="s">
        <v>8845</v>
      </c>
      <c r="G4690" s="285">
        <v>94490</v>
      </c>
      <c r="H4690" s="147" t="s">
        <v>3039</v>
      </c>
      <c r="I4690" s="147" t="s">
        <v>15</v>
      </c>
      <c r="J4690" s="147" t="s">
        <v>8850</v>
      </c>
      <c r="K4690" s="286"/>
      <c r="L4690" s="147" t="s">
        <v>8847</v>
      </c>
    </row>
    <row r="4691" spans="1:12" x14ac:dyDescent="0.25">
      <c r="A4691" s="147" t="s">
        <v>8946</v>
      </c>
      <c r="B4691" s="147" t="s">
        <v>8947</v>
      </c>
      <c r="C4691" s="147" t="s">
        <v>8954</v>
      </c>
      <c r="D4691" s="147" t="s">
        <v>9813</v>
      </c>
      <c r="E4691" s="284" t="s">
        <v>8845</v>
      </c>
      <c r="F4691" s="147" t="s">
        <v>8845</v>
      </c>
      <c r="G4691" s="285">
        <v>94491</v>
      </c>
      <c r="H4691" s="147" t="s">
        <v>3040</v>
      </c>
      <c r="I4691" s="147" t="s">
        <v>15</v>
      </c>
      <c r="J4691" s="147" t="s">
        <v>8850</v>
      </c>
      <c r="K4691" s="286"/>
      <c r="L4691" s="147" t="s">
        <v>8847</v>
      </c>
    </row>
    <row r="4692" spans="1:12" x14ac:dyDescent="0.25">
      <c r="A4692" s="147" t="s">
        <v>8946</v>
      </c>
      <c r="B4692" s="147" t="s">
        <v>8947</v>
      </c>
      <c r="C4692" s="147" t="s">
        <v>8954</v>
      </c>
      <c r="D4692" s="147" t="s">
        <v>9813</v>
      </c>
      <c r="E4692" s="284" t="s">
        <v>8845</v>
      </c>
      <c r="F4692" s="147" t="s">
        <v>8845</v>
      </c>
      <c r="G4692" s="285">
        <v>94492</v>
      </c>
      <c r="H4692" s="147" t="s">
        <v>3041</v>
      </c>
      <c r="I4692" s="147" t="s">
        <v>15</v>
      </c>
      <c r="J4692" s="147" t="s">
        <v>8850</v>
      </c>
      <c r="K4692" s="286"/>
      <c r="L4692" s="147" t="s">
        <v>8847</v>
      </c>
    </row>
    <row r="4693" spans="1:12" x14ac:dyDescent="0.25">
      <c r="A4693" s="147" t="s">
        <v>8946</v>
      </c>
      <c r="B4693" s="147" t="s">
        <v>8947</v>
      </c>
      <c r="C4693" s="147" t="s">
        <v>8954</v>
      </c>
      <c r="D4693" s="147" t="s">
        <v>9813</v>
      </c>
      <c r="E4693" s="284" t="s">
        <v>8845</v>
      </c>
      <c r="F4693" s="147" t="s">
        <v>8845</v>
      </c>
      <c r="G4693" s="285">
        <v>94493</v>
      </c>
      <c r="H4693" s="147" t="s">
        <v>3042</v>
      </c>
      <c r="I4693" s="147" t="s">
        <v>15</v>
      </c>
      <c r="J4693" s="147" t="s">
        <v>8850</v>
      </c>
      <c r="K4693" s="286"/>
      <c r="L4693" s="147" t="s">
        <v>8847</v>
      </c>
    </row>
    <row r="4694" spans="1:12" x14ac:dyDescent="0.25">
      <c r="A4694" s="147" t="s">
        <v>8946</v>
      </c>
      <c r="B4694" s="147" t="s">
        <v>8947</v>
      </c>
      <c r="C4694" s="147" t="s">
        <v>8954</v>
      </c>
      <c r="D4694" s="147" t="s">
        <v>9813</v>
      </c>
      <c r="E4694" s="284" t="s">
        <v>8845</v>
      </c>
      <c r="F4694" s="147" t="s">
        <v>8845</v>
      </c>
      <c r="G4694" s="285">
        <v>94494</v>
      </c>
      <c r="H4694" s="147" t="s">
        <v>3043</v>
      </c>
      <c r="I4694" s="147" t="s">
        <v>15</v>
      </c>
      <c r="J4694" s="147" t="s">
        <v>8850</v>
      </c>
      <c r="K4694" s="286"/>
      <c r="L4694" s="147" t="s">
        <v>8847</v>
      </c>
    </row>
    <row r="4695" spans="1:12" x14ac:dyDescent="0.25">
      <c r="A4695" s="147" t="s">
        <v>8946</v>
      </c>
      <c r="B4695" s="147" t="s">
        <v>8947</v>
      </c>
      <c r="C4695" s="147" t="s">
        <v>8954</v>
      </c>
      <c r="D4695" s="147" t="s">
        <v>9813</v>
      </c>
      <c r="E4695" s="284" t="s">
        <v>8845</v>
      </c>
      <c r="F4695" s="147" t="s">
        <v>8845</v>
      </c>
      <c r="G4695" s="285">
        <v>94495</v>
      </c>
      <c r="H4695" s="147" t="s">
        <v>3044</v>
      </c>
      <c r="I4695" s="147" t="s">
        <v>15</v>
      </c>
      <c r="J4695" s="147" t="s">
        <v>8850</v>
      </c>
      <c r="K4695" s="286"/>
      <c r="L4695" s="147" t="s">
        <v>8847</v>
      </c>
    </row>
    <row r="4696" spans="1:12" x14ac:dyDescent="0.25">
      <c r="A4696" s="147" t="s">
        <v>8946</v>
      </c>
      <c r="B4696" s="147" t="s">
        <v>8947</v>
      </c>
      <c r="C4696" s="147" t="s">
        <v>8954</v>
      </c>
      <c r="D4696" s="147" t="s">
        <v>9813</v>
      </c>
      <c r="E4696" s="284" t="s">
        <v>8845</v>
      </c>
      <c r="F4696" s="147" t="s">
        <v>8845</v>
      </c>
      <c r="G4696" s="285">
        <v>94496</v>
      </c>
      <c r="H4696" s="147" t="s">
        <v>3045</v>
      </c>
      <c r="I4696" s="147" t="s">
        <v>15</v>
      </c>
      <c r="J4696" s="147" t="s">
        <v>8850</v>
      </c>
      <c r="K4696" s="286"/>
      <c r="L4696" s="147" t="s">
        <v>8847</v>
      </c>
    </row>
    <row r="4697" spans="1:12" x14ac:dyDescent="0.25">
      <c r="A4697" s="147" t="s">
        <v>8946</v>
      </c>
      <c r="B4697" s="147" t="s">
        <v>8947</v>
      </c>
      <c r="C4697" s="147" t="s">
        <v>8954</v>
      </c>
      <c r="D4697" s="147" t="s">
        <v>9813</v>
      </c>
      <c r="E4697" s="284" t="s">
        <v>8845</v>
      </c>
      <c r="F4697" s="147" t="s">
        <v>8845</v>
      </c>
      <c r="G4697" s="285">
        <v>94497</v>
      </c>
      <c r="H4697" s="147" t="s">
        <v>3046</v>
      </c>
      <c r="I4697" s="147" t="s">
        <v>15</v>
      </c>
      <c r="J4697" s="147" t="s">
        <v>8850</v>
      </c>
      <c r="K4697" s="286"/>
      <c r="L4697" s="147" t="s">
        <v>8847</v>
      </c>
    </row>
    <row r="4698" spans="1:12" x14ac:dyDescent="0.25">
      <c r="A4698" s="147" t="s">
        <v>8946</v>
      </c>
      <c r="B4698" s="147" t="s">
        <v>8947</v>
      </c>
      <c r="C4698" s="147" t="s">
        <v>8954</v>
      </c>
      <c r="D4698" s="147" t="s">
        <v>9813</v>
      </c>
      <c r="E4698" s="284" t="s">
        <v>8845</v>
      </c>
      <c r="F4698" s="147" t="s">
        <v>8845</v>
      </c>
      <c r="G4698" s="285">
        <v>94498</v>
      </c>
      <c r="H4698" s="147" t="s">
        <v>3047</v>
      </c>
      <c r="I4698" s="147" t="s">
        <v>15</v>
      </c>
      <c r="J4698" s="147" t="s">
        <v>8850</v>
      </c>
      <c r="K4698" s="286"/>
      <c r="L4698" s="147" t="s">
        <v>8847</v>
      </c>
    </row>
    <row r="4699" spans="1:12" x14ac:dyDescent="0.25">
      <c r="A4699" s="147" t="s">
        <v>8946</v>
      </c>
      <c r="B4699" s="147" t="s">
        <v>8947</v>
      </c>
      <c r="C4699" s="147" t="s">
        <v>8954</v>
      </c>
      <c r="D4699" s="147" t="s">
        <v>9813</v>
      </c>
      <c r="E4699" s="284" t="s">
        <v>8845</v>
      </c>
      <c r="F4699" s="147" t="s">
        <v>8845</v>
      </c>
      <c r="G4699" s="285">
        <v>94499</v>
      </c>
      <c r="H4699" s="147" t="s">
        <v>3048</v>
      </c>
      <c r="I4699" s="147" t="s">
        <v>15</v>
      </c>
      <c r="J4699" s="147" t="s">
        <v>8850</v>
      </c>
      <c r="K4699" s="286"/>
      <c r="L4699" s="147" t="s">
        <v>8847</v>
      </c>
    </row>
    <row r="4700" spans="1:12" x14ac:dyDescent="0.25">
      <c r="A4700" s="147" t="s">
        <v>8946</v>
      </c>
      <c r="B4700" s="147" t="s">
        <v>8947</v>
      </c>
      <c r="C4700" s="147" t="s">
        <v>8954</v>
      </c>
      <c r="D4700" s="147" t="s">
        <v>9813</v>
      </c>
      <c r="E4700" s="284" t="s">
        <v>8845</v>
      </c>
      <c r="F4700" s="147" t="s">
        <v>8845</v>
      </c>
      <c r="G4700" s="285">
        <v>94500</v>
      </c>
      <c r="H4700" s="147" t="s">
        <v>3049</v>
      </c>
      <c r="I4700" s="147" t="s">
        <v>15</v>
      </c>
      <c r="J4700" s="147" t="s">
        <v>8850</v>
      </c>
      <c r="K4700" s="286"/>
      <c r="L4700" s="147" t="s">
        <v>8847</v>
      </c>
    </row>
    <row r="4701" spans="1:12" x14ac:dyDescent="0.25">
      <c r="A4701" s="147" t="s">
        <v>8946</v>
      </c>
      <c r="B4701" s="147" t="s">
        <v>8947</v>
      </c>
      <c r="C4701" s="147" t="s">
        <v>8954</v>
      </c>
      <c r="D4701" s="147" t="s">
        <v>9813</v>
      </c>
      <c r="E4701" s="284" t="s">
        <v>8845</v>
      </c>
      <c r="F4701" s="147" t="s">
        <v>8845</v>
      </c>
      <c r="G4701" s="285">
        <v>94501</v>
      </c>
      <c r="H4701" s="147" t="s">
        <v>3050</v>
      </c>
      <c r="I4701" s="147" t="s">
        <v>15</v>
      </c>
      <c r="J4701" s="147" t="s">
        <v>8850</v>
      </c>
      <c r="K4701" s="286"/>
      <c r="L4701" s="147" t="s">
        <v>8847</v>
      </c>
    </row>
    <row r="4702" spans="1:12" x14ac:dyDescent="0.25">
      <c r="A4702" s="147" t="s">
        <v>8946</v>
      </c>
      <c r="B4702" s="147" t="s">
        <v>8947</v>
      </c>
      <c r="C4702" s="147" t="s">
        <v>8954</v>
      </c>
      <c r="D4702" s="147" t="s">
        <v>9813</v>
      </c>
      <c r="E4702" s="284" t="s">
        <v>8845</v>
      </c>
      <c r="F4702" s="147" t="s">
        <v>8845</v>
      </c>
      <c r="G4702" s="285">
        <v>94792</v>
      </c>
      <c r="H4702" s="147" t="s">
        <v>3051</v>
      </c>
      <c r="I4702" s="147" t="s">
        <v>15</v>
      </c>
      <c r="J4702" s="147" t="s">
        <v>8850</v>
      </c>
      <c r="K4702" s="286"/>
      <c r="L4702" s="147" t="s">
        <v>8847</v>
      </c>
    </row>
    <row r="4703" spans="1:12" x14ac:dyDescent="0.25">
      <c r="A4703" s="147" t="s">
        <v>8946</v>
      </c>
      <c r="B4703" s="147" t="s">
        <v>8947</v>
      </c>
      <c r="C4703" s="147" t="s">
        <v>8954</v>
      </c>
      <c r="D4703" s="147" t="s">
        <v>9813</v>
      </c>
      <c r="E4703" s="284" t="s">
        <v>8845</v>
      </c>
      <c r="F4703" s="147" t="s">
        <v>8845</v>
      </c>
      <c r="G4703" s="285">
        <v>94793</v>
      </c>
      <c r="H4703" s="147" t="s">
        <v>3052</v>
      </c>
      <c r="I4703" s="147" t="s">
        <v>15</v>
      </c>
      <c r="J4703" s="147" t="s">
        <v>8850</v>
      </c>
      <c r="K4703" s="286"/>
      <c r="L4703" s="147" t="s">
        <v>8847</v>
      </c>
    </row>
    <row r="4704" spans="1:12" x14ac:dyDescent="0.25">
      <c r="A4704" s="147" t="s">
        <v>8946</v>
      </c>
      <c r="B4704" s="147" t="s">
        <v>8947</v>
      </c>
      <c r="C4704" s="147" t="s">
        <v>8954</v>
      </c>
      <c r="D4704" s="147" t="s">
        <v>9813</v>
      </c>
      <c r="E4704" s="284" t="s">
        <v>8845</v>
      </c>
      <c r="F4704" s="147" t="s">
        <v>8845</v>
      </c>
      <c r="G4704" s="285">
        <v>94794</v>
      </c>
      <c r="H4704" s="147" t="s">
        <v>3053</v>
      </c>
      <c r="I4704" s="147" t="s">
        <v>15</v>
      </c>
      <c r="J4704" s="147" t="s">
        <v>8850</v>
      </c>
      <c r="K4704" s="286"/>
      <c r="L4704" s="147" t="s">
        <v>8847</v>
      </c>
    </row>
    <row r="4705" spans="1:12" x14ac:dyDescent="0.25">
      <c r="A4705" s="147" t="s">
        <v>8946</v>
      </c>
      <c r="B4705" s="147" t="s">
        <v>8947</v>
      </c>
      <c r="C4705" s="147" t="s">
        <v>8954</v>
      </c>
      <c r="D4705" s="147" t="s">
        <v>9813</v>
      </c>
      <c r="E4705" s="284" t="s">
        <v>8845</v>
      </c>
      <c r="F4705" s="147" t="s">
        <v>8845</v>
      </c>
      <c r="G4705" s="285">
        <v>94795</v>
      </c>
      <c r="H4705" s="147" t="s">
        <v>3054</v>
      </c>
      <c r="I4705" s="147" t="s">
        <v>15</v>
      </c>
      <c r="J4705" s="147" t="s">
        <v>8850</v>
      </c>
      <c r="K4705" s="286"/>
      <c r="L4705" s="147" t="s">
        <v>8847</v>
      </c>
    </row>
    <row r="4706" spans="1:12" x14ac:dyDescent="0.25">
      <c r="A4706" s="147" t="s">
        <v>8946</v>
      </c>
      <c r="B4706" s="147" t="s">
        <v>8947</v>
      </c>
      <c r="C4706" s="147" t="s">
        <v>8954</v>
      </c>
      <c r="D4706" s="147" t="s">
        <v>9813</v>
      </c>
      <c r="E4706" s="284" t="s">
        <v>8845</v>
      </c>
      <c r="F4706" s="147" t="s">
        <v>8845</v>
      </c>
      <c r="G4706" s="285">
        <v>94796</v>
      </c>
      <c r="H4706" s="147" t="s">
        <v>3055</v>
      </c>
      <c r="I4706" s="147" t="s">
        <v>15</v>
      </c>
      <c r="J4706" s="147" t="s">
        <v>8850</v>
      </c>
      <c r="K4706" s="286"/>
      <c r="L4706" s="147" t="s">
        <v>8847</v>
      </c>
    </row>
    <row r="4707" spans="1:12" x14ac:dyDescent="0.25">
      <c r="A4707" s="147" t="s">
        <v>8946</v>
      </c>
      <c r="B4707" s="147" t="s">
        <v>8947</v>
      </c>
      <c r="C4707" s="147" t="s">
        <v>8954</v>
      </c>
      <c r="D4707" s="147" t="s">
        <v>9813</v>
      </c>
      <c r="E4707" s="284" t="s">
        <v>8845</v>
      </c>
      <c r="F4707" s="147" t="s">
        <v>8845</v>
      </c>
      <c r="G4707" s="285">
        <v>94797</v>
      </c>
      <c r="H4707" s="147" t="s">
        <v>3056</v>
      </c>
      <c r="I4707" s="147" t="s">
        <v>15</v>
      </c>
      <c r="J4707" s="147" t="s">
        <v>8850</v>
      </c>
      <c r="K4707" s="286"/>
      <c r="L4707" s="147" t="s">
        <v>8847</v>
      </c>
    </row>
    <row r="4708" spans="1:12" x14ac:dyDescent="0.25">
      <c r="A4708" s="147" t="s">
        <v>8946</v>
      </c>
      <c r="B4708" s="147" t="s">
        <v>8947</v>
      </c>
      <c r="C4708" s="147" t="s">
        <v>8954</v>
      </c>
      <c r="D4708" s="147" t="s">
        <v>9813</v>
      </c>
      <c r="E4708" s="284" t="s">
        <v>8845</v>
      </c>
      <c r="F4708" s="147" t="s">
        <v>8845</v>
      </c>
      <c r="G4708" s="285">
        <v>94798</v>
      </c>
      <c r="H4708" s="147" t="s">
        <v>3057</v>
      </c>
      <c r="I4708" s="147" t="s">
        <v>15</v>
      </c>
      <c r="J4708" s="147" t="s">
        <v>8850</v>
      </c>
      <c r="K4708" s="286"/>
      <c r="L4708" s="147" t="s">
        <v>8847</v>
      </c>
    </row>
    <row r="4709" spans="1:12" x14ac:dyDescent="0.25">
      <c r="A4709" s="147" t="s">
        <v>8946</v>
      </c>
      <c r="B4709" s="147" t="s">
        <v>8947</v>
      </c>
      <c r="C4709" s="147" t="s">
        <v>8954</v>
      </c>
      <c r="D4709" s="147" t="s">
        <v>9813</v>
      </c>
      <c r="E4709" s="284" t="s">
        <v>8845</v>
      </c>
      <c r="F4709" s="147" t="s">
        <v>8845</v>
      </c>
      <c r="G4709" s="285">
        <v>94799</v>
      </c>
      <c r="H4709" s="147" t="s">
        <v>3058</v>
      </c>
      <c r="I4709" s="147" t="s">
        <v>15</v>
      </c>
      <c r="J4709" s="147" t="s">
        <v>8850</v>
      </c>
      <c r="K4709" s="286"/>
      <c r="L4709" s="147" t="s">
        <v>8847</v>
      </c>
    </row>
    <row r="4710" spans="1:12" x14ac:dyDescent="0.25">
      <c r="A4710" s="147" t="s">
        <v>8946</v>
      </c>
      <c r="B4710" s="147" t="s">
        <v>8947</v>
      </c>
      <c r="C4710" s="147" t="s">
        <v>8954</v>
      </c>
      <c r="D4710" s="147" t="s">
        <v>9813</v>
      </c>
      <c r="E4710" s="284" t="s">
        <v>8845</v>
      </c>
      <c r="F4710" s="147" t="s">
        <v>8845</v>
      </c>
      <c r="G4710" s="285">
        <v>94800</v>
      </c>
      <c r="H4710" s="147" t="s">
        <v>3059</v>
      </c>
      <c r="I4710" s="147" t="s">
        <v>15</v>
      </c>
      <c r="J4710" s="147" t="s">
        <v>8850</v>
      </c>
      <c r="K4710" s="286"/>
      <c r="L4710" s="147" t="s">
        <v>8847</v>
      </c>
    </row>
    <row r="4711" spans="1:12" x14ac:dyDescent="0.25">
      <c r="A4711" s="147" t="s">
        <v>8946</v>
      </c>
      <c r="B4711" s="147" t="s">
        <v>8947</v>
      </c>
      <c r="C4711" s="147" t="s">
        <v>8954</v>
      </c>
      <c r="D4711" s="147" t="s">
        <v>9813</v>
      </c>
      <c r="E4711" s="284" t="s">
        <v>8845</v>
      </c>
      <c r="F4711" s="147" t="s">
        <v>8845</v>
      </c>
      <c r="G4711" s="285">
        <v>95248</v>
      </c>
      <c r="H4711" s="147" t="s">
        <v>3060</v>
      </c>
      <c r="I4711" s="147" t="s">
        <v>15</v>
      </c>
      <c r="J4711" s="147" t="s">
        <v>8850</v>
      </c>
      <c r="K4711" s="286"/>
      <c r="L4711" s="147" t="s">
        <v>8847</v>
      </c>
    </row>
    <row r="4712" spans="1:12" x14ac:dyDescent="0.25">
      <c r="A4712" s="147" t="s">
        <v>8946</v>
      </c>
      <c r="B4712" s="147" t="s">
        <v>8947</v>
      </c>
      <c r="C4712" s="147" t="s">
        <v>8954</v>
      </c>
      <c r="D4712" s="147" t="s">
        <v>9813</v>
      </c>
      <c r="E4712" s="284" t="s">
        <v>8845</v>
      </c>
      <c r="F4712" s="147" t="s">
        <v>8845</v>
      </c>
      <c r="G4712" s="285">
        <v>95249</v>
      </c>
      <c r="H4712" s="147" t="s">
        <v>3061</v>
      </c>
      <c r="I4712" s="147" t="s">
        <v>15</v>
      </c>
      <c r="J4712" s="147" t="s">
        <v>8850</v>
      </c>
      <c r="K4712" s="286"/>
      <c r="L4712" s="147" t="s">
        <v>8847</v>
      </c>
    </row>
    <row r="4713" spans="1:12" x14ac:dyDescent="0.25">
      <c r="A4713" s="147" t="s">
        <v>8946</v>
      </c>
      <c r="B4713" s="147" t="s">
        <v>8947</v>
      </c>
      <c r="C4713" s="147" t="s">
        <v>8954</v>
      </c>
      <c r="D4713" s="147" t="s">
        <v>9813</v>
      </c>
      <c r="E4713" s="284" t="s">
        <v>8845</v>
      </c>
      <c r="F4713" s="147" t="s">
        <v>8845</v>
      </c>
      <c r="G4713" s="285">
        <v>95250</v>
      </c>
      <c r="H4713" s="147" t="s">
        <v>3062</v>
      </c>
      <c r="I4713" s="147" t="s">
        <v>15</v>
      </c>
      <c r="J4713" s="147" t="s">
        <v>8850</v>
      </c>
      <c r="K4713" s="286"/>
      <c r="L4713" s="147" t="s">
        <v>8847</v>
      </c>
    </row>
    <row r="4714" spans="1:12" x14ac:dyDescent="0.25">
      <c r="A4714" s="147" t="s">
        <v>8946</v>
      </c>
      <c r="B4714" s="147" t="s">
        <v>8947</v>
      </c>
      <c r="C4714" s="147" t="s">
        <v>8954</v>
      </c>
      <c r="D4714" s="147" t="s">
        <v>9813</v>
      </c>
      <c r="E4714" s="284" t="s">
        <v>8845</v>
      </c>
      <c r="F4714" s="147" t="s">
        <v>8845</v>
      </c>
      <c r="G4714" s="285">
        <v>95251</v>
      </c>
      <c r="H4714" s="147" t="s">
        <v>3063</v>
      </c>
      <c r="I4714" s="147" t="s">
        <v>15</v>
      </c>
      <c r="J4714" s="147" t="s">
        <v>8850</v>
      </c>
      <c r="K4714" s="286"/>
      <c r="L4714" s="147" t="s">
        <v>8847</v>
      </c>
    </row>
    <row r="4715" spans="1:12" x14ac:dyDescent="0.25">
      <c r="A4715" s="147" t="s">
        <v>8946</v>
      </c>
      <c r="B4715" s="147" t="s">
        <v>8947</v>
      </c>
      <c r="C4715" s="147" t="s">
        <v>8954</v>
      </c>
      <c r="D4715" s="147" t="s">
        <v>9813</v>
      </c>
      <c r="E4715" s="284" t="s">
        <v>8845</v>
      </c>
      <c r="F4715" s="147" t="s">
        <v>8845</v>
      </c>
      <c r="G4715" s="285">
        <v>95252</v>
      </c>
      <c r="H4715" s="147" t="s">
        <v>3064</v>
      </c>
      <c r="I4715" s="147" t="s">
        <v>15</v>
      </c>
      <c r="J4715" s="147" t="s">
        <v>8850</v>
      </c>
      <c r="K4715" s="286"/>
      <c r="L4715" s="147" t="s">
        <v>8847</v>
      </c>
    </row>
    <row r="4716" spans="1:12" x14ac:dyDescent="0.25">
      <c r="A4716" s="147" t="s">
        <v>8946</v>
      </c>
      <c r="B4716" s="147" t="s">
        <v>8947</v>
      </c>
      <c r="C4716" s="147" t="s">
        <v>8954</v>
      </c>
      <c r="D4716" s="147" t="s">
        <v>9813</v>
      </c>
      <c r="E4716" s="284" t="s">
        <v>8845</v>
      </c>
      <c r="F4716" s="147" t="s">
        <v>8845</v>
      </c>
      <c r="G4716" s="285">
        <v>95253</v>
      </c>
      <c r="H4716" s="147" t="s">
        <v>3065</v>
      </c>
      <c r="I4716" s="147" t="s">
        <v>15</v>
      </c>
      <c r="J4716" s="147" t="s">
        <v>8850</v>
      </c>
      <c r="K4716" s="286"/>
      <c r="L4716" s="147" t="s">
        <v>8847</v>
      </c>
    </row>
    <row r="4717" spans="1:12" x14ac:dyDescent="0.25">
      <c r="A4717" s="147" t="s">
        <v>8946</v>
      </c>
      <c r="B4717" s="147" t="s">
        <v>8947</v>
      </c>
      <c r="C4717" s="147" t="s">
        <v>8954</v>
      </c>
      <c r="D4717" s="147" t="s">
        <v>9813</v>
      </c>
      <c r="E4717" s="284" t="s">
        <v>8845</v>
      </c>
      <c r="F4717" s="147" t="s">
        <v>8845</v>
      </c>
      <c r="G4717" s="285">
        <v>99619</v>
      </c>
      <c r="H4717" s="147" t="s">
        <v>3066</v>
      </c>
      <c r="I4717" s="147" t="s">
        <v>15</v>
      </c>
      <c r="J4717" s="147" t="s">
        <v>8846</v>
      </c>
      <c r="K4717" s="286"/>
      <c r="L4717" s="147" t="s">
        <v>8847</v>
      </c>
    </row>
    <row r="4718" spans="1:12" x14ac:dyDescent="0.25">
      <c r="A4718" s="147" t="s">
        <v>8946</v>
      </c>
      <c r="B4718" s="147" t="s">
        <v>8947</v>
      </c>
      <c r="C4718" s="147" t="s">
        <v>8954</v>
      </c>
      <c r="D4718" s="147" t="s">
        <v>9813</v>
      </c>
      <c r="E4718" s="284" t="s">
        <v>8845</v>
      </c>
      <c r="F4718" s="147" t="s">
        <v>8845</v>
      </c>
      <c r="G4718" s="285">
        <v>99620</v>
      </c>
      <c r="H4718" s="147" t="s">
        <v>3067</v>
      </c>
      <c r="I4718" s="147" t="s">
        <v>15</v>
      </c>
      <c r="J4718" s="147" t="s">
        <v>8846</v>
      </c>
      <c r="K4718" s="286"/>
      <c r="L4718" s="147" t="s">
        <v>8847</v>
      </c>
    </row>
    <row r="4719" spans="1:12" x14ac:dyDescent="0.25">
      <c r="A4719" s="147" t="s">
        <v>8946</v>
      </c>
      <c r="B4719" s="147" t="s">
        <v>8947</v>
      </c>
      <c r="C4719" s="147" t="s">
        <v>8954</v>
      </c>
      <c r="D4719" s="147" t="s">
        <v>9813</v>
      </c>
      <c r="E4719" s="284" t="s">
        <v>8845</v>
      </c>
      <c r="F4719" s="147" t="s">
        <v>8845</v>
      </c>
      <c r="G4719" s="285">
        <v>99621</v>
      </c>
      <c r="H4719" s="147" t="s">
        <v>3068</v>
      </c>
      <c r="I4719" s="147" t="s">
        <v>15</v>
      </c>
      <c r="J4719" s="147" t="s">
        <v>8846</v>
      </c>
      <c r="K4719" s="286"/>
      <c r="L4719" s="147" t="s">
        <v>8847</v>
      </c>
    </row>
    <row r="4720" spans="1:12" x14ac:dyDescent="0.25">
      <c r="A4720" s="147" t="s">
        <v>8946</v>
      </c>
      <c r="B4720" s="147" t="s">
        <v>8947</v>
      </c>
      <c r="C4720" s="147" t="s">
        <v>8954</v>
      </c>
      <c r="D4720" s="147" t="s">
        <v>9813</v>
      </c>
      <c r="E4720" s="284" t="s">
        <v>8845</v>
      </c>
      <c r="F4720" s="147" t="s">
        <v>8845</v>
      </c>
      <c r="G4720" s="285">
        <v>99622</v>
      </c>
      <c r="H4720" s="147" t="s">
        <v>3069</v>
      </c>
      <c r="I4720" s="147" t="s">
        <v>15</v>
      </c>
      <c r="J4720" s="147" t="s">
        <v>8846</v>
      </c>
      <c r="K4720" s="286"/>
      <c r="L4720" s="147" t="s">
        <v>8847</v>
      </c>
    </row>
    <row r="4721" spans="1:12" x14ac:dyDescent="0.25">
      <c r="A4721" s="147" t="s">
        <v>8946</v>
      </c>
      <c r="B4721" s="147" t="s">
        <v>8947</v>
      </c>
      <c r="C4721" s="147" t="s">
        <v>8954</v>
      </c>
      <c r="D4721" s="147" t="s">
        <v>9813</v>
      </c>
      <c r="E4721" s="284" t="s">
        <v>8845</v>
      </c>
      <c r="F4721" s="147" t="s">
        <v>8845</v>
      </c>
      <c r="G4721" s="285">
        <v>99623</v>
      </c>
      <c r="H4721" s="147" t="s">
        <v>3070</v>
      </c>
      <c r="I4721" s="147" t="s">
        <v>15</v>
      </c>
      <c r="J4721" s="147" t="s">
        <v>8846</v>
      </c>
      <c r="K4721" s="286"/>
      <c r="L4721" s="147" t="s">
        <v>8847</v>
      </c>
    </row>
    <row r="4722" spans="1:12" x14ac:dyDescent="0.25">
      <c r="A4722" s="147" t="s">
        <v>8946</v>
      </c>
      <c r="B4722" s="147" t="s">
        <v>8947</v>
      </c>
      <c r="C4722" s="147" t="s">
        <v>8954</v>
      </c>
      <c r="D4722" s="147" t="s">
        <v>9813</v>
      </c>
      <c r="E4722" s="284" t="s">
        <v>8845</v>
      </c>
      <c r="F4722" s="147" t="s">
        <v>8845</v>
      </c>
      <c r="G4722" s="285">
        <v>99624</v>
      </c>
      <c r="H4722" s="147" t="s">
        <v>3071</v>
      </c>
      <c r="I4722" s="147" t="s">
        <v>15</v>
      </c>
      <c r="J4722" s="147" t="s">
        <v>8846</v>
      </c>
      <c r="K4722" s="286"/>
      <c r="L4722" s="147" t="s">
        <v>8847</v>
      </c>
    </row>
    <row r="4723" spans="1:12" x14ac:dyDescent="0.25">
      <c r="A4723" s="147" t="s">
        <v>8946</v>
      </c>
      <c r="B4723" s="147" t="s">
        <v>8947</v>
      </c>
      <c r="C4723" s="147" t="s">
        <v>8954</v>
      </c>
      <c r="D4723" s="147" t="s">
        <v>9813</v>
      </c>
      <c r="E4723" s="284" t="s">
        <v>8845</v>
      </c>
      <c r="F4723" s="147" t="s">
        <v>8845</v>
      </c>
      <c r="G4723" s="285">
        <v>99625</v>
      </c>
      <c r="H4723" s="147" t="s">
        <v>3072</v>
      </c>
      <c r="I4723" s="147" t="s">
        <v>15</v>
      </c>
      <c r="J4723" s="147" t="s">
        <v>8846</v>
      </c>
      <c r="K4723" s="286"/>
      <c r="L4723" s="147" t="s">
        <v>8847</v>
      </c>
    </row>
    <row r="4724" spans="1:12" x14ac:dyDescent="0.25">
      <c r="A4724" s="147" t="s">
        <v>8946</v>
      </c>
      <c r="B4724" s="147" t="s">
        <v>8947</v>
      </c>
      <c r="C4724" s="147" t="s">
        <v>8954</v>
      </c>
      <c r="D4724" s="147" t="s">
        <v>9813</v>
      </c>
      <c r="E4724" s="284" t="s">
        <v>8845</v>
      </c>
      <c r="F4724" s="147" t="s">
        <v>8845</v>
      </c>
      <c r="G4724" s="285">
        <v>99626</v>
      </c>
      <c r="H4724" s="147" t="s">
        <v>3073</v>
      </c>
      <c r="I4724" s="147" t="s">
        <v>15</v>
      </c>
      <c r="J4724" s="147" t="s">
        <v>8846</v>
      </c>
      <c r="K4724" s="286"/>
      <c r="L4724" s="147" t="s">
        <v>8847</v>
      </c>
    </row>
    <row r="4725" spans="1:12" x14ac:dyDescent="0.25">
      <c r="A4725" s="147" t="s">
        <v>8946</v>
      </c>
      <c r="B4725" s="147" t="s">
        <v>8947</v>
      </c>
      <c r="C4725" s="147" t="s">
        <v>8954</v>
      </c>
      <c r="D4725" s="147" t="s">
        <v>9813</v>
      </c>
      <c r="E4725" s="284" t="s">
        <v>8845</v>
      </c>
      <c r="F4725" s="147" t="s">
        <v>8845</v>
      </c>
      <c r="G4725" s="285">
        <v>99627</v>
      </c>
      <c r="H4725" s="147" t="s">
        <v>3074</v>
      </c>
      <c r="I4725" s="147" t="s">
        <v>15</v>
      </c>
      <c r="J4725" s="147" t="s">
        <v>8846</v>
      </c>
      <c r="K4725" s="286"/>
      <c r="L4725" s="147" t="s">
        <v>8847</v>
      </c>
    </row>
    <row r="4726" spans="1:12" x14ac:dyDescent="0.25">
      <c r="A4726" s="147" t="s">
        <v>8946</v>
      </c>
      <c r="B4726" s="147" t="s">
        <v>8947</v>
      </c>
      <c r="C4726" s="147" t="s">
        <v>8954</v>
      </c>
      <c r="D4726" s="147" t="s">
        <v>9813</v>
      </c>
      <c r="E4726" s="284" t="s">
        <v>8845</v>
      </c>
      <c r="F4726" s="147" t="s">
        <v>8845</v>
      </c>
      <c r="G4726" s="285">
        <v>99628</v>
      </c>
      <c r="H4726" s="147" t="s">
        <v>3075</v>
      </c>
      <c r="I4726" s="147" t="s">
        <v>15</v>
      </c>
      <c r="J4726" s="147" t="s">
        <v>8846</v>
      </c>
      <c r="K4726" s="286"/>
      <c r="L4726" s="147" t="s">
        <v>8847</v>
      </c>
    </row>
    <row r="4727" spans="1:12" x14ac:dyDescent="0.25">
      <c r="A4727" s="147" t="s">
        <v>8946</v>
      </c>
      <c r="B4727" s="147" t="s">
        <v>8947</v>
      </c>
      <c r="C4727" s="147" t="s">
        <v>8954</v>
      </c>
      <c r="D4727" s="147" t="s">
        <v>9813</v>
      </c>
      <c r="E4727" s="284" t="s">
        <v>8845</v>
      </c>
      <c r="F4727" s="147" t="s">
        <v>8845</v>
      </c>
      <c r="G4727" s="285">
        <v>99629</v>
      </c>
      <c r="H4727" s="147" t="s">
        <v>3076</v>
      </c>
      <c r="I4727" s="147" t="s">
        <v>15</v>
      </c>
      <c r="J4727" s="147" t="s">
        <v>8846</v>
      </c>
      <c r="K4727" s="286"/>
      <c r="L4727" s="147" t="s">
        <v>8847</v>
      </c>
    </row>
    <row r="4728" spans="1:12" x14ac:dyDescent="0.25">
      <c r="A4728" s="147" t="s">
        <v>8946</v>
      </c>
      <c r="B4728" s="147" t="s">
        <v>8947</v>
      </c>
      <c r="C4728" s="147" t="s">
        <v>8954</v>
      </c>
      <c r="D4728" s="147" t="s">
        <v>9813</v>
      </c>
      <c r="E4728" s="284" t="s">
        <v>8845</v>
      </c>
      <c r="F4728" s="147" t="s">
        <v>8845</v>
      </c>
      <c r="G4728" s="285">
        <v>99630</v>
      </c>
      <c r="H4728" s="147" t="s">
        <v>3077</v>
      </c>
      <c r="I4728" s="147" t="s">
        <v>15</v>
      </c>
      <c r="J4728" s="147" t="s">
        <v>8846</v>
      </c>
      <c r="K4728" s="286"/>
      <c r="L4728" s="147" t="s">
        <v>8847</v>
      </c>
    </row>
    <row r="4729" spans="1:12" x14ac:dyDescent="0.25">
      <c r="A4729" s="147" t="s">
        <v>8946</v>
      </c>
      <c r="B4729" s="147" t="s">
        <v>8947</v>
      </c>
      <c r="C4729" s="147" t="s">
        <v>8954</v>
      </c>
      <c r="D4729" s="147" t="s">
        <v>9813</v>
      </c>
      <c r="E4729" s="284" t="s">
        <v>8845</v>
      </c>
      <c r="F4729" s="147" t="s">
        <v>8845</v>
      </c>
      <c r="G4729" s="285">
        <v>99631</v>
      </c>
      <c r="H4729" s="147" t="s">
        <v>3078</v>
      </c>
      <c r="I4729" s="147" t="s">
        <v>15</v>
      </c>
      <c r="J4729" s="147" t="s">
        <v>8846</v>
      </c>
      <c r="K4729" s="286"/>
      <c r="L4729" s="147" t="s">
        <v>8847</v>
      </c>
    </row>
    <row r="4730" spans="1:12" x14ac:dyDescent="0.25">
      <c r="A4730" s="147" t="s">
        <v>8946</v>
      </c>
      <c r="B4730" s="147" t="s">
        <v>8947</v>
      </c>
      <c r="C4730" s="147" t="s">
        <v>8954</v>
      </c>
      <c r="D4730" s="147" t="s">
        <v>9813</v>
      </c>
      <c r="E4730" s="284" t="s">
        <v>8845</v>
      </c>
      <c r="F4730" s="147" t="s">
        <v>8845</v>
      </c>
      <c r="G4730" s="285">
        <v>99632</v>
      </c>
      <c r="H4730" s="147" t="s">
        <v>3079</v>
      </c>
      <c r="I4730" s="147" t="s">
        <v>15</v>
      </c>
      <c r="J4730" s="147" t="s">
        <v>8846</v>
      </c>
      <c r="K4730" s="286"/>
      <c r="L4730" s="147" t="s">
        <v>8847</v>
      </c>
    </row>
    <row r="4731" spans="1:12" x14ac:dyDescent="0.25">
      <c r="A4731" s="147" t="s">
        <v>8946</v>
      </c>
      <c r="B4731" s="147" t="s">
        <v>8947</v>
      </c>
      <c r="C4731" s="147" t="s">
        <v>8954</v>
      </c>
      <c r="D4731" s="147" t="s">
        <v>9813</v>
      </c>
      <c r="E4731" s="284" t="s">
        <v>8845</v>
      </c>
      <c r="F4731" s="147" t="s">
        <v>8845</v>
      </c>
      <c r="G4731" s="285">
        <v>99633</v>
      </c>
      <c r="H4731" s="147" t="s">
        <v>3080</v>
      </c>
      <c r="I4731" s="147" t="s">
        <v>15</v>
      </c>
      <c r="J4731" s="147" t="s">
        <v>8846</v>
      </c>
      <c r="K4731" s="286"/>
      <c r="L4731" s="147" t="s">
        <v>8847</v>
      </c>
    </row>
    <row r="4732" spans="1:12" x14ac:dyDescent="0.25">
      <c r="A4732" s="147" t="s">
        <v>8946</v>
      </c>
      <c r="B4732" s="147" t="s">
        <v>8947</v>
      </c>
      <c r="C4732" s="147" t="s">
        <v>8954</v>
      </c>
      <c r="D4732" s="147" t="s">
        <v>9813</v>
      </c>
      <c r="E4732" s="284" t="s">
        <v>8845</v>
      </c>
      <c r="F4732" s="147" t="s">
        <v>8845</v>
      </c>
      <c r="G4732" s="285">
        <v>99634</v>
      </c>
      <c r="H4732" s="147" t="s">
        <v>3081</v>
      </c>
      <c r="I4732" s="147" t="s">
        <v>15</v>
      </c>
      <c r="J4732" s="147" t="s">
        <v>8846</v>
      </c>
      <c r="K4732" s="286"/>
      <c r="L4732" s="147" t="s">
        <v>8847</v>
      </c>
    </row>
    <row r="4733" spans="1:12" x14ac:dyDescent="0.25">
      <c r="A4733" s="147" t="s">
        <v>8946</v>
      </c>
      <c r="B4733" s="147" t="s">
        <v>8947</v>
      </c>
      <c r="C4733" s="147" t="s">
        <v>8954</v>
      </c>
      <c r="D4733" s="147" t="s">
        <v>9813</v>
      </c>
      <c r="E4733" s="284" t="s">
        <v>8845</v>
      </c>
      <c r="F4733" s="147" t="s">
        <v>8845</v>
      </c>
      <c r="G4733" s="285">
        <v>99635</v>
      </c>
      <c r="H4733" s="147" t="s">
        <v>3082</v>
      </c>
      <c r="I4733" s="147" t="s">
        <v>15</v>
      </c>
      <c r="J4733" s="147" t="s">
        <v>8850</v>
      </c>
      <c r="K4733" s="286"/>
      <c r="L4733" s="147" t="s">
        <v>8847</v>
      </c>
    </row>
    <row r="4734" spans="1:12" x14ac:dyDescent="0.25">
      <c r="A4734" s="147" t="s">
        <v>8946</v>
      </c>
      <c r="B4734" s="147" t="s">
        <v>8947</v>
      </c>
      <c r="C4734" s="147" t="s">
        <v>8955</v>
      </c>
      <c r="D4734" s="147" t="s">
        <v>9814</v>
      </c>
      <c r="E4734" s="284" t="s">
        <v>8845</v>
      </c>
      <c r="F4734" s="147" t="s">
        <v>8845</v>
      </c>
      <c r="G4734" s="285">
        <v>95634</v>
      </c>
      <c r="H4734" s="147" t="s">
        <v>3083</v>
      </c>
      <c r="I4734" s="147" t="s">
        <v>15</v>
      </c>
      <c r="J4734" s="147" t="s">
        <v>8850</v>
      </c>
      <c r="K4734" s="286"/>
      <c r="L4734" s="147" t="s">
        <v>8847</v>
      </c>
    </row>
    <row r="4735" spans="1:12" x14ac:dyDescent="0.25">
      <c r="A4735" s="147" t="s">
        <v>8946</v>
      </c>
      <c r="B4735" s="147" t="s">
        <v>8947</v>
      </c>
      <c r="C4735" s="147" t="s">
        <v>8955</v>
      </c>
      <c r="D4735" s="147" t="s">
        <v>9814</v>
      </c>
      <c r="E4735" s="284" t="s">
        <v>8845</v>
      </c>
      <c r="F4735" s="147" t="s">
        <v>8845</v>
      </c>
      <c r="G4735" s="285">
        <v>95635</v>
      </c>
      <c r="H4735" s="147" t="s">
        <v>3084</v>
      </c>
      <c r="I4735" s="147" t="s">
        <v>15</v>
      </c>
      <c r="J4735" s="147" t="s">
        <v>8850</v>
      </c>
      <c r="K4735" s="286"/>
      <c r="L4735" s="147" t="s">
        <v>8847</v>
      </c>
    </row>
    <row r="4736" spans="1:12" x14ac:dyDescent="0.25">
      <c r="A4736" s="147" t="s">
        <v>8946</v>
      </c>
      <c r="B4736" s="147" t="s">
        <v>8947</v>
      </c>
      <c r="C4736" s="147" t="s">
        <v>8955</v>
      </c>
      <c r="D4736" s="147" t="s">
        <v>9814</v>
      </c>
      <c r="E4736" s="284" t="s">
        <v>8845</v>
      </c>
      <c r="F4736" s="147" t="s">
        <v>8845</v>
      </c>
      <c r="G4736" s="285">
        <v>95636</v>
      </c>
      <c r="H4736" s="147" t="s">
        <v>12351</v>
      </c>
      <c r="I4736" s="147" t="s">
        <v>15</v>
      </c>
      <c r="J4736" s="147" t="s">
        <v>8846</v>
      </c>
      <c r="K4736" s="286"/>
      <c r="L4736" s="147" t="s">
        <v>8847</v>
      </c>
    </row>
    <row r="4737" spans="1:12" x14ac:dyDescent="0.25">
      <c r="A4737" s="147" t="s">
        <v>8946</v>
      </c>
      <c r="B4737" s="147" t="s">
        <v>8947</v>
      </c>
      <c r="C4737" s="147" t="s">
        <v>8955</v>
      </c>
      <c r="D4737" s="147" t="s">
        <v>9814</v>
      </c>
      <c r="E4737" s="284" t="s">
        <v>8845</v>
      </c>
      <c r="F4737" s="147" t="s">
        <v>8845</v>
      </c>
      <c r="G4737" s="285">
        <v>95637</v>
      </c>
      <c r="H4737" s="147" t="s">
        <v>3085</v>
      </c>
      <c r="I4737" s="147" t="s">
        <v>15</v>
      </c>
      <c r="J4737" s="147" t="s">
        <v>8846</v>
      </c>
      <c r="K4737" s="286"/>
      <c r="L4737" s="147" t="s">
        <v>8847</v>
      </c>
    </row>
    <row r="4738" spans="1:12" x14ac:dyDescent="0.25">
      <c r="A4738" s="147" t="s">
        <v>8946</v>
      </c>
      <c r="B4738" s="147" t="s">
        <v>8947</v>
      </c>
      <c r="C4738" s="147" t="s">
        <v>8955</v>
      </c>
      <c r="D4738" s="147" t="s">
        <v>9814</v>
      </c>
      <c r="E4738" s="284" t="s">
        <v>8845</v>
      </c>
      <c r="F4738" s="147" t="s">
        <v>8845</v>
      </c>
      <c r="G4738" s="285">
        <v>95638</v>
      </c>
      <c r="H4738" s="147" t="s">
        <v>3086</v>
      </c>
      <c r="I4738" s="147" t="s">
        <v>15</v>
      </c>
      <c r="J4738" s="147" t="s">
        <v>8846</v>
      </c>
      <c r="K4738" s="286"/>
      <c r="L4738" s="147" t="s">
        <v>8847</v>
      </c>
    </row>
    <row r="4739" spans="1:12" x14ac:dyDescent="0.25">
      <c r="A4739" s="147" t="s">
        <v>8946</v>
      </c>
      <c r="B4739" s="147" t="s">
        <v>8947</v>
      </c>
      <c r="C4739" s="147" t="s">
        <v>8955</v>
      </c>
      <c r="D4739" s="147" t="s">
        <v>9814</v>
      </c>
      <c r="E4739" s="284" t="s">
        <v>8845</v>
      </c>
      <c r="F4739" s="147" t="s">
        <v>8845</v>
      </c>
      <c r="G4739" s="285">
        <v>95639</v>
      </c>
      <c r="H4739" s="147" t="s">
        <v>3087</v>
      </c>
      <c r="I4739" s="147" t="s">
        <v>15</v>
      </c>
      <c r="J4739" s="147" t="s">
        <v>8846</v>
      </c>
      <c r="K4739" s="286"/>
      <c r="L4739" s="147" t="s">
        <v>8847</v>
      </c>
    </row>
    <row r="4740" spans="1:12" x14ac:dyDescent="0.25">
      <c r="A4740" s="147" t="s">
        <v>8946</v>
      </c>
      <c r="B4740" s="147" t="s">
        <v>8947</v>
      </c>
      <c r="C4740" s="147" t="s">
        <v>8955</v>
      </c>
      <c r="D4740" s="147" t="s">
        <v>9814</v>
      </c>
      <c r="E4740" s="284" t="s">
        <v>8845</v>
      </c>
      <c r="F4740" s="147" t="s">
        <v>8845</v>
      </c>
      <c r="G4740" s="285">
        <v>95641</v>
      </c>
      <c r="H4740" s="147" t="s">
        <v>3088</v>
      </c>
      <c r="I4740" s="147" t="s">
        <v>15</v>
      </c>
      <c r="J4740" s="147" t="s">
        <v>8850</v>
      </c>
      <c r="K4740" s="286"/>
      <c r="L4740" s="147" t="s">
        <v>8847</v>
      </c>
    </row>
    <row r="4741" spans="1:12" x14ac:dyDescent="0.25">
      <c r="A4741" s="147" t="s">
        <v>8946</v>
      </c>
      <c r="B4741" s="147" t="s">
        <v>8947</v>
      </c>
      <c r="C4741" s="147" t="s">
        <v>8955</v>
      </c>
      <c r="D4741" s="147" t="s">
        <v>9814</v>
      </c>
      <c r="E4741" s="284" t="s">
        <v>8845</v>
      </c>
      <c r="F4741" s="147" t="s">
        <v>8845</v>
      </c>
      <c r="G4741" s="285">
        <v>95642</v>
      </c>
      <c r="H4741" s="147" t="s">
        <v>3089</v>
      </c>
      <c r="I4741" s="147" t="s">
        <v>15</v>
      </c>
      <c r="J4741" s="147" t="s">
        <v>8850</v>
      </c>
      <c r="K4741" s="286"/>
      <c r="L4741" s="147" t="s">
        <v>8847</v>
      </c>
    </row>
    <row r="4742" spans="1:12" x14ac:dyDescent="0.25">
      <c r="A4742" s="147" t="s">
        <v>8946</v>
      </c>
      <c r="B4742" s="147" t="s">
        <v>8947</v>
      </c>
      <c r="C4742" s="147" t="s">
        <v>8955</v>
      </c>
      <c r="D4742" s="147" t="s">
        <v>9814</v>
      </c>
      <c r="E4742" s="284" t="s">
        <v>8845</v>
      </c>
      <c r="F4742" s="147" t="s">
        <v>8845</v>
      </c>
      <c r="G4742" s="285">
        <v>95643</v>
      </c>
      <c r="H4742" s="147" t="s">
        <v>3090</v>
      </c>
      <c r="I4742" s="147" t="s">
        <v>15</v>
      </c>
      <c r="J4742" s="147" t="s">
        <v>8850</v>
      </c>
      <c r="K4742" s="286"/>
      <c r="L4742" s="147" t="s">
        <v>8847</v>
      </c>
    </row>
    <row r="4743" spans="1:12" x14ac:dyDescent="0.25">
      <c r="A4743" s="147" t="s">
        <v>8946</v>
      </c>
      <c r="B4743" s="147" t="s">
        <v>8947</v>
      </c>
      <c r="C4743" s="147" t="s">
        <v>8955</v>
      </c>
      <c r="D4743" s="147" t="s">
        <v>9814</v>
      </c>
      <c r="E4743" s="284" t="s">
        <v>8845</v>
      </c>
      <c r="F4743" s="147" t="s">
        <v>8845</v>
      </c>
      <c r="G4743" s="285">
        <v>95644</v>
      </c>
      <c r="H4743" s="147" t="s">
        <v>3091</v>
      </c>
      <c r="I4743" s="147" t="s">
        <v>15</v>
      </c>
      <c r="J4743" s="147" t="s">
        <v>8850</v>
      </c>
      <c r="K4743" s="286"/>
      <c r="L4743" s="147" t="s">
        <v>8847</v>
      </c>
    </row>
    <row r="4744" spans="1:12" x14ac:dyDescent="0.25">
      <c r="A4744" s="147" t="s">
        <v>8946</v>
      </c>
      <c r="B4744" s="147" t="s">
        <v>8947</v>
      </c>
      <c r="C4744" s="147" t="s">
        <v>8955</v>
      </c>
      <c r="D4744" s="147" t="s">
        <v>9814</v>
      </c>
      <c r="E4744" s="284" t="s">
        <v>8845</v>
      </c>
      <c r="F4744" s="147" t="s">
        <v>8845</v>
      </c>
      <c r="G4744" s="285">
        <v>95645</v>
      </c>
      <c r="H4744" s="147" t="s">
        <v>3092</v>
      </c>
      <c r="I4744" s="147" t="s">
        <v>15</v>
      </c>
      <c r="J4744" s="147" t="s">
        <v>8850</v>
      </c>
      <c r="K4744" s="286"/>
      <c r="L4744" s="147" t="s">
        <v>8847</v>
      </c>
    </row>
    <row r="4745" spans="1:12" x14ac:dyDescent="0.25">
      <c r="A4745" s="147" t="s">
        <v>8946</v>
      </c>
      <c r="B4745" s="147" t="s">
        <v>8947</v>
      </c>
      <c r="C4745" s="147" t="s">
        <v>8955</v>
      </c>
      <c r="D4745" s="147" t="s">
        <v>9814</v>
      </c>
      <c r="E4745" s="284" t="s">
        <v>8845</v>
      </c>
      <c r="F4745" s="147" t="s">
        <v>8845</v>
      </c>
      <c r="G4745" s="285">
        <v>95646</v>
      </c>
      <c r="H4745" s="147" t="s">
        <v>3093</v>
      </c>
      <c r="I4745" s="147" t="s">
        <v>15</v>
      </c>
      <c r="J4745" s="147" t="s">
        <v>8850</v>
      </c>
      <c r="K4745" s="286"/>
      <c r="L4745" s="147" t="s">
        <v>8847</v>
      </c>
    </row>
    <row r="4746" spans="1:12" x14ac:dyDescent="0.25">
      <c r="A4746" s="147" t="s">
        <v>8946</v>
      </c>
      <c r="B4746" s="147" t="s">
        <v>8947</v>
      </c>
      <c r="C4746" s="147" t="s">
        <v>8955</v>
      </c>
      <c r="D4746" s="147" t="s">
        <v>9814</v>
      </c>
      <c r="E4746" s="284" t="s">
        <v>8845</v>
      </c>
      <c r="F4746" s="147" t="s">
        <v>8845</v>
      </c>
      <c r="G4746" s="285">
        <v>95647</v>
      </c>
      <c r="H4746" s="147" t="s">
        <v>3094</v>
      </c>
      <c r="I4746" s="147" t="s">
        <v>15</v>
      </c>
      <c r="J4746" s="147" t="s">
        <v>8850</v>
      </c>
      <c r="K4746" s="286"/>
      <c r="L4746" s="147" t="s">
        <v>8847</v>
      </c>
    </row>
    <row r="4747" spans="1:12" x14ac:dyDescent="0.25">
      <c r="A4747" s="147" t="s">
        <v>8946</v>
      </c>
      <c r="B4747" s="147" t="s">
        <v>8947</v>
      </c>
      <c r="C4747" s="147" t="s">
        <v>8955</v>
      </c>
      <c r="D4747" s="147" t="s">
        <v>9814</v>
      </c>
      <c r="E4747" s="284" t="s">
        <v>8845</v>
      </c>
      <c r="F4747" s="147" t="s">
        <v>8845</v>
      </c>
      <c r="G4747" s="285">
        <v>95673</v>
      </c>
      <c r="H4747" s="147" t="s">
        <v>3095</v>
      </c>
      <c r="I4747" s="147" t="s">
        <v>15</v>
      </c>
      <c r="J4747" s="147" t="s">
        <v>8846</v>
      </c>
      <c r="K4747" s="286"/>
      <c r="L4747" s="147" t="s">
        <v>8847</v>
      </c>
    </row>
    <row r="4748" spans="1:12" x14ac:dyDescent="0.25">
      <c r="A4748" s="147" t="s">
        <v>8946</v>
      </c>
      <c r="B4748" s="147" t="s">
        <v>8947</v>
      </c>
      <c r="C4748" s="147" t="s">
        <v>8955</v>
      </c>
      <c r="D4748" s="147" t="s">
        <v>9814</v>
      </c>
      <c r="E4748" s="284" t="s">
        <v>8845</v>
      </c>
      <c r="F4748" s="147" t="s">
        <v>8845</v>
      </c>
      <c r="G4748" s="285">
        <v>95674</v>
      </c>
      <c r="H4748" s="147" t="s">
        <v>3096</v>
      </c>
      <c r="I4748" s="147" t="s">
        <v>15</v>
      </c>
      <c r="J4748" s="147" t="s">
        <v>8846</v>
      </c>
      <c r="K4748" s="286"/>
      <c r="L4748" s="147" t="s">
        <v>8847</v>
      </c>
    </row>
    <row r="4749" spans="1:12" x14ac:dyDescent="0.25">
      <c r="A4749" s="147" t="s">
        <v>8946</v>
      </c>
      <c r="B4749" s="147" t="s">
        <v>8947</v>
      </c>
      <c r="C4749" s="147" t="s">
        <v>8955</v>
      </c>
      <c r="D4749" s="147" t="s">
        <v>9814</v>
      </c>
      <c r="E4749" s="284" t="s">
        <v>8845</v>
      </c>
      <c r="F4749" s="147" t="s">
        <v>8845</v>
      </c>
      <c r="G4749" s="285">
        <v>95675</v>
      </c>
      <c r="H4749" s="147" t="s">
        <v>3097</v>
      </c>
      <c r="I4749" s="147" t="s">
        <v>15</v>
      </c>
      <c r="J4749" s="147" t="s">
        <v>8846</v>
      </c>
      <c r="K4749" s="286"/>
      <c r="L4749" s="147" t="s">
        <v>8847</v>
      </c>
    </row>
    <row r="4750" spans="1:12" x14ac:dyDescent="0.25">
      <c r="A4750" s="147" t="s">
        <v>8946</v>
      </c>
      <c r="B4750" s="147" t="s">
        <v>8947</v>
      </c>
      <c r="C4750" s="147" t="s">
        <v>8955</v>
      </c>
      <c r="D4750" s="147" t="s">
        <v>9814</v>
      </c>
      <c r="E4750" s="284" t="s">
        <v>8845</v>
      </c>
      <c r="F4750" s="147" t="s">
        <v>8845</v>
      </c>
      <c r="G4750" s="285">
        <v>95676</v>
      </c>
      <c r="H4750" s="147" t="s">
        <v>3098</v>
      </c>
      <c r="I4750" s="147" t="s">
        <v>15</v>
      </c>
      <c r="J4750" s="147" t="s">
        <v>8850</v>
      </c>
      <c r="K4750" s="286"/>
      <c r="L4750" s="147" t="s">
        <v>8847</v>
      </c>
    </row>
    <row r="4751" spans="1:12" x14ac:dyDescent="0.25">
      <c r="A4751" s="147" t="s">
        <v>8946</v>
      </c>
      <c r="B4751" s="147" t="s">
        <v>8947</v>
      </c>
      <c r="C4751" s="147" t="s">
        <v>8955</v>
      </c>
      <c r="D4751" s="147" t="s">
        <v>9814</v>
      </c>
      <c r="E4751" s="284" t="s">
        <v>8845</v>
      </c>
      <c r="F4751" s="147" t="s">
        <v>8845</v>
      </c>
      <c r="G4751" s="285">
        <v>97741</v>
      </c>
      <c r="H4751" s="147" t="s">
        <v>3099</v>
      </c>
      <c r="I4751" s="147" t="s">
        <v>15</v>
      </c>
      <c r="J4751" s="147" t="s">
        <v>8850</v>
      </c>
      <c r="K4751" s="286"/>
      <c r="L4751" s="147" t="s">
        <v>8847</v>
      </c>
    </row>
    <row r="4752" spans="1:12" x14ac:dyDescent="0.25">
      <c r="A4752" s="147" t="s">
        <v>8946</v>
      </c>
      <c r="B4752" s="147" t="s">
        <v>8947</v>
      </c>
      <c r="C4752" s="147" t="s">
        <v>8938</v>
      </c>
      <c r="D4752" s="147" t="s">
        <v>9815</v>
      </c>
      <c r="E4752" s="284" t="s">
        <v>8845</v>
      </c>
      <c r="F4752" s="147" t="s">
        <v>8845</v>
      </c>
      <c r="G4752" s="285">
        <v>90436</v>
      </c>
      <c r="H4752" s="147" t="s">
        <v>3100</v>
      </c>
      <c r="I4752" s="147" t="s">
        <v>15</v>
      </c>
      <c r="J4752" s="147" t="s">
        <v>8850</v>
      </c>
      <c r="K4752" s="286"/>
      <c r="L4752" s="147" t="s">
        <v>8847</v>
      </c>
    </row>
    <row r="4753" spans="1:12" x14ac:dyDescent="0.25">
      <c r="A4753" s="147" t="s">
        <v>8946</v>
      </c>
      <c r="B4753" s="147" t="s">
        <v>8947</v>
      </c>
      <c r="C4753" s="147" t="s">
        <v>8938</v>
      </c>
      <c r="D4753" s="147" t="s">
        <v>9815</v>
      </c>
      <c r="E4753" s="284" t="s">
        <v>8845</v>
      </c>
      <c r="F4753" s="147" t="s">
        <v>8845</v>
      </c>
      <c r="G4753" s="285">
        <v>90437</v>
      </c>
      <c r="H4753" s="147" t="s">
        <v>3101</v>
      </c>
      <c r="I4753" s="147" t="s">
        <v>15</v>
      </c>
      <c r="J4753" s="147" t="s">
        <v>8850</v>
      </c>
      <c r="K4753" s="286"/>
      <c r="L4753" s="147" t="s">
        <v>8847</v>
      </c>
    </row>
    <row r="4754" spans="1:12" x14ac:dyDescent="0.25">
      <c r="A4754" s="147" t="s">
        <v>8946</v>
      </c>
      <c r="B4754" s="147" t="s">
        <v>8947</v>
      </c>
      <c r="C4754" s="147" t="s">
        <v>8938</v>
      </c>
      <c r="D4754" s="147" t="s">
        <v>9815</v>
      </c>
      <c r="E4754" s="284" t="s">
        <v>8845</v>
      </c>
      <c r="F4754" s="147" t="s">
        <v>8845</v>
      </c>
      <c r="G4754" s="285">
        <v>90438</v>
      </c>
      <c r="H4754" s="147" t="s">
        <v>3102</v>
      </c>
      <c r="I4754" s="147" t="s">
        <v>15</v>
      </c>
      <c r="J4754" s="147" t="s">
        <v>8850</v>
      </c>
      <c r="K4754" s="286"/>
      <c r="L4754" s="147" t="s">
        <v>8847</v>
      </c>
    </row>
    <row r="4755" spans="1:12" x14ac:dyDescent="0.25">
      <c r="A4755" s="147" t="s">
        <v>8946</v>
      </c>
      <c r="B4755" s="147" t="s">
        <v>8947</v>
      </c>
      <c r="C4755" s="147" t="s">
        <v>8938</v>
      </c>
      <c r="D4755" s="147" t="s">
        <v>9815</v>
      </c>
      <c r="E4755" s="284" t="s">
        <v>8845</v>
      </c>
      <c r="F4755" s="147" t="s">
        <v>8845</v>
      </c>
      <c r="G4755" s="285">
        <v>90439</v>
      </c>
      <c r="H4755" s="147" t="s">
        <v>3103</v>
      </c>
      <c r="I4755" s="147" t="s">
        <v>15</v>
      </c>
      <c r="J4755" s="147" t="s">
        <v>8846</v>
      </c>
      <c r="K4755" s="286"/>
      <c r="L4755" s="147" t="s">
        <v>8847</v>
      </c>
    </row>
    <row r="4756" spans="1:12" x14ac:dyDescent="0.25">
      <c r="A4756" s="147" t="s">
        <v>8946</v>
      </c>
      <c r="B4756" s="147" t="s">
        <v>8947</v>
      </c>
      <c r="C4756" s="147" t="s">
        <v>8938</v>
      </c>
      <c r="D4756" s="147" t="s">
        <v>9815</v>
      </c>
      <c r="E4756" s="284" t="s">
        <v>8845</v>
      </c>
      <c r="F4756" s="147" t="s">
        <v>8845</v>
      </c>
      <c r="G4756" s="285">
        <v>90440</v>
      </c>
      <c r="H4756" s="147" t="s">
        <v>3104</v>
      </c>
      <c r="I4756" s="147" t="s">
        <v>15</v>
      </c>
      <c r="J4756" s="147" t="s">
        <v>8846</v>
      </c>
      <c r="K4756" s="286"/>
      <c r="L4756" s="147" t="s">
        <v>8847</v>
      </c>
    </row>
    <row r="4757" spans="1:12" x14ac:dyDescent="0.25">
      <c r="A4757" s="147" t="s">
        <v>8946</v>
      </c>
      <c r="B4757" s="147" t="s">
        <v>8947</v>
      </c>
      <c r="C4757" s="147" t="s">
        <v>8938</v>
      </c>
      <c r="D4757" s="147" t="s">
        <v>9815</v>
      </c>
      <c r="E4757" s="284" t="s">
        <v>8845</v>
      </c>
      <c r="F4757" s="147" t="s">
        <v>8845</v>
      </c>
      <c r="G4757" s="285">
        <v>90441</v>
      </c>
      <c r="H4757" s="147" t="s">
        <v>3105</v>
      </c>
      <c r="I4757" s="147" t="s">
        <v>15</v>
      </c>
      <c r="J4757" s="147" t="s">
        <v>8846</v>
      </c>
      <c r="K4757" s="286"/>
      <c r="L4757" s="147" t="s">
        <v>8847</v>
      </c>
    </row>
    <row r="4758" spans="1:12" x14ac:dyDescent="0.25">
      <c r="A4758" s="147" t="s">
        <v>8946</v>
      </c>
      <c r="B4758" s="147" t="s">
        <v>8947</v>
      </c>
      <c r="C4758" s="147" t="s">
        <v>8938</v>
      </c>
      <c r="D4758" s="147" t="s">
        <v>9815</v>
      </c>
      <c r="E4758" s="284" t="s">
        <v>8845</v>
      </c>
      <c r="F4758" s="147" t="s">
        <v>8845</v>
      </c>
      <c r="G4758" s="285">
        <v>90443</v>
      </c>
      <c r="H4758" s="147" t="s">
        <v>3106</v>
      </c>
      <c r="I4758" s="147" t="s">
        <v>10</v>
      </c>
      <c r="J4758" s="147" t="s">
        <v>8850</v>
      </c>
      <c r="K4758" s="286"/>
      <c r="L4758" s="147" t="s">
        <v>8847</v>
      </c>
    </row>
    <row r="4759" spans="1:12" x14ac:dyDescent="0.25">
      <c r="A4759" s="147" t="s">
        <v>8946</v>
      </c>
      <c r="B4759" s="147" t="s">
        <v>8947</v>
      </c>
      <c r="C4759" s="147" t="s">
        <v>8938</v>
      </c>
      <c r="D4759" s="147" t="s">
        <v>9815</v>
      </c>
      <c r="E4759" s="284" t="s">
        <v>8845</v>
      </c>
      <c r="F4759" s="147" t="s">
        <v>8845</v>
      </c>
      <c r="G4759" s="285">
        <v>90444</v>
      </c>
      <c r="H4759" s="147" t="s">
        <v>3107</v>
      </c>
      <c r="I4759" s="147" t="s">
        <v>10</v>
      </c>
      <c r="J4759" s="147" t="s">
        <v>8846</v>
      </c>
      <c r="K4759" s="286"/>
      <c r="L4759" s="147" t="s">
        <v>8847</v>
      </c>
    </row>
    <row r="4760" spans="1:12" x14ac:dyDescent="0.25">
      <c r="A4760" s="147" t="s">
        <v>8946</v>
      </c>
      <c r="B4760" s="147" t="s">
        <v>8947</v>
      </c>
      <c r="C4760" s="147" t="s">
        <v>8938</v>
      </c>
      <c r="D4760" s="147" t="s">
        <v>9815</v>
      </c>
      <c r="E4760" s="284" t="s">
        <v>8845</v>
      </c>
      <c r="F4760" s="147" t="s">
        <v>8845</v>
      </c>
      <c r="G4760" s="285">
        <v>90445</v>
      </c>
      <c r="H4760" s="147" t="s">
        <v>3108</v>
      </c>
      <c r="I4760" s="147" t="s">
        <v>10</v>
      </c>
      <c r="J4760" s="147" t="s">
        <v>8846</v>
      </c>
      <c r="K4760" s="286"/>
      <c r="L4760" s="147" t="s">
        <v>8847</v>
      </c>
    </row>
    <row r="4761" spans="1:12" x14ac:dyDescent="0.25">
      <c r="A4761" s="147" t="s">
        <v>8946</v>
      </c>
      <c r="B4761" s="147" t="s">
        <v>8947</v>
      </c>
      <c r="C4761" s="147" t="s">
        <v>8938</v>
      </c>
      <c r="D4761" s="147" t="s">
        <v>9815</v>
      </c>
      <c r="E4761" s="284" t="s">
        <v>8845</v>
      </c>
      <c r="F4761" s="147" t="s">
        <v>8845</v>
      </c>
      <c r="G4761" s="285">
        <v>90446</v>
      </c>
      <c r="H4761" s="147" t="s">
        <v>3109</v>
      </c>
      <c r="I4761" s="147" t="s">
        <v>10</v>
      </c>
      <c r="J4761" s="147" t="s">
        <v>8846</v>
      </c>
      <c r="K4761" s="286"/>
      <c r="L4761" s="147" t="s">
        <v>8847</v>
      </c>
    </row>
    <row r="4762" spans="1:12" x14ac:dyDescent="0.25">
      <c r="A4762" s="147" t="s">
        <v>8946</v>
      </c>
      <c r="B4762" s="147" t="s">
        <v>8947</v>
      </c>
      <c r="C4762" s="147" t="s">
        <v>8938</v>
      </c>
      <c r="D4762" s="147" t="s">
        <v>9815</v>
      </c>
      <c r="E4762" s="284" t="s">
        <v>8845</v>
      </c>
      <c r="F4762" s="147" t="s">
        <v>8845</v>
      </c>
      <c r="G4762" s="285">
        <v>90447</v>
      </c>
      <c r="H4762" s="147" t="s">
        <v>3110</v>
      </c>
      <c r="I4762" s="147" t="s">
        <v>10</v>
      </c>
      <c r="J4762" s="147" t="s">
        <v>8850</v>
      </c>
      <c r="K4762" s="286"/>
      <c r="L4762" s="147" t="s">
        <v>8847</v>
      </c>
    </row>
    <row r="4763" spans="1:12" x14ac:dyDescent="0.25">
      <c r="A4763" s="147" t="s">
        <v>8946</v>
      </c>
      <c r="B4763" s="147" t="s">
        <v>8947</v>
      </c>
      <c r="C4763" s="147" t="s">
        <v>8938</v>
      </c>
      <c r="D4763" s="147" t="s">
        <v>9815</v>
      </c>
      <c r="E4763" s="284" t="s">
        <v>8845</v>
      </c>
      <c r="F4763" s="147" t="s">
        <v>8845</v>
      </c>
      <c r="G4763" s="285">
        <v>90451</v>
      </c>
      <c r="H4763" s="147" t="s">
        <v>3111</v>
      </c>
      <c r="I4763" s="147" t="s">
        <v>15</v>
      </c>
      <c r="J4763" s="147" t="s">
        <v>8846</v>
      </c>
      <c r="K4763" s="286"/>
      <c r="L4763" s="147" t="s">
        <v>8847</v>
      </c>
    </row>
    <row r="4764" spans="1:12" x14ac:dyDescent="0.25">
      <c r="A4764" s="147" t="s">
        <v>8946</v>
      </c>
      <c r="B4764" s="147" t="s">
        <v>8947</v>
      </c>
      <c r="C4764" s="147" t="s">
        <v>8938</v>
      </c>
      <c r="D4764" s="147" t="s">
        <v>9815</v>
      </c>
      <c r="E4764" s="284" t="s">
        <v>8845</v>
      </c>
      <c r="F4764" s="147" t="s">
        <v>8845</v>
      </c>
      <c r="G4764" s="285">
        <v>90452</v>
      </c>
      <c r="H4764" s="147" t="s">
        <v>3112</v>
      </c>
      <c r="I4764" s="147" t="s">
        <v>15</v>
      </c>
      <c r="J4764" s="147" t="s">
        <v>8846</v>
      </c>
      <c r="K4764" s="286"/>
      <c r="L4764" s="147" t="s">
        <v>8847</v>
      </c>
    </row>
    <row r="4765" spans="1:12" x14ac:dyDescent="0.25">
      <c r="A4765" s="147" t="s">
        <v>8946</v>
      </c>
      <c r="B4765" s="147" t="s">
        <v>8947</v>
      </c>
      <c r="C4765" s="147" t="s">
        <v>8938</v>
      </c>
      <c r="D4765" s="147" t="s">
        <v>9815</v>
      </c>
      <c r="E4765" s="284" t="s">
        <v>8845</v>
      </c>
      <c r="F4765" s="147" t="s">
        <v>8845</v>
      </c>
      <c r="G4765" s="285">
        <v>90453</v>
      </c>
      <c r="H4765" s="147" t="s">
        <v>3113</v>
      </c>
      <c r="I4765" s="147" t="s">
        <v>15</v>
      </c>
      <c r="J4765" s="147" t="s">
        <v>8850</v>
      </c>
      <c r="K4765" s="286"/>
      <c r="L4765" s="147" t="s">
        <v>8847</v>
      </c>
    </row>
    <row r="4766" spans="1:12" x14ac:dyDescent="0.25">
      <c r="A4766" s="147" t="s">
        <v>8946</v>
      </c>
      <c r="B4766" s="147" t="s">
        <v>8947</v>
      </c>
      <c r="C4766" s="147" t="s">
        <v>8938</v>
      </c>
      <c r="D4766" s="147" t="s">
        <v>9815</v>
      </c>
      <c r="E4766" s="284" t="s">
        <v>8845</v>
      </c>
      <c r="F4766" s="147" t="s">
        <v>8845</v>
      </c>
      <c r="G4766" s="285">
        <v>90454</v>
      </c>
      <c r="H4766" s="147" t="s">
        <v>3114</v>
      </c>
      <c r="I4766" s="147" t="s">
        <v>15</v>
      </c>
      <c r="J4766" s="147" t="s">
        <v>8850</v>
      </c>
      <c r="K4766" s="286"/>
      <c r="L4766" s="147" t="s">
        <v>8847</v>
      </c>
    </row>
    <row r="4767" spans="1:12" x14ac:dyDescent="0.25">
      <c r="A4767" s="147" t="s">
        <v>8946</v>
      </c>
      <c r="B4767" s="147" t="s">
        <v>8947</v>
      </c>
      <c r="C4767" s="147" t="s">
        <v>8938</v>
      </c>
      <c r="D4767" s="147" t="s">
        <v>9815</v>
      </c>
      <c r="E4767" s="284" t="s">
        <v>8845</v>
      </c>
      <c r="F4767" s="147" t="s">
        <v>8845</v>
      </c>
      <c r="G4767" s="285">
        <v>90455</v>
      </c>
      <c r="H4767" s="147" t="s">
        <v>3115</v>
      </c>
      <c r="I4767" s="147" t="s">
        <v>15</v>
      </c>
      <c r="J4767" s="147" t="s">
        <v>8850</v>
      </c>
      <c r="K4767" s="286"/>
      <c r="L4767" s="147" t="s">
        <v>8847</v>
      </c>
    </row>
    <row r="4768" spans="1:12" x14ac:dyDescent="0.25">
      <c r="A4768" s="147" t="s">
        <v>8946</v>
      </c>
      <c r="B4768" s="147" t="s">
        <v>8947</v>
      </c>
      <c r="C4768" s="147" t="s">
        <v>8938</v>
      </c>
      <c r="D4768" s="147" t="s">
        <v>9815</v>
      </c>
      <c r="E4768" s="284" t="s">
        <v>8845</v>
      </c>
      <c r="F4768" s="147" t="s">
        <v>8845</v>
      </c>
      <c r="G4768" s="285">
        <v>90456</v>
      </c>
      <c r="H4768" s="147" t="s">
        <v>3116</v>
      </c>
      <c r="I4768" s="147" t="s">
        <v>15</v>
      </c>
      <c r="J4768" s="147" t="s">
        <v>8850</v>
      </c>
      <c r="K4768" s="286"/>
      <c r="L4768" s="147" t="s">
        <v>8847</v>
      </c>
    </row>
    <row r="4769" spans="1:12" x14ac:dyDescent="0.25">
      <c r="A4769" s="147" t="s">
        <v>8946</v>
      </c>
      <c r="B4769" s="147" t="s">
        <v>8947</v>
      </c>
      <c r="C4769" s="147" t="s">
        <v>8938</v>
      </c>
      <c r="D4769" s="147" t="s">
        <v>9815</v>
      </c>
      <c r="E4769" s="284" t="s">
        <v>8845</v>
      </c>
      <c r="F4769" s="147" t="s">
        <v>8845</v>
      </c>
      <c r="G4769" s="285">
        <v>90457</v>
      </c>
      <c r="H4769" s="147" t="s">
        <v>3117</v>
      </c>
      <c r="I4769" s="147" t="s">
        <v>15</v>
      </c>
      <c r="J4769" s="147" t="s">
        <v>8850</v>
      </c>
      <c r="K4769" s="286"/>
      <c r="L4769" s="147" t="s">
        <v>8847</v>
      </c>
    </row>
    <row r="4770" spans="1:12" x14ac:dyDescent="0.25">
      <c r="A4770" s="147" t="s">
        <v>8946</v>
      </c>
      <c r="B4770" s="147" t="s">
        <v>8947</v>
      </c>
      <c r="C4770" s="147" t="s">
        <v>8938</v>
      </c>
      <c r="D4770" s="147" t="s">
        <v>9815</v>
      </c>
      <c r="E4770" s="284" t="s">
        <v>8845</v>
      </c>
      <c r="F4770" s="147" t="s">
        <v>8845</v>
      </c>
      <c r="G4770" s="285">
        <v>90458</v>
      </c>
      <c r="H4770" s="147" t="s">
        <v>3118</v>
      </c>
      <c r="I4770" s="147" t="s">
        <v>15</v>
      </c>
      <c r="J4770" s="147" t="s">
        <v>8850</v>
      </c>
      <c r="K4770" s="286"/>
      <c r="L4770" s="147" t="s">
        <v>8847</v>
      </c>
    </row>
    <row r="4771" spans="1:12" x14ac:dyDescent="0.25">
      <c r="A4771" s="147" t="s">
        <v>8946</v>
      </c>
      <c r="B4771" s="147" t="s">
        <v>8947</v>
      </c>
      <c r="C4771" s="147" t="s">
        <v>8938</v>
      </c>
      <c r="D4771" s="147" t="s">
        <v>9815</v>
      </c>
      <c r="E4771" s="284" t="s">
        <v>8845</v>
      </c>
      <c r="F4771" s="147" t="s">
        <v>8845</v>
      </c>
      <c r="G4771" s="285">
        <v>90459</v>
      </c>
      <c r="H4771" s="147" t="s">
        <v>3119</v>
      </c>
      <c r="I4771" s="147" t="s">
        <v>15</v>
      </c>
      <c r="J4771" s="147" t="s">
        <v>8850</v>
      </c>
      <c r="K4771" s="286"/>
      <c r="L4771" s="147" t="s">
        <v>8847</v>
      </c>
    </row>
    <row r="4772" spans="1:12" x14ac:dyDescent="0.25">
      <c r="A4772" s="147" t="s">
        <v>8946</v>
      </c>
      <c r="B4772" s="147" t="s">
        <v>8947</v>
      </c>
      <c r="C4772" s="147" t="s">
        <v>8938</v>
      </c>
      <c r="D4772" s="147" t="s">
        <v>9815</v>
      </c>
      <c r="E4772" s="284" t="s">
        <v>8845</v>
      </c>
      <c r="F4772" s="147" t="s">
        <v>8845</v>
      </c>
      <c r="G4772" s="285">
        <v>90460</v>
      </c>
      <c r="H4772" s="147" t="s">
        <v>9950</v>
      </c>
      <c r="I4772" s="147" t="s">
        <v>10</v>
      </c>
      <c r="J4772" s="147" t="s">
        <v>8846</v>
      </c>
      <c r="K4772" s="286"/>
      <c r="L4772" s="147" t="s">
        <v>8847</v>
      </c>
    </row>
    <row r="4773" spans="1:12" x14ac:dyDescent="0.25">
      <c r="A4773" s="147" t="s">
        <v>8946</v>
      </c>
      <c r="B4773" s="147" t="s">
        <v>8947</v>
      </c>
      <c r="C4773" s="147" t="s">
        <v>8938</v>
      </c>
      <c r="D4773" s="147" t="s">
        <v>9815</v>
      </c>
      <c r="E4773" s="284" t="s">
        <v>8845</v>
      </c>
      <c r="F4773" s="147" t="s">
        <v>8845</v>
      </c>
      <c r="G4773" s="285">
        <v>90461</v>
      </c>
      <c r="H4773" s="147" t="s">
        <v>9951</v>
      </c>
      <c r="I4773" s="147" t="s">
        <v>10</v>
      </c>
      <c r="J4773" s="147" t="s">
        <v>8846</v>
      </c>
      <c r="K4773" s="286"/>
      <c r="L4773" s="147" t="s">
        <v>8847</v>
      </c>
    </row>
    <row r="4774" spans="1:12" x14ac:dyDescent="0.25">
      <c r="A4774" s="147" t="s">
        <v>8946</v>
      </c>
      <c r="B4774" s="147" t="s">
        <v>8947</v>
      </c>
      <c r="C4774" s="147" t="s">
        <v>8938</v>
      </c>
      <c r="D4774" s="147" t="s">
        <v>9815</v>
      </c>
      <c r="E4774" s="284" t="s">
        <v>8845</v>
      </c>
      <c r="F4774" s="147" t="s">
        <v>8845</v>
      </c>
      <c r="G4774" s="285">
        <v>90462</v>
      </c>
      <c r="H4774" s="147" t="s">
        <v>9952</v>
      </c>
      <c r="I4774" s="147" t="s">
        <v>10</v>
      </c>
      <c r="J4774" s="147" t="s">
        <v>8846</v>
      </c>
      <c r="K4774" s="286"/>
      <c r="L4774" s="147" t="s">
        <v>8847</v>
      </c>
    </row>
    <row r="4775" spans="1:12" x14ac:dyDescent="0.25">
      <c r="A4775" s="147" t="s">
        <v>8946</v>
      </c>
      <c r="B4775" s="147" t="s">
        <v>8947</v>
      </c>
      <c r="C4775" s="147" t="s">
        <v>8938</v>
      </c>
      <c r="D4775" s="147" t="s">
        <v>9815</v>
      </c>
      <c r="E4775" s="284" t="s">
        <v>8845</v>
      </c>
      <c r="F4775" s="147" t="s">
        <v>8845</v>
      </c>
      <c r="G4775" s="285">
        <v>90463</v>
      </c>
      <c r="H4775" s="147" t="s">
        <v>9953</v>
      </c>
      <c r="I4775" s="147" t="s">
        <v>10</v>
      </c>
      <c r="J4775" s="147" t="s">
        <v>8846</v>
      </c>
      <c r="K4775" s="286"/>
      <c r="L4775" s="147" t="s">
        <v>8847</v>
      </c>
    </row>
    <row r="4776" spans="1:12" x14ac:dyDescent="0.25">
      <c r="A4776" s="147" t="s">
        <v>8946</v>
      </c>
      <c r="B4776" s="147" t="s">
        <v>8947</v>
      </c>
      <c r="C4776" s="147" t="s">
        <v>8938</v>
      </c>
      <c r="D4776" s="147" t="s">
        <v>9815</v>
      </c>
      <c r="E4776" s="284" t="s">
        <v>8845</v>
      </c>
      <c r="F4776" s="147" t="s">
        <v>8845</v>
      </c>
      <c r="G4776" s="285">
        <v>90466</v>
      </c>
      <c r="H4776" s="147" t="s">
        <v>3120</v>
      </c>
      <c r="I4776" s="147" t="s">
        <v>10</v>
      </c>
      <c r="J4776" s="147" t="s">
        <v>8850</v>
      </c>
      <c r="K4776" s="286"/>
      <c r="L4776" s="147" t="s">
        <v>8847</v>
      </c>
    </row>
    <row r="4777" spans="1:12" x14ac:dyDescent="0.25">
      <c r="A4777" s="147" t="s">
        <v>8946</v>
      </c>
      <c r="B4777" s="147" t="s">
        <v>8947</v>
      </c>
      <c r="C4777" s="147" t="s">
        <v>8938</v>
      </c>
      <c r="D4777" s="147" t="s">
        <v>9815</v>
      </c>
      <c r="E4777" s="284" t="s">
        <v>8845</v>
      </c>
      <c r="F4777" s="147" t="s">
        <v>8845</v>
      </c>
      <c r="G4777" s="285">
        <v>90467</v>
      </c>
      <c r="H4777" s="147" t="s">
        <v>3121</v>
      </c>
      <c r="I4777" s="147" t="s">
        <v>10</v>
      </c>
      <c r="J4777" s="147" t="s">
        <v>8850</v>
      </c>
      <c r="K4777" s="286"/>
      <c r="L4777" s="147" t="s">
        <v>8847</v>
      </c>
    </row>
    <row r="4778" spans="1:12" x14ac:dyDescent="0.25">
      <c r="A4778" s="147" t="s">
        <v>8946</v>
      </c>
      <c r="B4778" s="147" t="s">
        <v>8947</v>
      </c>
      <c r="C4778" s="147" t="s">
        <v>8938</v>
      </c>
      <c r="D4778" s="147" t="s">
        <v>9815</v>
      </c>
      <c r="E4778" s="284" t="s">
        <v>8845</v>
      </c>
      <c r="F4778" s="147" t="s">
        <v>8845</v>
      </c>
      <c r="G4778" s="285">
        <v>90468</v>
      </c>
      <c r="H4778" s="147" t="s">
        <v>3122</v>
      </c>
      <c r="I4778" s="147" t="s">
        <v>10</v>
      </c>
      <c r="J4778" s="147" t="s">
        <v>8850</v>
      </c>
      <c r="K4778" s="286"/>
      <c r="L4778" s="147" t="s">
        <v>8847</v>
      </c>
    </row>
    <row r="4779" spans="1:12" x14ac:dyDescent="0.25">
      <c r="A4779" s="147" t="s">
        <v>8946</v>
      </c>
      <c r="B4779" s="147" t="s">
        <v>8947</v>
      </c>
      <c r="C4779" s="147" t="s">
        <v>8938</v>
      </c>
      <c r="D4779" s="147" t="s">
        <v>9815</v>
      </c>
      <c r="E4779" s="284" t="s">
        <v>8845</v>
      </c>
      <c r="F4779" s="147" t="s">
        <v>8845</v>
      </c>
      <c r="G4779" s="285">
        <v>90469</v>
      </c>
      <c r="H4779" s="147" t="s">
        <v>3123</v>
      </c>
      <c r="I4779" s="147" t="s">
        <v>10</v>
      </c>
      <c r="J4779" s="147" t="s">
        <v>8850</v>
      </c>
      <c r="K4779" s="286"/>
      <c r="L4779" s="147" t="s">
        <v>8847</v>
      </c>
    </row>
    <row r="4780" spans="1:12" x14ac:dyDescent="0.25">
      <c r="A4780" s="147" t="s">
        <v>8946</v>
      </c>
      <c r="B4780" s="147" t="s">
        <v>8947</v>
      </c>
      <c r="C4780" s="147" t="s">
        <v>8938</v>
      </c>
      <c r="D4780" s="147" t="s">
        <v>9815</v>
      </c>
      <c r="E4780" s="284" t="s">
        <v>8845</v>
      </c>
      <c r="F4780" s="147" t="s">
        <v>8845</v>
      </c>
      <c r="G4780" s="285">
        <v>90470</v>
      </c>
      <c r="H4780" s="147" t="s">
        <v>3124</v>
      </c>
      <c r="I4780" s="147" t="s">
        <v>10</v>
      </c>
      <c r="J4780" s="147" t="s">
        <v>8850</v>
      </c>
      <c r="K4780" s="286"/>
      <c r="L4780" s="147" t="s">
        <v>8847</v>
      </c>
    </row>
    <row r="4781" spans="1:12" x14ac:dyDescent="0.25">
      <c r="A4781" s="147" t="s">
        <v>8946</v>
      </c>
      <c r="B4781" s="147" t="s">
        <v>8947</v>
      </c>
      <c r="C4781" s="147" t="s">
        <v>8938</v>
      </c>
      <c r="D4781" s="147" t="s">
        <v>9815</v>
      </c>
      <c r="E4781" s="284" t="s">
        <v>8845</v>
      </c>
      <c r="F4781" s="147" t="s">
        <v>8845</v>
      </c>
      <c r="G4781" s="285">
        <v>91166</v>
      </c>
      <c r="H4781" s="147" t="s">
        <v>3125</v>
      </c>
      <c r="I4781" s="147" t="s">
        <v>10</v>
      </c>
      <c r="J4781" s="147" t="s">
        <v>8850</v>
      </c>
      <c r="K4781" s="286"/>
      <c r="L4781" s="147" t="s">
        <v>8847</v>
      </c>
    </row>
    <row r="4782" spans="1:12" x14ac:dyDescent="0.25">
      <c r="A4782" s="147" t="s">
        <v>8946</v>
      </c>
      <c r="B4782" s="147" t="s">
        <v>8947</v>
      </c>
      <c r="C4782" s="147" t="s">
        <v>8938</v>
      </c>
      <c r="D4782" s="147" t="s">
        <v>9815</v>
      </c>
      <c r="E4782" s="284" t="s">
        <v>8845</v>
      </c>
      <c r="F4782" s="147" t="s">
        <v>8845</v>
      </c>
      <c r="G4782" s="285">
        <v>91167</v>
      </c>
      <c r="H4782" s="147" t="s">
        <v>3126</v>
      </c>
      <c r="I4782" s="147" t="s">
        <v>10</v>
      </c>
      <c r="J4782" s="147" t="s">
        <v>8850</v>
      </c>
      <c r="K4782" s="286"/>
      <c r="L4782" s="147" t="s">
        <v>8847</v>
      </c>
    </row>
    <row r="4783" spans="1:12" x14ac:dyDescent="0.25">
      <c r="A4783" s="147" t="s">
        <v>8946</v>
      </c>
      <c r="B4783" s="147" t="s">
        <v>8947</v>
      </c>
      <c r="C4783" s="147" t="s">
        <v>8938</v>
      </c>
      <c r="D4783" s="147" t="s">
        <v>9815</v>
      </c>
      <c r="E4783" s="284" t="s">
        <v>8845</v>
      </c>
      <c r="F4783" s="147" t="s">
        <v>8845</v>
      </c>
      <c r="G4783" s="285">
        <v>91168</v>
      </c>
      <c r="H4783" s="147" t="s">
        <v>3127</v>
      </c>
      <c r="I4783" s="147" t="s">
        <v>10</v>
      </c>
      <c r="J4783" s="147" t="s">
        <v>8850</v>
      </c>
      <c r="K4783" s="286"/>
      <c r="L4783" s="147" t="s">
        <v>8847</v>
      </c>
    </row>
    <row r="4784" spans="1:12" x14ac:dyDescent="0.25">
      <c r="A4784" s="147" t="s">
        <v>8946</v>
      </c>
      <c r="B4784" s="147" t="s">
        <v>8947</v>
      </c>
      <c r="C4784" s="147" t="s">
        <v>8938</v>
      </c>
      <c r="D4784" s="147" t="s">
        <v>9815</v>
      </c>
      <c r="E4784" s="284" t="s">
        <v>8845</v>
      </c>
      <c r="F4784" s="147" t="s">
        <v>8845</v>
      </c>
      <c r="G4784" s="285">
        <v>91169</v>
      </c>
      <c r="H4784" s="147" t="s">
        <v>3128</v>
      </c>
      <c r="I4784" s="147" t="s">
        <v>10</v>
      </c>
      <c r="J4784" s="147" t="s">
        <v>8850</v>
      </c>
      <c r="K4784" s="286"/>
      <c r="L4784" s="147" t="s">
        <v>8847</v>
      </c>
    </row>
    <row r="4785" spans="1:12" x14ac:dyDescent="0.25">
      <c r="A4785" s="147" t="s">
        <v>8946</v>
      </c>
      <c r="B4785" s="147" t="s">
        <v>8947</v>
      </c>
      <c r="C4785" s="147" t="s">
        <v>8938</v>
      </c>
      <c r="D4785" s="147" t="s">
        <v>9815</v>
      </c>
      <c r="E4785" s="284" t="s">
        <v>8845</v>
      </c>
      <c r="F4785" s="147" t="s">
        <v>8845</v>
      </c>
      <c r="G4785" s="285">
        <v>91170</v>
      </c>
      <c r="H4785" s="147" t="s">
        <v>3129</v>
      </c>
      <c r="I4785" s="147" t="s">
        <v>10</v>
      </c>
      <c r="J4785" s="147" t="s">
        <v>8850</v>
      </c>
      <c r="K4785" s="286"/>
      <c r="L4785" s="147" t="s">
        <v>8847</v>
      </c>
    </row>
    <row r="4786" spans="1:12" x14ac:dyDescent="0.25">
      <c r="A4786" s="147" t="s">
        <v>8946</v>
      </c>
      <c r="B4786" s="147" t="s">
        <v>8947</v>
      </c>
      <c r="C4786" s="147" t="s">
        <v>8938</v>
      </c>
      <c r="D4786" s="147" t="s">
        <v>9815</v>
      </c>
      <c r="E4786" s="284" t="s">
        <v>8845</v>
      </c>
      <c r="F4786" s="147" t="s">
        <v>8845</v>
      </c>
      <c r="G4786" s="285">
        <v>91171</v>
      </c>
      <c r="H4786" s="147" t="s">
        <v>3130</v>
      </c>
      <c r="I4786" s="147" t="s">
        <v>10</v>
      </c>
      <c r="J4786" s="147" t="s">
        <v>8850</v>
      </c>
      <c r="K4786" s="286"/>
      <c r="L4786" s="147" t="s">
        <v>8847</v>
      </c>
    </row>
    <row r="4787" spans="1:12" x14ac:dyDescent="0.25">
      <c r="A4787" s="147" t="s">
        <v>8946</v>
      </c>
      <c r="B4787" s="147" t="s">
        <v>8947</v>
      </c>
      <c r="C4787" s="147" t="s">
        <v>8938</v>
      </c>
      <c r="D4787" s="147" t="s">
        <v>9815</v>
      </c>
      <c r="E4787" s="284" t="s">
        <v>8845</v>
      </c>
      <c r="F4787" s="147" t="s">
        <v>8845</v>
      </c>
      <c r="G4787" s="285">
        <v>91172</v>
      </c>
      <c r="H4787" s="147" t="s">
        <v>3131</v>
      </c>
      <c r="I4787" s="147" t="s">
        <v>10</v>
      </c>
      <c r="J4787" s="147" t="s">
        <v>8850</v>
      </c>
      <c r="K4787" s="286"/>
      <c r="L4787" s="147" t="s">
        <v>8847</v>
      </c>
    </row>
    <row r="4788" spans="1:12" x14ac:dyDescent="0.25">
      <c r="A4788" s="147" t="s">
        <v>8946</v>
      </c>
      <c r="B4788" s="147" t="s">
        <v>8947</v>
      </c>
      <c r="C4788" s="147" t="s">
        <v>8938</v>
      </c>
      <c r="D4788" s="147" t="s">
        <v>9815</v>
      </c>
      <c r="E4788" s="284" t="s">
        <v>8845</v>
      </c>
      <c r="F4788" s="147" t="s">
        <v>8845</v>
      </c>
      <c r="G4788" s="285">
        <v>91173</v>
      </c>
      <c r="H4788" s="147" t="s">
        <v>3132</v>
      </c>
      <c r="I4788" s="147" t="s">
        <v>10</v>
      </c>
      <c r="J4788" s="147" t="s">
        <v>8850</v>
      </c>
      <c r="K4788" s="286"/>
      <c r="L4788" s="147" t="s">
        <v>8847</v>
      </c>
    </row>
    <row r="4789" spans="1:12" x14ac:dyDescent="0.25">
      <c r="A4789" s="147" t="s">
        <v>8946</v>
      </c>
      <c r="B4789" s="147" t="s">
        <v>8947</v>
      </c>
      <c r="C4789" s="147" t="s">
        <v>8938</v>
      </c>
      <c r="D4789" s="147" t="s">
        <v>9815</v>
      </c>
      <c r="E4789" s="284" t="s">
        <v>8845</v>
      </c>
      <c r="F4789" s="147" t="s">
        <v>8845</v>
      </c>
      <c r="G4789" s="285">
        <v>91174</v>
      </c>
      <c r="H4789" s="147" t="s">
        <v>3133</v>
      </c>
      <c r="I4789" s="147" t="s">
        <v>10</v>
      </c>
      <c r="J4789" s="147" t="s">
        <v>8850</v>
      </c>
      <c r="K4789" s="286"/>
      <c r="L4789" s="147" t="s">
        <v>8847</v>
      </c>
    </row>
    <row r="4790" spans="1:12" x14ac:dyDescent="0.25">
      <c r="A4790" s="147" t="s">
        <v>8946</v>
      </c>
      <c r="B4790" s="147" t="s">
        <v>8947</v>
      </c>
      <c r="C4790" s="147" t="s">
        <v>8938</v>
      </c>
      <c r="D4790" s="147" t="s">
        <v>9815</v>
      </c>
      <c r="E4790" s="284" t="s">
        <v>8845</v>
      </c>
      <c r="F4790" s="147" t="s">
        <v>8845</v>
      </c>
      <c r="G4790" s="285">
        <v>91175</v>
      </c>
      <c r="H4790" s="147" t="s">
        <v>3134</v>
      </c>
      <c r="I4790" s="147" t="s">
        <v>10</v>
      </c>
      <c r="J4790" s="147" t="s">
        <v>8850</v>
      </c>
      <c r="K4790" s="286"/>
      <c r="L4790" s="147" t="s">
        <v>8847</v>
      </c>
    </row>
    <row r="4791" spans="1:12" x14ac:dyDescent="0.25">
      <c r="A4791" s="147" t="s">
        <v>8946</v>
      </c>
      <c r="B4791" s="147" t="s">
        <v>8947</v>
      </c>
      <c r="C4791" s="147" t="s">
        <v>8938</v>
      </c>
      <c r="D4791" s="147" t="s">
        <v>9815</v>
      </c>
      <c r="E4791" s="284" t="s">
        <v>8845</v>
      </c>
      <c r="F4791" s="147" t="s">
        <v>8845</v>
      </c>
      <c r="G4791" s="285">
        <v>91176</v>
      </c>
      <c r="H4791" s="147" t="s">
        <v>3135</v>
      </c>
      <c r="I4791" s="147" t="s">
        <v>10</v>
      </c>
      <c r="J4791" s="147" t="s">
        <v>8846</v>
      </c>
      <c r="K4791" s="286"/>
      <c r="L4791" s="147" t="s">
        <v>8847</v>
      </c>
    </row>
    <row r="4792" spans="1:12" x14ac:dyDescent="0.25">
      <c r="A4792" s="147" t="s">
        <v>8946</v>
      </c>
      <c r="B4792" s="147" t="s">
        <v>8947</v>
      </c>
      <c r="C4792" s="147" t="s">
        <v>8938</v>
      </c>
      <c r="D4792" s="147" t="s">
        <v>9815</v>
      </c>
      <c r="E4792" s="284" t="s">
        <v>8845</v>
      </c>
      <c r="F4792" s="147" t="s">
        <v>8845</v>
      </c>
      <c r="G4792" s="285">
        <v>91177</v>
      </c>
      <c r="H4792" s="147" t="s">
        <v>3136</v>
      </c>
      <c r="I4792" s="147" t="s">
        <v>10</v>
      </c>
      <c r="J4792" s="147" t="s">
        <v>8846</v>
      </c>
      <c r="K4792" s="286"/>
      <c r="L4792" s="147" t="s">
        <v>8847</v>
      </c>
    </row>
    <row r="4793" spans="1:12" x14ac:dyDescent="0.25">
      <c r="A4793" s="147" t="s">
        <v>8946</v>
      </c>
      <c r="B4793" s="147" t="s">
        <v>8947</v>
      </c>
      <c r="C4793" s="147" t="s">
        <v>8938</v>
      </c>
      <c r="D4793" s="147" t="s">
        <v>9815</v>
      </c>
      <c r="E4793" s="284" t="s">
        <v>8845</v>
      </c>
      <c r="F4793" s="147" t="s">
        <v>8845</v>
      </c>
      <c r="G4793" s="285">
        <v>91178</v>
      </c>
      <c r="H4793" s="147" t="s">
        <v>3137</v>
      </c>
      <c r="I4793" s="147" t="s">
        <v>10</v>
      </c>
      <c r="J4793" s="147" t="s">
        <v>8846</v>
      </c>
      <c r="K4793" s="286"/>
      <c r="L4793" s="147" t="s">
        <v>8847</v>
      </c>
    </row>
    <row r="4794" spans="1:12" x14ac:dyDescent="0.25">
      <c r="A4794" s="147" t="s">
        <v>8946</v>
      </c>
      <c r="B4794" s="147" t="s">
        <v>8947</v>
      </c>
      <c r="C4794" s="147" t="s">
        <v>8938</v>
      </c>
      <c r="D4794" s="147" t="s">
        <v>9815</v>
      </c>
      <c r="E4794" s="284" t="s">
        <v>8845</v>
      </c>
      <c r="F4794" s="147" t="s">
        <v>8845</v>
      </c>
      <c r="G4794" s="285">
        <v>91179</v>
      </c>
      <c r="H4794" s="147" t="s">
        <v>3138</v>
      </c>
      <c r="I4794" s="147" t="s">
        <v>10</v>
      </c>
      <c r="J4794" s="147" t="s">
        <v>8846</v>
      </c>
      <c r="K4794" s="286"/>
      <c r="L4794" s="147" t="s">
        <v>8847</v>
      </c>
    </row>
    <row r="4795" spans="1:12" x14ac:dyDescent="0.25">
      <c r="A4795" s="147" t="s">
        <v>8946</v>
      </c>
      <c r="B4795" s="147" t="s">
        <v>8947</v>
      </c>
      <c r="C4795" s="147" t="s">
        <v>8938</v>
      </c>
      <c r="D4795" s="147" t="s">
        <v>9815</v>
      </c>
      <c r="E4795" s="284" t="s">
        <v>8845</v>
      </c>
      <c r="F4795" s="147" t="s">
        <v>8845</v>
      </c>
      <c r="G4795" s="285">
        <v>91180</v>
      </c>
      <c r="H4795" s="147" t="s">
        <v>3139</v>
      </c>
      <c r="I4795" s="147" t="s">
        <v>10</v>
      </c>
      <c r="J4795" s="147" t="s">
        <v>8846</v>
      </c>
      <c r="K4795" s="286"/>
      <c r="L4795" s="147" t="s">
        <v>8847</v>
      </c>
    </row>
    <row r="4796" spans="1:12" x14ac:dyDescent="0.25">
      <c r="A4796" s="147" t="s">
        <v>8946</v>
      </c>
      <c r="B4796" s="147" t="s">
        <v>8947</v>
      </c>
      <c r="C4796" s="147" t="s">
        <v>8938</v>
      </c>
      <c r="D4796" s="147" t="s">
        <v>9815</v>
      </c>
      <c r="E4796" s="284" t="s">
        <v>8845</v>
      </c>
      <c r="F4796" s="147" t="s">
        <v>8845</v>
      </c>
      <c r="G4796" s="285">
        <v>91181</v>
      </c>
      <c r="H4796" s="147" t="s">
        <v>3140</v>
      </c>
      <c r="I4796" s="147" t="s">
        <v>10</v>
      </c>
      <c r="J4796" s="147" t="s">
        <v>8846</v>
      </c>
      <c r="K4796" s="286"/>
      <c r="L4796" s="147" t="s">
        <v>8847</v>
      </c>
    </row>
    <row r="4797" spans="1:12" x14ac:dyDescent="0.25">
      <c r="A4797" s="147" t="s">
        <v>8946</v>
      </c>
      <c r="B4797" s="147" t="s">
        <v>8947</v>
      </c>
      <c r="C4797" s="147" t="s">
        <v>8938</v>
      </c>
      <c r="D4797" s="147" t="s">
        <v>9815</v>
      </c>
      <c r="E4797" s="284" t="s">
        <v>8845</v>
      </c>
      <c r="F4797" s="147" t="s">
        <v>8845</v>
      </c>
      <c r="G4797" s="285">
        <v>91182</v>
      </c>
      <c r="H4797" s="147" t="s">
        <v>3141</v>
      </c>
      <c r="I4797" s="147" t="s">
        <v>10</v>
      </c>
      <c r="J4797" s="147" t="s">
        <v>8846</v>
      </c>
      <c r="K4797" s="286"/>
      <c r="L4797" s="147" t="s">
        <v>8847</v>
      </c>
    </row>
    <row r="4798" spans="1:12" x14ac:dyDescent="0.25">
      <c r="A4798" s="147" t="s">
        <v>8946</v>
      </c>
      <c r="B4798" s="147" t="s">
        <v>8947</v>
      </c>
      <c r="C4798" s="147" t="s">
        <v>8938</v>
      </c>
      <c r="D4798" s="147" t="s">
        <v>9815</v>
      </c>
      <c r="E4798" s="284" t="s">
        <v>8845</v>
      </c>
      <c r="F4798" s="147" t="s">
        <v>8845</v>
      </c>
      <c r="G4798" s="285">
        <v>91183</v>
      </c>
      <c r="H4798" s="147" t="s">
        <v>3142</v>
      </c>
      <c r="I4798" s="147" t="s">
        <v>10</v>
      </c>
      <c r="J4798" s="147" t="s">
        <v>8846</v>
      </c>
      <c r="K4798" s="286"/>
      <c r="L4798" s="147" t="s">
        <v>8847</v>
      </c>
    </row>
    <row r="4799" spans="1:12" x14ac:dyDescent="0.25">
      <c r="A4799" s="147" t="s">
        <v>8946</v>
      </c>
      <c r="B4799" s="147" t="s">
        <v>8947</v>
      </c>
      <c r="C4799" s="147" t="s">
        <v>8938</v>
      </c>
      <c r="D4799" s="147" t="s">
        <v>9815</v>
      </c>
      <c r="E4799" s="284" t="s">
        <v>8845</v>
      </c>
      <c r="F4799" s="147" t="s">
        <v>8845</v>
      </c>
      <c r="G4799" s="285">
        <v>91184</v>
      </c>
      <c r="H4799" s="147" t="s">
        <v>3143</v>
      </c>
      <c r="I4799" s="147" t="s">
        <v>10</v>
      </c>
      <c r="J4799" s="147" t="s">
        <v>8846</v>
      </c>
      <c r="K4799" s="286"/>
      <c r="L4799" s="147" t="s">
        <v>8847</v>
      </c>
    </row>
    <row r="4800" spans="1:12" x14ac:dyDescent="0.25">
      <c r="A4800" s="147" t="s">
        <v>8946</v>
      </c>
      <c r="B4800" s="147" t="s">
        <v>8947</v>
      </c>
      <c r="C4800" s="147" t="s">
        <v>8938</v>
      </c>
      <c r="D4800" s="147" t="s">
        <v>9815</v>
      </c>
      <c r="E4800" s="284" t="s">
        <v>8845</v>
      </c>
      <c r="F4800" s="147" t="s">
        <v>8845</v>
      </c>
      <c r="G4800" s="285">
        <v>91185</v>
      </c>
      <c r="H4800" s="147" t="s">
        <v>3144</v>
      </c>
      <c r="I4800" s="147" t="s">
        <v>10</v>
      </c>
      <c r="J4800" s="147" t="s">
        <v>8846</v>
      </c>
      <c r="K4800" s="286"/>
      <c r="L4800" s="147" t="s">
        <v>8847</v>
      </c>
    </row>
    <row r="4801" spans="1:12" x14ac:dyDescent="0.25">
      <c r="A4801" s="147" t="s">
        <v>8946</v>
      </c>
      <c r="B4801" s="147" t="s">
        <v>8947</v>
      </c>
      <c r="C4801" s="147" t="s">
        <v>8938</v>
      </c>
      <c r="D4801" s="147" t="s">
        <v>9815</v>
      </c>
      <c r="E4801" s="284" t="s">
        <v>8845</v>
      </c>
      <c r="F4801" s="147" t="s">
        <v>8845</v>
      </c>
      <c r="G4801" s="285">
        <v>91186</v>
      </c>
      <c r="H4801" s="147" t="s">
        <v>3145</v>
      </c>
      <c r="I4801" s="147" t="s">
        <v>10</v>
      </c>
      <c r="J4801" s="147" t="s">
        <v>8846</v>
      </c>
      <c r="K4801" s="286"/>
      <c r="L4801" s="147" t="s">
        <v>8847</v>
      </c>
    </row>
    <row r="4802" spans="1:12" x14ac:dyDescent="0.25">
      <c r="A4802" s="147" t="s">
        <v>8946</v>
      </c>
      <c r="B4802" s="147" t="s">
        <v>8947</v>
      </c>
      <c r="C4802" s="147" t="s">
        <v>8938</v>
      </c>
      <c r="D4802" s="147" t="s">
        <v>9815</v>
      </c>
      <c r="E4802" s="284" t="s">
        <v>8845</v>
      </c>
      <c r="F4802" s="147" t="s">
        <v>8845</v>
      </c>
      <c r="G4802" s="285">
        <v>91187</v>
      </c>
      <c r="H4802" s="147" t="s">
        <v>3146</v>
      </c>
      <c r="I4802" s="147" t="s">
        <v>10</v>
      </c>
      <c r="J4802" s="147" t="s">
        <v>8846</v>
      </c>
      <c r="K4802" s="286"/>
      <c r="L4802" s="147" t="s">
        <v>8847</v>
      </c>
    </row>
    <row r="4803" spans="1:12" x14ac:dyDescent="0.25">
      <c r="A4803" s="147" t="s">
        <v>8946</v>
      </c>
      <c r="B4803" s="147" t="s">
        <v>8947</v>
      </c>
      <c r="C4803" s="147" t="s">
        <v>8938</v>
      </c>
      <c r="D4803" s="147" t="s">
        <v>9815</v>
      </c>
      <c r="E4803" s="284" t="s">
        <v>8845</v>
      </c>
      <c r="F4803" s="147" t="s">
        <v>8845</v>
      </c>
      <c r="G4803" s="285">
        <v>91188</v>
      </c>
      <c r="H4803" s="147" t="s">
        <v>3147</v>
      </c>
      <c r="I4803" s="147" t="s">
        <v>15</v>
      </c>
      <c r="J4803" s="147" t="s">
        <v>8850</v>
      </c>
      <c r="K4803" s="286"/>
      <c r="L4803" s="147" t="s">
        <v>8847</v>
      </c>
    </row>
    <row r="4804" spans="1:12" x14ac:dyDescent="0.25">
      <c r="A4804" s="147" t="s">
        <v>8946</v>
      </c>
      <c r="B4804" s="147" t="s">
        <v>8947</v>
      </c>
      <c r="C4804" s="147" t="s">
        <v>8938</v>
      </c>
      <c r="D4804" s="147" t="s">
        <v>9815</v>
      </c>
      <c r="E4804" s="284" t="s">
        <v>8845</v>
      </c>
      <c r="F4804" s="147" t="s">
        <v>8845</v>
      </c>
      <c r="G4804" s="285">
        <v>91189</v>
      </c>
      <c r="H4804" s="147" t="s">
        <v>3148</v>
      </c>
      <c r="I4804" s="147" t="s">
        <v>15</v>
      </c>
      <c r="J4804" s="147" t="s">
        <v>8850</v>
      </c>
      <c r="K4804" s="286"/>
      <c r="L4804" s="147" t="s">
        <v>8847</v>
      </c>
    </row>
    <row r="4805" spans="1:12" x14ac:dyDescent="0.25">
      <c r="A4805" s="147" t="s">
        <v>8946</v>
      </c>
      <c r="B4805" s="147" t="s">
        <v>8947</v>
      </c>
      <c r="C4805" s="147" t="s">
        <v>8938</v>
      </c>
      <c r="D4805" s="147" t="s">
        <v>9815</v>
      </c>
      <c r="E4805" s="284" t="s">
        <v>8845</v>
      </c>
      <c r="F4805" s="147" t="s">
        <v>8845</v>
      </c>
      <c r="G4805" s="285">
        <v>91190</v>
      </c>
      <c r="H4805" s="147" t="s">
        <v>3149</v>
      </c>
      <c r="I4805" s="147" t="s">
        <v>15</v>
      </c>
      <c r="J4805" s="147" t="s">
        <v>8850</v>
      </c>
      <c r="K4805" s="286"/>
      <c r="L4805" s="147" t="s">
        <v>8847</v>
      </c>
    </row>
    <row r="4806" spans="1:12" x14ac:dyDescent="0.25">
      <c r="A4806" s="147" t="s">
        <v>8946</v>
      </c>
      <c r="B4806" s="147" t="s">
        <v>8947</v>
      </c>
      <c r="C4806" s="147" t="s">
        <v>8938</v>
      </c>
      <c r="D4806" s="147" t="s">
        <v>9815</v>
      </c>
      <c r="E4806" s="284" t="s">
        <v>8845</v>
      </c>
      <c r="F4806" s="147" t="s">
        <v>8845</v>
      </c>
      <c r="G4806" s="285">
        <v>91191</v>
      </c>
      <c r="H4806" s="147" t="s">
        <v>3150</v>
      </c>
      <c r="I4806" s="147" t="s">
        <v>15</v>
      </c>
      <c r="J4806" s="147" t="s">
        <v>8850</v>
      </c>
      <c r="K4806" s="286"/>
      <c r="L4806" s="147" t="s">
        <v>8847</v>
      </c>
    </row>
    <row r="4807" spans="1:12" x14ac:dyDescent="0.25">
      <c r="A4807" s="147" t="s">
        <v>8946</v>
      </c>
      <c r="B4807" s="147" t="s">
        <v>8947</v>
      </c>
      <c r="C4807" s="147" t="s">
        <v>8938</v>
      </c>
      <c r="D4807" s="147" t="s">
        <v>9815</v>
      </c>
      <c r="E4807" s="284" t="s">
        <v>8845</v>
      </c>
      <c r="F4807" s="147" t="s">
        <v>8845</v>
      </c>
      <c r="G4807" s="285">
        <v>91192</v>
      </c>
      <c r="H4807" s="147" t="s">
        <v>3151</v>
      </c>
      <c r="I4807" s="147" t="s">
        <v>15</v>
      </c>
      <c r="J4807" s="147" t="s">
        <v>8850</v>
      </c>
      <c r="K4807" s="286"/>
      <c r="L4807" s="147" t="s">
        <v>8847</v>
      </c>
    </row>
    <row r="4808" spans="1:12" x14ac:dyDescent="0.25">
      <c r="A4808" s="147" t="s">
        <v>8946</v>
      </c>
      <c r="B4808" s="147" t="s">
        <v>8947</v>
      </c>
      <c r="C4808" s="147" t="s">
        <v>8938</v>
      </c>
      <c r="D4808" s="147" t="s">
        <v>9815</v>
      </c>
      <c r="E4808" s="284" t="s">
        <v>8845</v>
      </c>
      <c r="F4808" s="147" t="s">
        <v>8845</v>
      </c>
      <c r="G4808" s="285">
        <v>91222</v>
      </c>
      <c r="H4808" s="147" t="s">
        <v>3152</v>
      </c>
      <c r="I4808" s="147" t="s">
        <v>10</v>
      </c>
      <c r="J4808" s="147" t="s">
        <v>8850</v>
      </c>
      <c r="K4808" s="286"/>
      <c r="L4808" s="147" t="s">
        <v>8847</v>
      </c>
    </row>
    <row r="4809" spans="1:12" x14ac:dyDescent="0.25">
      <c r="A4809" s="147" t="s">
        <v>8946</v>
      </c>
      <c r="B4809" s="147" t="s">
        <v>8947</v>
      </c>
      <c r="C4809" s="147" t="s">
        <v>8938</v>
      </c>
      <c r="D4809" s="147" t="s">
        <v>9815</v>
      </c>
      <c r="E4809" s="284" t="s">
        <v>8845</v>
      </c>
      <c r="F4809" s="147" t="s">
        <v>8845</v>
      </c>
      <c r="G4809" s="285">
        <v>94480</v>
      </c>
      <c r="H4809" s="147" t="s">
        <v>3153</v>
      </c>
      <c r="I4809" s="147" t="s">
        <v>15</v>
      </c>
      <c r="J4809" s="147" t="s">
        <v>8846</v>
      </c>
      <c r="K4809" s="287"/>
      <c r="L4809" s="147" t="s">
        <v>8847</v>
      </c>
    </row>
    <row r="4810" spans="1:12" x14ac:dyDescent="0.25">
      <c r="A4810" s="147" t="s">
        <v>8946</v>
      </c>
      <c r="B4810" s="147" t="s">
        <v>8947</v>
      </c>
      <c r="C4810" s="147" t="s">
        <v>8938</v>
      </c>
      <c r="D4810" s="147" t="s">
        <v>9815</v>
      </c>
      <c r="E4810" s="284" t="s">
        <v>8845</v>
      </c>
      <c r="F4810" s="147" t="s">
        <v>8845</v>
      </c>
      <c r="G4810" s="285">
        <v>94481</v>
      </c>
      <c r="H4810" s="147" t="s">
        <v>3154</v>
      </c>
      <c r="I4810" s="147" t="s">
        <v>15</v>
      </c>
      <c r="J4810" s="147" t="s">
        <v>8846</v>
      </c>
      <c r="K4810" s="287"/>
      <c r="L4810" s="147" t="s">
        <v>8847</v>
      </c>
    </row>
    <row r="4811" spans="1:12" x14ac:dyDescent="0.25">
      <c r="A4811" s="147" t="s">
        <v>8946</v>
      </c>
      <c r="B4811" s="147" t="s">
        <v>8947</v>
      </c>
      <c r="C4811" s="147" t="s">
        <v>8938</v>
      </c>
      <c r="D4811" s="147" t="s">
        <v>9815</v>
      </c>
      <c r="E4811" s="284" t="s">
        <v>8845</v>
      </c>
      <c r="F4811" s="147" t="s">
        <v>8845</v>
      </c>
      <c r="G4811" s="285">
        <v>94482</v>
      </c>
      <c r="H4811" s="147" t="s">
        <v>3155</v>
      </c>
      <c r="I4811" s="147" t="s">
        <v>15</v>
      </c>
      <c r="J4811" s="147" t="s">
        <v>8846</v>
      </c>
      <c r="K4811" s="287"/>
      <c r="L4811" s="147" t="s">
        <v>8847</v>
      </c>
    </row>
    <row r="4812" spans="1:12" x14ac:dyDescent="0.25">
      <c r="A4812" s="147" t="s">
        <v>8946</v>
      </c>
      <c r="B4812" s="147" t="s">
        <v>8947</v>
      </c>
      <c r="C4812" s="147" t="s">
        <v>8938</v>
      </c>
      <c r="D4812" s="147" t="s">
        <v>9815</v>
      </c>
      <c r="E4812" s="284" t="s">
        <v>8845</v>
      </c>
      <c r="F4812" s="147" t="s">
        <v>8845</v>
      </c>
      <c r="G4812" s="285">
        <v>94483</v>
      </c>
      <c r="H4812" s="147" t="s">
        <v>3156</v>
      </c>
      <c r="I4812" s="147" t="s">
        <v>15</v>
      </c>
      <c r="J4812" s="147" t="s">
        <v>8846</v>
      </c>
      <c r="K4812" s="287"/>
      <c r="L4812" s="147" t="s">
        <v>8847</v>
      </c>
    </row>
    <row r="4813" spans="1:12" x14ac:dyDescent="0.25">
      <c r="A4813" s="147" t="s">
        <v>8946</v>
      </c>
      <c r="B4813" s="147" t="s">
        <v>8947</v>
      </c>
      <c r="C4813" s="147" t="s">
        <v>8938</v>
      </c>
      <c r="D4813" s="147" t="s">
        <v>9815</v>
      </c>
      <c r="E4813" s="284" t="s">
        <v>8845</v>
      </c>
      <c r="F4813" s="147" t="s">
        <v>8845</v>
      </c>
      <c r="G4813" s="285">
        <v>95541</v>
      </c>
      <c r="H4813" s="147" t="s">
        <v>3157</v>
      </c>
      <c r="I4813" s="147" t="s">
        <v>15</v>
      </c>
      <c r="J4813" s="147" t="s">
        <v>8850</v>
      </c>
      <c r="K4813" s="286"/>
      <c r="L4813" s="147" t="s">
        <v>8847</v>
      </c>
    </row>
    <row r="4814" spans="1:12" x14ac:dyDescent="0.25">
      <c r="A4814" s="147" t="s">
        <v>8946</v>
      </c>
      <c r="B4814" s="147" t="s">
        <v>8947</v>
      </c>
      <c r="C4814" s="147" t="s">
        <v>8938</v>
      </c>
      <c r="D4814" s="147" t="s">
        <v>9815</v>
      </c>
      <c r="E4814" s="284" t="s">
        <v>8845</v>
      </c>
      <c r="F4814" s="147" t="s">
        <v>8845</v>
      </c>
      <c r="G4814" s="285">
        <v>96559</v>
      </c>
      <c r="H4814" s="147" t="s">
        <v>9954</v>
      </c>
      <c r="I4814" s="147" t="s">
        <v>18</v>
      </c>
      <c r="J4814" s="147" t="s">
        <v>8846</v>
      </c>
      <c r="K4814" s="286"/>
      <c r="L4814" s="147" t="s">
        <v>8847</v>
      </c>
    </row>
    <row r="4815" spans="1:12" x14ac:dyDescent="0.25">
      <c r="A4815" s="147" t="s">
        <v>8946</v>
      </c>
      <c r="B4815" s="147" t="s">
        <v>8947</v>
      </c>
      <c r="C4815" s="147" t="s">
        <v>8938</v>
      </c>
      <c r="D4815" s="147" t="s">
        <v>9815</v>
      </c>
      <c r="E4815" s="284" t="s">
        <v>8845</v>
      </c>
      <c r="F4815" s="147" t="s">
        <v>8845</v>
      </c>
      <c r="G4815" s="285">
        <v>96560</v>
      </c>
      <c r="H4815" s="147" t="s">
        <v>9955</v>
      </c>
      <c r="I4815" s="147" t="s">
        <v>18</v>
      </c>
      <c r="J4815" s="147" t="s">
        <v>8846</v>
      </c>
      <c r="K4815" s="286"/>
      <c r="L4815" s="147" t="s">
        <v>8847</v>
      </c>
    </row>
    <row r="4816" spans="1:12" x14ac:dyDescent="0.25">
      <c r="A4816" s="147" t="s">
        <v>8946</v>
      </c>
      <c r="B4816" s="147" t="s">
        <v>8947</v>
      </c>
      <c r="C4816" s="147" t="s">
        <v>8938</v>
      </c>
      <c r="D4816" s="147" t="s">
        <v>9815</v>
      </c>
      <c r="E4816" s="284" t="s">
        <v>8845</v>
      </c>
      <c r="F4816" s="147" t="s">
        <v>8845</v>
      </c>
      <c r="G4816" s="285">
        <v>96561</v>
      </c>
      <c r="H4816" s="147" t="s">
        <v>9956</v>
      </c>
      <c r="I4816" s="147" t="s">
        <v>18</v>
      </c>
      <c r="J4816" s="147" t="s">
        <v>8846</v>
      </c>
      <c r="K4816" s="286"/>
      <c r="L4816" s="147" t="s">
        <v>8847</v>
      </c>
    </row>
    <row r="4817" spans="1:12" x14ac:dyDescent="0.25">
      <c r="A4817" s="147" t="s">
        <v>8946</v>
      </c>
      <c r="B4817" s="147" t="s">
        <v>8947</v>
      </c>
      <c r="C4817" s="147" t="s">
        <v>8938</v>
      </c>
      <c r="D4817" s="147" t="s">
        <v>9815</v>
      </c>
      <c r="E4817" s="284" t="s">
        <v>8845</v>
      </c>
      <c r="F4817" s="147" t="s">
        <v>8845</v>
      </c>
      <c r="G4817" s="285">
        <v>96562</v>
      </c>
      <c r="H4817" s="147" t="s">
        <v>9957</v>
      </c>
      <c r="I4817" s="147" t="s">
        <v>10</v>
      </c>
      <c r="J4817" s="147" t="s">
        <v>8846</v>
      </c>
      <c r="K4817" s="286"/>
      <c r="L4817" s="147" t="s">
        <v>8847</v>
      </c>
    </row>
    <row r="4818" spans="1:12" x14ac:dyDescent="0.25">
      <c r="A4818" s="147" t="s">
        <v>8946</v>
      </c>
      <c r="B4818" s="147" t="s">
        <v>8947</v>
      </c>
      <c r="C4818" s="147" t="s">
        <v>8938</v>
      </c>
      <c r="D4818" s="147" t="s">
        <v>9815</v>
      </c>
      <c r="E4818" s="284" t="s">
        <v>8845</v>
      </c>
      <c r="F4818" s="147" t="s">
        <v>8845</v>
      </c>
      <c r="G4818" s="285">
        <v>96563</v>
      </c>
      <c r="H4818" s="147" t="s">
        <v>9958</v>
      </c>
      <c r="I4818" s="147" t="s">
        <v>10</v>
      </c>
      <c r="J4818" s="147" t="s">
        <v>8846</v>
      </c>
      <c r="K4818" s="286"/>
      <c r="L4818" s="147" t="s">
        <v>8847</v>
      </c>
    </row>
    <row r="4819" spans="1:12" x14ac:dyDescent="0.25">
      <c r="A4819" s="147" t="s">
        <v>8946</v>
      </c>
      <c r="B4819" s="147" t="s">
        <v>8947</v>
      </c>
      <c r="C4819" s="147" t="s">
        <v>8938</v>
      </c>
      <c r="D4819" s="147" t="s">
        <v>9815</v>
      </c>
      <c r="E4819" s="284" t="s">
        <v>8845</v>
      </c>
      <c r="F4819" s="147" t="s">
        <v>8845</v>
      </c>
      <c r="G4819" s="285">
        <v>101802</v>
      </c>
      <c r="H4819" s="147" t="s">
        <v>11928</v>
      </c>
      <c r="I4819" s="147" t="s">
        <v>15</v>
      </c>
      <c r="J4819" s="147" t="s">
        <v>8846</v>
      </c>
      <c r="K4819" s="287"/>
      <c r="L4819" s="147" t="s">
        <v>8847</v>
      </c>
    </row>
    <row r="4820" spans="1:12" x14ac:dyDescent="0.25">
      <c r="A4820" s="147" t="s">
        <v>8946</v>
      </c>
      <c r="B4820" s="147" t="s">
        <v>8947</v>
      </c>
      <c r="C4820" s="147" t="s">
        <v>8938</v>
      </c>
      <c r="D4820" s="147" t="s">
        <v>9815</v>
      </c>
      <c r="E4820" s="284" t="s">
        <v>8845</v>
      </c>
      <c r="F4820" s="147" t="s">
        <v>8845</v>
      </c>
      <c r="G4820" s="285">
        <v>101803</v>
      </c>
      <c r="H4820" s="147" t="s">
        <v>11929</v>
      </c>
      <c r="I4820" s="147" t="s">
        <v>15</v>
      </c>
      <c r="J4820" s="147" t="s">
        <v>8846</v>
      </c>
      <c r="K4820" s="286"/>
      <c r="L4820" s="147" t="s">
        <v>8847</v>
      </c>
    </row>
    <row r="4821" spans="1:12" x14ac:dyDescent="0.25">
      <c r="A4821" s="147" t="s">
        <v>8946</v>
      </c>
      <c r="B4821" s="147" t="s">
        <v>8947</v>
      </c>
      <c r="C4821" s="147" t="s">
        <v>8938</v>
      </c>
      <c r="D4821" s="147" t="s">
        <v>9815</v>
      </c>
      <c r="E4821" s="284" t="s">
        <v>8845</v>
      </c>
      <c r="F4821" s="147" t="s">
        <v>8845</v>
      </c>
      <c r="G4821" s="285">
        <v>101804</v>
      </c>
      <c r="H4821" s="147" t="s">
        <v>11930</v>
      </c>
      <c r="I4821" s="147" t="s">
        <v>15</v>
      </c>
      <c r="J4821" s="147" t="s">
        <v>8846</v>
      </c>
      <c r="K4821" s="287"/>
      <c r="L4821" s="147" t="s">
        <v>8847</v>
      </c>
    </row>
    <row r="4822" spans="1:12" x14ac:dyDescent="0.25">
      <c r="A4822" s="147" t="s">
        <v>8946</v>
      </c>
      <c r="B4822" s="147" t="s">
        <v>8947</v>
      </c>
      <c r="C4822" s="147" t="s">
        <v>8938</v>
      </c>
      <c r="D4822" s="147" t="s">
        <v>9815</v>
      </c>
      <c r="E4822" s="284" t="s">
        <v>8845</v>
      </c>
      <c r="F4822" s="147" t="s">
        <v>8845</v>
      </c>
      <c r="G4822" s="285">
        <v>101805</v>
      </c>
      <c r="H4822" s="147" t="s">
        <v>11931</v>
      </c>
      <c r="I4822" s="147" t="s">
        <v>15</v>
      </c>
      <c r="J4822" s="147" t="s">
        <v>8846</v>
      </c>
      <c r="K4822" s="287"/>
      <c r="L4822" s="147" t="s">
        <v>8847</v>
      </c>
    </row>
    <row r="4823" spans="1:12" x14ac:dyDescent="0.25">
      <c r="A4823" s="147" t="s">
        <v>8946</v>
      </c>
      <c r="B4823" s="147" t="s">
        <v>8947</v>
      </c>
      <c r="C4823" s="147" t="s">
        <v>8938</v>
      </c>
      <c r="D4823" s="147" t="s">
        <v>9815</v>
      </c>
      <c r="E4823" s="284" t="s">
        <v>8845</v>
      </c>
      <c r="F4823" s="147" t="s">
        <v>8845</v>
      </c>
      <c r="G4823" s="285">
        <v>102111</v>
      </c>
      <c r="H4823" s="147" t="s">
        <v>11932</v>
      </c>
      <c r="I4823" s="147" t="s">
        <v>15</v>
      </c>
      <c r="J4823" s="147" t="s">
        <v>8846</v>
      </c>
      <c r="K4823" s="286"/>
      <c r="L4823" s="147" t="s">
        <v>8847</v>
      </c>
    </row>
    <row r="4824" spans="1:12" x14ac:dyDescent="0.25">
      <c r="A4824" s="147" t="s">
        <v>8946</v>
      </c>
      <c r="B4824" s="147" t="s">
        <v>8947</v>
      </c>
      <c r="C4824" s="147" t="s">
        <v>8938</v>
      </c>
      <c r="D4824" s="147" t="s">
        <v>9815</v>
      </c>
      <c r="E4824" s="284" t="s">
        <v>8845</v>
      </c>
      <c r="F4824" s="147" t="s">
        <v>8845</v>
      </c>
      <c r="G4824" s="285">
        <v>102112</v>
      </c>
      <c r="H4824" s="147" t="s">
        <v>11933</v>
      </c>
      <c r="I4824" s="147" t="s">
        <v>15</v>
      </c>
      <c r="J4824" s="147" t="s">
        <v>8846</v>
      </c>
      <c r="K4824" s="286"/>
      <c r="L4824" s="147" t="s">
        <v>8847</v>
      </c>
    </row>
    <row r="4825" spans="1:12" x14ac:dyDescent="0.25">
      <c r="A4825" s="147" t="s">
        <v>8946</v>
      </c>
      <c r="B4825" s="147" t="s">
        <v>8947</v>
      </c>
      <c r="C4825" s="147" t="s">
        <v>8938</v>
      </c>
      <c r="D4825" s="147" t="s">
        <v>9815</v>
      </c>
      <c r="E4825" s="284" t="s">
        <v>8845</v>
      </c>
      <c r="F4825" s="147" t="s">
        <v>8845</v>
      </c>
      <c r="G4825" s="285">
        <v>102113</v>
      </c>
      <c r="H4825" s="147" t="s">
        <v>11934</v>
      </c>
      <c r="I4825" s="147" t="s">
        <v>15</v>
      </c>
      <c r="J4825" s="147" t="s">
        <v>8846</v>
      </c>
      <c r="K4825" s="287"/>
      <c r="L4825" s="147" t="s">
        <v>8847</v>
      </c>
    </row>
    <row r="4826" spans="1:12" x14ac:dyDescent="0.25">
      <c r="A4826" s="147" t="s">
        <v>8946</v>
      </c>
      <c r="B4826" s="147" t="s">
        <v>8947</v>
      </c>
      <c r="C4826" s="147" t="s">
        <v>8938</v>
      </c>
      <c r="D4826" s="147" t="s">
        <v>9815</v>
      </c>
      <c r="E4826" s="284" t="s">
        <v>8845</v>
      </c>
      <c r="F4826" s="147" t="s">
        <v>8845</v>
      </c>
      <c r="G4826" s="285">
        <v>102114</v>
      </c>
      <c r="H4826" s="147" t="s">
        <v>11935</v>
      </c>
      <c r="I4826" s="147" t="s">
        <v>15</v>
      </c>
      <c r="J4826" s="147" t="s">
        <v>8846</v>
      </c>
      <c r="K4826" s="286"/>
      <c r="L4826" s="147" t="s">
        <v>8847</v>
      </c>
    </row>
    <row r="4827" spans="1:12" x14ac:dyDescent="0.25">
      <c r="A4827" s="147" t="s">
        <v>8946</v>
      </c>
      <c r="B4827" s="147" t="s">
        <v>8947</v>
      </c>
      <c r="C4827" s="147" t="s">
        <v>8938</v>
      </c>
      <c r="D4827" s="147" t="s">
        <v>9815</v>
      </c>
      <c r="E4827" s="284" t="s">
        <v>8845</v>
      </c>
      <c r="F4827" s="147" t="s">
        <v>8845</v>
      </c>
      <c r="G4827" s="285">
        <v>102115</v>
      </c>
      <c r="H4827" s="147" t="s">
        <v>11936</v>
      </c>
      <c r="I4827" s="147" t="s">
        <v>15</v>
      </c>
      <c r="J4827" s="147" t="s">
        <v>8846</v>
      </c>
      <c r="K4827" s="287"/>
      <c r="L4827" s="147" t="s">
        <v>8847</v>
      </c>
    </row>
    <row r="4828" spans="1:12" x14ac:dyDescent="0.25">
      <c r="A4828" s="147" t="s">
        <v>8946</v>
      </c>
      <c r="B4828" s="147" t="s">
        <v>8947</v>
      </c>
      <c r="C4828" s="147" t="s">
        <v>8938</v>
      </c>
      <c r="D4828" s="147" t="s">
        <v>9815</v>
      </c>
      <c r="E4828" s="284" t="s">
        <v>8845</v>
      </c>
      <c r="F4828" s="147" t="s">
        <v>8845</v>
      </c>
      <c r="G4828" s="285">
        <v>102116</v>
      </c>
      <c r="H4828" s="147" t="s">
        <v>11937</v>
      </c>
      <c r="I4828" s="147" t="s">
        <v>15</v>
      </c>
      <c r="J4828" s="147" t="s">
        <v>8846</v>
      </c>
      <c r="K4828" s="287"/>
      <c r="L4828" s="147" t="s">
        <v>8847</v>
      </c>
    </row>
    <row r="4829" spans="1:12" x14ac:dyDescent="0.25">
      <c r="A4829" s="147" t="s">
        <v>8946</v>
      </c>
      <c r="B4829" s="147" t="s">
        <v>8947</v>
      </c>
      <c r="C4829" s="147" t="s">
        <v>8938</v>
      </c>
      <c r="D4829" s="147" t="s">
        <v>9815</v>
      </c>
      <c r="E4829" s="284" t="s">
        <v>8845</v>
      </c>
      <c r="F4829" s="147" t="s">
        <v>8845</v>
      </c>
      <c r="G4829" s="285">
        <v>102117</v>
      </c>
      <c r="H4829" s="147" t="s">
        <v>11938</v>
      </c>
      <c r="I4829" s="147" t="s">
        <v>15</v>
      </c>
      <c r="J4829" s="147" t="s">
        <v>8846</v>
      </c>
      <c r="K4829" s="286"/>
      <c r="L4829" s="147" t="s">
        <v>8847</v>
      </c>
    </row>
    <row r="4830" spans="1:12" x14ac:dyDescent="0.25">
      <c r="A4830" s="147" t="s">
        <v>8946</v>
      </c>
      <c r="B4830" s="147" t="s">
        <v>8947</v>
      </c>
      <c r="C4830" s="147" t="s">
        <v>8938</v>
      </c>
      <c r="D4830" s="147" t="s">
        <v>9815</v>
      </c>
      <c r="E4830" s="284" t="s">
        <v>8845</v>
      </c>
      <c r="F4830" s="147" t="s">
        <v>8845</v>
      </c>
      <c r="G4830" s="285">
        <v>102118</v>
      </c>
      <c r="H4830" s="147" t="s">
        <v>11939</v>
      </c>
      <c r="I4830" s="147" t="s">
        <v>15</v>
      </c>
      <c r="J4830" s="147" t="s">
        <v>8846</v>
      </c>
      <c r="K4830" s="287"/>
      <c r="L4830" s="147" t="s">
        <v>8847</v>
      </c>
    </row>
    <row r="4831" spans="1:12" x14ac:dyDescent="0.25">
      <c r="A4831" s="147" t="s">
        <v>8946</v>
      </c>
      <c r="B4831" s="147" t="s">
        <v>8947</v>
      </c>
      <c r="C4831" s="147" t="s">
        <v>8938</v>
      </c>
      <c r="D4831" s="147" t="s">
        <v>9815</v>
      </c>
      <c r="E4831" s="284" t="s">
        <v>8845</v>
      </c>
      <c r="F4831" s="147" t="s">
        <v>8845</v>
      </c>
      <c r="G4831" s="285">
        <v>102119</v>
      </c>
      <c r="H4831" s="147" t="s">
        <v>11940</v>
      </c>
      <c r="I4831" s="147" t="s">
        <v>15</v>
      </c>
      <c r="J4831" s="147" t="s">
        <v>8846</v>
      </c>
      <c r="K4831" s="286"/>
      <c r="L4831" s="147" t="s">
        <v>8847</v>
      </c>
    </row>
    <row r="4832" spans="1:12" x14ac:dyDescent="0.25">
      <c r="A4832" s="147" t="s">
        <v>8946</v>
      </c>
      <c r="B4832" s="147" t="s">
        <v>8947</v>
      </c>
      <c r="C4832" s="147" t="s">
        <v>8938</v>
      </c>
      <c r="D4832" s="147" t="s">
        <v>9815</v>
      </c>
      <c r="E4832" s="284" t="s">
        <v>8845</v>
      </c>
      <c r="F4832" s="147" t="s">
        <v>8845</v>
      </c>
      <c r="G4832" s="285">
        <v>102121</v>
      </c>
      <c r="H4832" s="147" t="s">
        <v>11941</v>
      </c>
      <c r="I4832" s="147" t="s">
        <v>15</v>
      </c>
      <c r="J4832" s="147" t="s">
        <v>8846</v>
      </c>
      <c r="K4832" s="286"/>
      <c r="L4832" s="147" t="s">
        <v>8847</v>
      </c>
    </row>
    <row r="4833" spans="1:12" x14ac:dyDescent="0.25">
      <c r="A4833" s="147" t="s">
        <v>8946</v>
      </c>
      <c r="B4833" s="147" t="s">
        <v>8947</v>
      </c>
      <c r="C4833" s="147" t="s">
        <v>8938</v>
      </c>
      <c r="D4833" s="147" t="s">
        <v>9815</v>
      </c>
      <c r="E4833" s="284" t="s">
        <v>8845</v>
      </c>
      <c r="F4833" s="147" t="s">
        <v>8845</v>
      </c>
      <c r="G4833" s="285">
        <v>102122</v>
      </c>
      <c r="H4833" s="147" t="s">
        <v>11942</v>
      </c>
      <c r="I4833" s="147" t="s">
        <v>15</v>
      </c>
      <c r="J4833" s="147" t="s">
        <v>8846</v>
      </c>
      <c r="K4833" s="287"/>
      <c r="L4833" s="147" t="s">
        <v>8847</v>
      </c>
    </row>
    <row r="4834" spans="1:12" x14ac:dyDescent="0.25">
      <c r="A4834" s="147" t="s">
        <v>8946</v>
      </c>
      <c r="B4834" s="147" t="s">
        <v>8947</v>
      </c>
      <c r="C4834" s="147" t="s">
        <v>8938</v>
      </c>
      <c r="D4834" s="147" t="s">
        <v>9815</v>
      </c>
      <c r="E4834" s="284" t="s">
        <v>8845</v>
      </c>
      <c r="F4834" s="147" t="s">
        <v>8845</v>
      </c>
      <c r="G4834" s="285">
        <v>102123</v>
      </c>
      <c r="H4834" s="147" t="s">
        <v>11943</v>
      </c>
      <c r="I4834" s="147" t="s">
        <v>15</v>
      </c>
      <c r="J4834" s="147" t="s">
        <v>8846</v>
      </c>
      <c r="K4834" s="286"/>
      <c r="L4834" s="147" t="s">
        <v>8847</v>
      </c>
    </row>
    <row r="4835" spans="1:12" x14ac:dyDescent="0.25">
      <c r="A4835" s="147" t="s">
        <v>8946</v>
      </c>
      <c r="B4835" s="147" t="s">
        <v>8947</v>
      </c>
      <c r="C4835" s="147" t="s">
        <v>8938</v>
      </c>
      <c r="D4835" s="147" t="s">
        <v>9815</v>
      </c>
      <c r="E4835" s="284" t="s">
        <v>8845</v>
      </c>
      <c r="F4835" s="147" t="s">
        <v>8845</v>
      </c>
      <c r="G4835" s="285">
        <v>102136</v>
      </c>
      <c r="H4835" s="147" t="s">
        <v>11944</v>
      </c>
      <c r="I4835" s="147" t="s">
        <v>15</v>
      </c>
      <c r="J4835" s="147" t="s">
        <v>8850</v>
      </c>
      <c r="K4835" s="286"/>
      <c r="L4835" s="147" t="s">
        <v>8847</v>
      </c>
    </row>
    <row r="4836" spans="1:12" x14ac:dyDescent="0.25">
      <c r="A4836" s="147" t="s">
        <v>8946</v>
      </c>
      <c r="B4836" s="147" t="s">
        <v>8947</v>
      </c>
      <c r="C4836" s="147" t="s">
        <v>8938</v>
      </c>
      <c r="D4836" s="147" t="s">
        <v>9815</v>
      </c>
      <c r="E4836" s="284" t="s">
        <v>8845</v>
      </c>
      <c r="F4836" s="147" t="s">
        <v>8845</v>
      </c>
      <c r="G4836" s="285">
        <v>102137</v>
      </c>
      <c r="H4836" s="147" t="s">
        <v>11945</v>
      </c>
      <c r="I4836" s="147" t="s">
        <v>15</v>
      </c>
      <c r="J4836" s="147" t="s">
        <v>8850</v>
      </c>
      <c r="K4836" s="286"/>
      <c r="L4836" s="147" t="s">
        <v>8847</v>
      </c>
    </row>
    <row r="4837" spans="1:12" x14ac:dyDescent="0.25">
      <c r="A4837" s="147" t="s">
        <v>8946</v>
      </c>
      <c r="B4837" s="147" t="s">
        <v>8947</v>
      </c>
      <c r="C4837" s="147" t="s">
        <v>8938</v>
      </c>
      <c r="D4837" s="147" t="s">
        <v>9815</v>
      </c>
      <c r="E4837" s="284" t="s">
        <v>8845</v>
      </c>
      <c r="F4837" s="147" t="s">
        <v>8845</v>
      </c>
      <c r="G4837" s="285">
        <v>102138</v>
      </c>
      <c r="H4837" s="147" t="s">
        <v>11946</v>
      </c>
      <c r="I4837" s="147" t="s">
        <v>15</v>
      </c>
      <c r="J4837" s="147" t="s">
        <v>8846</v>
      </c>
      <c r="K4837" s="286"/>
      <c r="L4837" s="147" t="s">
        <v>8847</v>
      </c>
    </row>
    <row r="4838" spans="1:12" x14ac:dyDescent="0.25">
      <c r="A4838" s="147" t="s">
        <v>8956</v>
      </c>
      <c r="B4838" s="147" t="s">
        <v>8957</v>
      </c>
      <c r="C4838" s="147" t="s">
        <v>8958</v>
      </c>
      <c r="D4838" s="147" t="s">
        <v>9816</v>
      </c>
      <c r="E4838" s="284" t="s">
        <v>8845</v>
      </c>
      <c r="F4838" s="147" t="s">
        <v>8845</v>
      </c>
      <c r="G4838" s="285">
        <v>93350</v>
      </c>
      <c r="H4838" s="147" t="s">
        <v>3158</v>
      </c>
      <c r="I4838" s="147" t="s">
        <v>15</v>
      </c>
      <c r="J4838" s="147" t="s">
        <v>8846</v>
      </c>
      <c r="K4838" s="287"/>
      <c r="L4838" s="147" t="s">
        <v>8847</v>
      </c>
    </row>
    <row r="4839" spans="1:12" x14ac:dyDescent="0.25">
      <c r="A4839" s="147" t="s">
        <v>8956</v>
      </c>
      <c r="B4839" s="147" t="s">
        <v>8957</v>
      </c>
      <c r="C4839" s="147" t="s">
        <v>8958</v>
      </c>
      <c r="D4839" s="147" t="s">
        <v>9816</v>
      </c>
      <c r="E4839" s="284" t="s">
        <v>8845</v>
      </c>
      <c r="F4839" s="147" t="s">
        <v>8845</v>
      </c>
      <c r="G4839" s="285">
        <v>93351</v>
      </c>
      <c r="H4839" s="147" t="s">
        <v>3159</v>
      </c>
      <c r="I4839" s="147" t="s">
        <v>15</v>
      </c>
      <c r="J4839" s="147" t="s">
        <v>8846</v>
      </c>
      <c r="K4839" s="286"/>
      <c r="L4839" s="147" t="s">
        <v>8847</v>
      </c>
    </row>
    <row r="4840" spans="1:12" x14ac:dyDescent="0.25">
      <c r="A4840" s="147" t="s">
        <v>8956</v>
      </c>
      <c r="B4840" s="147" t="s">
        <v>8957</v>
      </c>
      <c r="C4840" s="147" t="s">
        <v>8958</v>
      </c>
      <c r="D4840" s="147" t="s">
        <v>9816</v>
      </c>
      <c r="E4840" s="284" t="s">
        <v>8845</v>
      </c>
      <c r="F4840" s="147" t="s">
        <v>8845</v>
      </c>
      <c r="G4840" s="285">
        <v>93352</v>
      </c>
      <c r="H4840" s="147" t="s">
        <v>3160</v>
      </c>
      <c r="I4840" s="147" t="s">
        <v>15</v>
      </c>
      <c r="J4840" s="147" t="s">
        <v>8846</v>
      </c>
      <c r="K4840" s="286"/>
      <c r="L4840" s="147" t="s">
        <v>8847</v>
      </c>
    </row>
    <row r="4841" spans="1:12" x14ac:dyDescent="0.25">
      <c r="A4841" s="147" t="s">
        <v>8956</v>
      </c>
      <c r="B4841" s="147" t="s">
        <v>8957</v>
      </c>
      <c r="C4841" s="147" t="s">
        <v>8958</v>
      </c>
      <c r="D4841" s="147" t="s">
        <v>9816</v>
      </c>
      <c r="E4841" s="284" t="s">
        <v>8845</v>
      </c>
      <c r="F4841" s="147" t="s">
        <v>8845</v>
      </c>
      <c r="G4841" s="285">
        <v>93353</v>
      </c>
      <c r="H4841" s="147" t="s">
        <v>3161</v>
      </c>
      <c r="I4841" s="147" t="s">
        <v>15</v>
      </c>
      <c r="J4841" s="147" t="s">
        <v>8846</v>
      </c>
      <c r="K4841" s="286"/>
      <c r="L4841" s="147" t="s">
        <v>8847</v>
      </c>
    </row>
    <row r="4842" spans="1:12" x14ac:dyDescent="0.25">
      <c r="A4842" s="147" t="s">
        <v>8956</v>
      </c>
      <c r="B4842" s="147" t="s">
        <v>8957</v>
      </c>
      <c r="C4842" s="147" t="s">
        <v>8958</v>
      </c>
      <c r="D4842" s="147" t="s">
        <v>9816</v>
      </c>
      <c r="E4842" s="284" t="s">
        <v>8845</v>
      </c>
      <c r="F4842" s="147" t="s">
        <v>8845</v>
      </c>
      <c r="G4842" s="285">
        <v>93354</v>
      </c>
      <c r="H4842" s="147" t="s">
        <v>3162</v>
      </c>
      <c r="I4842" s="147" t="s">
        <v>15</v>
      </c>
      <c r="J4842" s="147" t="s">
        <v>8846</v>
      </c>
      <c r="K4842" s="286"/>
      <c r="L4842" s="147" t="s">
        <v>8847</v>
      </c>
    </row>
    <row r="4843" spans="1:12" x14ac:dyDescent="0.25">
      <c r="A4843" s="147" t="s">
        <v>8956</v>
      </c>
      <c r="B4843" s="147" t="s">
        <v>8957</v>
      </c>
      <c r="C4843" s="147" t="s">
        <v>8958</v>
      </c>
      <c r="D4843" s="147" t="s">
        <v>9816</v>
      </c>
      <c r="E4843" s="284" t="s">
        <v>8845</v>
      </c>
      <c r="F4843" s="147" t="s">
        <v>8845</v>
      </c>
      <c r="G4843" s="285">
        <v>93355</v>
      </c>
      <c r="H4843" s="147" t="s">
        <v>3163</v>
      </c>
      <c r="I4843" s="147" t="s">
        <v>15</v>
      </c>
      <c r="J4843" s="147" t="s">
        <v>8846</v>
      </c>
      <c r="K4843" s="286"/>
      <c r="L4843" s="147" t="s">
        <v>8847</v>
      </c>
    </row>
    <row r="4844" spans="1:12" x14ac:dyDescent="0.25">
      <c r="A4844" s="147" t="s">
        <v>8956</v>
      </c>
      <c r="B4844" s="147" t="s">
        <v>8957</v>
      </c>
      <c r="C4844" s="147" t="s">
        <v>8958</v>
      </c>
      <c r="D4844" s="147" t="s">
        <v>9816</v>
      </c>
      <c r="E4844" s="284" t="s">
        <v>8845</v>
      </c>
      <c r="F4844" s="147" t="s">
        <v>8845</v>
      </c>
      <c r="G4844" s="285">
        <v>93356</v>
      </c>
      <c r="H4844" s="147" t="s">
        <v>3164</v>
      </c>
      <c r="I4844" s="147" t="s">
        <v>15</v>
      </c>
      <c r="J4844" s="147" t="s">
        <v>8846</v>
      </c>
      <c r="K4844" s="286"/>
      <c r="L4844" s="147" t="s">
        <v>8847</v>
      </c>
    </row>
    <row r="4845" spans="1:12" x14ac:dyDescent="0.25">
      <c r="A4845" s="147" t="s">
        <v>8956</v>
      </c>
      <c r="B4845" s="147" t="s">
        <v>8957</v>
      </c>
      <c r="C4845" s="147" t="s">
        <v>8958</v>
      </c>
      <c r="D4845" s="147" t="s">
        <v>9816</v>
      </c>
      <c r="E4845" s="284" t="s">
        <v>8845</v>
      </c>
      <c r="F4845" s="147" t="s">
        <v>8845</v>
      </c>
      <c r="G4845" s="285">
        <v>93357</v>
      </c>
      <c r="H4845" s="147" t="s">
        <v>3165</v>
      </c>
      <c r="I4845" s="147" t="s">
        <v>15</v>
      </c>
      <c r="J4845" s="147" t="s">
        <v>8846</v>
      </c>
      <c r="K4845" s="286"/>
      <c r="L4845" s="147" t="s">
        <v>8847</v>
      </c>
    </row>
    <row r="4846" spans="1:12" x14ac:dyDescent="0.25">
      <c r="A4846" s="147" t="s">
        <v>8959</v>
      </c>
      <c r="B4846" s="147" t="s">
        <v>8960</v>
      </c>
      <c r="C4846" s="147" t="s">
        <v>8961</v>
      </c>
      <c r="D4846" s="147" t="s">
        <v>9817</v>
      </c>
      <c r="E4846" s="284" t="s">
        <v>8845</v>
      </c>
      <c r="F4846" s="147" t="s">
        <v>8845</v>
      </c>
      <c r="G4846" s="285">
        <v>96520</v>
      </c>
      <c r="H4846" s="147" t="s">
        <v>3166</v>
      </c>
      <c r="I4846" s="147" t="s">
        <v>20</v>
      </c>
      <c r="J4846" s="147" t="s">
        <v>8846</v>
      </c>
      <c r="K4846" s="286"/>
      <c r="L4846" s="147" t="s">
        <v>8847</v>
      </c>
    </row>
    <row r="4847" spans="1:12" x14ac:dyDescent="0.25">
      <c r="A4847" s="147" t="s">
        <v>8959</v>
      </c>
      <c r="B4847" s="147" t="s">
        <v>8960</v>
      </c>
      <c r="C4847" s="147" t="s">
        <v>8961</v>
      </c>
      <c r="D4847" s="147" t="s">
        <v>9817</v>
      </c>
      <c r="E4847" s="284" t="s">
        <v>8845</v>
      </c>
      <c r="F4847" s="147" t="s">
        <v>8845</v>
      </c>
      <c r="G4847" s="285">
        <v>96521</v>
      </c>
      <c r="H4847" s="147" t="s">
        <v>3167</v>
      </c>
      <c r="I4847" s="147" t="s">
        <v>20</v>
      </c>
      <c r="J4847" s="147" t="s">
        <v>8846</v>
      </c>
      <c r="K4847" s="286"/>
      <c r="L4847" s="147" t="s">
        <v>8847</v>
      </c>
    </row>
    <row r="4848" spans="1:12" x14ac:dyDescent="0.25">
      <c r="A4848" s="147" t="s">
        <v>8959</v>
      </c>
      <c r="B4848" s="147" t="s">
        <v>8960</v>
      </c>
      <c r="C4848" s="147" t="s">
        <v>8961</v>
      </c>
      <c r="D4848" s="147" t="s">
        <v>9817</v>
      </c>
      <c r="E4848" s="284" t="s">
        <v>8845</v>
      </c>
      <c r="F4848" s="147" t="s">
        <v>8845</v>
      </c>
      <c r="G4848" s="285">
        <v>96522</v>
      </c>
      <c r="H4848" s="147" t="s">
        <v>3168</v>
      </c>
      <c r="I4848" s="147" t="s">
        <v>20</v>
      </c>
      <c r="J4848" s="147" t="s">
        <v>8861</v>
      </c>
      <c r="K4848" s="286"/>
      <c r="L4848" s="147" t="s">
        <v>8847</v>
      </c>
    </row>
    <row r="4849" spans="1:12" x14ac:dyDescent="0.25">
      <c r="A4849" s="147" t="s">
        <v>8959</v>
      </c>
      <c r="B4849" s="147" t="s">
        <v>8960</v>
      </c>
      <c r="C4849" s="147" t="s">
        <v>8961</v>
      </c>
      <c r="D4849" s="147" t="s">
        <v>9817</v>
      </c>
      <c r="E4849" s="284" t="s">
        <v>8845</v>
      </c>
      <c r="F4849" s="147" t="s">
        <v>8845</v>
      </c>
      <c r="G4849" s="285">
        <v>96523</v>
      </c>
      <c r="H4849" s="147" t="s">
        <v>3169</v>
      </c>
      <c r="I4849" s="147" t="s">
        <v>20</v>
      </c>
      <c r="J4849" s="147" t="s">
        <v>8861</v>
      </c>
      <c r="K4849" s="286"/>
      <c r="L4849" s="147" t="s">
        <v>8847</v>
      </c>
    </row>
    <row r="4850" spans="1:12" x14ac:dyDescent="0.25">
      <c r="A4850" s="147" t="s">
        <v>8959</v>
      </c>
      <c r="B4850" s="147" t="s">
        <v>8960</v>
      </c>
      <c r="C4850" s="147" t="s">
        <v>8961</v>
      </c>
      <c r="D4850" s="147" t="s">
        <v>9817</v>
      </c>
      <c r="E4850" s="284" t="s">
        <v>8845</v>
      </c>
      <c r="F4850" s="147" t="s">
        <v>8845</v>
      </c>
      <c r="G4850" s="285">
        <v>96524</v>
      </c>
      <c r="H4850" s="147" t="s">
        <v>3170</v>
      </c>
      <c r="I4850" s="147" t="s">
        <v>20</v>
      </c>
      <c r="J4850" s="147" t="s">
        <v>8846</v>
      </c>
      <c r="K4850" s="286"/>
      <c r="L4850" s="147" t="s">
        <v>8847</v>
      </c>
    </row>
    <row r="4851" spans="1:12" x14ac:dyDescent="0.25">
      <c r="A4851" s="147" t="s">
        <v>8959</v>
      </c>
      <c r="B4851" s="147" t="s">
        <v>8960</v>
      </c>
      <c r="C4851" s="147" t="s">
        <v>8961</v>
      </c>
      <c r="D4851" s="147" t="s">
        <v>9817</v>
      </c>
      <c r="E4851" s="284" t="s">
        <v>8845</v>
      </c>
      <c r="F4851" s="147" t="s">
        <v>8845</v>
      </c>
      <c r="G4851" s="285">
        <v>96525</v>
      </c>
      <c r="H4851" s="147" t="s">
        <v>3171</v>
      </c>
      <c r="I4851" s="147" t="s">
        <v>20</v>
      </c>
      <c r="J4851" s="147" t="s">
        <v>8846</v>
      </c>
      <c r="K4851" s="286"/>
      <c r="L4851" s="147" t="s">
        <v>8847</v>
      </c>
    </row>
    <row r="4852" spans="1:12" x14ac:dyDescent="0.25">
      <c r="A4852" s="147" t="s">
        <v>8959</v>
      </c>
      <c r="B4852" s="147" t="s">
        <v>8960</v>
      </c>
      <c r="C4852" s="147" t="s">
        <v>8961</v>
      </c>
      <c r="D4852" s="147" t="s">
        <v>9817</v>
      </c>
      <c r="E4852" s="284" t="s">
        <v>8845</v>
      </c>
      <c r="F4852" s="147" t="s">
        <v>8845</v>
      </c>
      <c r="G4852" s="285">
        <v>96526</v>
      </c>
      <c r="H4852" s="147" t="s">
        <v>3172</v>
      </c>
      <c r="I4852" s="147" t="s">
        <v>20</v>
      </c>
      <c r="J4852" s="147" t="s">
        <v>8861</v>
      </c>
      <c r="K4852" s="286"/>
      <c r="L4852" s="147" t="s">
        <v>8847</v>
      </c>
    </row>
    <row r="4853" spans="1:12" x14ac:dyDescent="0.25">
      <c r="A4853" s="147" t="s">
        <v>8959</v>
      </c>
      <c r="B4853" s="147" t="s">
        <v>8960</v>
      </c>
      <c r="C4853" s="147" t="s">
        <v>8961</v>
      </c>
      <c r="D4853" s="147" t="s">
        <v>9817</v>
      </c>
      <c r="E4853" s="284" t="s">
        <v>8845</v>
      </c>
      <c r="F4853" s="147" t="s">
        <v>8845</v>
      </c>
      <c r="G4853" s="285">
        <v>96527</v>
      </c>
      <c r="H4853" s="147" t="s">
        <v>3173</v>
      </c>
      <c r="I4853" s="147" t="s">
        <v>20</v>
      </c>
      <c r="J4853" s="147" t="s">
        <v>8861</v>
      </c>
      <c r="K4853" s="286"/>
      <c r="L4853" s="147" t="s">
        <v>8847</v>
      </c>
    </row>
    <row r="4854" spans="1:12" x14ac:dyDescent="0.25">
      <c r="A4854" s="147" t="s">
        <v>8959</v>
      </c>
      <c r="B4854" s="147" t="s">
        <v>8960</v>
      </c>
      <c r="C4854" s="147" t="s">
        <v>8961</v>
      </c>
      <c r="D4854" s="147" t="s">
        <v>9817</v>
      </c>
      <c r="E4854" s="284" t="s">
        <v>8845</v>
      </c>
      <c r="F4854" s="147" t="s">
        <v>8845</v>
      </c>
      <c r="G4854" s="285">
        <v>96528</v>
      </c>
      <c r="H4854" s="147" t="s">
        <v>3174</v>
      </c>
      <c r="I4854" s="147" t="s">
        <v>18</v>
      </c>
      <c r="J4854" s="147" t="s">
        <v>8850</v>
      </c>
      <c r="K4854" s="286"/>
      <c r="L4854" s="147" t="s">
        <v>8847</v>
      </c>
    </row>
    <row r="4855" spans="1:12" x14ac:dyDescent="0.25">
      <c r="A4855" s="147" t="s">
        <v>8959</v>
      </c>
      <c r="B4855" s="147" t="s">
        <v>8960</v>
      </c>
      <c r="C4855" s="147" t="s">
        <v>8961</v>
      </c>
      <c r="D4855" s="147" t="s">
        <v>9817</v>
      </c>
      <c r="E4855" s="284" t="s">
        <v>8845</v>
      </c>
      <c r="F4855" s="147" t="s">
        <v>8845</v>
      </c>
      <c r="G4855" s="285">
        <v>101114</v>
      </c>
      <c r="H4855" s="147" t="s">
        <v>10651</v>
      </c>
      <c r="I4855" s="147" t="s">
        <v>20</v>
      </c>
      <c r="J4855" s="147" t="s">
        <v>8846</v>
      </c>
      <c r="K4855" s="286"/>
      <c r="L4855" s="147" t="s">
        <v>8847</v>
      </c>
    </row>
    <row r="4856" spans="1:12" x14ac:dyDescent="0.25">
      <c r="A4856" s="147" t="s">
        <v>8959</v>
      </c>
      <c r="B4856" s="147" t="s">
        <v>8960</v>
      </c>
      <c r="C4856" s="147" t="s">
        <v>8961</v>
      </c>
      <c r="D4856" s="147" t="s">
        <v>9817</v>
      </c>
      <c r="E4856" s="284" t="s">
        <v>8845</v>
      </c>
      <c r="F4856" s="147" t="s">
        <v>8845</v>
      </c>
      <c r="G4856" s="285">
        <v>101115</v>
      </c>
      <c r="H4856" s="147" t="s">
        <v>10652</v>
      </c>
      <c r="I4856" s="147" t="s">
        <v>20</v>
      </c>
      <c r="J4856" s="147" t="s">
        <v>8846</v>
      </c>
      <c r="K4856" s="286"/>
      <c r="L4856" s="147" t="s">
        <v>8847</v>
      </c>
    </row>
    <row r="4857" spans="1:12" x14ac:dyDescent="0.25">
      <c r="A4857" s="147" t="s">
        <v>8959</v>
      </c>
      <c r="B4857" s="147" t="s">
        <v>8960</v>
      </c>
      <c r="C4857" s="147" t="s">
        <v>8961</v>
      </c>
      <c r="D4857" s="147" t="s">
        <v>9817</v>
      </c>
      <c r="E4857" s="284" t="s">
        <v>8845</v>
      </c>
      <c r="F4857" s="147" t="s">
        <v>8845</v>
      </c>
      <c r="G4857" s="285">
        <v>101116</v>
      </c>
      <c r="H4857" s="147" t="s">
        <v>10653</v>
      </c>
      <c r="I4857" s="147" t="s">
        <v>20</v>
      </c>
      <c r="J4857" s="147" t="s">
        <v>8846</v>
      </c>
      <c r="K4857" s="286"/>
      <c r="L4857" s="147" t="s">
        <v>8847</v>
      </c>
    </row>
    <row r="4858" spans="1:12" x14ac:dyDescent="0.25">
      <c r="A4858" s="147" t="s">
        <v>8959</v>
      </c>
      <c r="B4858" s="147" t="s">
        <v>8960</v>
      </c>
      <c r="C4858" s="147" t="s">
        <v>8961</v>
      </c>
      <c r="D4858" s="147" t="s">
        <v>9817</v>
      </c>
      <c r="E4858" s="284" t="s">
        <v>8845</v>
      </c>
      <c r="F4858" s="147" t="s">
        <v>8845</v>
      </c>
      <c r="G4858" s="285">
        <v>101117</v>
      </c>
      <c r="H4858" s="147" t="s">
        <v>10654</v>
      </c>
      <c r="I4858" s="147" t="s">
        <v>20</v>
      </c>
      <c r="J4858" s="147" t="s">
        <v>8846</v>
      </c>
      <c r="K4858" s="286"/>
      <c r="L4858" s="147" t="s">
        <v>8847</v>
      </c>
    </row>
    <row r="4859" spans="1:12" x14ac:dyDescent="0.25">
      <c r="A4859" s="147" t="s">
        <v>8959</v>
      </c>
      <c r="B4859" s="147" t="s">
        <v>8960</v>
      </c>
      <c r="C4859" s="147" t="s">
        <v>8961</v>
      </c>
      <c r="D4859" s="147" t="s">
        <v>9817</v>
      </c>
      <c r="E4859" s="284" t="s">
        <v>8845</v>
      </c>
      <c r="F4859" s="147" t="s">
        <v>8845</v>
      </c>
      <c r="G4859" s="285">
        <v>101118</v>
      </c>
      <c r="H4859" s="147" t="s">
        <v>10655</v>
      </c>
      <c r="I4859" s="147" t="s">
        <v>20</v>
      </c>
      <c r="J4859" s="147" t="s">
        <v>8846</v>
      </c>
      <c r="K4859" s="286"/>
      <c r="L4859" s="147" t="s">
        <v>8847</v>
      </c>
    </row>
    <row r="4860" spans="1:12" x14ac:dyDescent="0.25">
      <c r="A4860" s="147" t="s">
        <v>8959</v>
      </c>
      <c r="B4860" s="147" t="s">
        <v>8960</v>
      </c>
      <c r="C4860" s="147" t="s">
        <v>8961</v>
      </c>
      <c r="D4860" s="147" t="s">
        <v>9817</v>
      </c>
      <c r="E4860" s="284" t="s">
        <v>8845</v>
      </c>
      <c r="F4860" s="147" t="s">
        <v>8845</v>
      </c>
      <c r="G4860" s="285">
        <v>101119</v>
      </c>
      <c r="H4860" s="147" t="s">
        <v>10656</v>
      </c>
      <c r="I4860" s="147" t="s">
        <v>20</v>
      </c>
      <c r="J4860" s="147" t="s">
        <v>8846</v>
      </c>
      <c r="K4860" s="286"/>
      <c r="L4860" s="147" t="s">
        <v>8847</v>
      </c>
    </row>
    <row r="4861" spans="1:12" x14ac:dyDescent="0.25">
      <c r="A4861" s="147" t="s">
        <v>8959</v>
      </c>
      <c r="B4861" s="147" t="s">
        <v>8960</v>
      </c>
      <c r="C4861" s="147" t="s">
        <v>8961</v>
      </c>
      <c r="D4861" s="147" t="s">
        <v>9817</v>
      </c>
      <c r="E4861" s="284" t="s">
        <v>8845</v>
      </c>
      <c r="F4861" s="147" t="s">
        <v>8845</v>
      </c>
      <c r="G4861" s="285">
        <v>101120</v>
      </c>
      <c r="H4861" s="147" t="s">
        <v>10657</v>
      </c>
      <c r="I4861" s="147" t="s">
        <v>20</v>
      </c>
      <c r="J4861" s="147" t="s">
        <v>8846</v>
      </c>
      <c r="K4861" s="286"/>
      <c r="L4861" s="147" t="s">
        <v>8847</v>
      </c>
    </row>
    <row r="4862" spans="1:12" x14ac:dyDescent="0.25">
      <c r="A4862" s="147" t="s">
        <v>8959</v>
      </c>
      <c r="B4862" s="147" t="s">
        <v>8960</v>
      </c>
      <c r="C4862" s="147" t="s">
        <v>8961</v>
      </c>
      <c r="D4862" s="147" t="s">
        <v>9817</v>
      </c>
      <c r="E4862" s="284" t="s">
        <v>8845</v>
      </c>
      <c r="F4862" s="147" t="s">
        <v>8845</v>
      </c>
      <c r="G4862" s="285">
        <v>101121</v>
      </c>
      <c r="H4862" s="147" t="s">
        <v>10658</v>
      </c>
      <c r="I4862" s="147" t="s">
        <v>20</v>
      </c>
      <c r="J4862" s="147" t="s">
        <v>8846</v>
      </c>
      <c r="K4862" s="286"/>
      <c r="L4862" s="147" t="s">
        <v>8847</v>
      </c>
    </row>
    <row r="4863" spans="1:12" x14ac:dyDescent="0.25">
      <c r="A4863" s="147" t="s">
        <v>8959</v>
      </c>
      <c r="B4863" s="147" t="s">
        <v>8960</v>
      </c>
      <c r="C4863" s="147" t="s">
        <v>8961</v>
      </c>
      <c r="D4863" s="147" t="s">
        <v>9817</v>
      </c>
      <c r="E4863" s="284" t="s">
        <v>8845</v>
      </c>
      <c r="F4863" s="147" t="s">
        <v>8845</v>
      </c>
      <c r="G4863" s="285">
        <v>101122</v>
      </c>
      <c r="H4863" s="147" t="s">
        <v>10659</v>
      </c>
      <c r="I4863" s="147" t="s">
        <v>20</v>
      </c>
      <c r="J4863" s="147" t="s">
        <v>8846</v>
      </c>
      <c r="K4863" s="286"/>
      <c r="L4863" s="147" t="s">
        <v>8847</v>
      </c>
    </row>
    <row r="4864" spans="1:12" x14ac:dyDescent="0.25">
      <c r="A4864" s="147" t="s">
        <v>8959</v>
      </c>
      <c r="B4864" s="147" t="s">
        <v>8960</v>
      </c>
      <c r="C4864" s="147" t="s">
        <v>8961</v>
      </c>
      <c r="D4864" s="147" t="s">
        <v>9817</v>
      </c>
      <c r="E4864" s="284" t="s">
        <v>8845</v>
      </c>
      <c r="F4864" s="147" t="s">
        <v>8845</v>
      </c>
      <c r="G4864" s="285">
        <v>101123</v>
      </c>
      <c r="H4864" s="147" t="s">
        <v>10660</v>
      </c>
      <c r="I4864" s="147" t="s">
        <v>20</v>
      </c>
      <c r="J4864" s="147" t="s">
        <v>8846</v>
      </c>
      <c r="K4864" s="286"/>
      <c r="L4864" s="147" t="s">
        <v>8847</v>
      </c>
    </row>
    <row r="4865" spans="1:12" x14ac:dyDescent="0.25">
      <c r="A4865" s="147" t="s">
        <v>8959</v>
      </c>
      <c r="B4865" s="147" t="s">
        <v>8960</v>
      </c>
      <c r="C4865" s="147" t="s">
        <v>8961</v>
      </c>
      <c r="D4865" s="147" t="s">
        <v>9817</v>
      </c>
      <c r="E4865" s="284" t="s">
        <v>8845</v>
      </c>
      <c r="F4865" s="147" t="s">
        <v>8845</v>
      </c>
      <c r="G4865" s="285">
        <v>101124</v>
      </c>
      <c r="H4865" s="147" t="s">
        <v>10661</v>
      </c>
      <c r="I4865" s="147" t="s">
        <v>20</v>
      </c>
      <c r="J4865" s="147" t="s">
        <v>8846</v>
      </c>
      <c r="K4865" s="286"/>
      <c r="L4865" s="147" t="s">
        <v>8847</v>
      </c>
    </row>
    <row r="4866" spans="1:12" x14ac:dyDescent="0.25">
      <c r="A4866" s="147" t="s">
        <v>8959</v>
      </c>
      <c r="B4866" s="147" t="s">
        <v>8960</v>
      </c>
      <c r="C4866" s="147" t="s">
        <v>8961</v>
      </c>
      <c r="D4866" s="147" t="s">
        <v>9817</v>
      </c>
      <c r="E4866" s="284" t="s">
        <v>8845</v>
      </c>
      <c r="F4866" s="147" t="s">
        <v>8845</v>
      </c>
      <c r="G4866" s="285">
        <v>101125</v>
      </c>
      <c r="H4866" s="147" t="s">
        <v>10662</v>
      </c>
      <c r="I4866" s="147" t="s">
        <v>20</v>
      </c>
      <c r="J4866" s="147" t="s">
        <v>8846</v>
      </c>
      <c r="K4866" s="286"/>
      <c r="L4866" s="147" t="s">
        <v>8847</v>
      </c>
    </row>
    <row r="4867" spans="1:12" x14ac:dyDescent="0.25">
      <c r="A4867" s="147" t="s">
        <v>8959</v>
      </c>
      <c r="B4867" s="147" t="s">
        <v>8960</v>
      </c>
      <c r="C4867" s="147" t="s">
        <v>8961</v>
      </c>
      <c r="D4867" s="147" t="s">
        <v>9817</v>
      </c>
      <c r="E4867" s="284" t="s">
        <v>8845</v>
      </c>
      <c r="F4867" s="147" t="s">
        <v>8845</v>
      </c>
      <c r="G4867" s="285">
        <v>101126</v>
      </c>
      <c r="H4867" s="147" t="s">
        <v>10663</v>
      </c>
      <c r="I4867" s="147" t="s">
        <v>20</v>
      </c>
      <c r="J4867" s="147" t="s">
        <v>8846</v>
      </c>
      <c r="K4867" s="286"/>
      <c r="L4867" s="147" t="s">
        <v>8847</v>
      </c>
    </row>
    <row r="4868" spans="1:12" x14ac:dyDescent="0.25">
      <c r="A4868" s="147" t="s">
        <v>8959</v>
      </c>
      <c r="B4868" s="147" t="s">
        <v>8960</v>
      </c>
      <c r="C4868" s="147" t="s">
        <v>8961</v>
      </c>
      <c r="D4868" s="147" t="s">
        <v>9817</v>
      </c>
      <c r="E4868" s="284" t="s">
        <v>8845</v>
      </c>
      <c r="F4868" s="147" t="s">
        <v>8845</v>
      </c>
      <c r="G4868" s="285">
        <v>101127</v>
      </c>
      <c r="H4868" s="147" t="s">
        <v>10664</v>
      </c>
      <c r="I4868" s="147" t="s">
        <v>20</v>
      </c>
      <c r="J4868" s="147" t="s">
        <v>8846</v>
      </c>
      <c r="K4868" s="286"/>
      <c r="L4868" s="147" t="s">
        <v>8847</v>
      </c>
    </row>
    <row r="4869" spans="1:12" x14ac:dyDescent="0.25">
      <c r="A4869" s="147" t="s">
        <v>8959</v>
      </c>
      <c r="B4869" s="147" t="s">
        <v>8960</v>
      </c>
      <c r="C4869" s="147" t="s">
        <v>8961</v>
      </c>
      <c r="D4869" s="147" t="s">
        <v>9817</v>
      </c>
      <c r="E4869" s="284" t="s">
        <v>8845</v>
      </c>
      <c r="F4869" s="147" t="s">
        <v>8845</v>
      </c>
      <c r="G4869" s="285">
        <v>101128</v>
      </c>
      <c r="H4869" s="147" t="s">
        <v>10665</v>
      </c>
      <c r="I4869" s="147" t="s">
        <v>20</v>
      </c>
      <c r="J4869" s="147" t="s">
        <v>8846</v>
      </c>
      <c r="K4869" s="286"/>
      <c r="L4869" s="147" t="s">
        <v>8847</v>
      </c>
    </row>
    <row r="4870" spans="1:12" x14ac:dyDescent="0.25">
      <c r="A4870" s="147" t="s">
        <v>8959</v>
      </c>
      <c r="B4870" s="147" t="s">
        <v>8960</v>
      </c>
      <c r="C4870" s="147" t="s">
        <v>8961</v>
      </c>
      <c r="D4870" s="147" t="s">
        <v>9817</v>
      </c>
      <c r="E4870" s="284" t="s">
        <v>8845</v>
      </c>
      <c r="F4870" s="147" t="s">
        <v>8845</v>
      </c>
      <c r="G4870" s="285">
        <v>101129</v>
      </c>
      <c r="H4870" s="147" t="s">
        <v>10666</v>
      </c>
      <c r="I4870" s="147" t="s">
        <v>20</v>
      </c>
      <c r="J4870" s="147" t="s">
        <v>8846</v>
      </c>
      <c r="K4870" s="286"/>
      <c r="L4870" s="147" t="s">
        <v>8847</v>
      </c>
    </row>
    <row r="4871" spans="1:12" x14ac:dyDescent="0.25">
      <c r="A4871" s="147" t="s">
        <v>8959</v>
      </c>
      <c r="B4871" s="147" t="s">
        <v>8960</v>
      </c>
      <c r="C4871" s="147" t="s">
        <v>8961</v>
      </c>
      <c r="D4871" s="147" t="s">
        <v>9817</v>
      </c>
      <c r="E4871" s="284" t="s">
        <v>8845</v>
      </c>
      <c r="F4871" s="147" t="s">
        <v>8845</v>
      </c>
      <c r="G4871" s="285">
        <v>101130</v>
      </c>
      <c r="H4871" s="147" t="s">
        <v>10667</v>
      </c>
      <c r="I4871" s="147" t="s">
        <v>20</v>
      </c>
      <c r="J4871" s="147" t="s">
        <v>8846</v>
      </c>
      <c r="K4871" s="286"/>
      <c r="L4871" s="147" t="s">
        <v>8847</v>
      </c>
    </row>
    <row r="4872" spans="1:12" x14ac:dyDescent="0.25">
      <c r="A4872" s="147" t="s">
        <v>8959</v>
      </c>
      <c r="B4872" s="147" t="s">
        <v>8960</v>
      </c>
      <c r="C4872" s="147" t="s">
        <v>8961</v>
      </c>
      <c r="D4872" s="147" t="s">
        <v>9817</v>
      </c>
      <c r="E4872" s="284" t="s">
        <v>8845</v>
      </c>
      <c r="F4872" s="147" t="s">
        <v>8845</v>
      </c>
      <c r="G4872" s="285">
        <v>101131</v>
      </c>
      <c r="H4872" s="147" t="s">
        <v>10668</v>
      </c>
      <c r="I4872" s="147" t="s">
        <v>20</v>
      </c>
      <c r="J4872" s="147" t="s">
        <v>8846</v>
      </c>
      <c r="K4872" s="286"/>
      <c r="L4872" s="147" t="s">
        <v>8847</v>
      </c>
    </row>
    <row r="4873" spans="1:12" x14ac:dyDescent="0.25">
      <c r="A4873" s="147" t="s">
        <v>8959</v>
      </c>
      <c r="B4873" s="147" t="s">
        <v>8960</v>
      </c>
      <c r="C4873" s="147" t="s">
        <v>8961</v>
      </c>
      <c r="D4873" s="147" t="s">
        <v>9817</v>
      </c>
      <c r="E4873" s="284" t="s">
        <v>8845</v>
      </c>
      <c r="F4873" s="147" t="s">
        <v>8845</v>
      </c>
      <c r="G4873" s="285">
        <v>101132</v>
      </c>
      <c r="H4873" s="147" t="s">
        <v>10669</v>
      </c>
      <c r="I4873" s="147" t="s">
        <v>20</v>
      </c>
      <c r="J4873" s="147" t="s">
        <v>8846</v>
      </c>
      <c r="K4873" s="286"/>
      <c r="L4873" s="147" t="s">
        <v>8847</v>
      </c>
    </row>
    <row r="4874" spans="1:12" x14ac:dyDescent="0.25">
      <c r="A4874" s="147" t="s">
        <v>8959</v>
      </c>
      <c r="B4874" s="147" t="s">
        <v>8960</v>
      </c>
      <c r="C4874" s="147" t="s">
        <v>8961</v>
      </c>
      <c r="D4874" s="147" t="s">
        <v>9817</v>
      </c>
      <c r="E4874" s="284" t="s">
        <v>8845</v>
      </c>
      <c r="F4874" s="147" t="s">
        <v>8845</v>
      </c>
      <c r="G4874" s="285">
        <v>101133</v>
      </c>
      <c r="H4874" s="147" t="s">
        <v>10670</v>
      </c>
      <c r="I4874" s="147" t="s">
        <v>20</v>
      </c>
      <c r="J4874" s="147" t="s">
        <v>8846</v>
      </c>
      <c r="K4874" s="286"/>
      <c r="L4874" s="147" t="s">
        <v>8847</v>
      </c>
    </row>
    <row r="4875" spans="1:12" x14ac:dyDescent="0.25">
      <c r="A4875" s="147" t="s">
        <v>8959</v>
      </c>
      <c r="B4875" s="147" t="s">
        <v>8960</v>
      </c>
      <c r="C4875" s="147" t="s">
        <v>8961</v>
      </c>
      <c r="D4875" s="147" t="s">
        <v>9817</v>
      </c>
      <c r="E4875" s="284" t="s">
        <v>8845</v>
      </c>
      <c r="F4875" s="147" t="s">
        <v>8845</v>
      </c>
      <c r="G4875" s="285">
        <v>101134</v>
      </c>
      <c r="H4875" s="147" t="s">
        <v>10671</v>
      </c>
      <c r="I4875" s="147" t="s">
        <v>20</v>
      </c>
      <c r="J4875" s="147" t="s">
        <v>8846</v>
      </c>
      <c r="K4875" s="286"/>
      <c r="L4875" s="147" t="s">
        <v>8847</v>
      </c>
    </row>
    <row r="4876" spans="1:12" x14ac:dyDescent="0.25">
      <c r="A4876" s="147" t="s">
        <v>8959</v>
      </c>
      <c r="B4876" s="147" t="s">
        <v>8960</v>
      </c>
      <c r="C4876" s="147" t="s">
        <v>8961</v>
      </c>
      <c r="D4876" s="147" t="s">
        <v>9817</v>
      </c>
      <c r="E4876" s="284" t="s">
        <v>8845</v>
      </c>
      <c r="F4876" s="147" t="s">
        <v>8845</v>
      </c>
      <c r="G4876" s="285">
        <v>101135</v>
      </c>
      <c r="H4876" s="147" t="s">
        <v>10672</v>
      </c>
      <c r="I4876" s="147" t="s">
        <v>20</v>
      </c>
      <c r="J4876" s="147" t="s">
        <v>8846</v>
      </c>
      <c r="K4876" s="286"/>
      <c r="L4876" s="147" t="s">
        <v>8847</v>
      </c>
    </row>
    <row r="4877" spans="1:12" x14ac:dyDescent="0.25">
      <c r="A4877" s="147" t="s">
        <v>8959</v>
      </c>
      <c r="B4877" s="147" t="s">
        <v>8960</v>
      </c>
      <c r="C4877" s="147" t="s">
        <v>8961</v>
      </c>
      <c r="D4877" s="147" t="s">
        <v>9817</v>
      </c>
      <c r="E4877" s="284" t="s">
        <v>8845</v>
      </c>
      <c r="F4877" s="147" t="s">
        <v>8845</v>
      </c>
      <c r="G4877" s="285">
        <v>101136</v>
      </c>
      <c r="H4877" s="147" t="s">
        <v>10673</v>
      </c>
      <c r="I4877" s="147" t="s">
        <v>20</v>
      </c>
      <c r="J4877" s="147" t="s">
        <v>8846</v>
      </c>
      <c r="K4877" s="286"/>
      <c r="L4877" s="147" t="s">
        <v>8847</v>
      </c>
    </row>
    <row r="4878" spans="1:12" x14ac:dyDescent="0.25">
      <c r="A4878" s="147" t="s">
        <v>8959</v>
      </c>
      <c r="B4878" s="147" t="s">
        <v>8960</v>
      </c>
      <c r="C4878" s="147" t="s">
        <v>8961</v>
      </c>
      <c r="D4878" s="147" t="s">
        <v>9817</v>
      </c>
      <c r="E4878" s="284" t="s">
        <v>8845</v>
      </c>
      <c r="F4878" s="147" t="s">
        <v>8845</v>
      </c>
      <c r="G4878" s="285">
        <v>101137</v>
      </c>
      <c r="H4878" s="147" t="s">
        <v>10674</v>
      </c>
      <c r="I4878" s="147" t="s">
        <v>20</v>
      </c>
      <c r="J4878" s="147" t="s">
        <v>8846</v>
      </c>
      <c r="K4878" s="286"/>
      <c r="L4878" s="147" t="s">
        <v>8847</v>
      </c>
    </row>
    <row r="4879" spans="1:12" x14ac:dyDescent="0.25">
      <c r="A4879" s="147" t="s">
        <v>8959</v>
      </c>
      <c r="B4879" s="147" t="s">
        <v>8960</v>
      </c>
      <c r="C4879" s="147" t="s">
        <v>8961</v>
      </c>
      <c r="D4879" s="147" t="s">
        <v>9817</v>
      </c>
      <c r="E4879" s="284" t="s">
        <v>8845</v>
      </c>
      <c r="F4879" s="147" t="s">
        <v>8845</v>
      </c>
      <c r="G4879" s="285">
        <v>101138</v>
      </c>
      <c r="H4879" s="147" t="s">
        <v>10675</v>
      </c>
      <c r="I4879" s="147" t="s">
        <v>20</v>
      </c>
      <c r="J4879" s="147" t="s">
        <v>8846</v>
      </c>
      <c r="K4879" s="286"/>
      <c r="L4879" s="147" t="s">
        <v>8847</v>
      </c>
    </row>
    <row r="4880" spans="1:12" x14ac:dyDescent="0.25">
      <c r="A4880" s="147" t="s">
        <v>8959</v>
      </c>
      <c r="B4880" s="147" t="s">
        <v>8960</v>
      </c>
      <c r="C4880" s="147" t="s">
        <v>8961</v>
      </c>
      <c r="D4880" s="147" t="s">
        <v>9817</v>
      </c>
      <c r="E4880" s="284" t="s">
        <v>8845</v>
      </c>
      <c r="F4880" s="147" t="s">
        <v>8845</v>
      </c>
      <c r="G4880" s="285">
        <v>101139</v>
      </c>
      <c r="H4880" s="147" t="s">
        <v>10676</v>
      </c>
      <c r="I4880" s="147" t="s">
        <v>20</v>
      </c>
      <c r="J4880" s="147" t="s">
        <v>8846</v>
      </c>
      <c r="K4880" s="286"/>
      <c r="L4880" s="147" t="s">
        <v>8847</v>
      </c>
    </row>
    <row r="4881" spans="1:12" x14ac:dyDescent="0.25">
      <c r="A4881" s="147" t="s">
        <v>8959</v>
      </c>
      <c r="B4881" s="147" t="s">
        <v>8960</v>
      </c>
      <c r="C4881" s="147" t="s">
        <v>8961</v>
      </c>
      <c r="D4881" s="147" t="s">
        <v>9817</v>
      </c>
      <c r="E4881" s="284" t="s">
        <v>8845</v>
      </c>
      <c r="F4881" s="147" t="s">
        <v>8845</v>
      </c>
      <c r="G4881" s="285">
        <v>101140</v>
      </c>
      <c r="H4881" s="147" t="s">
        <v>10677</v>
      </c>
      <c r="I4881" s="147" t="s">
        <v>20</v>
      </c>
      <c r="J4881" s="147" t="s">
        <v>8846</v>
      </c>
      <c r="K4881" s="286"/>
      <c r="L4881" s="147" t="s">
        <v>8847</v>
      </c>
    </row>
    <row r="4882" spans="1:12" x14ac:dyDescent="0.25">
      <c r="A4882" s="147" t="s">
        <v>8959</v>
      </c>
      <c r="B4882" s="147" t="s">
        <v>8960</v>
      </c>
      <c r="C4882" s="147" t="s">
        <v>8961</v>
      </c>
      <c r="D4882" s="147" t="s">
        <v>9817</v>
      </c>
      <c r="E4882" s="284" t="s">
        <v>8845</v>
      </c>
      <c r="F4882" s="147" t="s">
        <v>8845</v>
      </c>
      <c r="G4882" s="285">
        <v>101141</v>
      </c>
      <c r="H4882" s="147" t="s">
        <v>10678</v>
      </c>
      <c r="I4882" s="147" t="s">
        <v>20</v>
      </c>
      <c r="J4882" s="147" t="s">
        <v>8846</v>
      </c>
      <c r="K4882" s="286"/>
      <c r="L4882" s="147" t="s">
        <v>8847</v>
      </c>
    </row>
    <row r="4883" spans="1:12" x14ac:dyDescent="0.25">
      <c r="A4883" s="147" t="s">
        <v>8959</v>
      </c>
      <c r="B4883" s="147" t="s">
        <v>8960</v>
      </c>
      <c r="C4883" s="147" t="s">
        <v>8961</v>
      </c>
      <c r="D4883" s="147" t="s">
        <v>9817</v>
      </c>
      <c r="E4883" s="284" t="s">
        <v>8845</v>
      </c>
      <c r="F4883" s="147" t="s">
        <v>8845</v>
      </c>
      <c r="G4883" s="285">
        <v>101142</v>
      </c>
      <c r="H4883" s="147" t="s">
        <v>10679</v>
      </c>
      <c r="I4883" s="147" t="s">
        <v>20</v>
      </c>
      <c r="J4883" s="147" t="s">
        <v>8846</v>
      </c>
      <c r="K4883" s="286"/>
      <c r="L4883" s="147" t="s">
        <v>8847</v>
      </c>
    </row>
    <row r="4884" spans="1:12" x14ac:dyDescent="0.25">
      <c r="A4884" s="147" t="s">
        <v>8959</v>
      </c>
      <c r="B4884" s="147" t="s">
        <v>8960</v>
      </c>
      <c r="C4884" s="147" t="s">
        <v>8961</v>
      </c>
      <c r="D4884" s="147" t="s">
        <v>9817</v>
      </c>
      <c r="E4884" s="284" t="s">
        <v>8845</v>
      </c>
      <c r="F4884" s="147" t="s">
        <v>8845</v>
      </c>
      <c r="G4884" s="285">
        <v>101143</v>
      </c>
      <c r="H4884" s="147" t="s">
        <v>10680</v>
      </c>
      <c r="I4884" s="147" t="s">
        <v>20</v>
      </c>
      <c r="J4884" s="147" t="s">
        <v>8846</v>
      </c>
      <c r="K4884" s="286"/>
      <c r="L4884" s="147" t="s">
        <v>8847</v>
      </c>
    </row>
    <row r="4885" spans="1:12" x14ac:dyDescent="0.25">
      <c r="A4885" s="147" t="s">
        <v>8959</v>
      </c>
      <c r="B4885" s="147" t="s">
        <v>8960</v>
      </c>
      <c r="C4885" s="147" t="s">
        <v>8961</v>
      </c>
      <c r="D4885" s="147" t="s">
        <v>9817</v>
      </c>
      <c r="E4885" s="284" t="s">
        <v>8845</v>
      </c>
      <c r="F4885" s="147" t="s">
        <v>8845</v>
      </c>
      <c r="G4885" s="285">
        <v>101144</v>
      </c>
      <c r="H4885" s="147" t="s">
        <v>10681</v>
      </c>
      <c r="I4885" s="147" t="s">
        <v>20</v>
      </c>
      <c r="J4885" s="147" t="s">
        <v>8846</v>
      </c>
      <c r="K4885" s="286"/>
      <c r="L4885" s="147" t="s">
        <v>8847</v>
      </c>
    </row>
    <row r="4886" spans="1:12" x14ac:dyDescent="0.25">
      <c r="A4886" s="147" t="s">
        <v>8959</v>
      </c>
      <c r="B4886" s="147" t="s">
        <v>8960</v>
      </c>
      <c r="C4886" s="147" t="s">
        <v>8961</v>
      </c>
      <c r="D4886" s="147" t="s">
        <v>9817</v>
      </c>
      <c r="E4886" s="284" t="s">
        <v>8845</v>
      </c>
      <c r="F4886" s="147" t="s">
        <v>8845</v>
      </c>
      <c r="G4886" s="285">
        <v>101145</v>
      </c>
      <c r="H4886" s="147" t="s">
        <v>10682</v>
      </c>
      <c r="I4886" s="147" t="s">
        <v>20</v>
      </c>
      <c r="J4886" s="147" t="s">
        <v>8846</v>
      </c>
      <c r="K4886" s="286"/>
      <c r="L4886" s="147" t="s">
        <v>8847</v>
      </c>
    </row>
    <row r="4887" spans="1:12" x14ac:dyDescent="0.25">
      <c r="A4887" s="147" t="s">
        <v>8959</v>
      </c>
      <c r="B4887" s="147" t="s">
        <v>8960</v>
      </c>
      <c r="C4887" s="147" t="s">
        <v>8961</v>
      </c>
      <c r="D4887" s="147" t="s">
        <v>9817</v>
      </c>
      <c r="E4887" s="284" t="s">
        <v>8845</v>
      </c>
      <c r="F4887" s="147" t="s">
        <v>8845</v>
      </c>
      <c r="G4887" s="285">
        <v>101146</v>
      </c>
      <c r="H4887" s="147" t="s">
        <v>10683</v>
      </c>
      <c r="I4887" s="147" t="s">
        <v>20</v>
      </c>
      <c r="J4887" s="147" t="s">
        <v>8846</v>
      </c>
      <c r="K4887" s="286"/>
      <c r="L4887" s="147" t="s">
        <v>8847</v>
      </c>
    </row>
    <row r="4888" spans="1:12" x14ac:dyDescent="0.25">
      <c r="A4888" s="147" t="s">
        <v>8959</v>
      </c>
      <c r="B4888" s="147" t="s">
        <v>8960</v>
      </c>
      <c r="C4888" s="147" t="s">
        <v>8961</v>
      </c>
      <c r="D4888" s="147" t="s">
        <v>9817</v>
      </c>
      <c r="E4888" s="284" t="s">
        <v>8845</v>
      </c>
      <c r="F4888" s="147" t="s">
        <v>8845</v>
      </c>
      <c r="G4888" s="285">
        <v>101147</v>
      </c>
      <c r="H4888" s="147" t="s">
        <v>10684</v>
      </c>
      <c r="I4888" s="147" t="s">
        <v>20</v>
      </c>
      <c r="J4888" s="147" t="s">
        <v>8846</v>
      </c>
      <c r="K4888" s="286"/>
      <c r="L4888" s="147" t="s">
        <v>8847</v>
      </c>
    </row>
    <row r="4889" spans="1:12" x14ac:dyDescent="0.25">
      <c r="A4889" s="147" t="s">
        <v>8959</v>
      </c>
      <c r="B4889" s="147" t="s">
        <v>8960</v>
      </c>
      <c r="C4889" s="147" t="s">
        <v>8961</v>
      </c>
      <c r="D4889" s="147" t="s">
        <v>9817</v>
      </c>
      <c r="E4889" s="284" t="s">
        <v>8845</v>
      </c>
      <c r="F4889" s="147" t="s">
        <v>8845</v>
      </c>
      <c r="G4889" s="285">
        <v>101148</v>
      </c>
      <c r="H4889" s="147" t="s">
        <v>10685</v>
      </c>
      <c r="I4889" s="147" t="s">
        <v>20</v>
      </c>
      <c r="J4889" s="147" t="s">
        <v>8846</v>
      </c>
      <c r="K4889" s="286"/>
      <c r="L4889" s="147" t="s">
        <v>8847</v>
      </c>
    </row>
    <row r="4890" spans="1:12" x14ac:dyDescent="0.25">
      <c r="A4890" s="147" t="s">
        <v>8959</v>
      </c>
      <c r="B4890" s="147" t="s">
        <v>8960</v>
      </c>
      <c r="C4890" s="147" t="s">
        <v>8961</v>
      </c>
      <c r="D4890" s="147" t="s">
        <v>9817</v>
      </c>
      <c r="E4890" s="284" t="s">
        <v>8845</v>
      </c>
      <c r="F4890" s="147" t="s">
        <v>8845</v>
      </c>
      <c r="G4890" s="285">
        <v>101149</v>
      </c>
      <c r="H4890" s="147" t="s">
        <v>10686</v>
      </c>
      <c r="I4890" s="147" t="s">
        <v>20</v>
      </c>
      <c r="J4890" s="147" t="s">
        <v>8846</v>
      </c>
      <c r="K4890" s="286"/>
      <c r="L4890" s="147" t="s">
        <v>8847</v>
      </c>
    </row>
    <row r="4891" spans="1:12" x14ac:dyDescent="0.25">
      <c r="A4891" s="147" t="s">
        <v>8959</v>
      </c>
      <c r="B4891" s="147" t="s">
        <v>8960</v>
      </c>
      <c r="C4891" s="147" t="s">
        <v>8961</v>
      </c>
      <c r="D4891" s="147" t="s">
        <v>9817</v>
      </c>
      <c r="E4891" s="284" t="s">
        <v>8845</v>
      </c>
      <c r="F4891" s="147" t="s">
        <v>8845</v>
      </c>
      <c r="G4891" s="285">
        <v>101150</v>
      </c>
      <c r="H4891" s="147" t="s">
        <v>10687</v>
      </c>
      <c r="I4891" s="147" t="s">
        <v>20</v>
      </c>
      <c r="J4891" s="147" t="s">
        <v>8846</v>
      </c>
      <c r="K4891" s="286"/>
      <c r="L4891" s="147" t="s">
        <v>8847</v>
      </c>
    </row>
    <row r="4892" spans="1:12" x14ac:dyDescent="0.25">
      <c r="A4892" s="147" t="s">
        <v>8959</v>
      </c>
      <c r="B4892" s="147" t="s">
        <v>8960</v>
      </c>
      <c r="C4892" s="147" t="s">
        <v>8961</v>
      </c>
      <c r="D4892" s="147" t="s">
        <v>9817</v>
      </c>
      <c r="E4892" s="284" t="s">
        <v>8845</v>
      </c>
      <c r="F4892" s="147" t="s">
        <v>8845</v>
      </c>
      <c r="G4892" s="285">
        <v>101151</v>
      </c>
      <c r="H4892" s="147" t="s">
        <v>10688</v>
      </c>
      <c r="I4892" s="147" t="s">
        <v>20</v>
      </c>
      <c r="J4892" s="147" t="s">
        <v>8846</v>
      </c>
      <c r="K4892" s="286"/>
      <c r="L4892" s="147" t="s">
        <v>8847</v>
      </c>
    </row>
    <row r="4893" spans="1:12" x14ac:dyDescent="0.25">
      <c r="A4893" s="147" t="s">
        <v>8959</v>
      </c>
      <c r="B4893" s="147" t="s">
        <v>8960</v>
      </c>
      <c r="C4893" s="147" t="s">
        <v>8961</v>
      </c>
      <c r="D4893" s="147" t="s">
        <v>9817</v>
      </c>
      <c r="E4893" s="284" t="s">
        <v>8845</v>
      </c>
      <c r="F4893" s="147" t="s">
        <v>8845</v>
      </c>
      <c r="G4893" s="285">
        <v>101152</v>
      </c>
      <c r="H4893" s="147" t="s">
        <v>10689</v>
      </c>
      <c r="I4893" s="147" t="s">
        <v>20</v>
      </c>
      <c r="J4893" s="147" t="s">
        <v>8846</v>
      </c>
      <c r="K4893" s="286"/>
      <c r="L4893" s="147" t="s">
        <v>8847</v>
      </c>
    </row>
    <row r="4894" spans="1:12" x14ac:dyDescent="0.25">
      <c r="A4894" s="147" t="s">
        <v>8959</v>
      </c>
      <c r="B4894" s="147" t="s">
        <v>8960</v>
      </c>
      <c r="C4894" s="147" t="s">
        <v>8961</v>
      </c>
      <c r="D4894" s="147" t="s">
        <v>9817</v>
      </c>
      <c r="E4894" s="284" t="s">
        <v>8845</v>
      </c>
      <c r="F4894" s="147" t="s">
        <v>8845</v>
      </c>
      <c r="G4894" s="285">
        <v>101153</v>
      </c>
      <c r="H4894" s="147" t="s">
        <v>10690</v>
      </c>
      <c r="I4894" s="147" t="s">
        <v>20</v>
      </c>
      <c r="J4894" s="147" t="s">
        <v>8846</v>
      </c>
      <c r="K4894" s="286"/>
      <c r="L4894" s="147" t="s">
        <v>8847</v>
      </c>
    </row>
    <row r="4895" spans="1:12" x14ac:dyDescent="0.25">
      <c r="A4895" s="147" t="s">
        <v>8959</v>
      </c>
      <c r="B4895" s="147" t="s">
        <v>8960</v>
      </c>
      <c r="C4895" s="147" t="s">
        <v>8961</v>
      </c>
      <c r="D4895" s="147" t="s">
        <v>9817</v>
      </c>
      <c r="E4895" s="284" t="s">
        <v>8845</v>
      </c>
      <c r="F4895" s="147" t="s">
        <v>8845</v>
      </c>
      <c r="G4895" s="285">
        <v>101206</v>
      </c>
      <c r="H4895" s="147" t="s">
        <v>9959</v>
      </c>
      <c r="I4895" s="147" t="s">
        <v>20</v>
      </c>
      <c r="J4895" s="147" t="s">
        <v>8846</v>
      </c>
      <c r="K4895" s="286"/>
      <c r="L4895" s="147" t="s">
        <v>8847</v>
      </c>
    </row>
    <row r="4896" spans="1:12" x14ac:dyDescent="0.25">
      <c r="A4896" s="147" t="s">
        <v>8959</v>
      </c>
      <c r="B4896" s="147" t="s">
        <v>8960</v>
      </c>
      <c r="C4896" s="147" t="s">
        <v>8961</v>
      </c>
      <c r="D4896" s="147" t="s">
        <v>9817</v>
      </c>
      <c r="E4896" s="284" t="s">
        <v>8845</v>
      </c>
      <c r="F4896" s="147" t="s">
        <v>8845</v>
      </c>
      <c r="G4896" s="285">
        <v>101207</v>
      </c>
      <c r="H4896" s="147" t="s">
        <v>9960</v>
      </c>
      <c r="I4896" s="147" t="s">
        <v>20</v>
      </c>
      <c r="J4896" s="147" t="s">
        <v>8846</v>
      </c>
      <c r="K4896" s="286"/>
      <c r="L4896" s="147" t="s">
        <v>8847</v>
      </c>
    </row>
    <row r="4897" spans="1:12" x14ac:dyDescent="0.25">
      <c r="A4897" s="147" t="s">
        <v>8959</v>
      </c>
      <c r="B4897" s="147" t="s">
        <v>8960</v>
      </c>
      <c r="C4897" s="147" t="s">
        <v>8961</v>
      </c>
      <c r="D4897" s="147" t="s">
        <v>9817</v>
      </c>
      <c r="E4897" s="284" t="s">
        <v>8845</v>
      </c>
      <c r="F4897" s="147" t="s">
        <v>8845</v>
      </c>
      <c r="G4897" s="285">
        <v>101208</v>
      </c>
      <c r="H4897" s="147" t="s">
        <v>9961</v>
      </c>
      <c r="I4897" s="147" t="s">
        <v>20</v>
      </c>
      <c r="J4897" s="147" t="s">
        <v>8846</v>
      </c>
      <c r="K4897" s="286"/>
      <c r="L4897" s="147" t="s">
        <v>8847</v>
      </c>
    </row>
    <row r="4898" spans="1:12" x14ac:dyDescent="0.25">
      <c r="A4898" s="147" t="s">
        <v>8959</v>
      </c>
      <c r="B4898" s="147" t="s">
        <v>8960</v>
      </c>
      <c r="C4898" s="147" t="s">
        <v>8961</v>
      </c>
      <c r="D4898" s="147" t="s">
        <v>9817</v>
      </c>
      <c r="E4898" s="284" t="s">
        <v>8845</v>
      </c>
      <c r="F4898" s="147" t="s">
        <v>8845</v>
      </c>
      <c r="G4898" s="285">
        <v>101209</v>
      </c>
      <c r="H4898" s="147" t="s">
        <v>9962</v>
      </c>
      <c r="I4898" s="147" t="s">
        <v>20</v>
      </c>
      <c r="J4898" s="147" t="s">
        <v>8846</v>
      </c>
      <c r="K4898" s="286"/>
      <c r="L4898" s="147" t="s">
        <v>8847</v>
      </c>
    </row>
    <row r="4899" spans="1:12" x14ac:dyDescent="0.25">
      <c r="A4899" s="147" t="s">
        <v>8959</v>
      </c>
      <c r="B4899" s="147" t="s">
        <v>8960</v>
      </c>
      <c r="C4899" s="147" t="s">
        <v>8961</v>
      </c>
      <c r="D4899" s="147" t="s">
        <v>9817</v>
      </c>
      <c r="E4899" s="284" t="s">
        <v>8845</v>
      </c>
      <c r="F4899" s="147" t="s">
        <v>8845</v>
      </c>
      <c r="G4899" s="285">
        <v>101210</v>
      </c>
      <c r="H4899" s="147" t="s">
        <v>9963</v>
      </c>
      <c r="I4899" s="147" t="s">
        <v>20</v>
      </c>
      <c r="J4899" s="147" t="s">
        <v>8846</v>
      </c>
      <c r="K4899" s="286"/>
      <c r="L4899" s="147" t="s">
        <v>8847</v>
      </c>
    </row>
    <row r="4900" spans="1:12" x14ac:dyDescent="0.25">
      <c r="A4900" s="147" t="s">
        <v>8959</v>
      </c>
      <c r="B4900" s="147" t="s">
        <v>8960</v>
      </c>
      <c r="C4900" s="147" t="s">
        <v>8961</v>
      </c>
      <c r="D4900" s="147" t="s">
        <v>9817</v>
      </c>
      <c r="E4900" s="284" t="s">
        <v>8845</v>
      </c>
      <c r="F4900" s="147" t="s">
        <v>8845</v>
      </c>
      <c r="G4900" s="285">
        <v>101211</v>
      </c>
      <c r="H4900" s="147" t="s">
        <v>9964</v>
      </c>
      <c r="I4900" s="147" t="s">
        <v>20</v>
      </c>
      <c r="J4900" s="147" t="s">
        <v>8846</v>
      </c>
      <c r="K4900" s="286"/>
      <c r="L4900" s="147" t="s">
        <v>8847</v>
      </c>
    </row>
    <row r="4901" spans="1:12" x14ac:dyDescent="0.25">
      <c r="A4901" s="147" t="s">
        <v>8959</v>
      </c>
      <c r="B4901" s="147" t="s">
        <v>8960</v>
      </c>
      <c r="C4901" s="147" t="s">
        <v>8961</v>
      </c>
      <c r="D4901" s="147" t="s">
        <v>9817</v>
      </c>
      <c r="E4901" s="284" t="s">
        <v>8845</v>
      </c>
      <c r="F4901" s="147" t="s">
        <v>8845</v>
      </c>
      <c r="G4901" s="285">
        <v>101212</v>
      </c>
      <c r="H4901" s="147" t="s">
        <v>9965</v>
      </c>
      <c r="I4901" s="147" t="s">
        <v>20</v>
      </c>
      <c r="J4901" s="147" t="s">
        <v>8846</v>
      </c>
      <c r="K4901" s="286"/>
      <c r="L4901" s="147" t="s">
        <v>8847</v>
      </c>
    </row>
    <row r="4902" spans="1:12" x14ac:dyDescent="0.25">
      <c r="A4902" s="147" t="s">
        <v>8959</v>
      </c>
      <c r="B4902" s="147" t="s">
        <v>8960</v>
      </c>
      <c r="C4902" s="147" t="s">
        <v>8961</v>
      </c>
      <c r="D4902" s="147" t="s">
        <v>9817</v>
      </c>
      <c r="E4902" s="284" t="s">
        <v>8845</v>
      </c>
      <c r="F4902" s="147" t="s">
        <v>8845</v>
      </c>
      <c r="G4902" s="285">
        <v>101213</v>
      </c>
      <c r="H4902" s="147" t="s">
        <v>9966</v>
      </c>
      <c r="I4902" s="147" t="s">
        <v>20</v>
      </c>
      <c r="J4902" s="147" t="s">
        <v>8846</v>
      </c>
      <c r="K4902" s="286"/>
      <c r="L4902" s="147" t="s">
        <v>8847</v>
      </c>
    </row>
    <row r="4903" spans="1:12" x14ac:dyDescent="0.25">
      <c r="A4903" s="147" t="s">
        <v>8959</v>
      </c>
      <c r="B4903" s="147" t="s">
        <v>8960</v>
      </c>
      <c r="C4903" s="147" t="s">
        <v>8961</v>
      </c>
      <c r="D4903" s="147" t="s">
        <v>9817</v>
      </c>
      <c r="E4903" s="284" t="s">
        <v>8845</v>
      </c>
      <c r="F4903" s="147" t="s">
        <v>8845</v>
      </c>
      <c r="G4903" s="285">
        <v>101214</v>
      </c>
      <c r="H4903" s="147" t="s">
        <v>9967</v>
      </c>
      <c r="I4903" s="147" t="s">
        <v>20</v>
      </c>
      <c r="J4903" s="147" t="s">
        <v>8846</v>
      </c>
      <c r="K4903" s="286"/>
      <c r="L4903" s="147" t="s">
        <v>8847</v>
      </c>
    </row>
    <row r="4904" spans="1:12" x14ac:dyDescent="0.25">
      <c r="A4904" s="147" t="s">
        <v>8959</v>
      </c>
      <c r="B4904" s="147" t="s">
        <v>8960</v>
      </c>
      <c r="C4904" s="147" t="s">
        <v>8961</v>
      </c>
      <c r="D4904" s="147" t="s">
        <v>9817</v>
      </c>
      <c r="E4904" s="284" t="s">
        <v>8845</v>
      </c>
      <c r="F4904" s="147" t="s">
        <v>8845</v>
      </c>
      <c r="G4904" s="285">
        <v>101215</v>
      </c>
      <c r="H4904" s="147" t="s">
        <v>9968</v>
      </c>
      <c r="I4904" s="147" t="s">
        <v>20</v>
      </c>
      <c r="J4904" s="147" t="s">
        <v>8846</v>
      </c>
      <c r="K4904" s="286"/>
      <c r="L4904" s="147" t="s">
        <v>8847</v>
      </c>
    </row>
    <row r="4905" spans="1:12" x14ac:dyDescent="0.25">
      <c r="A4905" s="147" t="s">
        <v>8959</v>
      </c>
      <c r="B4905" s="147" t="s">
        <v>8960</v>
      </c>
      <c r="C4905" s="147" t="s">
        <v>8961</v>
      </c>
      <c r="D4905" s="147" t="s">
        <v>9817</v>
      </c>
      <c r="E4905" s="284" t="s">
        <v>8845</v>
      </c>
      <c r="F4905" s="147" t="s">
        <v>8845</v>
      </c>
      <c r="G4905" s="285">
        <v>101216</v>
      </c>
      <c r="H4905" s="147" t="s">
        <v>9969</v>
      </c>
      <c r="I4905" s="147" t="s">
        <v>20</v>
      </c>
      <c r="J4905" s="147" t="s">
        <v>8846</v>
      </c>
      <c r="K4905" s="286"/>
      <c r="L4905" s="147" t="s">
        <v>8847</v>
      </c>
    </row>
    <row r="4906" spans="1:12" x14ac:dyDescent="0.25">
      <c r="A4906" s="147" t="s">
        <v>8959</v>
      </c>
      <c r="B4906" s="147" t="s">
        <v>8960</v>
      </c>
      <c r="C4906" s="147" t="s">
        <v>8961</v>
      </c>
      <c r="D4906" s="147" t="s">
        <v>9817</v>
      </c>
      <c r="E4906" s="284" t="s">
        <v>8845</v>
      </c>
      <c r="F4906" s="147" t="s">
        <v>8845</v>
      </c>
      <c r="G4906" s="285">
        <v>101217</v>
      </c>
      <c r="H4906" s="147" t="s">
        <v>9970</v>
      </c>
      <c r="I4906" s="147" t="s">
        <v>20</v>
      </c>
      <c r="J4906" s="147" t="s">
        <v>8846</v>
      </c>
      <c r="K4906" s="286"/>
      <c r="L4906" s="147" t="s">
        <v>8847</v>
      </c>
    </row>
    <row r="4907" spans="1:12" x14ac:dyDescent="0.25">
      <c r="A4907" s="147" t="s">
        <v>8959</v>
      </c>
      <c r="B4907" s="147" t="s">
        <v>8960</v>
      </c>
      <c r="C4907" s="147" t="s">
        <v>8961</v>
      </c>
      <c r="D4907" s="147" t="s">
        <v>9817</v>
      </c>
      <c r="E4907" s="284" t="s">
        <v>8845</v>
      </c>
      <c r="F4907" s="147" t="s">
        <v>8845</v>
      </c>
      <c r="G4907" s="285">
        <v>101218</v>
      </c>
      <c r="H4907" s="147" t="s">
        <v>9971</v>
      </c>
      <c r="I4907" s="147" t="s">
        <v>20</v>
      </c>
      <c r="J4907" s="147" t="s">
        <v>8846</v>
      </c>
      <c r="K4907" s="286"/>
      <c r="L4907" s="147" t="s">
        <v>8847</v>
      </c>
    </row>
    <row r="4908" spans="1:12" x14ac:dyDescent="0.25">
      <c r="A4908" s="147" t="s">
        <v>8959</v>
      </c>
      <c r="B4908" s="147" t="s">
        <v>8960</v>
      </c>
      <c r="C4908" s="147" t="s">
        <v>8961</v>
      </c>
      <c r="D4908" s="147" t="s">
        <v>9817</v>
      </c>
      <c r="E4908" s="284" t="s">
        <v>8845</v>
      </c>
      <c r="F4908" s="147" t="s">
        <v>8845</v>
      </c>
      <c r="G4908" s="285">
        <v>101219</v>
      </c>
      <c r="H4908" s="147" t="s">
        <v>9972</v>
      </c>
      <c r="I4908" s="147" t="s">
        <v>20</v>
      </c>
      <c r="J4908" s="147" t="s">
        <v>8846</v>
      </c>
      <c r="K4908" s="286"/>
      <c r="L4908" s="147" t="s">
        <v>8847</v>
      </c>
    </row>
    <row r="4909" spans="1:12" x14ac:dyDescent="0.25">
      <c r="A4909" s="147" t="s">
        <v>8959</v>
      </c>
      <c r="B4909" s="147" t="s">
        <v>8960</v>
      </c>
      <c r="C4909" s="147" t="s">
        <v>8961</v>
      </c>
      <c r="D4909" s="147" t="s">
        <v>9817</v>
      </c>
      <c r="E4909" s="284" t="s">
        <v>8845</v>
      </c>
      <c r="F4909" s="147" t="s">
        <v>8845</v>
      </c>
      <c r="G4909" s="285">
        <v>101220</v>
      </c>
      <c r="H4909" s="147" t="s">
        <v>9973</v>
      </c>
      <c r="I4909" s="147" t="s">
        <v>20</v>
      </c>
      <c r="J4909" s="147" t="s">
        <v>8846</v>
      </c>
      <c r="K4909" s="286"/>
      <c r="L4909" s="147" t="s">
        <v>8847</v>
      </c>
    </row>
    <row r="4910" spans="1:12" x14ac:dyDescent="0.25">
      <c r="A4910" s="147" t="s">
        <v>8959</v>
      </c>
      <c r="B4910" s="147" t="s">
        <v>8960</v>
      </c>
      <c r="C4910" s="147" t="s">
        <v>8961</v>
      </c>
      <c r="D4910" s="147" t="s">
        <v>9817</v>
      </c>
      <c r="E4910" s="284" t="s">
        <v>8845</v>
      </c>
      <c r="F4910" s="147" t="s">
        <v>8845</v>
      </c>
      <c r="G4910" s="285">
        <v>101221</v>
      </c>
      <c r="H4910" s="147" t="s">
        <v>9974</v>
      </c>
      <c r="I4910" s="147" t="s">
        <v>20</v>
      </c>
      <c r="J4910" s="147" t="s">
        <v>8846</v>
      </c>
      <c r="K4910" s="286"/>
      <c r="L4910" s="147" t="s">
        <v>8847</v>
      </c>
    </row>
    <row r="4911" spans="1:12" x14ac:dyDescent="0.25">
      <c r="A4911" s="147" t="s">
        <v>8959</v>
      </c>
      <c r="B4911" s="147" t="s">
        <v>8960</v>
      </c>
      <c r="C4911" s="147" t="s">
        <v>8961</v>
      </c>
      <c r="D4911" s="147" t="s">
        <v>9817</v>
      </c>
      <c r="E4911" s="284" t="s">
        <v>8845</v>
      </c>
      <c r="F4911" s="147" t="s">
        <v>8845</v>
      </c>
      <c r="G4911" s="285">
        <v>101222</v>
      </c>
      <c r="H4911" s="147" t="s">
        <v>9975</v>
      </c>
      <c r="I4911" s="147" t="s">
        <v>20</v>
      </c>
      <c r="J4911" s="147" t="s">
        <v>8846</v>
      </c>
      <c r="K4911" s="286"/>
      <c r="L4911" s="147" t="s">
        <v>8847</v>
      </c>
    </row>
    <row r="4912" spans="1:12" x14ac:dyDescent="0.25">
      <c r="A4912" s="147" t="s">
        <v>8959</v>
      </c>
      <c r="B4912" s="147" t="s">
        <v>8960</v>
      </c>
      <c r="C4912" s="147" t="s">
        <v>8961</v>
      </c>
      <c r="D4912" s="147" t="s">
        <v>9817</v>
      </c>
      <c r="E4912" s="284" t="s">
        <v>8845</v>
      </c>
      <c r="F4912" s="147" t="s">
        <v>8845</v>
      </c>
      <c r="G4912" s="285">
        <v>101223</v>
      </c>
      <c r="H4912" s="147" t="s">
        <v>9976</v>
      </c>
      <c r="I4912" s="147" t="s">
        <v>20</v>
      </c>
      <c r="J4912" s="147" t="s">
        <v>8846</v>
      </c>
      <c r="K4912" s="286"/>
      <c r="L4912" s="147" t="s">
        <v>8847</v>
      </c>
    </row>
    <row r="4913" spans="1:12" x14ac:dyDescent="0.25">
      <c r="A4913" s="147" t="s">
        <v>8959</v>
      </c>
      <c r="B4913" s="147" t="s">
        <v>8960</v>
      </c>
      <c r="C4913" s="147" t="s">
        <v>8961</v>
      </c>
      <c r="D4913" s="147" t="s">
        <v>9817</v>
      </c>
      <c r="E4913" s="284" t="s">
        <v>8845</v>
      </c>
      <c r="F4913" s="147" t="s">
        <v>8845</v>
      </c>
      <c r="G4913" s="285">
        <v>101224</v>
      </c>
      <c r="H4913" s="147" t="s">
        <v>9977</v>
      </c>
      <c r="I4913" s="147" t="s">
        <v>20</v>
      </c>
      <c r="J4913" s="147" t="s">
        <v>8846</v>
      </c>
      <c r="K4913" s="286"/>
      <c r="L4913" s="147" t="s">
        <v>8847</v>
      </c>
    </row>
    <row r="4914" spans="1:12" x14ac:dyDescent="0.25">
      <c r="A4914" s="147" t="s">
        <v>8959</v>
      </c>
      <c r="B4914" s="147" t="s">
        <v>8960</v>
      </c>
      <c r="C4914" s="147" t="s">
        <v>8961</v>
      </c>
      <c r="D4914" s="147" t="s">
        <v>9817</v>
      </c>
      <c r="E4914" s="284" t="s">
        <v>8845</v>
      </c>
      <c r="F4914" s="147" t="s">
        <v>8845</v>
      </c>
      <c r="G4914" s="285">
        <v>101225</v>
      </c>
      <c r="H4914" s="147" t="s">
        <v>9978</v>
      </c>
      <c r="I4914" s="147" t="s">
        <v>20</v>
      </c>
      <c r="J4914" s="147" t="s">
        <v>8846</v>
      </c>
      <c r="K4914" s="286"/>
      <c r="L4914" s="147" t="s">
        <v>8847</v>
      </c>
    </row>
    <row r="4915" spans="1:12" x14ac:dyDescent="0.25">
      <c r="A4915" s="147" t="s">
        <v>8959</v>
      </c>
      <c r="B4915" s="147" t="s">
        <v>8960</v>
      </c>
      <c r="C4915" s="147" t="s">
        <v>8961</v>
      </c>
      <c r="D4915" s="147" t="s">
        <v>9817</v>
      </c>
      <c r="E4915" s="284" t="s">
        <v>8845</v>
      </c>
      <c r="F4915" s="147" t="s">
        <v>8845</v>
      </c>
      <c r="G4915" s="285">
        <v>101226</v>
      </c>
      <c r="H4915" s="147" t="s">
        <v>9979</v>
      </c>
      <c r="I4915" s="147" t="s">
        <v>20</v>
      </c>
      <c r="J4915" s="147" t="s">
        <v>8846</v>
      </c>
      <c r="K4915" s="286"/>
      <c r="L4915" s="147" t="s">
        <v>8847</v>
      </c>
    </row>
    <row r="4916" spans="1:12" x14ac:dyDescent="0.25">
      <c r="A4916" s="147" t="s">
        <v>8959</v>
      </c>
      <c r="B4916" s="147" t="s">
        <v>8960</v>
      </c>
      <c r="C4916" s="147" t="s">
        <v>8961</v>
      </c>
      <c r="D4916" s="147" t="s">
        <v>9817</v>
      </c>
      <c r="E4916" s="284" t="s">
        <v>8845</v>
      </c>
      <c r="F4916" s="147" t="s">
        <v>8845</v>
      </c>
      <c r="G4916" s="285">
        <v>101227</v>
      </c>
      <c r="H4916" s="147" t="s">
        <v>9980</v>
      </c>
      <c r="I4916" s="147" t="s">
        <v>20</v>
      </c>
      <c r="J4916" s="147" t="s">
        <v>8846</v>
      </c>
      <c r="K4916" s="286"/>
      <c r="L4916" s="147" t="s">
        <v>8847</v>
      </c>
    </row>
    <row r="4917" spans="1:12" x14ac:dyDescent="0.25">
      <c r="A4917" s="147" t="s">
        <v>8959</v>
      </c>
      <c r="B4917" s="147" t="s">
        <v>8960</v>
      </c>
      <c r="C4917" s="147" t="s">
        <v>8961</v>
      </c>
      <c r="D4917" s="147" t="s">
        <v>9817</v>
      </c>
      <c r="E4917" s="284" t="s">
        <v>8845</v>
      </c>
      <c r="F4917" s="147" t="s">
        <v>8845</v>
      </c>
      <c r="G4917" s="285">
        <v>101228</v>
      </c>
      <c r="H4917" s="147" t="s">
        <v>9981</v>
      </c>
      <c r="I4917" s="147" t="s">
        <v>20</v>
      </c>
      <c r="J4917" s="147" t="s">
        <v>8846</v>
      </c>
      <c r="K4917" s="286"/>
      <c r="L4917" s="147" t="s">
        <v>8847</v>
      </c>
    </row>
    <row r="4918" spans="1:12" x14ac:dyDescent="0.25">
      <c r="A4918" s="147" t="s">
        <v>8959</v>
      </c>
      <c r="B4918" s="147" t="s">
        <v>8960</v>
      </c>
      <c r="C4918" s="147" t="s">
        <v>8961</v>
      </c>
      <c r="D4918" s="147" t="s">
        <v>9817</v>
      </c>
      <c r="E4918" s="284" t="s">
        <v>8845</v>
      </c>
      <c r="F4918" s="147" t="s">
        <v>8845</v>
      </c>
      <c r="G4918" s="285">
        <v>101229</v>
      </c>
      <c r="H4918" s="147" t="s">
        <v>9982</v>
      </c>
      <c r="I4918" s="147" t="s">
        <v>20</v>
      </c>
      <c r="J4918" s="147" t="s">
        <v>8846</v>
      </c>
      <c r="K4918" s="286"/>
      <c r="L4918" s="147" t="s">
        <v>8847</v>
      </c>
    </row>
    <row r="4919" spans="1:12" x14ac:dyDescent="0.25">
      <c r="A4919" s="147" t="s">
        <v>8959</v>
      </c>
      <c r="B4919" s="147" t="s">
        <v>8960</v>
      </c>
      <c r="C4919" s="147" t="s">
        <v>8961</v>
      </c>
      <c r="D4919" s="147" t="s">
        <v>9817</v>
      </c>
      <c r="E4919" s="284" t="s">
        <v>8845</v>
      </c>
      <c r="F4919" s="147" t="s">
        <v>8845</v>
      </c>
      <c r="G4919" s="285">
        <v>101230</v>
      </c>
      <c r="H4919" s="147" t="s">
        <v>9983</v>
      </c>
      <c r="I4919" s="147" t="s">
        <v>20</v>
      </c>
      <c r="J4919" s="147" t="s">
        <v>8846</v>
      </c>
      <c r="K4919" s="286"/>
      <c r="L4919" s="147" t="s">
        <v>8847</v>
      </c>
    </row>
    <row r="4920" spans="1:12" x14ac:dyDescent="0.25">
      <c r="A4920" s="147" t="s">
        <v>8959</v>
      </c>
      <c r="B4920" s="147" t="s">
        <v>8960</v>
      </c>
      <c r="C4920" s="147" t="s">
        <v>8961</v>
      </c>
      <c r="D4920" s="147" t="s">
        <v>9817</v>
      </c>
      <c r="E4920" s="284" t="s">
        <v>8845</v>
      </c>
      <c r="F4920" s="147" t="s">
        <v>8845</v>
      </c>
      <c r="G4920" s="285">
        <v>101231</v>
      </c>
      <c r="H4920" s="147" t="s">
        <v>9984</v>
      </c>
      <c r="I4920" s="147" t="s">
        <v>20</v>
      </c>
      <c r="J4920" s="147" t="s">
        <v>8846</v>
      </c>
      <c r="K4920" s="286"/>
      <c r="L4920" s="147" t="s">
        <v>8847</v>
      </c>
    </row>
    <row r="4921" spans="1:12" x14ac:dyDescent="0.25">
      <c r="A4921" s="147" t="s">
        <v>8959</v>
      </c>
      <c r="B4921" s="147" t="s">
        <v>8960</v>
      </c>
      <c r="C4921" s="147" t="s">
        <v>8961</v>
      </c>
      <c r="D4921" s="147" t="s">
        <v>9817</v>
      </c>
      <c r="E4921" s="284" t="s">
        <v>8845</v>
      </c>
      <c r="F4921" s="147" t="s">
        <v>8845</v>
      </c>
      <c r="G4921" s="285">
        <v>101232</v>
      </c>
      <c r="H4921" s="147" t="s">
        <v>9985</v>
      </c>
      <c r="I4921" s="147" t="s">
        <v>20</v>
      </c>
      <c r="J4921" s="147" t="s">
        <v>8846</v>
      </c>
      <c r="K4921" s="286"/>
      <c r="L4921" s="147" t="s">
        <v>8847</v>
      </c>
    </row>
    <row r="4922" spans="1:12" x14ac:dyDescent="0.25">
      <c r="A4922" s="147" t="s">
        <v>8959</v>
      </c>
      <c r="B4922" s="147" t="s">
        <v>8960</v>
      </c>
      <c r="C4922" s="147" t="s">
        <v>8961</v>
      </c>
      <c r="D4922" s="147" t="s">
        <v>9817</v>
      </c>
      <c r="E4922" s="284" t="s">
        <v>8845</v>
      </c>
      <c r="F4922" s="147" t="s">
        <v>8845</v>
      </c>
      <c r="G4922" s="285">
        <v>101233</v>
      </c>
      <c r="H4922" s="147" t="s">
        <v>9986</v>
      </c>
      <c r="I4922" s="147" t="s">
        <v>20</v>
      </c>
      <c r="J4922" s="147" t="s">
        <v>8846</v>
      </c>
      <c r="K4922" s="286"/>
      <c r="L4922" s="147" t="s">
        <v>8847</v>
      </c>
    </row>
    <row r="4923" spans="1:12" x14ac:dyDescent="0.25">
      <c r="A4923" s="147" t="s">
        <v>8959</v>
      </c>
      <c r="B4923" s="147" t="s">
        <v>8960</v>
      </c>
      <c r="C4923" s="147" t="s">
        <v>8961</v>
      </c>
      <c r="D4923" s="147" t="s">
        <v>9817</v>
      </c>
      <c r="E4923" s="284" t="s">
        <v>8845</v>
      </c>
      <c r="F4923" s="147" t="s">
        <v>8845</v>
      </c>
      <c r="G4923" s="285">
        <v>101234</v>
      </c>
      <c r="H4923" s="147" t="s">
        <v>9987</v>
      </c>
      <c r="I4923" s="147" t="s">
        <v>20</v>
      </c>
      <c r="J4923" s="147" t="s">
        <v>8846</v>
      </c>
      <c r="K4923" s="286"/>
      <c r="L4923" s="147" t="s">
        <v>8847</v>
      </c>
    </row>
    <row r="4924" spans="1:12" x14ac:dyDescent="0.25">
      <c r="A4924" s="147" t="s">
        <v>8959</v>
      </c>
      <c r="B4924" s="147" t="s">
        <v>8960</v>
      </c>
      <c r="C4924" s="147" t="s">
        <v>8961</v>
      </c>
      <c r="D4924" s="147" t="s">
        <v>9817</v>
      </c>
      <c r="E4924" s="284" t="s">
        <v>8845</v>
      </c>
      <c r="F4924" s="147" t="s">
        <v>8845</v>
      </c>
      <c r="G4924" s="285">
        <v>101235</v>
      </c>
      <c r="H4924" s="147" t="s">
        <v>9988</v>
      </c>
      <c r="I4924" s="147" t="s">
        <v>20</v>
      </c>
      <c r="J4924" s="147" t="s">
        <v>8846</v>
      </c>
      <c r="K4924" s="286"/>
      <c r="L4924" s="147" t="s">
        <v>8847</v>
      </c>
    </row>
    <row r="4925" spans="1:12" x14ac:dyDescent="0.25">
      <c r="A4925" s="147" t="s">
        <v>8959</v>
      </c>
      <c r="B4925" s="147" t="s">
        <v>8960</v>
      </c>
      <c r="C4925" s="147" t="s">
        <v>8961</v>
      </c>
      <c r="D4925" s="147" t="s">
        <v>9817</v>
      </c>
      <c r="E4925" s="284" t="s">
        <v>8845</v>
      </c>
      <c r="F4925" s="147" t="s">
        <v>8845</v>
      </c>
      <c r="G4925" s="285">
        <v>101236</v>
      </c>
      <c r="H4925" s="147" t="s">
        <v>9989</v>
      </c>
      <c r="I4925" s="147" t="s">
        <v>20</v>
      </c>
      <c r="J4925" s="147" t="s">
        <v>8846</v>
      </c>
      <c r="K4925" s="286"/>
      <c r="L4925" s="147" t="s">
        <v>8847</v>
      </c>
    </row>
    <row r="4926" spans="1:12" x14ac:dyDescent="0.25">
      <c r="A4926" s="147" t="s">
        <v>8959</v>
      </c>
      <c r="B4926" s="147" t="s">
        <v>8960</v>
      </c>
      <c r="C4926" s="147" t="s">
        <v>8961</v>
      </c>
      <c r="D4926" s="147" t="s">
        <v>9817</v>
      </c>
      <c r="E4926" s="284" t="s">
        <v>8845</v>
      </c>
      <c r="F4926" s="147" t="s">
        <v>8845</v>
      </c>
      <c r="G4926" s="285">
        <v>101237</v>
      </c>
      <c r="H4926" s="147" t="s">
        <v>9990</v>
      </c>
      <c r="I4926" s="147" t="s">
        <v>20</v>
      </c>
      <c r="J4926" s="147" t="s">
        <v>8846</v>
      </c>
      <c r="K4926" s="286"/>
      <c r="L4926" s="147" t="s">
        <v>8847</v>
      </c>
    </row>
    <row r="4927" spans="1:12" x14ac:dyDescent="0.25">
      <c r="A4927" s="147" t="s">
        <v>8959</v>
      </c>
      <c r="B4927" s="147" t="s">
        <v>8960</v>
      </c>
      <c r="C4927" s="147" t="s">
        <v>8961</v>
      </c>
      <c r="D4927" s="147" t="s">
        <v>9817</v>
      </c>
      <c r="E4927" s="284" t="s">
        <v>8845</v>
      </c>
      <c r="F4927" s="147" t="s">
        <v>8845</v>
      </c>
      <c r="G4927" s="285">
        <v>101238</v>
      </c>
      <c r="H4927" s="147" t="s">
        <v>9991</v>
      </c>
      <c r="I4927" s="147" t="s">
        <v>20</v>
      </c>
      <c r="J4927" s="147" t="s">
        <v>8846</v>
      </c>
      <c r="K4927" s="286"/>
      <c r="L4927" s="147" t="s">
        <v>8847</v>
      </c>
    </row>
    <row r="4928" spans="1:12" x14ac:dyDescent="0.25">
      <c r="A4928" s="147" t="s">
        <v>8959</v>
      </c>
      <c r="B4928" s="147" t="s">
        <v>8960</v>
      </c>
      <c r="C4928" s="147" t="s">
        <v>8961</v>
      </c>
      <c r="D4928" s="147" t="s">
        <v>9817</v>
      </c>
      <c r="E4928" s="284" t="s">
        <v>8845</v>
      </c>
      <c r="F4928" s="147" t="s">
        <v>8845</v>
      </c>
      <c r="G4928" s="285">
        <v>101239</v>
      </c>
      <c r="H4928" s="147" t="s">
        <v>9992</v>
      </c>
      <c r="I4928" s="147" t="s">
        <v>20</v>
      </c>
      <c r="J4928" s="147" t="s">
        <v>8846</v>
      </c>
      <c r="K4928" s="286"/>
      <c r="L4928" s="147" t="s">
        <v>8847</v>
      </c>
    </row>
    <row r="4929" spans="1:12" x14ac:dyDescent="0.25">
      <c r="A4929" s="147" t="s">
        <v>8959</v>
      </c>
      <c r="B4929" s="147" t="s">
        <v>8960</v>
      </c>
      <c r="C4929" s="147" t="s">
        <v>8961</v>
      </c>
      <c r="D4929" s="147" t="s">
        <v>9817</v>
      </c>
      <c r="E4929" s="284" t="s">
        <v>8845</v>
      </c>
      <c r="F4929" s="147" t="s">
        <v>8845</v>
      </c>
      <c r="G4929" s="285">
        <v>101240</v>
      </c>
      <c r="H4929" s="147" t="s">
        <v>9993</v>
      </c>
      <c r="I4929" s="147" t="s">
        <v>20</v>
      </c>
      <c r="J4929" s="147" t="s">
        <v>8846</v>
      </c>
      <c r="K4929" s="286"/>
      <c r="L4929" s="147" t="s">
        <v>8847</v>
      </c>
    </row>
    <row r="4930" spans="1:12" x14ac:dyDescent="0.25">
      <c r="A4930" s="147" t="s">
        <v>8959</v>
      </c>
      <c r="B4930" s="147" t="s">
        <v>8960</v>
      </c>
      <c r="C4930" s="147" t="s">
        <v>8961</v>
      </c>
      <c r="D4930" s="147" t="s">
        <v>9817</v>
      </c>
      <c r="E4930" s="284" t="s">
        <v>8845</v>
      </c>
      <c r="F4930" s="147" t="s">
        <v>8845</v>
      </c>
      <c r="G4930" s="285">
        <v>101241</v>
      </c>
      <c r="H4930" s="147" t="s">
        <v>9994</v>
      </c>
      <c r="I4930" s="147" t="s">
        <v>20</v>
      </c>
      <c r="J4930" s="147" t="s">
        <v>8846</v>
      </c>
      <c r="K4930" s="286"/>
      <c r="L4930" s="147" t="s">
        <v>8847</v>
      </c>
    </row>
    <row r="4931" spans="1:12" x14ac:dyDescent="0.25">
      <c r="A4931" s="147" t="s">
        <v>8959</v>
      </c>
      <c r="B4931" s="147" t="s">
        <v>8960</v>
      </c>
      <c r="C4931" s="147" t="s">
        <v>8961</v>
      </c>
      <c r="D4931" s="147" t="s">
        <v>9817</v>
      </c>
      <c r="E4931" s="284" t="s">
        <v>8845</v>
      </c>
      <c r="F4931" s="147" t="s">
        <v>8845</v>
      </c>
      <c r="G4931" s="285">
        <v>101242</v>
      </c>
      <c r="H4931" s="147" t="s">
        <v>9995</v>
      </c>
      <c r="I4931" s="147" t="s">
        <v>20</v>
      </c>
      <c r="J4931" s="147" t="s">
        <v>8846</v>
      </c>
      <c r="K4931" s="286"/>
      <c r="L4931" s="147" t="s">
        <v>8847</v>
      </c>
    </row>
    <row r="4932" spans="1:12" x14ac:dyDescent="0.25">
      <c r="A4932" s="147" t="s">
        <v>8959</v>
      </c>
      <c r="B4932" s="147" t="s">
        <v>8960</v>
      </c>
      <c r="C4932" s="147" t="s">
        <v>8961</v>
      </c>
      <c r="D4932" s="147" t="s">
        <v>9817</v>
      </c>
      <c r="E4932" s="284" t="s">
        <v>8845</v>
      </c>
      <c r="F4932" s="147" t="s">
        <v>8845</v>
      </c>
      <c r="G4932" s="285">
        <v>101243</v>
      </c>
      <c r="H4932" s="147" t="s">
        <v>9996</v>
      </c>
      <c r="I4932" s="147" t="s">
        <v>20</v>
      </c>
      <c r="J4932" s="147" t="s">
        <v>8846</v>
      </c>
      <c r="K4932" s="286"/>
      <c r="L4932" s="147" t="s">
        <v>8847</v>
      </c>
    </row>
    <row r="4933" spans="1:12" x14ac:dyDescent="0.25">
      <c r="A4933" s="147" t="s">
        <v>8959</v>
      </c>
      <c r="B4933" s="147" t="s">
        <v>8960</v>
      </c>
      <c r="C4933" s="147" t="s">
        <v>8961</v>
      </c>
      <c r="D4933" s="147" t="s">
        <v>9817</v>
      </c>
      <c r="E4933" s="284" t="s">
        <v>8845</v>
      </c>
      <c r="F4933" s="147" t="s">
        <v>8845</v>
      </c>
      <c r="G4933" s="285">
        <v>101244</v>
      </c>
      <c r="H4933" s="147" t="s">
        <v>9997</v>
      </c>
      <c r="I4933" s="147" t="s">
        <v>20</v>
      </c>
      <c r="J4933" s="147" t="s">
        <v>8846</v>
      </c>
      <c r="K4933" s="286"/>
      <c r="L4933" s="147" t="s">
        <v>8847</v>
      </c>
    </row>
    <row r="4934" spans="1:12" x14ac:dyDescent="0.25">
      <c r="A4934" s="147" t="s">
        <v>8959</v>
      </c>
      <c r="B4934" s="147" t="s">
        <v>8960</v>
      </c>
      <c r="C4934" s="147" t="s">
        <v>8961</v>
      </c>
      <c r="D4934" s="147" t="s">
        <v>9817</v>
      </c>
      <c r="E4934" s="284" t="s">
        <v>8845</v>
      </c>
      <c r="F4934" s="147" t="s">
        <v>8845</v>
      </c>
      <c r="G4934" s="285">
        <v>101245</v>
      </c>
      <c r="H4934" s="147" t="s">
        <v>9998</v>
      </c>
      <c r="I4934" s="147" t="s">
        <v>20</v>
      </c>
      <c r="J4934" s="147" t="s">
        <v>8846</v>
      </c>
      <c r="K4934" s="286"/>
      <c r="L4934" s="147" t="s">
        <v>8847</v>
      </c>
    </row>
    <row r="4935" spans="1:12" x14ac:dyDescent="0.25">
      <c r="A4935" s="147" t="s">
        <v>8959</v>
      </c>
      <c r="B4935" s="147" t="s">
        <v>8960</v>
      </c>
      <c r="C4935" s="147" t="s">
        <v>8961</v>
      </c>
      <c r="D4935" s="147" t="s">
        <v>9817</v>
      </c>
      <c r="E4935" s="284" t="s">
        <v>8845</v>
      </c>
      <c r="F4935" s="147" t="s">
        <v>8845</v>
      </c>
      <c r="G4935" s="285">
        <v>101246</v>
      </c>
      <c r="H4935" s="147" t="s">
        <v>9999</v>
      </c>
      <c r="I4935" s="147" t="s">
        <v>20</v>
      </c>
      <c r="J4935" s="147" t="s">
        <v>8846</v>
      </c>
      <c r="K4935" s="286"/>
      <c r="L4935" s="147" t="s">
        <v>8847</v>
      </c>
    </row>
    <row r="4936" spans="1:12" x14ac:dyDescent="0.25">
      <c r="A4936" s="147" t="s">
        <v>8959</v>
      </c>
      <c r="B4936" s="147" t="s">
        <v>8960</v>
      </c>
      <c r="C4936" s="147" t="s">
        <v>8961</v>
      </c>
      <c r="D4936" s="147" t="s">
        <v>9817</v>
      </c>
      <c r="E4936" s="284" t="s">
        <v>8845</v>
      </c>
      <c r="F4936" s="147" t="s">
        <v>8845</v>
      </c>
      <c r="G4936" s="285">
        <v>101247</v>
      </c>
      <c r="H4936" s="147" t="s">
        <v>10000</v>
      </c>
      <c r="I4936" s="147" t="s">
        <v>20</v>
      </c>
      <c r="J4936" s="147" t="s">
        <v>8846</v>
      </c>
      <c r="K4936" s="286"/>
      <c r="L4936" s="147" t="s">
        <v>8847</v>
      </c>
    </row>
    <row r="4937" spans="1:12" x14ac:dyDescent="0.25">
      <c r="A4937" s="147" t="s">
        <v>8959</v>
      </c>
      <c r="B4937" s="147" t="s">
        <v>8960</v>
      </c>
      <c r="C4937" s="147" t="s">
        <v>8961</v>
      </c>
      <c r="D4937" s="147" t="s">
        <v>9817</v>
      </c>
      <c r="E4937" s="284" t="s">
        <v>8845</v>
      </c>
      <c r="F4937" s="147" t="s">
        <v>8845</v>
      </c>
      <c r="G4937" s="285">
        <v>101248</v>
      </c>
      <c r="H4937" s="147" t="s">
        <v>10001</v>
      </c>
      <c r="I4937" s="147" t="s">
        <v>20</v>
      </c>
      <c r="J4937" s="147" t="s">
        <v>8846</v>
      </c>
      <c r="K4937" s="286"/>
      <c r="L4937" s="147" t="s">
        <v>8847</v>
      </c>
    </row>
    <row r="4938" spans="1:12" x14ac:dyDescent="0.25">
      <c r="A4938" s="147" t="s">
        <v>8959</v>
      </c>
      <c r="B4938" s="147" t="s">
        <v>8960</v>
      </c>
      <c r="C4938" s="147" t="s">
        <v>8961</v>
      </c>
      <c r="D4938" s="147" t="s">
        <v>9817</v>
      </c>
      <c r="E4938" s="284" t="s">
        <v>8845</v>
      </c>
      <c r="F4938" s="147" t="s">
        <v>8845</v>
      </c>
      <c r="G4938" s="285">
        <v>101249</v>
      </c>
      <c r="H4938" s="147" t="s">
        <v>10002</v>
      </c>
      <c r="I4938" s="147" t="s">
        <v>20</v>
      </c>
      <c r="J4938" s="147" t="s">
        <v>8846</v>
      </c>
      <c r="K4938" s="286"/>
      <c r="L4938" s="147" t="s">
        <v>8847</v>
      </c>
    </row>
    <row r="4939" spans="1:12" x14ac:dyDescent="0.25">
      <c r="A4939" s="147" t="s">
        <v>8959</v>
      </c>
      <c r="B4939" s="147" t="s">
        <v>8960</v>
      </c>
      <c r="C4939" s="147" t="s">
        <v>8961</v>
      </c>
      <c r="D4939" s="147" t="s">
        <v>9817</v>
      </c>
      <c r="E4939" s="284" t="s">
        <v>8845</v>
      </c>
      <c r="F4939" s="147" t="s">
        <v>8845</v>
      </c>
      <c r="G4939" s="285">
        <v>101250</v>
      </c>
      <c r="H4939" s="147" t="s">
        <v>10003</v>
      </c>
      <c r="I4939" s="147" t="s">
        <v>20</v>
      </c>
      <c r="J4939" s="147" t="s">
        <v>8846</v>
      </c>
      <c r="K4939" s="286"/>
      <c r="L4939" s="147" t="s">
        <v>8847</v>
      </c>
    </row>
    <row r="4940" spans="1:12" x14ac:dyDescent="0.25">
      <c r="A4940" s="147" t="s">
        <v>8959</v>
      </c>
      <c r="B4940" s="147" t="s">
        <v>8960</v>
      </c>
      <c r="C4940" s="147" t="s">
        <v>8961</v>
      </c>
      <c r="D4940" s="147" t="s">
        <v>9817</v>
      </c>
      <c r="E4940" s="284" t="s">
        <v>8845</v>
      </c>
      <c r="F4940" s="147" t="s">
        <v>8845</v>
      </c>
      <c r="G4940" s="285">
        <v>101251</v>
      </c>
      <c r="H4940" s="147" t="s">
        <v>10004</v>
      </c>
      <c r="I4940" s="147" t="s">
        <v>20</v>
      </c>
      <c r="J4940" s="147" t="s">
        <v>8846</v>
      </c>
      <c r="K4940" s="286"/>
      <c r="L4940" s="147" t="s">
        <v>8847</v>
      </c>
    </row>
    <row r="4941" spans="1:12" x14ac:dyDescent="0.25">
      <c r="A4941" s="147" t="s">
        <v>8959</v>
      </c>
      <c r="B4941" s="147" t="s">
        <v>8960</v>
      </c>
      <c r="C4941" s="147" t="s">
        <v>8961</v>
      </c>
      <c r="D4941" s="147" t="s">
        <v>9817</v>
      </c>
      <c r="E4941" s="284" t="s">
        <v>8845</v>
      </c>
      <c r="F4941" s="147" t="s">
        <v>8845</v>
      </c>
      <c r="G4941" s="285">
        <v>101252</v>
      </c>
      <c r="H4941" s="147" t="s">
        <v>10005</v>
      </c>
      <c r="I4941" s="147" t="s">
        <v>20</v>
      </c>
      <c r="J4941" s="147" t="s">
        <v>8846</v>
      </c>
      <c r="K4941" s="286"/>
      <c r="L4941" s="147" t="s">
        <v>8847</v>
      </c>
    </row>
    <row r="4942" spans="1:12" x14ac:dyDescent="0.25">
      <c r="A4942" s="147" t="s">
        <v>8959</v>
      </c>
      <c r="B4942" s="147" t="s">
        <v>8960</v>
      </c>
      <c r="C4942" s="147" t="s">
        <v>8961</v>
      </c>
      <c r="D4942" s="147" t="s">
        <v>9817</v>
      </c>
      <c r="E4942" s="284" t="s">
        <v>8845</v>
      </c>
      <c r="F4942" s="147" t="s">
        <v>8845</v>
      </c>
      <c r="G4942" s="285">
        <v>101253</v>
      </c>
      <c r="H4942" s="147" t="s">
        <v>10006</v>
      </c>
      <c r="I4942" s="147" t="s">
        <v>20</v>
      </c>
      <c r="J4942" s="147" t="s">
        <v>8846</v>
      </c>
      <c r="K4942" s="286"/>
      <c r="L4942" s="147" t="s">
        <v>8847</v>
      </c>
    </row>
    <row r="4943" spans="1:12" x14ac:dyDescent="0.25">
      <c r="A4943" s="147" t="s">
        <v>8959</v>
      </c>
      <c r="B4943" s="147" t="s">
        <v>8960</v>
      </c>
      <c r="C4943" s="147" t="s">
        <v>8961</v>
      </c>
      <c r="D4943" s="147" t="s">
        <v>9817</v>
      </c>
      <c r="E4943" s="284" t="s">
        <v>8845</v>
      </c>
      <c r="F4943" s="147" t="s">
        <v>8845</v>
      </c>
      <c r="G4943" s="285">
        <v>101254</v>
      </c>
      <c r="H4943" s="147" t="s">
        <v>10007</v>
      </c>
      <c r="I4943" s="147" t="s">
        <v>20</v>
      </c>
      <c r="J4943" s="147" t="s">
        <v>8846</v>
      </c>
      <c r="K4943" s="286"/>
      <c r="L4943" s="147" t="s">
        <v>8847</v>
      </c>
    </row>
    <row r="4944" spans="1:12" x14ac:dyDescent="0.25">
      <c r="A4944" s="147" t="s">
        <v>8959</v>
      </c>
      <c r="B4944" s="147" t="s">
        <v>8960</v>
      </c>
      <c r="C4944" s="147" t="s">
        <v>8961</v>
      </c>
      <c r="D4944" s="147" t="s">
        <v>9817</v>
      </c>
      <c r="E4944" s="284" t="s">
        <v>8845</v>
      </c>
      <c r="F4944" s="147" t="s">
        <v>8845</v>
      </c>
      <c r="G4944" s="285">
        <v>101255</v>
      </c>
      <c r="H4944" s="147" t="s">
        <v>10008</v>
      </c>
      <c r="I4944" s="147" t="s">
        <v>20</v>
      </c>
      <c r="J4944" s="147" t="s">
        <v>8846</v>
      </c>
      <c r="K4944" s="286"/>
      <c r="L4944" s="147" t="s">
        <v>8847</v>
      </c>
    </row>
    <row r="4945" spans="1:12" x14ac:dyDescent="0.25">
      <c r="A4945" s="147" t="s">
        <v>8959</v>
      </c>
      <c r="B4945" s="147" t="s">
        <v>8960</v>
      </c>
      <c r="C4945" s="147" t="s">
        <v>8961</v>
      </c>
      <c r="D4945" s="147" t="s">
        <v>9817</v>
      </c>
      <c r="E4945" s="284" t="s">
        <v>8845</v>
      </c>
      <c r="F4945" s="147" t="s">
        <v>8845</v>
      </c>
      <c r="G4945" s="285">
        <v>101256</v>
      </c>
      <c r="H4945" s="147" t="s">
        <v>10009</v>
      </c>
      <c r="I4945" s="147" t="s">
        <v>20</v>
      </c>
      <c r="J4945" s="147" t="s">
        <v>8846</v>
      </c>
      <c r="K4945" s="286"/>
      <c r="L4945" s="147" t="s">
        <v>8847</v>
      </c>
    </row>
    <row r="4946" spans="1:12" x14ac:dyDescent="0.25">
      <c r="A4946" s="147" t="s">
        <v>8959</v>
      </c>
      <c r="B4946" s="147" t="s">
        <v>8960</v>
      </c>
      <c r="C4946" s="147" t="s">
        <v>8961</v>
      </c>
      <c r="D4946" s="147" t="s">
        <v>9817</v>
      </c>
      <c r="E4946" s="284" t="s">
        <v>8845</v>
      </c>
      <c r="F4946" s="147" t="s">
        <v>8845</v>
      </c>
      <c r="G4946" s="285">
        <v>101257</v>
      </c>
      <c r="H4946" s="147" t="s">
        <v>10010</v>
      </c>
      <c r="I4946" s="147" t="s">
        <v>20</v>
      </c>
      <c r="J4946" s="147" t="s">
        <v>8846</v>
      </c>
      <c r="K4946" s="286"/>
      <c r="L4946" s="147" t="s">
        <v>8847</v>
      </c>
    </row>
    <row r="4947" spans="1:12" x14ac:dyDescent="0.25">
      <c r="A4947" s="147" t="s">
        <v>8959</v>
      </c>
      <c r="B4947" s="147" t="s">
        <v>8960</v>
      </c>
      <c r="C4947" s="147" t="s">
        <v>8961</v>
      </c>
      <c r="D4947" s="147" t="s">
        <v>9817</v>
      </c>
      <c r="E4947" s="284" t="s">
        <v>8845</v>
      </c>
      <c r="F4947" s="147" t="s">
        <v>8845</v>
      </c>
      <c r="G4947" s="285">
        <v>101258</v>
      </c>
      <c r="H4947" s="147" t="s">
        <v>10011</v>
      </c>
      <c r="I4947" s="147" t="s">
        <v>20</v>
      </c>
      <c r="J4947" s="147" t="s">
        <v>8846</v>
      </c>
      <c r="K4947" s="286"/>
      <c r="L4947" s="147" t="s">
        <v>8847</v>
      </c>
    </row>
    <row r="4948" spans="1:12" x14ac:dyDescent="0.25">
      <c r="A4948" s="147" t="s">
        <v>8959</v>
      </c>
      <c r="B4948" s="147" t="s">
        <v>8960</v>
      </c>
      <c r="C4948" s="147" t="s">
        <v>8961</v>
      </c>
      <c r="D4948" s="147" t="s">
        <v>9817</v>
      </c>
      <c r="E4948" s="284" t="s">
        <v>8845</v>
      </c>
      <c r="F4948" s="147" t="s">
        <v>8845</v>
      </c>
      <c r="G4948" s="285">
        <v>101259</v>
      </c>
      <c r="H4948" s="147" t="s">
        <v>10012</v>
      </c>
      <c r="I4948" s="147" t="s">
        <v>20</v>
      </c>
      <c r="J4948" s="147" t="s">
        <v>8846</v>
      </c>
      <c r="K4948" s="286"/>
      <c r="L4948" s="147" t="s">
        <v>8847</v>
      </c>
    </row>
    <row r="4949" spans="1:12" x14ac:dyDescent="0.25">
      <c r="A4949" s="147" t="s">
        <v>8959</v>
      </c>
      <c r="B4949" s="147" t="s">
        <v>8960</v>
      </c>
      <c r="C4949" s="147" t="s">
        <v>8961</v>
      </c>
      <c r="D4949" s="147" t="s">
        <v>9817</v>
      </c>
      <c r="E4949" s="284" t="s">
        <v>8845</v>
      </c>
      <c r="F4949" s="147" t="s">
        <v>8845</v>
      </c>
      <c r="G4949" s="285">
        <v>101260</v>
      </c>
      <c r="H4949" s="147" t="s">
        <v>10013</v>
      </c>
      <c r="I4949" s="147" t="s">
        <v>20</v>
      </c>
      <c r="J4949" s="147" t="s">
        <v>8846</v>
      </c>
      <c r="K4949" s="286"/>
      <c r="L4949" s="147" t="s">
        <v>8847</v>
      </c>
    </row>
    <row r="4950" spans="1:12" x14ac:dyDescent="0.25">
      <c r="A4950" s="147" t="s">
        <v>8959</v>
      </c>
      <c r="B4950" s="147" t="s">
        <v>8960</v>
      </c>
      <c r="C4950" s="147" t="s">
        <v>8961</v>
      </c>
      <c r="D4950" s="147" t="s">
        <v>9817</v>
      </c>
      <c r="E4950" s="284" t="s">
        <v>8845</v>
      </c>
      <c r="F4950" s="147" t="s">
        <v>8845</v>
      </c>
      <c r="G4950" s="285">
        <v>101261</v>
      </c>
      <c r="H4950" s="147" t="s">
        <v>10014</v>
      </c>
      <c r="I4950" s="147" t="s">
        <v>20</v>
      </c>
      <c r="J4950" s="147" t="s">
        <v>8846</v>
      </c>
      <c r="K4950" s="286"/>
      <c r="L4950" s="147" t="s">
        <v>8847</v>
      </c>
    </row>
    <row r="4951" spans="1:12" x14ac:dyDescent="0.25">
      <c r="A4951" s="147" t="s">
        <v>8959</v>
      </c>
      <c r="B4951" s="147" t="s">
        <v>8960</v>
      </c>
      <c r="C4951" s="147" t="s">
        <v>8961</v>
      </c>
      <c r="D4951" s="147" t="s">
        <v>9817</v>
      </c>
      <c r="E4951" s="284" t="s">
        <v>8845</v>
      </c>
      <c r="F4951" s="147" t="s">
        <v>8845</v>
      </c>
      <c r="G4951" s="285">
        <v>101262</v>
      </c>
      <c r="H4951" s="147" t="s">
        <v>10015</v>
      </c>
      <c r="I4951" s="147" t="s">
        <v>20</v>
      </c>
      <c r="J4951" s="147" t="s">
        <v>8846</v>
      </c>
      <c r="K4951" s="286"/>
      <c r="L4951" s="147" t="s">
        <v>8847</v>
      </c>
    </row>
    <row r="4952" spans="1:12" x14ac:dyDescent="0.25">
      <c r="A4952" s="147" t="s">
        <v>8959</v>
      </c>
      <c r="B4952" s="147" t="s">
        <v>8960</v>
      </c>
      <c r="C4952" s="147" t="s">
        <v>8961</v>
      </c>
      <c r="D4952" s="147" t="s">
        <v>9817</v>
      </c>
      <c r="E4952" s="284" t="s">
        <v>8845</v>
      </c>
      <c r="F4952" s="147" t="s">
        <v>8845</v>
      </c>
      <c r="G4952" s="285">
        <v>101263</v>
      </c>
      <c r="H4952" s="147" t="s">
        <v>10016</v>
      </c>
      <c r="I4952" s="147" t="s">
        <v>20</v>
      </c>
      <c r="J4952" s="147" t="s">
        <v>8846</v>
      </c>
      <c r="K4952" s="286"/>
      <c r="L4952" s="147" t="s">
        <v>8847</v>
      </c>
    </row>
    <row r="4953" spans="1:12" x14ac:dyDescent="0.25">
      <c r="A4953" s="147" t="s">
        <v>8959</v>
      </c>
      <c r="B4953" s="147" t="s">
        <v>8960</v>
      </c>
      <c r="C4953" s="147" t="s">
        <v>8961</v>
      </c>
      <c r="D4953" s="147" t="s">
        <v>9817</v>
      </c>
      <c r="E4953" s="284" t="s">
        <v>8845</v>
      </c>
      <c r="F4953" s="147" t="s">
        <v>8845</v>
      </c>
      <c r="G4953" s="285">
        <v>101264</v>
      </c>
      <c r="H4953" s="147" t="s">
        <v>10017</v>
      </c>
      <c r="I4953" s="147" t="s">
        <v>20</v>
      </c>
      <c r="J4953" s="147" t="s">
        <v>8846</v>
      </c>
      <c r="K4953" s="286"/>
      <c r="L4953" s="147" t="s">
        <v>8847</v>
      </c>
    </row>
    <row r="4954" spans="1:12" x14ac:dyDescent="0.25">
      <c r="A4954" s="147" t="s">
        <v>8959</v>
      </c>
      <c r="B4954" s="147" t="s">
        <v>8960</v>
      </c>
      <c r="C4954" s="147" t="s">
        <v>8961</v>
      </c>
      <c r="D4954" s="147" t="s">
        <v>9817</v>
      </c>
      <c r="E4954" s="284" t="s">
        <v>8845</v>
      </c>
      <c r="F4954" s="147" t="s">
        <v>8845</v>
      </c>
      <c r="G4954" s="285">
        <v>101265</v>
      </c>
      <c r="H4954" s="147" t="s">
        <v>10018</v>
      </c>
      <c r="I4954" s="147" t="s">
        <v>20</v>
      </c>
      <c r="J4954" s="147" t="s">
        <v>8846</v>
      </c>
      <c r="K4954" s="286"/>
      <c r="L4954" s="147" t="s">
        <v>8847</v>
      </c>
    </row>
    <row r="4955" spans="1:12" x14ac:dyDescent="0.25">
      <c r="A4955" s="147" t="s">
        <v>8959</v>
      </c>
      <c r="B4955" s="147" t="s">
        <v>8960</v>
      </c>
      <c r="C4955" s="147" t="s">
        <v>8961</v>
      </c>
      <c r="D4955" s="147" t="s">
        <v>9817</v>
      </c>
      <c r="E4955" s="284" t="s">
        <v>8845</v>
      </c>
      <c r="F4955" s="147" t="s">
        <v>8845</v>
      </c>
      <c r="G4955" s="285">
        <v>101266</v>
      </c>
      <c r="H4955" s="147" t="s">
        <v>10019</v>
      </c>
      <c r="I4955" s="147" t="s">
        <v>20</v>
      </c>
      <c r="J4955" s="147" t="s">
        <v>8846</v>
      </c>
      <c r="K4955" s="286"/>
      <c r="L4955" s="147" t="s">
        <v>8847</v>
      </c>
    </row>
    <row r="4956" spans="1:12" x14ac:dyDescent="0.25">
      <c r="A4956" s="147" t="s">
        <v>8959</v>
      </c>
      <c r="B4956" s="147" t="s">
        <v>8960</v>
      </c>
      <c r="C4956" s="147" t="s">
        <v>8961</v>
      </c>
      <c r="D4956" s="147" t="s">
        <v>9817</v>
      </c>
      <c r="E4956" s="284" t="s">
        <v>8845</v>
      </c>
      <c r="F4956" s="147" t="s">
        <v>8845</v>
      </c>
      <c r="G4956" s="285">
        <v>101267</v>
      </c>
      <c r="H4956" s="147" t="s">
        <v>10020</v>
      </c>
      <c r="I4956" s="147" t="s">
        <v>20</v>
      </c>
      <c r="J4956" s="147" t="s">
        <v>8846</v>
      </c>
      <c r="K4956" s="286"/>
      <c r="L4956" s="147" t="s">
        <v>8847</v>
      </c>
    </row>
    <row r="4957" spans="1:12" x14ac:dyDescent="0.25">
      <c r="A4957" s="147" t="s">
        <v>8959</v>
      </c>
      <c r="B4957" s="147" t="s">
        <v>8960</v>
      </c>
      <c r="C4957" s="147" t="s">
        <v>8961</v>
      </c>
      <c r="D4957" s="147" t="s">
        <v>9817</v>
      </c>
      <c r="E4957" s="284" t="s">
        <v>8845</v>
      </c>
      <c r="F4957" s="147" t="s">
        <v>8845</v>
      </c>
      <c r="G4957" s="285">
        <v>101268</v>
      </c>
      <c r="H4957" s="147" t="s">
        <v>10021</v>
      </c>
      <c r="I4957" s="147" t="s">
        <v>20</v>
      </c>
      <c r="J4957" s="147" t="s">
        <v>8846</v>
      </c>
      <c r="K4957" s="286"/>
      <c r="L4957" s="147" t="s">
        <v>8847</v>
      </c>
    </row>
    <row r="4958" spans="1:12" x14ac:dyDescent="0.25">
      <c r="A4958" s="147" t="s">
        <v>8959</v>
      </c>
      <c r="B4958" s="147" t="s">
        <v>8960</v>
      </c>
      <c r="C4958" s="147" t="s">
        <v>8961</v>
      </c>
      <c r="D4958" s="147" t="s">
        <v>9817</v>
      </c>
      <c r="E4958" s="284" t="s">
        <v>8845</v>
      </c>
      <c r="F4958" s="147" t="s">
        <v>8845</v>
      </c>
      <c r="G4958" s="285">
        <v>101269</v>
      </c>
      <c r="H4958" s="147" t="s">
        <v>10022</v>
      </c>
      <c r="I4958" s="147" t="s">
        <v>20</v>
      </c>
      <c r="J4958" s="147" t="s">
        <v>8846</v>
      </c>
      <c r="K4958" s="286"/>
      <c r="L4958" s="147" t="s">
        <v>8847</v>
      </c>
    </row>
    <row r="4959" spans="1:12" x14ac:dyDescent="0.25">
      <c r="A4959" s="147" t="s">
        <v>8959</v>
      </c>
      <c r="B4959" s="147" t="s">
        <v>8960</v>
      </c>
      <c r="C4959" s="147" t="s">
        <v>8961</v>
      </c>
      <c r="D4959" s="147" t="s">
        <v>9817</v>
      </c>
      <c r="E4959" s="284" t="s">
        <v>8845</v>
      </c>
      <c r="F4959" s="147" t="s">
        <v>8845</v>
      </c>
      <c r="G4959" s="285">
        <v>101270</v>
      </c>
      <c r="H4959" s="147" t="s">
        <v>10023</v>
      </c>
      <c r="I4959" s="147" t="s">
        <v>20</v>
      </c>
      <c r="J4959" s="147" t="s">
        <v>8846</v>
      </c>
      <c r="K4959" s="286"/>
      <c r="L4959" s="147" t="s">
        <v>8847</v>
      </c>
    </row>
    <row r="4960" spans="1:12" x14ac:dyDescent="0.25">
      <c r="A4960" s="147" t="s">
        <v>8959</v>
      </c>
      <c r="B4960" s="147" t="s">
        <v>8960</v>
      </c>
      <c r="C4960" s="147" t="s">
        <v>8961</v>
      </c>
      <c r="D4960" s="147" t="s">
        <v>9817</v>
      </c>
      <c r="E4960" s="284" t="s">
        <v>8845</v>
      </c>
      <c r="F4960" s="147" t="s">
        <v>8845</v>
      </c>
      <c r="G4960" s="285">
        <v>101271</v>
      </c>
      <c r="H4960" s="147" t="s">
        <v>10024</v>
      </c>
      <c r="I4960" s="147" t="s">
        <v>20</v>
      </c>
      <c r="J4960" s="147" t="s">
        <v>8846</v>
      </c>
      <c r="K4960" s="286"/>
      <c r="L4960" s="147" t="s">
        <v>8847</v>
      </c>
    </row>
    <row r="4961" spans="1:12" x14ac:dyDescent="0.25">
      <c r="A4961" s="147" t="s">
        <v>8959</v>
      </c>
      <c r="B4961" s="147" t="s">
        <v>8960</v>
      </c>
      <c r="C4961" s="147" t="s">
        <v>8961</v>
      </c>
      <c r="D4961" s="147" t="s">
        <v>9817</v>
      </c>
      <c r="E4961" s="284" t="s">
        <v>8845</v>
      </c>
      <c r="F4961" s="147" t="s">
        <v>8845</v>
      </c>
      <c r="G4961" s="285">
        <v>101272</v>
      </c>
      <c r="H4961" s="147" t="s">
        <v>10025</v>
      </c>
      <c r="I4961" s="147" t="s">
        <v>20</v>
      </c>
      <c r="J4961" s="147" t="s">
        <v>8846</v>
      </c>
      <c r="K4961" s="286"/>
      <c r="L4961" s="147" t="s">
        <v>8847</v>
      </c>
    </row>
    <row r="4962" spans="1:12" x14ac:dyDescent="0.25">
      <c r="A4962" s="147" t="s">
        <v>8959</v>
      </c>
      <c r="B4962" s="147" t="s">
        <v>8960</v>
      </c>
      <c r="C4962" s="147" t="s">
        <v>8961</v>
      </c>
      <c r="D4962" s="147" t="s">
        <v>9817</v>
      </c>
      <c r="E4962" s="284" t="s">
        <v>8845</v>
      </c>
      <c r="F4962" s="147" t="s">
        <v>8845</v>
      </c>
      <c r="G4962" s="285">
        <v>101273</v>
      </c>
      <c r="H4962" s="147" t="s">
        <v>10026</v>
      </c>
      <c r="I4962" s="147" t="s">
        <v>20</v>
      </c>
      <c r="J4962" s="147" t="s">
        <v>8846</v>
      </c>
      <c r="K4962" s="286"/>
      <c r="L4962" s="147" t="s">
        <v>8847</v>
      </c>
    </row>
    <row r="4963" spans="1:12" x14ac:dyDescent="0.25">
      <c r="A4963" s="147" t="s">
        <v>8959</v>
      </c>
      <c r="B4963" s="147" t="s">
        <v>8960</v>
      </c>
      <c r="C4963" s="147" t="s">
        <v>8961</v>
      </c>
      <c r="D4963" s="147" t="s">
        <v>9817</v>
      </c>
      <c r="E4963" s="284" t="s">
        <v>8845</v>
      </c>
      <c r="F4963" s="147" t="s">
        <v>8845</v>
      </c>
      <c r="G4963" s="285">
        <v>101274</v>
      </c>
      <c r="H4963" s="147" t="s">
        <v>10027</v>
      </c>
      <c r="I4963" s="147" t="s">
        <v>20</v>
      </c>
      <c r="J4963" s="147" t="s">
        <v>8846</v>
      </c>
      <c r="K4963" s="286"/>
      <c r="L4963" s="147" t="s">
        <v>8847</v>
      </c>
    </row>
    <row r="4964" spans="1:12" x14ac:dyDescent="0.25">
      <c r="A4964" s="147" t="s">
        <v>8959</v>
      </c>
      <c r="B4964" s="147" t="s">
        <v>8960</v>
      </c>
      <c r="C4964" s="147" t="s">
        <v>8961</v>
      </c>
      <c r="D4964" s="147" t="s">
        <v>9817</v>
      </c>
      <c r="E4964" s="284" t="s">
        <v>8845</v>
      </c>
      <c r="F4964" s="147" t="s">
        <v>8845</v>
      </c>
      <c r="G4964" s="285">
        <v>101275</v>
      </c>
      <c r="H4964" s="147" t="s">
        <v>10028</v>
      </c>
      <c r="I4964" s="147" t="s">
        <v>20</v>
      </c>
      <c r="J4964" s="147" t="s">
        <v>8846</v>
      </c>
      <c r="K4964" s="286"/>
      <c r="L4964" s="147" t="s">
        <v>8847</v>
      </c>
    </row>
    <row r="4965" spans="1:12" x14ac:dyDescent="0.25">
      <c r="A4965" s="147" t="s">
        <v>8959</v>
      </c>
      <c r="B4965" s="147" t="s">
        <v>8960</v>
      </c>
      <c r="C4965" s="147" t="s">
        <v>8961</v>
      </c>
      <c r="D4965" s="147" t="s">
        <v>9817</v>
      </c>
      <c r="E4965" s="284" t="s">
        <v>8845</v>
      </c>
      <c r="F4965" s="147" t="s">
        <v>8845</v>
      </c>
      <c r="G4965" s="285">
        <v>101276</v>
      </c>
      <c r="H4965" s="147" t="s">
        <v>10029</v>
      </c>
      <c r="I4965" s="147" t="s">
        <v>20</v>
      </c>
      <c r="J4965" s="147" t="s">
        <v>8846</v>
      </c>
      <c r="K4965" s="286"/>
      <c r="L4965" s="147" t="s">
        <v>8847</v>
      </c>
    </row>
    <row r="4966" spans="1:12" x14ac:dyDescent="0.25">
      <c r="A4966" s="147" t="s">
        <v>8959</v>
      </c>
      <c r="B4966" s="147" t="s">
        <v>8960</v>
      </c>
      <c r="C4966" s="147" t="s">
        <v>8961</v>
      </c>
      <c r="D4966" s="147" t="s">
        <v>9817</v>
      </c>
      <c r="E4966" s="284" t="s">
        <v>8845</v>
      </c>
      <c r="F4966" s="147" t="s">
        <v>8845</v>
      </c>
      <c r="G4966" s="285">
        <v>101277</v>
      </c>
      <c r="H4966" s="147" t="s">
        <v>10030</v>
      </c>
      <c r="I4966" s="147" t="s">
        <v>20</v>
      </c>
      <c r="J4966" s="147" t="s">
        <v>8846</v>
      </c>
      <c r="K4966" s="286"/>
      <c r="L4966" s="147" t="s">
        <v>8847</v>
      </c>
    </row>
    <row r="4967" spans="1:12" x14ac:dyDescent="0.25">
      <c r="A4967" s="147" t="s">
        <v>8959</v>
      </c>
      <c r="B4967" s="147" t="s">
        <v>8960</v>
      </c>
      <c r="C4967" s="147" t="s">
        <v>8961</v>
      </c>
      <c r="D4967" s="147" t="s">
        <v>9817</v>
      </c>
      <c r="E4967" s="284" t="s">
        <v>8845</v>
      </c>
      <c r="F4967" s="147" t="s">
        <v>8845</v>
      </c>
      <c r="G4967" s="285">
        <v>102354</v>
      </c>
      <c r="H4967" s="147" t="s">
        <v>12352</v>
      </c>
      <c r="I4967" s="147" t="s">
        <v>20</v>
      </c>
      <c r="J4967" s="147" t="s">
        <v>8846</v>
      </c>
      <c r="K4967" s="286"/>
      <c r="L4967" s="147" t="s">
        <v>8847</v>
      </c>
    </row>
    <row r="4968" spans="1:12" x14ac:dyDescent="0.25">
      <c r="A4968" s="147" t="s">
        <v>8959</v>
      </c>
      <c r="B4968" s="147" t="s">
        <v>8960</v>
      </c>
      <c r="C4968" s="147" t="s">
        <v>8961</v>
      </c>
      <c r="D4968" s="147" t="s">
        <v>9817</v>
      </c>
      <c r="E4968" s="284" t="s">
        <v>8845</v>
      </c>
      <c r="F4968" s="147" t="s">
        <v>8845</v>
      </c>
      <c r="G4968" s="285">
        <v>102355</v>
      </c>
      <c r="H4968" s="147" t="s">
        <v>12353</v>
      </c>
      <c r="I4968" s="147" t="s">
        <v>20</v>
      </c>
      <c r="J4968" s="147" t="s">
        <v>8846</v>
      </c>
      <c r="K4968" s="286"/>
      <c r="L4968" s="147" t="s">
        <v>8847</v>
      </c>
    </row>
    <row r="4969" spans="1:12" x14ac:dyDescent="0.25">
      <c r="A4969" s="147" t="s">
        <v>8959</v>
      </c>
      <c r="B4969" s="147" t="s">
        <v>8960</v>
      </c>
      <c r="C4969" s="147" t="s">
        <v>8961</v>
      </c>
      <c r="D4969" s="147" t="s">
        <v>9817</v>
      </c>
      <c r="E4969" s="284" t="s">
        <v>8845</v>
      </c>
      <c r="F4969" s="147" t="s">
        <v>8845</v>
      </c>
      <c r="G4969" s="285">
        <v>102360</v>
      </c>
      <c r="H4969" s="147" t="s">
        <v>12354</v>
      </c>
      <c r="I4969" s="147" t="s">
        <v>20</v>
      </c>
      <c r="J4969" s="147" t="s">
        <v>8846</v>
      </c>
      <c r="K4969" s="286"/>
      <c r="L4969" s="147" t="s">
        <v>8847</v>
      </c>
    </row>
    <row r="4970" spans="1:12" x14ac:dyDescent="0.25">
      <c r="A4970" s="147" t="s">
        <v>8959</v>
      </c>
      <c r="B4970" s="147" t="s">
        <v>8960</v>
      </c>
      <c r="C4970" s="147" t="s">
        <v>8961</v>
      </c>
      <c r="D4970" s="147" t="s">
        <v>9817</v>
      </c>
      <c r="E4970" s="284" t="s">
        <v>8845</v>
      </c>
      <c r="F4970" s="147" t="s">
        <v>8845</v>
      </c>
      <c r="G4970" s="285">
        <v>102361</v>
      </c>
      <c r="H4970" s="147" t="s">
        <v>12355</v>
      </c>
      <c r="I4970" s="147" t="s">
        <v>20</v>
      </c>
      <c r="J4970" s="147" t="s">
        <v>8846</v>
      </c>
      <c r="K4970" s="286"/>
      <c r="L4970" s="147" t="s">
        <v>8847</v>
      </c>
    </row>
    <row r="4971" spans="1:12" x14ac:dyDescent="0.25">
      <c r="A4971" s="147" t="s">
        <v>8959</v>
      </c>
      <c r="B4971" s="147" t="s">
        <v>8960</v>
      </c>
      <c r="C4971" s="147" t="s">
        <v>8962</v>
      </c>
      <c r="D4971" s="147" t="s">
        <v>9818</v>
      </c>
      <c r="E4971" s="284" t="s">
        <v>8845</v>
      </c>
      <c r="F4971" s="147" t="s">
        <v>8845</v>
      </c>
      <c r="G4971" s="285">
        <v>90082</v>
      </c>
      <c r="H4971" s="147" t="s">
        <v>12161</v>
      </c>
      <c r="I4971" s="147" t="s">
        <v>20</v>
      </c>
      <c r="J4971" s="147" t="s">
        <v>8846</v>
      </c>
      <c r="K4971" s="286"/>
      <c r="L4971" s="147" t="s">
        <v>8847</v>
      </c>
    </row>
    <row r="4972" spans="1:12" x14ac:dyDescent="0.25">
      <c r="A4972" s="147" t="s">
        <v>8959</v>
      </c>
      <c r="B4972" s="147" t="s">
        <v>8960</v>
      </c>
      <c r="C4972" s="147" t="s">
        <v>8962</v>
      </c>
      <c r="D4972" s="147" t="s">
        <v>9818</v>
      </c>
      <c r="E4972" s="284" t="s">
        <v>8845</v>
      </c>
      <c r="F4972" s="147" t="s">
        <v>8845</v>
      </c>
      <c r="G4972" s="285">
        <v>90084</v>
      </c>
      <c r="H4972" s="147" t="s">
        <v>12162</v>
      </c>
      <c r="I4972" s="147" t="s">
        <v>20</v>
      </c>
      <c r="J4972" s="147" t="s">
        <v>8846</v>
      </c>
      <c r="K4972" s="286"/>
      <c r="L4972" s="147" t="s">
        <v>8847</v>
      </c>
    </row>
    <row r="4973" spans="1:12" x14ac:dyDescent="0.25">
      <c r="A4973" s="147" t="s">
        <v>8959</v>
      </c>
      <c r="B4973" s="147" t="s">
        <v>8960</v>
      </c>
      <c r="C4973" s="147" t="s">
        <v>8962</v>
      </c>
      <c r="D4973" s="147" t="s">
        <v>9818</v>
      </c>
      <c r="E4973" s="284" t="s">
        <v>8845</v>
      </c>
      <c r="F4973" s="147" t="s">
        <v>8845</v>
      </c>
      <c r="G4973" s="285">
        <v>90086</v>
      </c>
      <c r="H4973" s="147" t="s">
        <v>12163</v>
      </c>
      <c r="I4973" s="147" t="s">
        <v>20</v>
      </c>
      <c r="J4973" s="147" t="s">
        <v>8846</v>
      </c>
      <c r="K4973" s="286"/>
      <c r="L4973" s="147" t="s">
        <v>8847</v>
      </c>
    </row>
    <row r="4974" spans="1:12" x14ac:dyDescent="0.25">
      <c r="A4974" s="147" t="s">
        <v>8959</v>
      </c>
      <c r="B4974" s="147" t="s">
        <v>8960</v>
      </c>
      <c r="C4974" s="147" t="s">
        <v>8962</v>
      </c>
      <c r="D4974" s="147" t="s">
        <v>9818</v>
      </c>
      <c r="E4974" s="284" t="s">
        <v>8845</v>
      </c>
      <c r="F4974" s="147" t="s">
        <v>8845</v>
      </c>
      <c r="G4974" s="285">
        <v>90087</v>
      </c>
      <c r="H4974" s="147" t="s">
        <v>12164</v>
      </c>
      <c r="I4974" s="147" t="s">
        <v>20</v>
      </c>
      <c r="J4974" s="147" t="s">
        <v>8846</v>
      </c>
      <c r="K4974" s="286"/>
      <c r="L4974" s="147" t="s">
        <v>8847</v>
      </c>
    </row>
    <row r="4975" spans="1:12" x14ac:dyDescent="0.25">
      <c r="A4975" s="147" t="s">
        <v>8959</v>
      </c>
      <c r="B4975" s="147" t="s">
        <v>8960</v>
      </c>
      <c r="C4975" s="147" t="s">
        <v>8962</v>
      </c>
      <c r="D4975" s="147" t="s">
        <v>9818</v>
      </c>
      <c r="E4975" s="284" t="s">
        <v>8845</v>
      </c>
      <c r="F4975" s="147" t="s">
        <v>8845</v>
      </c>
      <c r="G4975" s="285">
        <v>90090</v>
      </c>
      <c r="H4975" s="147" t="s">
        <v>12165</v>
      </c>
      <c r="I4975" s="147" t="s">
        <v>20</v>
      </c>
      <c r="J4975" s="147" t="s">
        <v>8846</v>
      </c>
      <c r="K4975" s="286"/>
      <c r="L4975" s="147" t="s">
        <v>8847</v>
      </c>
    </row>
    <row r="4976" spans="1:12" x14ac:dyDescent="0.25">
      <c r="A4976" s="147" t="s">
        <v>8959</v>
      </c>
      <c r="B4976" s="147" t="s">
        <v>8960</v>
      </c>
      <c r="C4976" s="147" t="s">
        <v>8962</v>
      </c>
      <c r="D4976" s="147" t="s">
        <v>9818</v>
      </c>
      <c r="E4976" s="284" t="s">
        <v>8845</v>
      </c>
      <c r="F4976" s="147" t="s">
        <v>8845</v>
      </c>
      <c r="G4976" s="285">
        <v>90091</v>
      </c>
      <c r="H4976" s="147" t="s">
        <v>12166</v>
      </c>
      <c r="I4976" s="147" t="s">
        <v>20</v>
      </c>
      <c r="J4976" s="147" t="s">
        <v>8846</v>
      </c>
      <c r="K4976" s="286"/>
      <c r="L4976" s="147" t="s">
        <v>8847</v>
      </c>
    </row>
    <row r="4977" spans="1:12" x14ac:dyDescent="0.25">
      <c r="A4977" s="147" t="s">
        <v>8959</v>
      </c>
      <c r="B4977" s="147" t="s">
        <v>8960</v>
      </c>
      <c r="C4977" s="147" t="s">
        <v>8962</v>
      </c>
      <c r="D4977" s="147" t="s">
        <v>9818</v>
      </c>
      <c r="E4977" s="284" t="s">
        <v>8845</v>
      </c>
      <c r="F4977" s="147" t="s">
        <v>8845</v>
      </c>
      <c r="G4977" s="285">
        <v>90092</v>
      </c>
      <c r="H4977" s="147" t="s">
        <v>12167</v>
      </c>
      <c r="I4977" s="147" t="s">
        <v>20</v>
      </c>
      <c r="J4977" s="147" t="s">
        <v>8846</v>
      </c>
      <c r="K4977" s="286"/>
      <c r="L4977" s="147" t="s">
        <v>8847</v>
      </c>
    </row>
    <row r="4978" spans="1:12" x14ac:dyDescent="0.25">
      <c r="A4978" s="147" t="s">
        <v>8959</v>
      </c>
      <c r="B4978" s="147" t="s">
        <v>8960</v>
      </c>
      <c r="C4978" s="147" t="s">
        <v>8962</v>
      </c>
      <c r="D4978" s="147" t="s">
        <v>9818</v>
      </c>
      <c r="E4978" s="284" t="s">
        <v>8845</v>
      </c>
      <c r="F4978" s="147" t="s">
        <v>8845</v>
      </c>
      <c r="G4978" s="285">
        <v>90094</v>
      </c>
      <c r="H4978" s="147" t="s">
        <v>12168</v>
      </c>
      <c r="I4978" s="147" t="s">
        <v>20</v>
      </c>
      <c r="J4978" s="147" t="s">
        <v>8846</v>
      </c>
      <c r="K4978" s="286"/>
      <c r="L4978" s="147" t="s">
        <v>8847</v>
      </c>
    </row>
    <row r="4979" spans="1:12" x14ac:dyDescent="0.25">
      <c r="A4979" s="147" t="s">
        <v>8959</v>
      </c>
      <c r="B4979" s="147" t="s">
        <v>8960</v>
      </c>
      <c r="C4979" s="147" t="s">
        <v>8962</v>
      </c>
      <c r="D4979" s="147" t="s">
        <v>9818</v>
      </c>
      <c r="E4979" s="284" t="s">
        <v>8845</v>
      </c>
      <c r="F4979" s="147" t="s">
        <v>8845</v>
      </c>
      <c r="G4979" s="285">
        <v>90095</v>
      </c>
      <c r="H4979" s="147" t="s">
        <v>12169</v>
      </c>
      <c r="I4979" s="147" t="s">
        <v>20</v>
      </c>
      <c r="J4979" s="147" t="s">
        <v>8846</v>
      </c>
      <c r="K4979" s="286"/>
      <c r="L4979" s="147" t="s">
        <v>8847</v>
      </c>
    </row>
    <row r="4980" spans="1:12" x14ac:dyDescent="0.25">
      <c r="A4980" s="147" t="s">
        <v>8959</v>
      </c>
      <c r="B4980" s="147" t="s">
        <v>8960</v>
      </c>
      <c r="C4980" s="147" t="s">
        <v>8962</v>
      </c>
      <c r="D4980" s="147" t="s">
        <v>9818</v>
      </c>
      <c r="E4980" s="284" t="s">
        <v>8845</v>
      </c>
      <c r="F4980" s="147" t="s">
        <v>8845</v>
      </c>
      <c r="G4980" s="285">
        <v>90098</v>
      </c>
      <c r="H4980" s="147" t="s">
        <v>12170</v>
      </c>
      <c r="I4980" s="147" t="s">
        <v>20</v>
      </c>
      <c r="J4980" s="147" t="s">
        <v>8846</v>
      </c>
      <c r="K4980" s="286"/>
      <c r="L4980" s="147" t="s">
        <v>8847</v>
      </c>
    </row>
    <row r="4981" spans="1:12" x14ac:dyDescent="0.25">
      <c r="A4981" s="147" t="s">
        <v>8959</v>
      </c>
      <c r="B4981" s="147" t="s">
        <v>8960</v>
      </c>
      <c r="C4981" s="147" t="s">
        <v>8962</v>
      </c>
      <c r="D4981" s="147" t="s">
        <v>9818</v>
      </c>
      <c r="E4981" s="284" t="s">
        <v>8845</v>
      </c>
      <c r="F4981" s="147" t="s">
        <v>8845</v>
      </c>
      <c r="G4981" s="285">
        <v>90099</v>
      </c>
      <c r="H4981" s="147" t="s">
        <v>12171</v>
      </c>
      <c r="I4981" s="147" t="s">
        <v>20</v>
      </c>
      <c r="J4981" s="147" t="s">
        <v>8846</v>
      </c>
      <c r="K4981" s="286"/>
      <c r="L4981" s="147" t="s">
        <v>8847</v>
      </c>
    </row>
    <row r="4982" spans="1:12" x14ac:dyDescent="0.25">
      <c r="A4982" s="147" t="s">
        <v>8959</v>
      </c>
      <c r="B4982" s="147" t="s">
        <v>8960</v>
      </c>
      <c r="C4982" s="147" t="s">
        <v>8962</v>
      </c>
      <c r="D4982" s="147" t="s">
        <v>9818</v>
      </c>
      <c r="E4982" s="284" t="s">
        <v>8845</v>
      </c>
      <c r="F4982" s="147" t="s">
        <v>8845</v>
      </c>
      <c r="G4982" s="285">
        <v>90100</v>
      </c>
      <c r="H4982" s="147" t="s">
        <v>12172</v>
      </c>
      <c r="I4982" s="147" t="s">
        <v>20</v>
      </c>
      <c r="J4982" s="147" t="s">
        <v>8846</v>
      </c>
      <c r="K4982" s="286"/>
      <c r="L4982" s="147" t="s">
        <v>8847</v>
      </c>
    </row>
    <row r="4983" spans="1:12" x14ac:dyDescent="0.25">
      <c r="A4983" s="147" t="s">
        <v>8959</v>
      </c>
      <c r="B4983" s="147" t="s">
        <v>8960</v>
      </c>
      <c r="C4983" s="147" t="s">
        <v>8962</v>
      </c>
      <c r="D4983" s="147" t="s">
        <v>9818</v>
      </c>
      <c r="E4983" s="284" t="s">
        <v>8845</v>
      </c>
      <c r="F4983" s="147" t="s">
        <v>8845</v>
      </c>
      <c r="G4983" s="285">
        <v>90101</v>
      </c>
      <c r="H4983" s="147" t="s">
        <v>12173</v>
      </c>
      <c r="I4983" s="147" t="s">
        <v>20</v>
      </c>
      <c r="J4983" s="147" t="s">
        <v>8846</v>
      </c>
      <c r="K4983" s="286"/>
      <c r="L4983" s="147" t="s">
        <v>8847</v>
      </c>
    </row>
    <row r="4984" spans="1:12" x14ac:dyDescent="0.25">
      <c r="A4984" s="147" t="s">
        <v>8959</v>
      </c>
      <c r="B4984" s="147" t="s">
        <v>8960</v>
      </c>
      <c r="C4984" s="147" t="s">
        <v>8962</v>
      </c>
      <c r="D4984" s="147" t="s">
        <v>9818</v>
      </c>
      <c r="E4984" s="284" t="s">
        <v>8845</v>
      </c>
      <c r="F4984" s="147" t="s">
        <v>8845</v>
      </c>
      <c r="G4984" s="285">
        <v>90102</v>
      </c>
      <c r="H4984" s="147" t="s">
        <v>12174</v>
      </c>
      <c r="I4984" s="147" t="s">
        <v>20</v>
      </c>
      <c r="J4984" s="147" t="s">
        <v>8846</v>
      </c>
      <c r="K4984" s="286"/>
      <c r="L4984" s="147" t="s">
        <v>8847</v>
      </c>
    </row>
    <row r="4985" spans="1:12" x14ac:dyDescent="0.25">
      <c r="A4985" s="147" t="s">
        <v>8959</v>
      </c>
      <c r="B4985" s="147" t="s">
        <v>8960</v>
      </c>
      <c r="C4985" s="147" t="s">
        <v>8962</v>
      </c>
      <c r="D4985" s="147" t="s">
        <v>9818</v>
      </c>
      <c r="E4985" s="284" t="s">
        <v>8845</v>
      </c>
      <c r="F4985" s="147" t="s">
        <v>8845</v>
      </c>
      <c r="G4985" s="285">
        <v>90105</v>
      </c>
      <c r="H4985" s="147" t="s">
        <v>12175</v>
      </c>
      <c r="I4985" s="147" t="s">
        <v>20</v>
      </c>
      <c r="J4985" s="147" t="s">
        <v>8846</v>
      </c>
      <c r="K4985" s="286"/>
      <c r="L4985" s="147" t="s">
        <v>8847</v>
      </c>
    </row>
    <row r="4986" spans="1:12" x14ac:dyDescent="0.25">
      <c r="A4986" s="147" t="s">
        <v>8959</v>
      </c>
      <c r="B4986" s="147" t="s">
        <v>8960</v>
      </c>
      <c r="C4986" s="147" t="s">
        <v>8962</v>
      </c>
      <c r="D4986" s="147" t="s">
        <v>9818</v>
      </c>
      <c r="E4986" s="284" t="s">
        <v>8845</v>
      </c>
      <c r="F4986" s="147" t="s">
        <v>8845</v>
      </c>
      <c r="G4986" s="285">
        <v>90106</v>
      </c>
      <c r="H4986" s="147" t="s">
        <v>12176</v>
      </c>
      <c r="I4986" s="147" t="s">
        <v>20</v>
      </c>
      <c r="J4986" s="147" t="s">
        <v>8846</v>
      </c>
      <c r="K4986" s="286"/>
      <c r="L4986" s="147" t="s">
        <v>8847</v>
      </c>
    </row>
    <row r="4987" spans="1:12" x14ac:dyDescent="0.25">
      <c r="A4987" s="147" t="s">
        <v>8959</v>
      </c>
      <c r="B4987" s="147" t="s">
        <v>8960</v>
      </c>
      <c r="C4987" s="147" t="s">
        <v>8962</v>
      </c>
      <c r="D4987" s="147" t="s">
        <v>9818</v>
      </c>
      <c r="E4987" s="284" t="s">
        <v>8845</v>
      </c>
      <c r="F4987" s="147" t="s">
        <v>8845</v>
      </c>
      <c r="G4987" s="285">
        <v>90107</v>
      </c>
      <c r="H4987" s="147" t="s">
        <v>12177</v>
      </c>
      <c r="I4987" s="147" t="s">
        <v>20</v>
      </c>
      <c r="J4987" s="147" t="s">
        <v>8846</v>
      </c>
      <c r="K4987" s="286"/>
      <c r="L4987" s="147" t="s">
        <v>8847</v>
      </c>
    </row>
    <row r="4988" spans="1:12" x14ac:dyDescent="0.25">
      <c r="A4988" s="147" t="s">
        <v>8959</v>
      </c>
      <c r="B4988" s="147" t="s">
        <v>8960</v>
      </c>
      <c r="C4988" s="147" t="s">
        <v>8962</v>
      </c>
      <c r="D4988" s="147" t="s">
        <v>9818</v>
      </c>
      <c r="E4988" s="284" t="s">
        <v>8845</v>
      </c>
      <c r="F4988" s="147" t="s">
        <v>8845</v>
      </c>
      <c r="G4988" s="285">
        <v>90108</v>
      </c>
      <c r="H4988" s="147" t="s">
        <v>12178</v>
      </c>
      <c r="I4988" s="147" t="s">
        <v>20</v>
      </c>
      <c r="J4988" s="147" t="s">
        <v>8846</v>
      </c>
      <c r="K4988" s="286"/>
      <c r="L4988" s="147" t="s">
        <v>8847</v>
      </c>
    </row>
    <row r="4989" spans="1:12" x14ac:dyDescent="0.25">
      <c r="A4989" s="147" t="s">
        <v>8959</v>
      </c>
      <c r="B4989" s="147" t="s">
        <v>8960</v>
      </c>
      <c r="C4989" s="147" t="s">
        <v>8962</v>
      </c>
      <c r="D4989" s="147" t="s">
        <v>9818</v>
      </c>
      <c r="E4989" s="284" t="s">
        <v>8845</v>
      </c>
      <c r="F4989" s="147" t="s">
        <v>8845</v>
      </c>
      <c r="G4989" s="285">
        <v>93358</v>
      </c>
      <c r="H4989" s="147" t="s">
        <v>12179</v>
      </c>
      <c r="I4989" s="147" t="s">
        <v>20</v>
      </c>
      <c r="J4989" s="147" t="s">
        <v>8861</v>
      </c>
      <c r="K4989" s="286"/>
      <c r="L4989" s="147" t="s">
        <v>8847</v>
      </c>
    </row>
    <row r="4990" spans="1:12" x14ac:dyDescent="0.25">
      <c r="A4990" s="147" t="s">
        <v>8959</v>
      </c>
      <c r="B4990" s="147" t="s">
        <v>8960</v>
      </c>
      <c r="C4990" s="147" t="s">
        <v>8962</v>
      </c>
      <c r="D4990" s="147" t="s">
        <v>9818</v>
      </c>
      <c r="E4990" s="284" t="s">
        <v>8845</v>
      </c>
      <c r="F4990" s="147" t="s">
        <v>8845</v>
      </c>
      <c r="G4990" s="285">
        <v>102276</v>
      </c>
      <c r="H4990" s="147" t="s">
        <v>12180</v>
      </c>
      <c r="I4990" s="147" t="s">
        <v>20</v>
      </c>
      <c r="J4990" s="147" t="s">
        <v>8846</v>
      </c>
      <c r="K4990" s="286"/>
      <c r="L4990" s="147" t="s">
        <v>8847</v>
      </c>
    </row>
    <row r="4991" spans="1:12" x14ac:dyDescent="0.25">
      <c r="A4991" s="147" t="s">
        <v>8959</v>
      </c>
      <c r="B4991" s="147" t="s">
        <v>8960</v>
      </c>
      <c r="C4991" s="147" t="s">
        <v>8962</v>
      </c>
      <c r="D4991" s="147" t="s">
        <v>9818</v>
      </c>
      <c r="E4991" s="284" t="s">
        <v>8845</v>
      </c>
      <c r="F4991" s="147" t="s">
        <v>8845</v>
      </c>
      <c r="G4991" s="285">
        <v>102277</v>
      </c>
      <c r="H4991" s="147" t="s">
        <v>12181</v>
      </c>
      <c r="I4991" s="147" t="s">
        <v>20</v>
      </c>
      <c r="J4991" s="147" t="s">
        <v>8846</v>
      </c>
      <c r="K4991" s="286"/>
      <c r="L4991" s="147" t="s">
        <v>8847</v>
      </c>
    </row>
    <row r="4992" spans="1:12" x14ac:dyDescent="0.25">
      <c r="A4992" s="147" t="s">
        <v>8959</v>
      </c>
      <c r="B4992" s="147" t="s">
        <v>8960</v>
      </c>
      <c r="C4992" s="147" t="s">
        <v>8962</v>
      </c>
      <c r="D4992" s="147" t="s">
        <v>9818</v>
      </c>
      <c r="E4992" s="284" t="s">
        <v>8845</v>
      </c>
      <c r="F4992" s="147" t="s">
        <v>8845</v>
      </c>
      <c r="G4992" s="285">
        <v>102278</v>
      </c>
      <c r="H4992" s="147" t="s">
        <v>12182</v>
      </c>
      <c r="I4992" s="147" t="s">
        <v>20</v>
      </c>
      <c r="J4992" s="147" t="s">
        <v>8846</v>
      </c>
      <c r="K4992" s="286"/>
      <c r="L4992" s="147" t="s">
        <v>8847</v>
      </c>
    </row>
    <row r="4993" spans="1:12" x14ac:dyDescent="0.25">
      <c r="A4993" s="147" t="s">
        <v>8959</v>
      </c>
      <c r="B4993" s="147" t="s">
        <v>8960</v>
      </c>
      <c r="C4993" s="147" t="s">
        <v>8962</v>
      </c>
      <c r="D4993" s="147" t="s">
        <v>9818</v>
      </c>
      <c r="E4993" s="284" t="s">
        <v>8845</v>
      </c>
      <c r="F4993" s="147" t="s">
        <v>8845</v>
      </c>
      <c r="G4993" s="285">
        <v>102279</v>
      </c>
      <c r="H4993" s="147" t="s">
        <v>12183</v>
      </c>
      <c r="I4993" s="147" t="s">
        <v>20</v>
      </c>
      <c r="J4993" s="147" t="s">
        <v>8846</v>
      </c>
      <c r="K4993" s="286"/>
      <c r="L4993" s="147" t="s">
        <v>8847</v>
      </c>
    </row>
    <row r="4994" spans="1:12" x14ac:dyDescent="0.25">
      <c r="A4994" s="147" t="s">
        <v>8959</v>
      </c>
      <c r="B4994" s="147" t="s">
        <v>8960</v>
      </c>
      <c r="C4994" s="147" t="s">
        <v>8962</v>
      </c>
      <c r="D4994" s="147" t="s">
        <v>9818</v>
      </c>
      <c r="E4994" s="284" t="s">
        <v>8845</v>
      </c>
      <c r="F4994" s="147" t="s">
        <v>8845</v>
      </c>
      <c r="G4994" s="285">
        <v>102280</v>
      </c>
      <c r="H4994" s="147" t="s">
        <v>12184</v>
      </c>
      <c r="I4994" s="147" t="s">
        <v>20</v>
      </c>
      <c r="J4994" s="147" t="s">
        <v>8846</v>
      </c>
      <c r="K4994" s="286"/>
      <c r="L4994" s="147" t="s">
        <v>8847</v>
      </c>
    </row>
    <row r="4995" spans="1:12" x14ac:dyDescent="0.25">
      <c r="A4995" s="147" t="s">
        <v>8959</v>
      </c>
      <c r="B4995" s="147" t="s">
        <v>8960</v>
      </c>
      <c r="C4995" s="147" t="s">
        <v>8962</v>
      </c>
      <c r="D4995" s="147" t="s">
        <v>9818</v>
      </c>
      <c r="E4995" s="284" t="s">
        <v>8845</v>
      </c>
      <c r="F4995" s="147" t="s">
        <v>8845</v>
      </c>
      <c r="G4995" s="285">
        <v>102281</v>
      </c>
      <c r="H4995" s="147" t="s">
        <v>12185</v>
      </c>
      <c r="I4995" s="147" t="s">
        <v>20</v>
      </c>
      <c r="J4995" s="147" t="s">
        <v>8846</v>
      </c>
      <c r="K4995" s="286"/>
      <c r="L4995" s="147" t="s">
        <v>8847</v>
      </c>
    </row>
    <row r="4996" spans="1:12" x14ac:dyDescent="0.25">
      <c r="A4996" s="147" t="s">
        <v>8959</v>
      </c>
      <c r="B4996" s="147" t="s">
        <v>8960</v>
      </c>
      <c r="C4996" s="147" t="s">
        <v>8962</v>
      </c>
      <c r="D4996" s="147" t="s">
        <v>9818</v>
      </c>
      <c r="E4996" s="284" t="s">
        <v>8845</v>
      </c>
      <c r="F4996" s="147" t="s">
        <v>8845</v>
      </c>
      <c r="G4996" s="285">
        <v>102282</v>
      </c>
      <c r="H4996" s="147" t="s">
        <v>12186</v>
      </c>
      <c r="I4996" s="147" t="s">
        <v>20</v>
      </c>
      <c r="J4996" s="147" t="s">
        <v>8846</v>
      </c>
      <c r="K4996" s="286"/>
      <c r="L4996" s="147" t="s">
        <v>8847</v>
      </c>
    </row>
    <row r="4997" spans="1:12" x14ac:dyDescent="0.25">
      <c r="A4997" s="147" t="s">
        <v>8959</v>
      </c>
      <c r="B4997" s="147" t="s">
        <v>8960</v>
      </c>
      <c r="C4997" s="147" t="s">
        <v>8962</v>
      </c>
      <c r="D4997" s="147" t="s">
        <v>9818</v>
      </c>
      <c r="E4997" s="284" t="s">
        <v>8845</v>
      </c>
      <c r="F4997" s="147" t="s">
        <v>8845</v>
      </c>
      <c r="G4997" s="285">
        <v>102283</v>
      </c>
      <c r="H4997" s="147" t="s">
        <v>12187</v>
      </c>
      <c r="I4997" s="147" t="s">
        <v>20</v>
      </c>
      <c r="J4997" s="147" t="s">
        <v>8846</v>
      </c>
      <c r="K4997" s="286"/>
      <c r="L4997" s="147" t="s">
        <v>8847</v>
      </c>
    </row>
    <row r="4998" spans="1:12" x14ac:dyDescent="0.25">
      <c r="A4998" s="147" t="s">
        <v>8959</v>
      </c>
      <c r="B4998" s="147" t="s">
        <v>8960</v>
      </c>
      <c r="C4998" s="147" t="s">
        <v>8962</v>
      </c>
      <c r="D4998" s="147" t="s">
        <v>9818</v>
      </c>
      <c r="E4998" s="284" t="s">
        <v>8845</v>
      </c>
      <c r="F4998" s="147" t="s">
        <v>8845</v>
      </c>
      <c r="G4998" s="285">
        <v>102284</v>
      </c>
      <c r="H4998" s="147" t="s">
        <v>12188</v>
      </c>
      <c r="I4998" s="147" t="s">
        <v>20</v>
      </c>
      <c r="J4998" s="147" t="s">
        <v>8846</v>
      </c>
      <c r="K4998" s="286"/>
      <c r="L4998" s="147" t="s">
        <v>8847</v>
      </c>
    </row>
    <row r="4999" spans="1:12" x14ac:dyDescent="0.25">
      <c r="A4999" s="147" t="s">
        <v>8959</v>
      </c>
      <c r="B4999" s="147" t="s">
        <v>8960</v>
      </c>
      <c r="C4999" s="147" t="s">
        <v>8962</v>
      </c>
      <c r="D4999" s="147" t="s">
        <v>9818</v>
      </c>
      <c r="E4999" s="284" t="s">
        <v>8845</v>
      </c>
      <c r="F4999" s="147" t="s">
        <v>8845</v>
      </c>
      <c r="G4999" s="285">
        <v>102285</v>
      </c>
      <c r="H4999" s="147" t="s">
        <v>12189</v>
      </c>
      <c r="I4999" s="147" t="s">
        <v>20</v>
      </c>
      <c r="J4999" s="147" t="s">
        <v>8846</v>
      </c>
      <c r="K4999" s="286"/>
      <c r="L4999" s="147" t="s">
        <v>8847</v>
      </c>
    </row>
    <row r="5000" spans="1:12" x14ac:dyDescent="0.25">
      <c r="A5000" s="147" t="s">
        <v>8959</v>
      </c>
      <c r="B5000" s="147" t="s">
        <v>8960</v>
      </c>
      <c r="C5000" s="147" t="s">
        <v>8962</v>
      </c>
      <c r="D5000" s="147" t="s">
        <v>9818</v>
      </c>
      <c r="E5000" s="284" t="s">
        <v>8845</v>
      </c>
      <c r="F5000" s="147" t="s">
        <v>8845</v>
      </c>
      <c r="G5000" s="285">
        <v>102286</v>
      </c>
      <c r="H5000" s="147" t="s">
        <v>12356</v>
      </c>
      <c r="I5000" s="147" t="s">
        <v>20</v>
      </c>
      <c r="J5000" s="147" t="s">
        <v>8846</v>
      </c>
      <c r="K5000" s="286"/>
      <c r="L5000" s="147" t="s">
        <v>8847</v>
      </c>
    </row>
    <row r="5001" spans="1:12" x14ac:dyDescent="0.25">
      <c r="A5001" s="147" t="s">
        <v>8959</v>
      </c>
      <c r="B5001" s="147" t="s">
        <v>8960</v>
      </c>
      <c r="C5001" s="147" t="s">
        <v>8962</v>
      </c>
      <c r="D5001" s="147" t="s">
        <v>9818</v>
      </c>
      <c r="E5001" s="284" t="s">
        <v>8845</v>
      </c>
      <c r="F5001" s="147" t="s">
        <v>8845</v>
      </c>
      <c r="G5001" s="285">
        <v>102287</v>
      </c>
      <c r="H5001" s="147" t="s">
        <v>12190</v>
      </c>
      <c r="I5001" s="147" t="s">
        <v>20</v>
      </c>
      <c r="J5001" s="147" t="s">
        <v>8846</v>
      </c>
      <c r="K5001" s="286"/>
      <c r="L5001" s="147" t="s">
        <v>8847</v>
      </c>
    </row>
    <row r="5002" spans="1:12" x14ac:dyDescent="0.25">
      <c r="A5002" s="147" t="s">
        <v>8959</v>
      </c>
      <c r="B5002" s="147" t="s">
        <v>8960</v>
      </c>
      <c r="C5002" s="147" t="s">
        <v>8962</v>
      </c>
      <c r="D5002" s="147" t="s">
        <v>9818</v>
      </c>
      <c r="E5002" s="284" t="s">
        <v>8845</v>
      </c>
      <c r="F5002" s="147" t="s">
        <v>8845</v>
      </c>
      <c r="G5002" s="285">
        <v>102288</v>
      </c>
      <c r="H5002" s="147" t="s">
        <v>12191</v>
      </c>
      <c r="I5002" s="147" t="s">
        <v>20</v>
      </c>
      <c r="J5002" s="147" t="s">
        <v>8846</v>
      </c>
      <c r="K5002" s="286"/>
      <c r="L5002" s="147" t="s">
        <v>8847</v>
      </c>
    </row>
    <row r="5003" spans="1:12" x14ac:dyDescent="0.25">
      <c r="A5003" s="147" t="s">
        <v>8959</v>
      </c>
      <c r="B5003" s="147" t="s">
        <v>8960</v>
      </c>
      <c r="C5003" s="147" t="s">
        <v>8962</v>
      </c>
      <c r="D5003" s="147" t="s">
        <v>9818</v>
      </c>
      <c r="E5003" s="284" t="s">
        <v>8845</v>
      </c>
      <c r="F5003" s="147" t="s">
        <v>8845</v>
      </c>
      <c r="G5003" s="285">
        <v>102289</v>
      </c>
      <c r="H5003" s="147" t="s">
        <v>12192</v>
      </c>
      <c r="I5003" s="147" t="s">
        <v>20</v>
      </c>
      <c r="J5003" s="147" t="s">
        <v>8846</v>
      </c>
      <c r="K5003" s="286"/>
      <c r="L5003" s="147" t="s">
        <v>8847</v>
      </c>
    </row>
    <row r="5004" spans="1:12" x14ac:dyDescent="0.25">
      <c r="A5004" s="147" t="s">
        <v>8959</v>
      </c>
      <c r="B5004" s="147" t="s">
        <v>8960</v>
      </c>
      <c r="C5004" s="147" t="s">
        <v>8962</v>
      </c>
      <c r="D5004" s="147" t="s">
        <v>9818</v>
      </c>
      <c r="E5004" s="284" t="s">
        <v>8845</v>
      </c>
      <c r="F5004" s="147" t="s">
        <v>8845</v>
      </c>
      <c r="G5004" s="285">
        <v>102290</v>
      </c>
      <c r="H5004" s="147" t="s">
        <v>12193</v>
      </c>
      <c r="I5004" s="147" t="s">
        <v>20</v>
      </c>
      <c r="J5004" s="147" t="s">
        <v>8846</v>
      </c>
      <c r="K5004" s="286"/>
      <c r="L5004" s="147" t="s">
        <v>8847</v>
      </c>
    </row>
    <row r="5005" spans="1:12" x14ac:dyDescent="0.25">
      <c r="A5005" s="147" t="s">
        <v>8959</v>
      </c>
      <c r="B5005" s="147" t="s">
        <v>8960</v>
      </c>
      <c r="C5005" s="147" t="s">
        <v>8962</v>
      </c>
      <c r="D5005" s="147" t="s">
        <v>9818</v>
      </c>
      <c r="E5005" s="284" t="s">
        <v>8845</v>
      </c>
      <c r="F5005" s="147" t="s">
        <v>8845</v>
      </c>
      <c r="G5005" s="285">
        <v>102291</v>
      </c>
      <c r="H5005" s="147" t="s">
        <v>12194</v>
      </c>
      <c r="I5005" s="147" t="s">
        <v>20</v>
      </c>
      <c r="J5005" s="147" t="s">
        <v>8846</v>
      </c>
      <c r="K5005" s="286"/>
      <c r="L5005" s="147" t="s">
        <v>8847</v>
      </c>
    </row>
    <row r="5006" spans="1:12" x14ac:dyDescent="0.25">
      <c r="A5006" s="147" t="s">
        <v>8959</v>
      </c>
      <c r="B5006" s="147" t="s">
        <v>8960</v>
      </c>
      <c r="C5006" s="147" t="s">
        <v>8962</v>
      </c>
      <c r="D5006" s="147" t="s">
        <v>9818</v>
      </c>
      <c r="E5006" s="284" t="s">
        <v>8845</v>
      </c>
      <c r="F5006" s="147" t="s">
        <v>8845</v>
      </c>
      <c r="G5006" s="285">
        <v>102292</v>
      </c>
      <c r="H5006" s="147" t="s">
        <v>12195</v>
      </c>
      <c r="I5006" s="147" t="s">
        <v>20</v>
      </c>
      <c r="J5006" s="147" t="s">
        <v>8846</v>
      </c>
      <c r="K5006" s="286"/>
      <c r="L5006" s="147" t="s">
        <v>8847</v>
      </c>
    </row>
    <row r="5007" spans="1:12" x14ac:dyDescent="0.25">
      <c r="A5007" s="147" t="s">
        <v>8959</v>
      </c>
      <c r="B5007" s="147" t="s">
        <v>8960</v>
      </c>
      <c r="C5007" s="147" t="s">
        <v>8962</v>
      </c>
      <c r="D5007" s="147" t="s">
        <v>9818</v>
      </c>
      <c r="E5007" s="284" t="s">
        <v>8845</v>
      </c>
      <c r="F5007" s="147" t="s">
        <v>8845</v>
      </c>
      <c r="G5007" s="285">
        <v>102293</v>
      </c>
      <c r="H5007" s="147" t="s">
        <v>12196</v>
      </c>
      <c r="I5007" s="147" t="s">
        <v>20</v>
      </c>
      <c r="J5007" s="147" t="s">
        <v>8846</v>
      </c>
      <c r="K5007" s="286"/>
      <c r="L5007" s="147" t="s">
        <v>8847</v>
      </c>
    </row>
    <row r="5008" spans="1:12" x14ac:dyDescent="0.25">
      <c r="A5008" s="147" t="s">
        <v>8959</v>
      </c>
      <c r="B5008" s="147" t="s">
        <v>8960</v>
      </c>
      <c r="C5008" s="147" t="s">
        <v>8962</v>
      </c>
      <c r="D5008" s="147" t="s">
        <v>9818</v>
      </c>
      <c r="E5008" s="284" t="s">
        <v>8845</v>
      </c>
      <c r="F5008" s="147" t="s">
        <v>8845</v>
      </c>
      <c r="G5008" s="285">
        <v>102294</v>
      </c>
      <c r="H5008" s="147" t="s">
        <v>12197</v>
      </c>
      <c r="I5008" s="147" t="s">
        <v>20</v>
      </c>
      <c r="J5008" s="147" t="s">
        <v>8846</v>
      </c>
      <c r="K5008" s="286"/>
      <c r="L5008" s="147" t="s">
        <v>8847</v>
      </c>
    </row>
    <row r="5009" spans="1:12" x14ac:dyDescent="0.25">
      <c r="A5009" s="147" t="s">
        <v>8959</v>
      </c>
      <c r="B5009" s="147" t="s">
        <v>8960</v>
      </c>
      <c r="C5009" s="147" t="s">
        <v>8962</v>
      </c>
      <c r="D5009" s="147" t="s">
        <v>9818</v>
      </c>
      <c r="E5009" s="284" t="s">
        <v>8845</v>
      </c>
      <c r="F5009" s="147" t="s">
        <v>8845</v>
      </c>
      <c r="G5009" s="285">
        <v>102295</v>
      </c>
      <c r="H5009" s="147" t="s">
        <v>12198</v>
      </c>
      <c r="I5009" s="147" t="s">
        <v>20</v>
      </c>
      <c r="J5009" s="147" t="s">
        <v>8846</v>
      </c>
      <c r="K5009" s="286"/>
      <c r="L5009" s="147" t="s">
        <v>8847</v>
      </c>
    </row>
    <row r="5010" spans="1:12" x14ac:dyDescent="0.25">
      <c r="A5010" s="147" t="s">
        <v>8959</v>
      </c>
      <c r="B5010" s="147" t="s">
        <v>8960</v>
      </c>
      <c r="C5010" s="147" t="s">
        <v>8962</v>
      </c>
      <c r="D5010" s="147" t="s">
        <v>9818</v>
      </c>
      <c r="E5010" s="284" t="s">
        <v>8845</v>
      </c>
      <c r="F5010" s="147" t="s">
        <v>8845</v>
      </c>
      <c r="G5010" s="285">
        <v>102296</v>
      </c>
      <c r="H5010" s="147" t="s">
        <v>12199</v>
      </c>
      <c r="I5010" s="147" t="s">
        <v>20</v>
      </c>
      <c r="J5010" s="147" t="s">
        <v>8846</v>
      </c>
      <c r="K5010" s="286"/>
      <c r="L5010" s="147" t="s">
        <v>8847</v>
      </c>
    </row>
    <row r="5011" spans="1:12" x14ac:dyDescent="0.25">
      <c r="A5011" s="147" t="s">
        <v>8959</v>
      </c>
      <c r="B5011" s="147" t="s">
        <v>8960</v>
      </c>
      <c r="C5011" s="147" t="s">
        <v>8962</v>
      </c>
      <c r="D5011" s="147" t="s">
        <v>9818</v>
      </c>
      <c r="E5011" s="284" t="s">
        <v>8845</v>
      </c>
      <c r="F5011" s="147" t="s">
        <v>8845</v>
      </c>
      <c r="G5011" s="285">
        <v>102297</v>
      </c>
      <c r="H5011" s="147" t="s">
        <v>12200</v>
      </c>
      <c r="I5011" s="147" t="s">
        <v>20</v>
      </c>
      <c r="J5011" s="147" t="s">
        <v>8846</v>
      </c>
      <c r="K5011" s="286"/>
      <c r="L5011" s="147" t="s">
        <v>8847</v>
      </c>
    </row>
    <row r="5012" spans="1:12" x14ac:dyDescent="0.25">
      <c r="A5012" s="147" t="s">
        <v>8959</v>
      </c>
      <c r="B5012" s="147" t="s">
        <v>8960</v>
      </c>
      <c r="C5012" s="147" t="s">
        <v>8962</v>
      </c>
      <c r="D5012" s="147" t="s">
        <v>9818</v>
      </c>
      <c r="E5012" s="284" t="s">
        <v>8845</v>
      </c>
      <c r="F5012" s="147" t="s">
        <v>8845</v>
      </c>
      <c r="G5012" s="285">
        <v>102298</v>
      </c>
      <c r="H5012" s="147" t="s">
        <v>12201</v>
      </c>
      <c r="I5012" s="147" t="s">
        <v>20</v>
      </c>
      <c r="J5012" s="147" t="s">
        <v>8846</v>
      </c>
      <c r="K5012" s="286"/>
      <c r="L5012" s="147" t="s">
        <v>8847</v>
      </c>
    </row>
    <row r="5013" spans="1:12" x14ac:dyDescent="0.25">
      <c r="A5013" s="147" t="s">
        <v>8959</v>
      </c>
      <c r="B5013" s="147" t="s">
        <v>8960</v>
      </c>
      <c r="C5013" s="147" t="s">
        <v>8962</v>
      </c>
      <c r="D5013" s="147" t="s">
        <v>9818</v>
      </c>
      <c r="E5013" s="284" t="s">
        <v>8845</v>
      </c>
      <c r="F5013" s="147" t="s">
        <v>8845</v>
      </c>
      <c r="G5013" s="285">
        <v>102299</v>
      </c>
      <c r="H5013" s="147" t="s">
        <v>12202</v>
      </c>
      <c r="I5013" s="147" t="s">
        <v>20</v>
      </c>
      <c r="J5013" s="147" t="s">
        <v>8846</v>
      </c>
      <c r="K5013" s="286"/>
      <c r="L5013" s="147" t="s">
        <v>8847</v>
      </c>
    </row>
    <row r="5014" spans="1:12" x14ac:dyDescent="0.25">
      <c r="A5014" s="147" t="s">
        <v>8959</v>
      </c>
      <c r="B5014" s="147" t="s">
        <v>8960</v>
      </c>
      <c r="C5014" s="147" t="s">
        <v>8962</v>
      </c>
      <c r="D5014" s="147" t="s">
        <v>9818</v>
      </c>
      <c r="E5014" s="284" t="s">
        <v>8845</v>
      </c>
      <c r="F5014" s="147" t="s">
        <v>8845</v>
      </c>
      <c r="G5014" s="285">
        <v>102300</v>
      </c>
      <c r="H5014" s="147" t="s">
        <v>12203</v>
      </c>
      <c r="I5014" s="147" t="s">
        <v>20</v>
      </c>
      <c r="J5014" s="147" t="s">
        <v>8846</v>
      </c>
      <c r="K5014" s="286"/>
      <c r="L5014" s="147" t="s">
        <v>8847</v>
      </c>
    </row>
    <row r="5015" spans="1:12" x14ac:dyDescent="0.25">
      <c r="A5015" s="147" t="s">
        <v>8959</v>
      </c>
      <c r="B5015" s="147" t="s">
        <v>8960</v>
      </c>
      <c r="C5015" s="147" t="s">
        <v>8962</v>
      </c>
      <c r="D5015" s="147" t="s">
        <v>9818</v>
      </c>
      <c r="E5015" s="284" t="s">
        <v>8845</v>
      </c>
      <c r="F5015" s="147" t="s">
        <v>8845</v>
      </c>
      <c r="G5015" s="285">
        <v>102301</v>
      </c>
      <c r="H5015" s="147" t="s">
        <v>12204</v>
      </c>
      <c r="I5015" s="147" t="s">
        <v>20</v>
      </c>
      <c r="J5015" s="147" t="s">
        <v>8846</v>
      </c>
      <c r="K5015" s="286"/>
      <c r="L5015" s="147" t="s">
        <v>8847</v>
      </c>
    </row>
    <row r="5016" spans="1:12" x14ac:dyDescent="0.25">
      <c r="A5016" s="147" t="s">
        <v>8959</v>
      </c>
      <c r="B5016" s="147" t="s">
        <v>8960</v>
      </c>
      <c r="C5016" s="147" t="s">
        <v>8962</v>
      </c>
      <c r="D5016" s="147" t="s">
        <v>9818</v>
      </c>
      <c r="E5016" s="284" t="s">
        <v>8845</v>
      </c>
      <c r="F5016" s="147" t="s">
        <v>8845</v>
      </c>
      <c r="G5016" s="285">
        <v>102302</v>
      </c>
      <c r="H5016" s="147" t="s">
        <v>12205</v>
      </c>
      <c r="I5016" s="147" t="s">
        <v>20</v>
      </c>
      <c r="J5016" s="147" t="s">
        <v>8846</v>
      </c>
      <c r="K5016" s="286"/>
      <c r="L5016" s="147" t="s">
        <v>8847</v>
      </c>
    </row>
    <row r="5017" spans="1:12" x14ac:dyDescent="0.25">
      <c r="A5017" s="147" t="s">
        <v>8959</v>
      </c>
      <c r="B5017" s="147" t="s">
        <v>8960</v>
      </c>
      <c r="C5017" s="147" t="s">
        <v>8962</v>
      </c>
      <c r="D5017" s="147" t="s">
        <v>9818</v>
      </c>
      <c r="E5017" s="284" t="s">
        <v>8845</v>
      </c>
      <c r="F5017" s="147" t="s">
        <v>8845</v>
      </c>
      <c r="G5017" s="285">
        <v>102303</v>
      </c>
      <c r="H5017" s="147" t="s">
        <v>12206</v>
      </c>
      <c r="I5017" s="147" t="s">
        <v>20</v>
      </c>
      <c r="J5017" s="147" t="s">
        <v>8846</v>
      </c>
      <c r="K5017" s="286"/>
      <c r="L5017" s="147" t="s">
        <v>8847</v>
      </c>
    </row>
    <row r="5018" spans="1:12" x14ac:dyDescent="0.25">
      <c r="A5018" s="147" t="s">
        <v>8959</v>
      </c>
      <c r="B5018" s="147" t="s">
        <v>8960</v>
      </c>
      <c r="C5018" s="147" t="s">
        <v>8962</v>
      </c>
      <c r="D5018" s="147" t="s">
        <v>9818</v>
      </c>
      <c r="E5018" s="284" t="s">
        <v>8845</v>
      </c>
      <c r="F5018" s="147" t="s">
        <v>8845</v>
      </c>
      <c r="G5018" s="285">
        <v>102304</v>
      </c>
      <c r="H5018" s="147" t="s">
        <v>12207</v>
      </c>
      <c r="I5018" s="147" t="s">
        <v>20</v>
      </c>
      <c r="J5018" s="147" t="s">
        <v>8846</v>
      </c>
      <c r="K5018" s="286"/>
      <c r="L5018" s="147" t="s">
        <v>8847</v>
      </c>
    </row>
    <row r="5019" spans="1:12" x14ac:dyDescent="0.25">
      <c r="A5019" s="147" t="s">
        <v>8959</v>
      </c>
      <c r="B5019" s="147" t="s">
        <v>8960</v>
      </c>
      <c r="C5019" s="147" t="s">
        <v>8962</v>
      </c>
      <c r="D5019" s="147" t="s">
        <v>9818</v>
      </c>
      <c r="E5019" s="284" t="s">
        <v>8845</v>
      </c>
      <c r="F5019" s="147" t="s">
        <v>8845</v>
      </c>
      <c r="G5019" s="285">
        <v>102305</v>
      </c>
      <c r="H5019" s="147" t="s">
        <v>12208</v>
      </c>
      <c r="I5019" s="147" t="s">
        <v>20</v>
      </c>
      <c r="J5019" s="147" t="s">
        <v>8846</v>
      </c>
      <c r="K5019" s="286"/>
      <c r="L5019" s="147" t="s">
        <v>8847</v>
      </c>
    </row>
    <row r="5020" spans="1:12" x14ac:dyDescent="0.25">
      <c r="A5020" s="147" t="s">
        <v>8959</v>
      </c>
      <c r="B5020" s="147" t="s">
        <v>8960</v>
      </c>
      <c r="C5020" s="147" t="s">
        <v>8962</v>
      </c>
      <c r="D5020" s="147" t="s">
        <v>9818</v>
      </c>
      <c r="E5020" s="284" t="s">
        <v>8845</v>
      </c>
      <c r="F5020" s="147" t="s">
        <v>8845</v>
      </c>
      <c r="G5020" s="285">
        <v>102306</v>
      </c>
      <c r="H5020" s="147" t="s">
        <v>12209</v>
      </c>
      <c r="I5020" s="147" t="s">
        <v>20</v>
      </c>
      <c r="J5020" s="147" t="s">
        <v>8846</v>
      </c>
      <c r="K5020" s="286"/>
      <c r="L5020" s="147" t="s">
        <v>8847</v>
      </c>
    </row>
    <row r="5021" spans="1:12" x14ac:dyDescent="0.25">
      <c r="A5021" s="147" t="s">
        <v>8959</v>
      </c>
      <c r="B5021" s="147" t="s">
        <v>8960</v>
      </c>
      <c r="C5021" s="147" t="s">
        <v>8962</v>
      </c>
      <c r="D5021" s="147" t="s">
        <v>9818</v>
      </c>
      <c r="E5021" s="284" t="s">
        <v>8845</v>
      </c>
      <c r="F5021" s="147" t="s">
        <v>8845</v>
      </c>
      <c r="G5021" s="285">
        <v>102307</v>
      </c>
      <c r="H5021" s="147" t="s">
        <v>12210</v>
      </c>
      <c r="I5021" s="147" t="s">
        <v>20</v>
      </c>
      <c r="J5021" s="147" t="s">
        <v>8846</v>
      </c>
      <c r="K5021" s="286"/>
      <c r="L5021" s="147" t="s">
        <v>8847</v>
      </c>
    </row>
    <row r="5022" spans="1:12" x14ac:dyDescent="0.25">
      <c r="A5022" s="147" t="s">
        <v>8959</v>
      </c>
      <c r="B5022" s="147" t="s">
        <v>8960</v>
      </c>
      <c r="C5022" s="147" t="s">
        <v>8962</v>
      </c>
      <c r="D5022" s="147" t="s">
        <v>9818</v>
      </c>
      <c r="E5022" s="284" t="s">
        <v>8845</v>
      </c>
      <c r="F5022" s="147" t="s">
        <v>8845</v>
      </c>
      <c r="G5022" s="285">
        <v>102308</v>
      </c>
      <c r="H5022" s="147" t="s">
        <v>12211</v>
      </c>
      <c r="I5022" s="147" t="s">
        <v>20</v>
      </c>
      <c r="J5022" s="147" t="s">
        <v>8846</v>
      </c>
      <c r="K5022" s="286"/>
      <c r="L5022" s="147" t="s">
        <v>8847</v>
      </c>
    </row>
    <row r="5023" spans="1:12" x14ac:dyDescent="0.25">
      <c r="A5023" s="147" t="s">
        <v>8959</v>
      </c>
      <c r="B5023" s="147" t="s">
        <v>8960</v>
      </c>
      <c r="C5023" s="147" t="s">
        <v>8962</v>
      </c>
      <c r="D5023" s="147" t="s">
        <v>9818</v>
      </c>
      <c r="E5023" s="284" t="s">
        <v>8845</v>
      </c>
      <c r="F5023" s="147" t="s">
        <v>8845</v>
      </c>
      <c r="G5023" s="285">
        <v>102309</v>
      </c>
      <c r="H5023" s="147" t="s">
        <v>12212</v>
      </c>
      <c r="I5023" s="147" t="s">
        <v>20</v>
      </c>
      <c r="J5023" s="147" t="s">
        <v>8846</v>
      </c>
      <c r="K5023" s="286"/>
      <c r="L5023" s="147" t="s">
        <v>8847</v>
      </c>
    </row>
    <row r="5024" spans="1:12" x14ac:dyDescent="0.25">
      <c r="A5024" s="147" t="s">
        <v>8959</v>
      </c>
      <c r="B5024" s="147" t="s">
        <v>8960</v>
      </c>
      <c r="C5024" s="147" t="s">
        <v>8962</v>
      </c>
      <c r="D5024" s="147" t="s">
        <v>9818</v>
      </c>
      <c r="E5024" s="284" t="s">
        <v>8845</v>
      </c>
      <c r="F5024" s="147" t="s">
        <v>8845</v>
      </c>
      <c r="G5024" s="285">
        <v>102310</v>
      </c>
      <c r="H5024" s="147" t="s">
        <v>12213</v>
      </c>
      <c r="I5024" s="147" t="s">
        <v>20</v>
      </c>
      <c r="J5024" s="147" t="s">
        <v>8846</v>
      </c>
      <c r="K5024" s="286"/>
      <c r="L5024" s="147" t="s">
        <v>8847</v>
      </c>
    </row>
    <row r="5025" spans="1:12" x14ac:dyDescent="0.25">
      <c r="A5025" s="147" t="s">
        <v>8959</v>
      </c>
      <c r="B5025" s="147" t="s">
        <v>8960</v>
      </c>
      <c r="C5025" s="147" t="s">
        <v>8962</v>
      </c>
      <c r="D5025" s="147" t="s">
        <v>9818</v>
      </c>
      <c r="E5025" s="284" t="s">
        <v>8845</v>
      </c>
      <c r="F5025" s="147" t="s">
        <v>8845</v>
      </c>
      <c r="G5025" s="285">
        <v>102311</v>
      </c>
      <c r="H5025" s="147" t="s">
        <v>12214</v>
      </c>
      <c r="I5025" s="147" t="s">
        <v>20</v>
      </c>
      <c r="J5025" s="147" t="s">
        <v>8846</v>
      </c>
      <c r="K5025" s="286"/>
      <c r="L5025" s="147" t="s">
        <v>8847</v>
      </c>
    </row>
    <row r="5026" spans="1:12" x14ac:dyDescent="0.25">
      <c r="A5026" s="147" t="s">
        <v>8959</v>
      </c>
      <c r="B5026" s="147" t="s">
        <v>8960</v>
      </c>
      <c r="C5026" s="147" t="s">
        <v>8962</v>
      </c>
      <c r="D5026" s="147" t="s">
        <v>9818</v>
      </c>
      <c r="E5026" s="284" t="s">
        <v>8845</v>
      </c>
      <c r="F5026" s="147" t="s">
        <v>8845</v>
      </c>
      <c r="G5026" s="285">
        <v>102312</v>
      </c>
      <c r="H5026" s="147" t="s">
        <v>12215</v>
      </c>
      <c r="I5026" s="147" t="s">
        <v>20</v>
      </c>
      <c r="J5026" s="147" t="s">
        <v>8846</v>
      </c>
      <c r="K5026" s="286"/>
      <c r="L5026" s="147" t="s">
        <v>8847</v>
      </c>
    </row>
    <row r="5027" spans="1:12" x14ac:dyDescent="0.25">
      <c r="A5027" s="147" t="s">
        <v>8959</v>
      </c>
      <c r="B5027" s="147" t="s">
        <v>8960</v>
      </c>
      <c r="C5027" s="147" t="s">
        <v>8962</v>
      </c>
      <c r="D5027" s="147" t="s">
        <v>9818</v>
      </c>
      <c r="E5027" s="284" t="s">
        <v>8845</v>
      </c>
      <c r="F5027" s="147" t="s">
        <v>8845</v>
      </c>
      <c r="G5027" s="285">
        <v>102313</v>
      </c>
      <c r="H5027" s="147" t="s">
        <v>12216</v>
      </c>
      <c r="I5027" s="147" t="s">
        <v>20</v>
      </c>
      <c r="J5027" s="147" t="s">
        <v>8846</v>
      </c>
      <c r="K5027" s="286"/>
      <c r="L5027" s="147" t="s">
        <v>8847</v>
      </c>
    </row>
    <row r="5028" spans="1:12" x14ac:dyDescent="0.25">
      <c r="A5028" s="147" t="s">
        <v>8959</v>
      </c>
      <c r="B5028" s="147" t="s">
        <v>8960</v>
      </c>
      <c r="C5028" s="147" t="s">
        <v>8962</v>
      </c>
      <c r="D5028" s="147" t="s">
        <v>9818</v>
      </c>
      <c r="E5028" s="284" t="s">
        <v>8845</v>
      </c>
      <c r="F5028" s="147" t="s">
        <v>8845</v>
      </c>
      <c r="G5028" s="285">
        <v>102314</v>
      </c>
      <c r="H5028" s="147" t="s">
        <v>12217</v>
      </c>
      <c r="I5028" s="147" t="s">
        <v>20</v>
      </c>
      <c r="J5028" s="147" t="s">
        <v>8846</v>
      </c>
      <c r="K5028" s="286"/>
      <c r="L5028" s="147" t="s">
        <v>8847</v>
      </c>
    </row>
    <row r="5029" spans="1:12" x14ac:dyDescent="0.25">
      <c r="A5029" s="147" t="s">
        <v>8959</v>
      </c>
      <c r="B5029" s="147" t="s">
        <v>8960</v>
      </c>
      <c r="C5029" s="147" t="s">
        <v>8962</v>
      </c>
      <c r="D5029" s="147" t="s">
        <v>9818</v>
      </c>
      <c r="E5029" s="284" t="s">
        <v>8845</v>
      </c>
      <c r="F5029" s="147" t="s">
        <v>8845</v>
      </c>
      <c r="G5029" s="285">
        <v>102315</v>
      </c>
      <c r="H5029" s="147" t="s">
        <v>12218</v>
      </c>
      <c r="I5029" s="147" t="s">
        <v>20</v>
      </c>
      <c r="J5029" s="147" t="s">
        <v>8846</v>
      </c>
      <c r="K5029" s="286"/>
      <c r="L5029" s="147" t="s">
        <v>8847</v>
      </c>
    </row>
    <row r="5030" spans="1:12" x14ac:dyDescent="0.25">
      <c r="A5030" s="147" t="s">
        <v>8959</v>
      </c>
      <c r="B5030" s="147" t="s">
        <v>8960</v>
      </c>
      <c r="C5030" s="147" t="s">
        <v>8962</v>
      </c>
      <c r="D5030" s="147" t="s">
        <v>9818</v>
      </c>
      <c r="E5030" s="284" t="s">
        <v>8845</v>
      </c>
      <c r="F5030" s="147" t="s">
        <v>8845</v>
      </c>
      <c r="G5030" s="285">
        <v>102316</v>
      </c>
      <c r="H5030" s="147" t="s">
        <v>12219</v>
      </c>
      <c r="I5030" s="147" t="s">
        <v>20</v>
      </c>
      <c r="J5030" s="147" t="s">
        <v>8846</v>
      </c>
      <c r="K5030" s="286"/>
      <c r="L5030" s="147" t="s">
        <v>8847</v>
      </c>
    </row>
    <row r="5031" spans="1:12" x14ac:dyDescent="0.25">
      <c r="A5031" s="147" t="s">
        <v>8959</v>
      </c>
      <c r="B5031" s="147" t="s">
        <v>8960</v>
      </c>
      <c r="C5031" s="147" t="s">
        <v>8962</v>
      </c>
      <c r="D5031" s="147" t="s">
        <v>9818</v>
      </c>
      <c r="E5031" s="284" t="s">
        <v>8845</v>
      </c>
      <c r="F5031" s="147" t="s">
        <v>8845</v>
      </c>
      <c r="G5031" s="285">
        <v>102317</v>
      </c>
      <c r="H5031" s="147" t="s">
        <v>12220</v>
      </c>
      <c r="I5031" s="147" t="s">
        <v>20</v>
      </c>
      <c r="J5031" s="147" t="s">
        <v>8846</v>
      </c>
      <c r="K5031" s="286"/>
      <c r="L5031" s="147" t="s">
        <v>8847</v>
      </c>
    </row>
    <row r="5032" spans="1:12" x14ac:dyDescent="0.25">
      <c r="A5032" s="147" t="s">
        <v>8959</v>
      </c>
      <c r="B5032" s="147" t="s">
        <v>8960</v>
      </c>
      <c r="C5032" s="147" t="s">
        <v>8962</v>
      </c>
      <c r="D5032" s="147" t="s">
        <v>9818</v>
      </c>
      <c r="E5032" s="284" t="s">
        <v>8845</v>
      </c>
      <c r="F5032" s="147" t="s">
        <v>8845</v>
      </c>
      <c r="G5032" s="285">
        <v>102318</v>
      </c>
      <c r="H5032" s="147" t="s">
        <v>12221</v>
      </c>
      <c r="I5032" s="147" t="s">
        <v>20</v>
      </c>
      <c r="J5032" s="147" t="s">
        <v>8846</v>
      </c>
      <c r="K5032" s="286"/>
      <c r="L5032" s="147" t="s">
        <v>8847</v>
      </c>
    </row>
    <row r="5033" spans="1:12" x14ac:dyDescent="0.25">
      <c r="A5033" s="147" t="s">
        <v>8959</v>
      </c>
      <c r="B5033" s="147" t="s">
        <v>8960</v>
      </c>
      <c r="C5033" s="147" t="s">
        <v>8962</v>
      </c>
      <c r="D5033" s="147" t="s">
        <v>9818</v>
      </c>
      <c r="E5033" s="284" t="s">
        <v>8845</v>
      </c>
      <c r="F5033" s="147" t="s">
        <v>8845</v>
      </c>
      <c r="G5033" s="285">
        <v>102319</v>
      </c>
      <c r="H5033" s="147" t="s">
        <v>12222</v>
      </c>
      <c r="I5033" s="147" t="s">
        <v>20</v>
      </c>
      <c r="J5033" s="147" t="s">
        <v>8846</v>
      </c>
      <c r="K5033" s="286"/>
      <c r="L5033" s="147" t="s">
        <v>8847</v>
      </c>
    </row>
    <row r="5034" spans="1:12" x14ac:dyDescent="0.25">
      <c r="A5034" s="147" t="s">
        <v>8959</v>
      </c>
      <c r="B5034" s="147" t="s">
        <v>8960</v>
      </c>
      <c r="C5034" s="147" t="s">
        <v>8962</v>
      </c>
      <c r="D5034" s="147" t="s">
        <v>9818</v>
      </c>
      <c r="E5034" s="284" t="s">
        <v>8845</v>
      </c>
      <c r="F5034" s="147" t="s">
        <v>8845</v>
      </c>
      <c r="G5034" s="285">
        <v>102320</v>
      </c>
      <c r="H5034" s="147" t="s">
        <v>12223</v>
      </c>
      <c r="I5034" s="147" t="s">
        <v>20</v>
      </c>
      <c r="J5034" s="147" t="s">
        <v>8846</v>
      </c>
      <c r="K5034" s="286"/>
      <c r="L5034" s="147" t="s">
        <v>8847</v>
      </c>
    </row>
    <row r="5035" spans="1:12" x14ac:dyDescent="0.25">
      <c r="A5035" s="147" t="s">
        <v>8959</v>
      </c>
      <c r="B5035" s="147" t="s">
        <v>8960</v>
      </c>
      <c r="C5035" s="147" t="s">
        <v>8962</v>
      </c>
      <c r="D5035" s="147" t="s">
        <v>9818</v>
      </c>
      <c r="E5035" s="284" t="s">
        <v>8845</v>
      </c>
      <c r="F5035" s="147" t="s">
        <v>8845</v>
      </c>
      <c r="G5035" s="285">
        <v>102321</v>
      </c>
      <c r="H5035" s="147" t="s">
        <v>12224</v>
      </c>
      <c r="I5035" s="147" t="s">
        <v>20</v>
      </c>
      <c r="J5035" s="147" t="s">
        <v>8846</v>
      </c>
      <c r="K5035" s="286"/>
      <c r="L5035" s="147" t="s">
        <v>8847</v>
      </c>
    </row>
    <row r="5036" spans="1:12" x14ac:dyDescent="0.25">
      <c r="A5036" s="147" t="s">
        <v>8959</v>
      </c>
      <c r="B5036" s="147" t="s">
        <v>8960</v>
      </c>
      <c r="C5036" s="147" t="s">
        <v>8962</v>
      </c>
      <c r="D5036" s="147" t="s">
        <v>9818</v>
      </c>
      <c r="E5036" s="284" t="s">
        <v>8845</v>
      </c>
      <c r="F5036" s="147" t="s">
        <v>8845</v>
      </c>
      <c r="G5036" s="285">
        <v>102322</v>
      </c>
      <c r="H5036" s="147" t="s">
        <v>12225</v>
      </c>
      <c r="I5036" s="147" t="s">
        <v>20</v>
      </c>
      <c r="J5036" s="147" t="s">
        <v>8846</v>
      </c>
      <c r="K5036" s="286"/>
      <c r="L5036" s="147" t="s">
        <v>8847</v>
      </c>
    </row>
    <row r="5037" spans="1:12" x14ac:dyDescent="0.25">
      <c r="A5037" s="147" t="s">
        <v>8959</v>
      </c>
      <c r="B5037" s="147" t="s">
        <v>8960</v>
      </c>
      <c r="C5037" s="147" t="s">
        <v>8962</v>
      </c>
      <c r="D5037" s="147" t="s">
        <v>9818</v>
      </c>
      <c r="E5037" s="284" t="s">
        <v>8845</v>
      </c>
      <c r="F5037" s="147" t="s">
        <v>8845</v>
      </c>
      <c r="G5037" s="285">
        <v>102323</v>
      </c>
      <c r="H5037" s="147" t="s">
        <v>12226</v>
      </c>
      <c r="I5037" s="147" t="s">
        <v>20</v>
      </c>
      <c r="J5037" s="147" t="s">
        <v>8846</v>
      </c>
      <c r="K5037" s="286"/>
      <c r="L5037" s="147" t="s">
        <v>8847</v>
      </c>
    </row>
    <row r="5038" spans="1:12" x14ac:dyDescent="0.25">
      <c r="A5038" s="147" t="s">
        <v>8959</v>
      </c>
      <c r="B5038" s="147" t="s">
        <v>8960</v>
      </c>
      <c r="C5038" s="147" t="s">
        <v>8962</v>
      </c>
      <c r="D5038" s="147" t="s">
        <v>9818</v>
      </c>
      <c r="E5038" s="284" t="s">
        <v>8845</v>
      </c>
      <c r="F5038" s="147" t="s">
        <v>8845</v>
      </c>
      <c r="G5038" s="285">
        <v>102324</v>
      </c>
      <c r="H5038" s="147" t="s">
        <v>12227</v>
      </c>
      <c r="I5038" s="147" t="s">
        <v>20</v>
      </c>
      <c r="J5038" s="147" t="s">
        <v>8846</v>
      </c>
      <c r="K5038" s="286"/>
      <c r="L5038" s="147" t="s">
        <v>8847</v>
      </c>
    </row>
    <row r="5039" spans="1:12" x14ac:dyDescent="0.25">
      <c r="A5039" s="147" t="s">
        <v>8959</v>
      </c>
      <c r="B5039" s="147" t="s">
        <v>8960</v>
      </c>
      <c r="C5039" s="147" t="s">
        <v>8962</v>
      </c>
      <c r="D5039" s="147" t="s">
        <v>9818</v>
      </c>
      <c r="E5039" s="284" t="s">
        <v>8845</v>
      </c>
      <c r="F5039" s="147" t="s">
        <v>8845</v>
      </c>
      <c r="G5039" s="285">
        <v>102325</v>
      </c>
      <c r="H5039" s="147" t="s">
        <v>12228</v>
      </c>
      <c r="I5039" s="147" t="s">
        <v>20</v>
      </c>
      <c r="J5039" s="147" t="s">
        <v>8846</v>
      </c>
      <c r="K5039" s="286"/>
      <c r="L5039" s="147" t="s">
        <v>8847</v>
      </c>
    </row>
    <row r="5040" spans="1:12" x14ac:dyDescent="0.25">
      <c r="A5040" s="147" t="s">
        <v>8959</v>
      </c>
      <c r="B5040" s="147" t="s">
        <v>8960</v>
      </c>
      <c r="C5040" s="147" t="s">
        <v>8962</v>
      </c>
      <c r="D5040" s="147" t="s">
        <v>9818</v>
      </c>
      <c r="E5040" s="284" t="s">
        <v>8845</v>
      </c>
      <c r="F5040" s="147" t="s">
        <v>8845</v>
      </c>
      <c r="G5040" s="285">
        <v>102326</v>
      </c>
      <c r="H5040" s="147" t="s">
        <v>12229</v>
      </c>
      <c r="I5040" s="147" t="s">
        <v>20</v>
      </c>
      <c r="J5040" s="147" t="s">
        <v>8846</v>
      </c>
      <c r="K5040" s="286"/>
      <c r="L5040" s="147" t="s">
        <v>8847</v>
      </c>
    </row>
    <row r="5041" spans="1:12" x14ac:dyDescent="0.25">
      <c r="A5041" s="147" t="s">
        <v>8959</v>
      </c>
      <c r="B5041" s="147" t="s">
        <v>8960</v>
      </c>
      <c r="C5041" s="147" t="s">
        <v>8962</v>
      </c>
      <c r="D5041" s="147" t="s">
        <v>9818</v>
      </c>
      <c r="E5041" s="284" t="s">
        <v>8845</v>
      </c>
      <c r="F5041" s="147" t="s">
        <v>8845</v>
      </c>
      <c r="G5041" s="285">
        <v>102327</v>
      </c>
      <c r="H5041" s="147" t="s">
        <v>12230</v>
      </c>
      <c r="I5041" s="147" t="s">
        <v>20</v>
      </c>
      <c r="J5041" s="147" t="s">
        <v>8846</v>
      </c>
      <c r="K5041" s="286"/>
      <c r="L5041" s="147" t="s">
        <v>8847</v>
      </c>
    </row>
    <row r="5042" spans="1:12" x14ac:dyDescent="0.25">
      <c r="A5042" s="147" t="s">
        <v>8959</v>
      </c>
      <c r="B5042" s="147" t="s">
        <v>8960</v>
      </c>
      <c r="C5042" s="147" t="s">
        <v>8962</v>
      </c>
      <c r="D5042" s="147" t="s">
        <v>9818</v>
      </c>
      <c r="E5042" s="284" t="s">
        <v>8845</v>
      </c>
      <c r="F5042" s="147" t="s">
        <v>8845</v>
      </c>
      <c r="G5042" s="285">
        <v>102328</v>
      </c>
      <c r="H5042" s="147" t="s">
        <v>12231</v>
      </c>
      <c r="I5042" s="147" t="s">
        <v>20</v>
      </c>
      <c r="J5042" s="147" t="s">
        <v>8846</v>
      </c>
      <c r="K5042" s="286"/>
      <c r="L5042" s="147" t="s">
        <v>8847</v>
      </c>
    </row>
    <row r="5043" spans="1:12" x14ac:dyDescent="0.25">
      <c r="A5043" s="147" t="s">
        <v>8959</v>
      </c>
      <c r="B5043" s="147" t="s">
        <v>8960</v>
      </c>
      <c r="C5043" s="147" t="s">
        <v>8962</v>
      </c>
      <c r="D5043" s="147" t="s">
        <v>9818</v>
      </c>
      <c r="E5043" s="284" t="s">
        <v>8845</v>
      </c>
      <c r="F5043" s="147" t="s">
        <v>8845</v>
      </c>
      <c r="G5043" s="285">
        <v>102329</v>
      </c>
      <c r="H5043" s="147" t="s">
        <v>12232</v>
      </c>
      <c r="I5043" s="147" t="s">
        <v>20</v>
      </c>
      <c r="J5043" s="147" t="s">
        <v>8846</v>
      </c>
      <c r="K5043" s="286"/>
      <c r="L5043" s="147" t="s">
        <v>8847</v>
      </c>
    </row>
    <row r="5044" spans="1:12" x14ac:dyDescent="0.25">
      <c r="A5044" s="147" t="s">
        <v>8959</v>
      </c>
      <c r="B5044" s="147" t="s">
        <v>8960</v>
      </c>
      <c r="C5044" s="147" t="s">
        <v>8963</v>
      </c>
      <c r="D5044" s="147" t="s">
        <v>9819</v>
      </c>
      <c r="E5044" s="284" t="s">
        <v>8845</v>
      </c>
      <c r="F5044" s="147" t="s">
        <v>8845</v>
      </c>
      <c r="G5044" s="285">
        <v>94304</v>
      </c>
      <c r="H5044" s="147" t="s">
        <v>3175</v>
      </c>
      <c r="I5044" s="147" t="s">
        <v>20</v>
      </c>
      <c r="J5044" s="147" t="s">
        <v>8846</v>
      </c>
      <c r="K5044" s="286"/>
      <c r="L5044" s="147" t="s">
        <v>8847</v>
      </c>
    </row>
    <row r="5045" spans="1:12" x14ac:dyDescent="0.25">
      <c r="A5045" s="147" t="s">
        <v>8959</v>
      </c>
      <c r="B5045" s="147" t="s">
        <v>8960</v>
      </c>
      <c r="C5045" s="147" t="s">
        <v>8963</v>
      </c>
      <c r="D5045" s="147" t="s">
        <v>9819</v>
      </c>
      <c r="E5045" s="284" t="s">
        <v>8845</v>
      </c>
      <c r="F5045" s="147" t="s">
        <v>8845</v>
      </c>
      <c r="G5045" s="285">
        <v>94305</v>
      </c>
      <c r="H5045" s="147" t="s">
        <v>3176</v>
      </c>
      <c r="I5045" s="147" t="s">
        <v>20</v>
      </c>
      <c r="J5045" s="147" t="s">
        <v>8846</v>
      </c>
      <c r="K5045" s="286"/>
      <c r="L5045" s="147" t="s">
        <v>8847</v>
      </c>
    </row>
    <row r="5046" spans="1:12" x14ac:dyDescent="0.25">
      <c r="A5046" s="147" t="s">
        <v>8959</v>
      </c>
      <c r="B5046" s="147" t="s">
        <v>8960</v>
      </c>
      <c r="C5046" s="147" t="s">
        <v>8963</v>
      </c>
      <c r="D5046" s="147" t="s">
        <v>9819</v>
      </c>
      <c r="E5046" s="284" t="s">
        <v>8845</v>
      </c>
      <c r="F5046" s="147" t="s">
        <v>8845</v>
      </c>
      <c r="G5046" s="285">
        <v>94306</v>
      </c>
      <c r="H5046" s="147" t="s">
        <v>3177</v>
      </c>
      <c r="I5046" s="147" t="s">
        <v>20</v>
      </c>
      <c r="J5046" s="147" t="s">
        <v>8846</v>
      </c>
      <c r="K5046" s="286"/>
      <c r="L5046" s="147" t="s">
        <v>8847</v>
      </c>
    </row>
    <row r="5047" spans="1:12" x14ac:dyDescent="0.25">
      <c r="A5047" s="147" t="s">
        <v>8959</v>
      </c>
      <c r="B5047" s="147" t="s">
        <v>8960</v>
      </c>
      <c r="C5047" s="147" t="s">
        <v>8963</v>
      </c>
      <c r="D5047" s="147" t="s">
        <v>9819</v>
      </c>
      <c r="E5047" s="284" t="s">
        <v>8845</v>
      </c>
      <c r="F5047" s="147" t="s">
        <v>8845</v>
      </c>
      <c r="G5047" s="285">
        <v>94307</v>
      </c>
      <c r="H5047" s="147" t="s">
        <v>3178</v>
      </c>
      <c r="I5047" s="147" t="s">
        <v>20</v>
      </c>
      <c r="J5047" s="147" t="s">
        <v>8846</v>
      </c>
      <c r="K5047" s="286"/>
      <c r="L5047" s="147" t="s">
        <v>8847</v>
      </c>
    </row>
    <row r="5048" spans="1:12" x14ac:dyDescent="0.25">
      <c r="A5048" s="147" t="s">
        <v>8959</v>
      </c>
      <c r="B5048" s="147" t="s">
        <v>8960</v>
      </c>
      <c r="C5048" s="147" t="s">
        <v>8963</v>
      </c>
      <c r="D5048" s="147" t="s">
        <v>9819</v>
      </c>
      <c r="E5048" s="284" t="s">
        <v>8845</v>
      </c>
      <c r="F5048" s="147" t="s">
        <v>8845</v>
      </c>
      <c r="G5048" s="285">
        <v>94308</v>
      </c>
      <c r="H5048" s="147" t="s">
        <v>3179</v>
      </c>
      <c r="I5048" s="147" t="s">
        <v>20</v>
      </c>
      <c r="J5048" s="147" t="s">
        <v>8846</v>
      </c>
      <c r="K5048" s="286"/>
      <c r="L5048" s="147" t="s">
        <v>8847</v>
      </c>
    </row>
    <row r="5049" spans="1:12" x14ac:dyDescent="0.25">
      <c r="A5049" s="147" t="s">
        <v>8959</v>
      </c>
      <c r="B5049" s="147" t="s">
        <v>8960</v>
      </c>
      <c r="C5049" s="147" t="s">
        <v>8963</v>
      </c>
      <c r="D5049" s="147" t="s">
        <v>9819</v>
      </c>
      <c r="E5049" s="284" t="s">
        <v>8845</v>
      </c>
      <c r="F5049" s="147" t="s">
        <v>8845</v>
      </c>
      <c r="G5049" s="285">
        <v>94309</v>
      </c>
      <c r="H5049" s="147" t="s">
        <v>3180</v>
      </c>
      <c r="I5049" s="147" t="s">
        <v>20</v>
      </c>
      <c r="J5049" s="147" t="s">
        <v>8846</v>
      </c>
      <c r="K5049" s="286"/>
      <c r="L5049" s="147" t="s">
        <v>8847</v>
      </c>
    </row>
    <row r="5050" spans="1:12" x14ac:dyDescent="0.25">
      <c r="A5050" s="147" t="s">
        <v>8959</v>
      </c>
      <c r="B5050" s="147" t="s">
        <v>8960</v>
      </c>
      <c r="C5050" s="147" t="s">
        <v>8963</v>
      </c>
      <c r="D5050" s="147" t="s">
        <v>9819</v>
      </c>
      <c r="E5050" s="284" t="s">
        <v>8845</v>
      </c>
      <c r="F5050" s="147" t="s">
        <v>8845</v>
      </c>
      <c r="G5050" s="285">
        <v>94310</v>
      </c>
      <c r="H5050" s="147" t="s">
        <v>3181</v>
      </c>
      <c r="I5050" s="147" t="s">
        <v>20</v>
      </c>
      <c r="J5050" s="147" t="s">
        <v>8846</v>
      </c>
      <c r="K5050" s="286"/>
      <c r="L5050" s="147" t="s">
        <v>8847</v>
      </c>
    </row>
    <row r="5051" spans="1:12" x14ac:dyDescent="0.25">
      <c r="A5051" s="147" t="s">
        <v>8959</v>
      </c>
      <c r="B5051" s="147" t="s">
        <v>8960</v>
      </c>
      <c r="C5051" s="147" t="s">
        <v>8963</v>
      </c>
      <c r="D5051" s="147" t="s">
        <v>9819</v>
      </c>
      <c r="E5051" s="284" t="s">
        <v>8845</v>
      </c>
      <c r="F5051" s="147" t="s">
        <v>8845</v>
      </c>
      <c r="G5051" s="285">
        <v>94315</v>
      </c>
      <c r="H5051" s="147" t="s">
        <v>3182</v>
      </c>
      <c r="I5051" s="147" t="s">
        <v>20</v>
      </c>
      <c r="J5051" s="147" t="s">
        <v>8846</v>
      </c>
      <c r="K5051" s="286"/>
      <c r="L5051" s="147" t="s">
        <v>8847</v>
      </c>
    </row>
    <row r="5052" spans="1:12" x14ac:dyDescent="0.25">
      <c r="A5052" s="147" t="s">
        <v>8959</v>
      </c>
      <c r="B5052" s="147" t="s">
        <v>8960</v>
      </c>
      <c r="C5052" s="147" t="s">
        <v>8963</v>
      </c>
      <c r="D5052" s="147" t="s">
        <v>9819</v>
      </c>
      <c r="E5052" s="284" t="s">
        <v>8845</v>
      </c>
      <c r="F5052" s="147" t="s">
        <v>8845</v>
      </c>
      <c r="G5052" s="285">
        <v>94316</v>
      </c>
      <c r="H5052" s="147" t="s">
        <v>3183</v>
      </c>
      <c r="I5052" s="147" t="s">
        <v>20</v>
      </c>
      <c r="J5052" s="147" t="s">
        <v>8846</v>
      </c>
      <c r="K5052" s="286"/>
      <c r="L5052" s="147" t="s">
        <v>8847</v>
      </c>
    </row>
    <row r="5053" spans="1:12" x14ac:dyDescent="0.25">
      <c r="A5053" s="147" t="s">
        <v>8959</v>
      </c>
      <c r="B5053" s="147" t="s">
        <v>8960</v>
      </c>
      <c r="C5053" s="147" t="s">
        <v>8963</v>
      </c>
      <c r="D5053" s="147" t="s">
        <v>9819</v>
      </c>
      <c r="E5053" s="284" t="s">
        <v>8845</v>
      </c>
      <c r="F5053" s="147" t="s">
        <v>8845</v>
      </c>
      <c r="G5053" s="285">
        <v>94317</v>
      </c>
      <c r="H5053" s="147" t="s">
        <v>3184</v>
      </c>
      <c r="I5053" s="147" t="s">
        <v>20</v>
      </c>
      <c r="J5053" s="147" t="s">
        <v>8846</v>
      </c>
      <c r="K5053" s="286"/>
      <c r="L5053" s="147" t="s">
        <v>8847</v>
      </c>
    </row>
    <row r="5054" spans="1:12" x14ac:dyDescent="0.25">
      <c r="A5054" s="147" t="s">
        <v>8959</v>
      </c>
      <c r="B5054" s="147" t="s">
        <v>8960</v>
      </c>
      <c r="C5054" s="147" t="s">
        <v>8963</v>
      </c>
      <c r="D5054" s="147" t="s">
        <v>9819</v>
      </c>
      <c r="E5054" s="284" t="s">
        <v>8845</v>
      </c>
      <c r="F5054" s="147" t="s">
        <v>8845</v>
      </c>
      <c r="G5054" s="285">
        <v>94318</v>
      </c>
      <c r="H5054" s="147" t="s">
        <v>3185</v>
      </c>
      <c r="I5054" s="147" t="s">
        <v>20</v>
      </c>
      <c r="J5054" s="147" t="s">
        <v>8846</v>
      </c>
      <c r="K5054" s="286"/>
      <c r="L5054" s="147" t="s">
        <v>8847</v>
      </c>
    </row>
    <row r="5055" spans="1:12" x14ac:dyDescent="0.25">
      <c r="A5055" s="147" t="s">
        <v>8959</v>
      </c>
      <c r="B5055" s="147" t="s">
        <v>8960</v>
      </c>
      <c r="C5055" s="147" t="s">
        <v>8963</v>
      </c>
      <c r="D5055" s="147" t="s">
        <v>9819</v>
      </c>
      <c r="E5055" s="284" t="s">
        <v>8845</v>
      </c>
      <c r="F5055" s="147" t="s">
        <v>8845</v>
      </c>
      <c r="G5055" s="285">
        <v>94319</v>
      </c>
      <c r="H5055" s="147" t="s">
        <v>3186</v>
      </c>
      <c r="I5055" s="147" t="s">
        <v>20</v>
      </c>
      <c r="J5055" s="147" t="s">
        <v>8846</v>
      </c>
      <c r="K5055" s="286"/>
      <c r="L5055" s="147" t="s">
        <v>8847</v>
      </c>
    </row>
    <row r="5056" spans="1:12" x14ac:dyDescent="0.25">
      <c r="A5056" s="147" t="s">
        <v>8959</v>
      </c>
      <c r="B5056" s="147" t="s">
        <v>8960</v>
      </c>
      <c r="C5056" s="147" t="s">
        <v>8963</v>
      </c>
      <c r="D5056" s="147" t="s">
        <v>9819</v>
      </c>
      <c r="E5056" s="284" t="s">
        <v>8845</v>
      </c>
      <c r="F5056" s="147" t="s">
        <v>8845</v>
      </c>
      <c r="G5056" s="285">
        <v>94327</v>
      </c>
      <c r="H5056" s="147" t="s">
        <v>3187</v>
      </c>
      <c r="I5056" s="147" t="s">
        <v>20</v>
      </c>
      <c r="J5056" s="147" t="s">
        <v>8846</v>
      </c>
      <c r="K5056" s="286"/>
      <c r="L5056" s="147" t="s">
        <v>8847</v>
      </c>
    </row>
    <row r="5057" spans="1:12" x14ac:dyDescent="0.25">
      <c r="A5057" s="147" t="s">
        <v>8959</v>
      </c>
      <c r="B5057" s="147" t="s">
        <v>8960</v>
      </c>
      <c r="C5057" s="147" t="s">
        <v>8963</v>
      </c>
      <c r="D5057" s="147" t="s">
        <v>9819</v>
      </c>
      <c r="E5057" s="284" t="s">
        <v>8845</v>
      </c>
      <c r="F5057" s="147" t="s">
        <v>8845</v>
      </c>
      <c r="G5057" s="285">
        <v>94328</v>
      </c>
      <c r="H5057" s="147" t="s">
        <v>3188</v>
      </c>
      <c r="I5057" s="147" t="s">
        <v>20</v>
      </c>
      <c r="J5057" s="147" t="s">
        <v>8846</v>
      </c>
      <c r="K5057" s="286"/>
      <c r="L5057" s="147" t="s">
        <v>8847</v>
      </c>
    </row>
    <row r="5058" spans="1:12" x14ac:dyDescent="0.25">
      <c r="A5058" s="147" t="s">
        <v>8959</v>
      </c>
      <c r="B5058" s="147" t="s">
        <v>8960</v>
      </c>
      <c r="C5058" s="147" t="s">
        <v>8963</v>
      </c>
      <c r="D5058" s="147" t="s">
        <v>9819</v>
      </c>
      <c r="E5058" s="284" t="s">
        <v>8845</v>
      </c>
      <c r="F5058" s="147" t="s">
        <v>8845</v>
      </c>
      <c r="G5058" s="285">
        <v>94329</v>
      </c>
      <c r="H5058" s="147" t="s">
        <v>3189</v>
      </c>
      <c r="I5058" s="147" t="s">
        <v>20</v>
      </c>
      <c r="J5058" s="147" t="s">
        <v>8846</v>
      </c>
      <c r="K5058" s="286"/>
      <c r="L5058" s="147" t="s">
        <v>8847</v>
      </c>
    </row>
    <row r="5059" spans="1:12" x14ac:dyDescent="0.25">
      <c r="A5059" s="147" t="s">
        <v>8959</v>
      </c>
      <c r="B5059" s="147" t="s">
        <v>8960</v>
      </c>
      <c r="C5059" s="147" t="s">
        <v>8963</v>
      </c>
      <c r="D5059" s="147" t="s">
        <v>9819</v>
      </c>
      <c r="E5059" s="284" t="s">
        <v>8845</v>
      </c>
      <c r="F5059" s="147" t="s">
        <v>8845</v>
      </c>
      <c r="G5059" s="285">
        <v>94330</v>
      </c>
      <c r="H5059" s="147" t="s">
        <v>3190</v>
      </c>
      <c r="I5059" s="147" t="s">
        <v>20</v>
      </c>
      <c r="J5059" s="147" t="s">
        <v>8846</v>
      </c>
      <c r="K5059" s="286"/>
      <c r="L5059" s="147" t="s">
        <v>8847</v>
      </c>
    </row>
    <row r="5060" spans="1:12" x14ac:dyDescent="0.25">
      <c r="A5060" s="147" t="s">
        <v>8959</v>
      </c>
      <c r="B5060" s="147" t="s">
        <v>8960</v>
      </c>
      <c r="C5060" s="147" t="s">
        <v>8963</v>
      </c>
      <c r="D5060" s="147" t="s">
        <v>9819</v>
      </c>
      <c r="E5060" s="284" t="s">
        <v>8845</v>
      </c>
      <c r="F5060" s="147" t="s">
        <v>8845</v>
      </c>
      <c r="G5060" s="285">
        <v>94331</v>
      </c>
      <c r="H5060" s="147" t="s">
        <v>3191</v>
      </c>
      <c r="I5060" s="147" t="s">
        <v>20</v>
      </c>
      <c r="J5060" s="147" t="s">
        <v>8846</v>
      </c>
      <c r="K5060" s="286"/>
      <c r="L5060" s="147" t="s">
        <v>8847</v>
      </c>
    </row>
    <row r="5061" spans="1:12" x14ac:dyDescent="0.25">
      <c r="A5061" s="147" t="s">
        <v>8959</v>
      </c>
      <c r="B5061" s="147" t="s">
        <v>8960</v>
      </c>
      <c r="C5061" s="147" t="s">
        <v>8963</v>
      </c>
      <c r="D5061" s="147" t="s">
        <v>9819</v>
      </c>
      <c r="E5061" s="284" t="s">
        <v>8845</v>
      </c>
      <c r="F5061" s="147" t="s">
        <v>8845</v>
      </c>
      <c r="G5061" s="285">
        <v>94332</v>
      </c>
      <c r="H5061" s="147" t="s">
        <v>3192</v>
      </c>
      <c r="I5061" s="147" t="s">
        <v>20</v>
      </c>
      <c r="J5061" s="147" t="s">
        <v>8846</v>
      </c>
      <c r="K5061" s="286"/>
      <c r="L5061" s="147" t="s">
        <v>8847</v>
      </c>
    </row>
    <row r="5062" spans="1:12" x14ac:dyDescent="0.25">
      <c r="A5062" s="147" t="s">
        <v>8959</v>
      </c>
      <c r="B5062" s="147" t="s">
        <v>8960</v>
      </c>
      <c r="C5062" s="147" t="s">
        <v>8963</v>
      </c>
      <c r="D5062" s="147" t="s">
        <v>9819</v>
      </c>
      <c r="E5062" s="284" t="s">
        <v>8845</v>
      </c>
      <c r="F5062" s="147" t="s">
        <v>8845</v>
      </c>
      <c r="G5062" s="285">
        <v>94333</v>
      </c>
      <c r="H5062" s="147" t="s">
        <v>3193</v>
      </c>
      <c r="I5062" s="147" t="s">
        <v>20</v>
      </c>
      <c r="J5062" s="147" t="s">
        <v>8846</v>
      </c>
      <c r="K5062" s="286"/>
      <c r="L5062" s="147" t="s">
        <v>8847</v>
      </c>
    </row>
    <row r="5063" spans="1:12" x14ac:dyDescent="0.25">
      <c r="A5063" s="147" t="s">
        <v>8959</v>
      </c>
      <c r="B5063" s="147" t="s">
        <v>8960</v>
      </c>
      <c r="C5063" s="147" t="s">
        <v>8963</v>
      </c>
      <c r="D5063" s="147" t="s">
        <v>9819</v>
      </c>
      <c r="E5063" s="284" t="s">
        <v>8845</v>
      </c>
      <c r="F5063" s="147" t="s">
        <v>8845</v>
      </c>
      <c r="G5063" s="285">
        <v>94338</v>
      </c>
      <c r="H5063" s="147" t="s">
        <v>3194</v>
      </c>
      <c r="I5063" s="147" t="s">
        <v>20</v>
      </c>
      <c r="J5063" s="147" t="s">
        <v>8846</v>
      </c>
      <c r="K5063" s="286"/>
      <c r="L5063" s="147" t="s">
        <v>8847</v>
      </c>
    </row>
    <row r="5064" spans="1:12" x14ac:dyDescent="0.25">
      <c r="A5064" s="147" t="s">
        <v>8959</v>
      </c>
      <c r="B5064" s="147" t="s">
        <v>8960</v>
      </c>
      <c r="C5064" s="147" t="s">
        <v>8963</v>
      </c>
      <c r="D5064" s="147" t="s">
        <v>9819</v>
      </c>
      <c r="E5064" s="284" t="s">
        <v>8845</v>
      </c>
      <c r="F5064" s="147" t="s">
        <v>8845</v>
      </c>
      <c r="G5064" s="285">
        <v>94339</v>
      </c>
      <c r="H5064" s="147" t="s">
        <v>3195</v>
      </c>
      <c r="I5064" s="147" t="s">
        <v>20</v>
      </c>
      <c r="J5064" s="147" t="s">
        <v>8846</v>
      </c>
      <c r="K5064" s="286"/>
      <c r="L5064" s="147" t="s">
        <v>8847</v>
      </c>
    </row>
    <row r="5065" spans="1:12" x14ac:dyDescent="0.25">
      <c r="A5065" s="147" t="s">
        <v>8959</v>
      </c>
      <c r="B5065" s="147" t="s">
        <v>8960</v>
      </c>
      <c r="C5065" s="147" t="s">
        <v>8963</v>
      </c>
      <c r="D5065" s="147" t="s">
        <v>9819</v>
      </c>
      <c r="E5065" s="284" t="s">
        <v>8845</v>
      </c>
      <c r="F5065" s="147" t="s">
        <v>8845</v>
      </c>
      <c r="G5065" s="285">
        <v>94340</v>
      </c>
      <c r="H5065" s="147" t="s">
        <v>3196</v>
      </c>
      <c r="I5065" s="147" t="s">
        <v>20</v>
      </c>
      <c r="J5065" s="147" t="s">
        <v>8846</v>
      </c>
      <c r="K5065" s="286"/>
      <c r="L5065" s="147" t="s">
        <v>8847</v>
      </c>
    </row>
    <row r="5066" spans="1:12" x14ac:dyDescent="0.25">
      <c r="A5066" s="147" t="s">
        <v>8959</v>
      </c>
      <c r="B5066" s="147" t="s">
        <v>8960</v>
      </c>
      <c r="C5066" s="147" t="s">
        <v>8963</v>
      </c>
      <c r="D5066" s="147" t="s">
        <v>9819</v>
      </c>
      <c r="E5066" s="284" t="s">
        <v>8845</v>
      </c>
      <c r="F5066" s="147" t="s">
        <v>8845</v>
      </c>
      <c r="G5066" s="285">
        <v>94341</v>
      </c>
      <c r="H5066" s="147" t="s">
        <v>3197</v>
      </c>
      <c r="I5066" s="147" t="s">
        <v>20</v>
      </c>
      <c r="J5066" s="147" t="s">
        <v>8846</v>
      </c>
      <c r="K5066" s="286"/>
      <c r="L5066" s="147" t="s">
        <v>8847</v>
      </c>
    </row>
    <row r="5067" spans="1:12" x14ac:dyDescent="0.25">
      <c r="A5067" s="147" t="s">
        <v>8959</v>
      </c>
      <c r="B5067" s="147" t="s">
        <v>8960</v>
      </c>
      <c r="C5067" s="147" t="s">
        <v>8963</v>
      </c>
      <c r="D5067" s="147" t="s">
        <v>9819</v>
      </c>
      <c r="E5067" s="284" t="s">
        <v>8845</v>
      </c>
      <c r="F5067" s="147" t="s">
        <v>8845</v>
      </c>
      <c r="G5067" s="285">
        <v>94342</v>
      </c>
      <c r="H5067" s="147" t="s">
        <v>3198</v>
      </c>
      <c r="I5067" s="147" t="s">
        <v>20</v>
      </c>
      <c r="J5067" s="147" t="s">
        <v>8846</v>
      </c>
      <c r="K5067" s="286"/>
      <c r="L5067" s="147" t="s">
        <v>8847</v>
      </c>
    </row>
    <row r="5068" spans="1:12" x14ac:dyDescent="0.25">
      <c r="A5068" s="147" t="s">
        <v>8959</v>
      </c>
      <c r="B5068" s="147" t="s">
        <v>8960</v>
      </c>
      <c r="C5068" s="147" t="s">
        <v>8963</v>
      </c>
      <c r="D5068" s="147" t="s">
        <v>9819</v>
      </c>
      <c r="E5068" s="284" t="s">
        <v>8845</v>
      </c>
      <c r="F5068" s="147" t="s">
        <v>8845</v>
      </c>
      <c r="G5068" s="285">
        <v>96385</v>
      </c>
      <c r="H5068" s="147" t="s">
        <v>9472</v>
      </c>
      <c r="I5068" s="147" t="s">
        <v>20</v>
      </c>
      <c r="J5068" s="147" t="s">
        <v>8846</v>
      </c>
      <c r="K5068" s="286"/>
      <c r="L5068" s="147" t="s">
        <v>8847</v>
      </c>
    </row>
    <row r="5069" spans="1:12" x14ac:dyDescent="0.25">
      <c r="A5069" s="147" t="s">
        <v>8959</v>
      </c>
      <c r="B5069" s="147" t="s">
        <v>8960</v>
      </c>
      <c r="C5069" s="147" t="s">
        <v>8963</v>
      </c>
      <c r="D5069" s="147" t="s">
        <v>9819</v>
      </c>
      <c r="E5069" s="284" t="s">
        <v>8845</v>
      </c>
      <c r="F5069" s="147" t="s">
        <v>8845</v>
      </c>
      <c r="G5069" s="285">
        <v>96386</v>
      </c>
      <c r="H5069" s="147" t="s">
        <v>9473</v>
      </c>
      <c r="I5069" s="147" t="s">
        <v>20</v>
      </c>
      <c r="J5069" s="147" t="s">
        <v>8846</v>
      </c>
      <c r="K5069" s="286"/>
      <c r="L5069" s="147" t="s">
        <v>8847</v>
      </c>
    </row>
    <row r="5070" spans="1:12" x14ac:dyDescent="0.25">
      <c r="A5070" s="147" t="s">
        <v>8959</v>
      </c>
      <c r="B5070" s="147" t="s">
        <v>8960</v>
      </c>
      <c r="C5070" s="147" t="s">
        <v>8964</v>
      </c>
      <c r="D5070" s="147" t="s">
        <v>9820</v>
      </c>
      <c r="E5070" s="284" t="s">
        <v>8845</v>
      </c>
      <c r="F5070" s="147" t="s">
        <v>8845</v>
      </c>
      <c r="G5070" s="285">
        <v>93360</v>
      </c>
      <c r="H5070" s="147" t="s">
        <v>3199</v>
      </c>
      <c r="I5070" s="147" t="s">
        <v>20</v>
      </c>
      <c r="J5070" s="147" t="s">
        <v>8846</v>
      </c>
      <c r="K5070" s="286"/>
      <c r="L5070" s="147" t="s">
        <v>8847</v>
      </c>
    </row>
    <row r="5071" spans="1:12" x14ac:dyDescent="0.25">
      <c r="A5071" s="147" t="s">
        <v>8959</v>
      </c>
      <c r="B5071" s="147" t="s">
        <v>8960</v>
      </c>
      <c r="C5071" s="147" t="s">
        <v>8964</v>
      </c>
      <c r="D5071" s="147" t="s">
        <v>9820</v>
      </c>
      <c r="E5071" s="284" t="s">
        <v>8845</v>
      </c>
      <c r="F5071" s="147" t="s">
        <v>8845</v>
      </c>
      <c r="G5071" s="285">
        <v>93361</v>
      </c>
      <c r="H5071" s="147" t="s">
        <v>3200</v>
      </c>
      <c r="I5071" s="147" t="s">
        <v>20</v>
      </c>
      <c r="J5071" s="147" t="s">
        <v>8846</v>
      </c>
      <c r="K5071" s="286"/>
      <c r="L5071" s="147" t="s">
        <v>8847</v>
      </c>
    </row>
    <row r="5072" spans="1:12" x14ac:dyDescent="0.25">
      <c r="A5072" s="147" t="s">
        <v>8959</v>
      </c>
      <c r="B5072" s="147" t="s">
        <v>8960</v>
      </c>
      <c r="C5072" s="147" t="s">
        <v>8964</v>
      </c>
      <c r="D5072" s="147" t="s">
        <v>9820</v>
      </c>
      <c r="E5072" s="284" t="s">
        <v>8845</v>
      </c>
      <c r="F5072" s="147" t="s">
        <v>8845</v>
      </c>
      <c r="G5072" s="285">
        <v>93362</v>
      </c>
      <c r="H5072" s="147" t="s">
        <v>3201</v>
      </c>
      <c r="I5072" s="147" t="s">
        <v>20</v>
      </c>
      <c r="J5072" s="147" t="s">
        <v>8846</v>
      </c>
      <c r="K5072" s="286"/>
      <c r="L5072" s="147" t="s">
        <v>8847</v>
      </c>
    </row>
    <row r="5073" spans="1:12" x14ac:dyDescent="0.25">
      <c r="A5073" s="147" t="s">
        <v>8959</v>
      </c>
      <c r="B5073" s="147" t="s">
        <v>8960</v>
      </c>
      <c r="C5073" s="147" t="s">
        <v>8964</v>
      </c>
      <c r="D5073" s="147" t="s">
        <v>9820</v>
      </c>
      <c r="E5073" s="284" t="s">
        <v>8845</v>
      </c>
      <c r="F5073" s="147" t="s">
        <v>8845</v>
      </c>
      <c r="G5073" s="285">
        <v>93363</v>
      </c>
      <c r="H5073" s="147" t="s">
        <v>3202</v>
      </c>
      <c r="I5073" s="147" t="s">
        <v>20</v>
      </c>
      <c r="J5073" s="147" t="s">
        <v>8846</v>
      </c>
      <c r="K5073" s="286"/>
      <c r="L5073" s="147" t="s">
        <v>8847</v>
      </c>
    </row>
    <row r="5074" spans="1:12" x14ac:dyDescent="0.25">
      <c r="A5074" s="147" t="s">
        <v>8959</v>
      </c>
      <c r="B5074" s="147" t="s">
        <v>8960</v>
      </c>
      <c r="C5074" s="147" t="s">
        <v>8964</v>
      </c>
      <c r="D5074" s="147" t="s">
        <v>9820</v>
      </c>
      <c r="E5074" s="284" t="s">
        <v>8845</v>
      </c>
      <c r="F5074" s="147" t="s">
        <v>8845</v>
      </c>
      <c r="G5074" s="285">
        <v>93364</v>
      </c>
      <c r="H5074" s="147" t="s">
        <v>3203</v>
      </c>
      <c r="I5074" s="147" t="s">
        <v>20</v>
      </c>
      <c r="J5074" s="147" t="s">
        <v>8846</v>
      </c>
      <c r="K5074" s="286"/>
      <c r="L5074" s="147" t="s">
        <v>8847</v>
      </c>
    </row>
    <row r="5075" spans="1:12" x14ac:dyDescent="0.25">
      <c r="A5075" s="147" t="s">
        <v>8959</v>
      </c>
      <c r="B5075" s="147" t="s">
        <v>8960</v>
      </c>
      <c r="C5075" s="147" t="s">
        <v>8964</v>
      </c>
      <c r="D5075" s="147" t="s">
        <v>9820</v>
      </c>
      <c r="E5075" s="284" t="s">
        <v>8845</v>
      </c>
      <c r="F5075" s="147" t="s">
        <v>8845</v>
      </c>
      <c r="G5075" s="285">
        <v>93365</v>
      </c>
      <c r="H5075" s="147" t="s">
        <v>3204</v>
      </c>
      <c r="I5075" s="147" t="s">
        <v>20</v>
      </c>
      <c r="J5075" s="147" t="s">
        <v>8846</v>
      </c>
      <c r="K5075" s="286"/>
      <c r="L5075" s="147" t="s">
        <v>8847</v>
      </c>
    </row>
    <row r="5076" spans="1:12" x14ac:dyDescent="0.25">
      <c r="A5076" s="147" t="s">
        <v>8959</v>
      </c>
      <c r="B5076" s="147" t="s">
        <v>8960</v>
      </c>
      <c r="C5076" s="147" t="s">
        <v>8964</v>
      </c>
      <c r="D5076" s="147" t="s">
        <v>9820</v>
      </c>
      <c r="E5076" s="284" t="s">
        <v>8845</v>
      </c>
      <c r="F5076" s="147" t="s">
        <v>8845</v>
      </c>
      <c r="G5076" s="285">
        <v>93366</v>
      </c>
      <c r="H5076" s="147" t="s">
        <v>3205</v>
      </c>
      <c r="I5076" s="147" t="s">
        <v>20</v>
      </c>
      <c r="J5076" s="147" t="s">
        <v>8846</v>
      </c>
      <c r="K5076" s="286"/>
      <c r="L5076" s="147" t="s">
        <v>8847</v>
      </c>
    </row>
    <row r="5077" spans="1:12" x14ac:dyDescent="0.25">
      <c r="A5077" s="147" t="s">
        <v>8959</v>
      </c>
      <c r="B5077" s="147" t="s">
        <v>8960</v>
      </c>
      <c r="C5077" s="147" t="s">
        <v>8964</v>
      </c>
      <c r="D5077" s="147" t="s">
        <v>9820</v>
      </c>
      <c r="E5077" s="284" t="s">
        <v>8845</v>
      </c>
      <c r="F5077" s="147" t="s">
        <v>8845</v>
      </c>
      <c r="G5077" s="285">
        <v>93367</v>
      </c>
      <c r="H5077" s="147" t="s">
        <v>3206</v>
      </c>
      <c r="I5077" s="147" t="s">
        <v>20</v>
      </c>
      <c r="J5077" s="147" t="s">
        <v>8846</v>
      </c>
      <c r="K5077" s="286"/>
      <c r="L5077" s="147" t="s">
        <v>8847</v>
      </c>
    </row>
    <row r="5078" spans="1:12" x14ac:dyDescent="0.25">
      <c r="A5078" s="147" t="s">
        <v>8959</v>
      </c>
      <c r="B5078" s="147" t="s">
        <v>8960</v>
      </c>
      <c r="C5078" s="147" t="s">
        <v>8964</v>
      </c>
      <c r="D5078" s="147" t="s">
        <v>9820</v>
      </c>
      <c r="E5078" s="284" t="s">
        <v>8845</v>
      </c>
      <c r="F5078" s="147" t="s">
        <v>8845</v>
      </c>
      <c r="G5078" s="285">
        <v>93368</v>
      </c>
      <c r="H5078" s="147" t="s">
        <v>3207</v>
      </c>
      <c r="I5078" s="147" t="s">
        <v>20</v>
      </c>
      <c r="J5078" s="147" t="s">
        <v>8846</v>
      </c>
      <c r="K5078" s="286"/>
      <c r="L5078" s="147" t="s">
        <v>8847</v>
      </c>
    </row>
    <row r="5079" spans="1:12" x14ac:dyDescent="0.25">
      <c r="A5079" s="147" t="s">
        <v>8959</v>
      </c>
      <c r="B5079" s="147" t="s">
        <v>8960</v>
      </c>
      <c r="C5079" s="147" t="s">
        <v>8964</v>
      </c>
      <c r="D5079" s="147" t="s">
        <v>9820</v>
      </c>
      <c r="E5079" s="284" t="s">
        <v>8845</v>
      </c>
      <c r="F5079" s="147" t="s">
        <v>8845</v>
      </c>
      <c r="G5079" s="285">
        <v>93369</v>
      </c>
      <c r="H5079" s="147" t="s">
        <v>3208</v>
      </c>
      <c r="I5079" s="147" t="s">
        <v>20</v>
      </c>
      <c r="J5079" s="147" t="s">
        <v>8846</v>
      </c>
      <c r="K5079" s="286"/>
      <c r="L5079" s="147" t="s">
        <v>8847</v>
      </c>
    </row>
    <row r="5080" spans="1:12" x14ac:dyDescent="0.25">
      <c r="A5080" s="147" t="s">
        <v>8959</v>
      </c>
      <c r="B5080" s="147" t="s">
        <v>8960</v>
      </c>
      <c r="C5080" s="147" t="s">
        <v>8964</v>
      </c>
      <c r="D5080" s="147" t="s">
        <v>9820</v>
      </c>
      <c r="E5080" s="284" t="s">
        <v>8845</v>
      </c>
      <c r="F5080" s="147" t="s">
        <v>8845</v>
      </c>
      <c r="G5080" s="285">
        <v>93370</v>
      </c>
      <c r="H5080" s="147" t="s">
        <v>3209</v>
      </c>
      <c r="I5080" s="147" t="s">
        <v>20</v>
      </c>
      <c r="J5080" s="147" t="s">
        <v>8846</v>
      </c>
      <c r="K5080" s="286"/>
      <c r="L5080" s="147" t="s">
        <v>8847</v>
      </c>
    </row>
    <row r="5081" spans="1:12" x14ac:dyDescent="0.25">
      <c r="A5081" s="147" t="s">
        <v>8959</v>
      </c>
      <c r="B5081" s="147" t="s">
        <v>8960</v>
      </c>
      <c r="C5081" s="147" t="s">
        <v>8964</v>
      </c>
      <c r="D5081" s="147" t="s">
        <v>9820</v>
      </c>
      <c r="E5081" s="284" t="s">
        <v>8845</v>
      </c>
      <c r="F5081" s="147" t="s">
        <v>8845</v>
      </c>
      <c r="G5081" s="285">
        <v>93371</v>
      </c>
      <c r="H5081" s="147" t="s">
        <v>3210</v>
      </c>
      <c r="I5081" s="147" t="s">
        <v>20</v>
      </c>
      <c r="J5081" s="147" t="s">
        <v>8846</v>
      </c>
      <c r="K5081" s="286"/>
      <c r="L5081" s="147" t="s">
        <v>8847</v>
      </c>
    </row>
    <row r="5082" spans="1:12" x14ac:dyDescent="0.25">
      <c r="A5082" s="147" t="s">
        <v>8959</v>
      </c>
      <c r="B5082" s="147" t="s">
        <v>8960</v>
      </c>
      <c r="C5082" s="147" t="s">
        <v>8964</v>
      </c>
      <c r="D5082" s="147" t="s">
        <v>9820</v>
      </c>
      <c r="E5082" s="284" t="s">
        <v>8845</v>
      </c>
      <c r="F5082" s="147" t="s">
        <v>8845</v>
      </c>
      <c r="G5082" s="285">
        <v>93372</v>
      </c>
      <c r="H5082" s="147" t="s">
        <v>3211</v>
      </c>
      <c r="I5082" s="147" t="s">
        <v>20</v>
      </c>
      <c r="J5082" s="147" t="s">
        <v>8846</v>
      </c>
      <c r="K5082" s="286"/>
      <c r="L5082" s="147" t="s">
        <v>8847</v>
      </c>
    </row>
    <row r="5083" spans="1:12" x14ac:dyDescent="0.25">
      <c r="A5083" s="147" t="s">
        <v>8959</v>
      </c>
      <c r="B5083" s="147" t="s">
        <v>8960</v>
      </c>
      <c r="C5083" s="147" t="s">
        <v>8964</v>
      </c>
      <c r="D5083" s="147" t="s">
        <v>9820</v>
      </c>
      <c r="E5083" s="284" t="s">
        <v>8845</v>
      </c>
      <c r="F5083" s="147" t="s">
        <v>8845</v>
      </c>
      <c r="G5083" s="285">
        <v>93373</v>
      </c>
      <c r="H5083" s="147" t="s">
        <v>3212</v>
      </c>
      <c r="I5083" s="147" t="s">
        <v>20</v>
      </c>
      <c r="J5083" s="147" t="s">
        <v>8846</v>
      </c>
      <c r="K5083" s="286"/>
      <c r="L5083" s="147" t="s">
        <v>8847</v>
      </c>
    </row>
    <row r="5084" spans="1:12" x14ac:dyDescent="0.25">
      <c r="A5084" s="147" t="s">
        <v>8959</v>
      </c>
      <c r="B5084" s="147" t="s">
        <v>8960</v>
      </c>
      <c r="C5084" s="147" t="s">
        <v>8964</v>
      </c>
      <c r="D5084" s="147" t="s">
        <v>9820</v>
      </c>
      <c r="E5084" s="284" t="s">
        <v>8845</v>
      </c>
      <c r="F5084" s="147" t="s">
        <v>8845</v>
      </c>
      <c r="G5084" s="285">
        <v>93374</v>
      </c>
      <c r="H5084" s="147" t="s">
        <v>3213</v>
      </c>
      <c r="I5084" s="147" t="s">
        <v>20</v>
      </c>
      <c r="J5084" s="147" t="s">
        <v>8846</v>
      </c>
      <c r="K5084" s="286"/>
      <c r="L5084" s="147" t="s">
        <v>8847</v>
      </c>
    </row>
    <row r="5085" spans="1:12" x14ac:dyDescent="0.25">
      <c r="A5085" s="147" t="s">
        <v>8959</v>
      </c>
      <c r="B5085" s="147" t="s">
        <v>8960</v>
      </c>
      <c r="C5085" s="147" t="s">
        <v>8964</v>
      </c>
      <c r="D5085" s="147" t="s">
        <v>9820</v>
      </c>
      <c r="E5085" s="284" t="s">
        <v>8845</v>
      </c>
      <c r="F5085" s="147" t="s">
        <v>8845</v>
      </c>
      <c r="G5085" s="285">
        <v>93375</v>
      </c>
      <c r="H5085" s="147" t="s">
        <v>14</v>
      </c>
      <c r="I5085" s="147" t="s">
        <v>20</v>
      </c>
      <c r="J5085" s="147" t="s">
        <v>8846</v>
      </c>
      <c r="K5085" s="286"/>
      <c r="L5085" s="147" t="s">
        <v>8847</v>
      </c>
    </row>
    <row r="5086" spans="1:12" x14ac:dyDescent="0.25">
      <c r="A5086" s="147" t="s">
        <v>8959</v>
      </c>
      <c r="B5086" s="147" t="s">
        <v>8960</v>
      </c>
      <c r="C5086" s="147" t="s">
        <v>8964</v>
      </c>
      <c r="D5086" s="147" t="s">
        <v>9820</v>
      </c>
      <c r="E5086" s="284" t="s">
        <v>8845</v>
      </c>
      <c r="F5086" s="147" t="s">
        <v>8845</v>
      </c>
      <c r="G5086" s="285">
        <v>93376</v>
      </c>
      <c r="H5086" s="147" t="s">
        <v>3214</v>
      </c>
      <c r="I5086" s="147" t="s">
        <v>20</v>
      </c>
      <c r="J5086" s="147" t="s">
        <v>8846</v>
      </c>
      <c r="K5086" s="286"/>
      <c r="L5086" s="147" t="s">
        <v>8847</v>
      </c>
    </row>
    <row r="5087" spans="1:12" x14ac:dyDescent="0.25">
      <c r="A5087" s="147" t="s">
        <v>8959</v>
      </c>
      <c r="B5087" s="147" t="s">
        <v>8960</v>
      </c>
      <c r="C5087" s="147" t="s">
        <v>8964</v>
      </c>
      <c r="D5087" s="147" t="s">
        <v>9820</v>
      </c>
      <c r="E5087" s="284" t="s">
        <v>8845</v>
      </c>
      <c r="F5087" s="147" t="s">
        <v>8845</v>
      </c>
      <c r="G5087" s="285">
        <v>93377</v>
      </c>
      <c r="H5087" s="147" t="s">
        <v>3215</v>
      </c>
      <c r="I5087" s="147" t="s">
        <v>20</v>
      </c>
      <c r="J5087" s="147" t="s">
        <v>8846</v>
      </c>
      <c r="K5087" s="286"/>
      <c r="L5087" s="147" t="s">
        <v>8847</v>
      </c>
    </row>
    <row r="5088" spans="1:12" x14ac:dyDescent="0.25">
      <c r="A5088" s="147" t="s">
        <v>8959</v>
      </c>
      <c r="B5088" s="147" t="s">
        <v>8960</v>
      </c>
      <c r="C5088" s="147" t="s">
        <v>8964</v>
      </c>
      <c r="D5088" s="147" t="s">
        <v>9820</v>
      </c>
      <c r="E5088" s="284" t="s">
        <v>8845</v>
      </c>
      <c r="F5088" s="147" t="s">
        <v>8845</v>
      </c>
      <c r="G5088" s="285">
        <v>93378</v>
      </c>
      <c r="H5088" s="147" t="s">
        <v>3216</v>
      </c>
      <c r="I5088" s="147" t="s">
        <v>20</v>
      </c>
      <c r="J5088" s="147" t="s">
        <v>8846</v>
      </c>
      <c r="K5088" s="286"/>
      <c r="L5088" s="147" t="s">
        <v>8847</v>
      </c>
    </row>
    <row r="5089" spans="1:12" x14ac:dyDescent="0.25">
      <c r="A5089" s="147" t="s">
        <v>8959</v>
      </c>
      <c r="B5089" s="147" t="s">
        <v>8960</v>
      </c>
      <c r="C5089" s="147" t="s">
        <v>8964</v>
      </c>
      <c r="D5089" s="147" t="s">
        <v>9820</v>
      </c>
      <c r="E5089" s="284" t="s">
        <v>8845</v>
      </c>
      <c r="F5089" s="147" t="s">
        <v>8845</v>
      </c>
      <c r="G5089" s="285">
        <v>93379</v>
      </c>
      <c r="H5089" s="147" t="s">
        <v>3217</v>
      </c>
      <c r="I5089" s="147" t="s">
        <v>20</v>
      </c>
      <c r="J5089" s="147" t="s">
        <v>8846</v>
      </c>
      <c r="K5089" s="286"/>
      <c r="L5089" s="147" t="s">
        <v>8847</v>
      </c>
    </row>
    <row r="5090" spans="1:12" x14ac:dyDescent="0.25">
      <c r="A5090" s="147" t="s">
        <v>8959</v>
      </c>
      <c r="B5090" s="147" t="s">
        <v>8960</v>
      </c>
      <c r="C5090" s="147" t="s">
        <v>8964</v>
      </c>
      <c r="D5090" s="147" t="s">
        <v>9820</v>
      </c>
      <c r="E5090" s="284" t="s">
        <v>8845</v>
      </c>
      <c r="F5090" s="147" t="s">
        <v>8845</v>
      </c>
      <c r="G5090" s="285">
        <v>93380</v>
      </c>
      <c r="H5090" s="147" t="s">
        <v>3218</v>
      </c>
      <c r="I5090" s="147" t="s">
        <v>20</v>
      </c>
      <c r="J5090" s="147" t="s">
        <v>8846</v>
      </c>
      <c r="K5090" s="286"/>
      <c r="L5090" s="147" t="s">
        <v>8847</v>
      </c>
    </row>
    <row r="5091" spans="1:12" x14ac:dyDescent="0.25">
      <c r="A5091" s="147" t="s">
        <v>8959</v>
      </c>
      <c r="B5091" s="147" t="s">
        <v>8960</v>
      </c>
      <c r="C5091" s="147" t="s">
        <v>8964</v>
      </c>
      <c r="D5091" s="147" t="s">
        <v>9820</v>
      </c>
      <c r="E5091" s="284" t="s">
        <v>8845</v>
      </c>
      <c r="F5091" s="147" t="s">
        <v>8845</v>
      </c>
      <c r="G5091" s="285">
        <v>93381</v>
      </c>
      <c r="H5091" s="147" t="s">
        <v>3219</v>
      </c>
      <c r="I5091" s="147" t="s">
        <v>20</v>
      </c>
      <c r="J5091" s="147" t="s">
        <v>8846</v>
      </c>
      <c r="K5091" s="286"/>
      <c r="L5091" s="147" t="s">
        <v>8847</v>
      </c>
    </row>
    <row r="5092" spans="1:12" x14ac:dyDescent="0.25">
      <c r="A5092" s="147" t="s">
        <v>8959</v>
      </c>
      <c r="B5092" s="147" t="s">
        <v>8960</v>
      </c>
      <c r="C5092" s="147" t="s">
        <v>8964</v>
      </c>
      <c r="D5092" s="147" t="s">
        <v>9820</v>
      </c>
      <c r="E5092" s="284" t="s">
        <v>8845</v>
      </c>
      <c r="F5092" s="147" t="s">
        <v>8845</v>
      </c>
      <c r="G5092" s="285">
        <v>93382</v>
      </c>
      <c r="H5092" s="147" t="s">
        <v>3220</v>
      </c>
      <c r="I5092" s="147" t="s">
        <v>20</v>
      </c>
      <c r="J5092" s="147" t="s">
        <v>8846</v>
      </c>
      <c r="K5092" s="286"/>
      <c r="L5092" s="147" t="s">
        <v>8847</v>
      </c>
    </row>
    <row r="5093" spans="1:12" x14ac:dyDescent="0.25">
      <c r="A5093" s="147" t="s">
        <v>8959</v>
      </c>
      <c r="B5093" s="147" t="s">
        <v>8960</v>
      </c>
      <c r="C5093" s="147" t="s">
        <v>8964</v>
      </c>
      <c r="D5093" s="147" t="s">
        <v>9820</v>
      </c>
      <c r="E5093" s="284" t="s">
        <v>8845</v>
      </c>
      <c r="F5093" s="147" t="s">
        <v>8845</v>
      </c>
      <c r="G5093" s="285">
        <v>96995</v>
      </c>
      <c r="H5093" s="147" t="s">
        <v>13</v>
      </c>
      <c r="I5093" s="147" t="s">
        <v>20</v>
      </c>
      <c r="J5093" s="147" t="s">
        <v>8861</v>
      </c>
      <c r="K5093" s="286"/>
      <c r="L5093" s="147" t="s">
        <v>8847</v>
      </c>
    </row>
    <row r="5094" spans="1:12" x14ac:dyDescent="0.25">
      <c r="A5094" s="147" t="s">
        <v>8959</v>
      </c>
      <c r="B5094" s="147" t="s">
        <v>8960</v>
      </c>
      <c r="C5094" s="147" t="s">
        <v>8965</v>
      </c>
      <c r="D5094" s="147" t="s">
        <v>9821</v>
      </c>
      <c r="E5094" s="284" t="s">
        <v>8845</v>
      </c>
      <c r="F5094" s="147" t="s">
        <v>8845</v>
      </c>
      <c r="G5094" s="285">
        <v>97916</v>
      </c>
      <c r="H5094" s="147" t="s">
        <v>10355</v>
      </c>
      <c r="I5094" s="147" t="s">
        <v>3221</v>
      </c>
      <c r="J5094" s="147" t="s">
        <v>8846</v>
      </c>
      <c r="K5094" s="286"/>
      <c r="L5094" s="147" t="s">
        <v>8847</v>
      </c>
    </row>
    <row r="5095" spans="1:12" x14ac:dyDescent="0.25">
      <c r="A5095" s="147" t="s">
        <v>8959</v>
      </c>
      <c r="B5095" s="147" t="s">
        <v>8960</v>
      </c>
      <c r="C5095" s="147" t="s">
        <v>8965</v>
      </c>
      <c r="D5095" s="147" t="s">
        <v>9821</v>
      </c>
      <c r="E5095" s="284" t="s">
        <v>8845</v>
      </c>
      <c r="F5095" s="147" t="s">
        <v>8845</v>
      </c>
      <c r="G5095" s="285">
        <v>97917</v>
      </c>
      <c r="H5095" s="147" t="s">
        <v>10356</v>
      </c>
      <c r="I5095" s="147" t="s">
        <v>3221</v>
      </c>
      <c r="J5095" s="147" t="s">
        <v>8846</v>
      </c>
      <c r="K5095" s="286"/>
      <c r="L5095" s="147" t="s">
        <v>8847</v>
      </c>
    </row>
    <row r="5096" spans="1:12" x14ac:dyDescent="0.25">
      <c r="A5096" s="147" t="s">
        <v>8959</v>
      </c>
      <c r="B5096" s="147" t="s">
        <v>8960</v>
      </c>
      <c r="C5096" s="147" t="s">
        <v>8965</v>
      </c>
      <c r="D5096" s="147" t="s">
        <v>9821</v>
      </c>
      <c r="E5096" s="284" t="s">
        <v>8845</v>
      </c>
      <c r="F5096" s="147" t="s">
        <v>8845</v>
      </c>
      <c r="G5096" s="285">
        <v>97918</v>
      </c>
      <c r="H5096" s="147" t="s">
        <v>10357</v>
      </c>
      <c r="I5096" s="147" t="s">
        <v>3221</v>
      </c>
      <c r="J5096" s="147" t="s">
        <v>8846</v>
      </c>
      <c r="K5096" s="286"/>
      <c r="L5096" s="147" t="s">
        <v>8847</v>
      </c>
    </row>
    <row r="5097" spans="1:12" x14ac:dyDescent="0.25">
      <c r="A5097" s="147" t="s">
        <v>8959</v>
      </c>
      <c r="B5097" s="147" t="s">
        <v>8960</v>
      </c>
      <c r="C5097" s="147" t="s">
        <v>8965</v>
      </c>
      <c r="D5097" s="147" t="s">
        <v>9821</v>
      </c>
      <c r="E5097" s="284" t="s">
        <v>8845</v>
      </c>
      <c r="F5097" s="147" t="s">
        <v>8845</v>
      </c>
      <c r="G5097" s="285">
        <v>97919</v>
      </c>
      <c r="H5097" s="147" t="s">
        <v>10358</v>
      </c>
      <c r="I5097" s="147" t="s">
        <v>3221</v>
      </c>
      <c r="J5097" s="147" t="s">
        <v>8846</v>
      </c>
      <c r="K5097" s="286"/>
      <c r="L5097" s="147" t="s">
        <v>8847</v>
      </c>
    </row>
    <row r="5098" spans="1:12" x14ac:dyDescent="0.25">
      <c r="A5098" s="147" t="s">
        <v>8959</v>
      </c>
      <c r="B5098" s="147" t="s">
        <v>8960</v>
      </c>
      <c r="C5098" s="147" t="s">
        <v>8966</v>
      </c>
      <c r="D5098" s="147" t="s">
        <v>9822</v>
      </c>
      <c r="E5098" s="284" t="s">
        <v>8845</v>
      </c>
      <c r="F5098" s="147" t="s">
        <v>8845</v>
      </c>
      <c r="G5098" s="285">
        <v>101616</v>
      </c>
      <c r="H5098" s="147" t="s">
        <v>10873</v>
      </c>
      <c r="I5098" s="147" t="s">
        <v>18</v>
      </c>
      <c r="J5098" s="147" t="s">
        <v>8846</v>
      </c>
      <c r="K5098" s="286"/>
      <c r="L5098" s="147" t="s">
        <v>8847</v>
      </c>
    </row>
    <row r="5099" spans="1:12" x14ac:dyDescent="0.25">
      <c r="A5099" s="147" t="s">
        <v>8959</v>
      </c>
      <c r="B5099" s="147" t="s">
        <v>8960</v>
      </c>
      <c r="C5099" s="147" t="s">
        <v>8966</v>
      </c>
      <c r="D5099" s="147" t="s">
        <v>9822</v>
      </c>
      <c r="E5099" s="284" t="s">
        <v>8845</v>
      </c>
      <c r="F5099" s="147" t="s">
        <v>8845</v>
      </c>
      <c r="G5099" s="285">
        <v>101617</v>
      </c>
      <c r="H5099" s="147" t="s">
        <v>10874</v>
      </c>
      <c r="I5099" s="147" t="s">
        <v>18</v>
      </c>
      <c r="J5099" s="147" t="s">
        <v>8846</v>
      </c>
      <c r="K5099" s="286"/>
      <c r="L5099" s="147" t="s">
        <v>8847</v>
      </c>
    </row>
    <row r="5100" spans="1:12" x14ac:dyDescent="0.25">
      <c r="A5100" s="147" t="s">
        <v>8959</v>
      </c>
      <c r="B5100" s="147" t="s">
        <v>8960</v>
      </c>
      <c r="C5100" s="147" t="s">
        <v>8966</v>
      </c>
      <c r="D5100" s="147" t="s">
        <v>9822</v>
      </c>
      <c r="E5100" s="284" t="s">
        <v>8845</v>
      </c>
      <c r="F5100" s="147" t="s">
        <v>8845</v>
      </c>
      <c r="G5100" s="285">
        <v>101618</v>
      </c>
      <c r="H5100" s="147" t="s">
        <v>10875</v>
      </c>
      <c r="I5100" s="147" t="s">
        <v>20</v>
      </c>
      <c r="J5100" s="147" t="s">
        <v>8846</v>
      </c>
      <c r="K5100" s="286"/>
      <c r="L5100" s="147" t="s">
        <v>8847</v>
      </c>
    </row>
    <row r="5101" spans="1:12" x14ac:dyDescent="0.25">
      <c r="A5101" s="147" t="s">
        <v>8959</v>
      </c>
      <c r="B5101" s="147" t="s">
        <v>8960</v>
      </c>
      <c r="C5101" s="147" t="s">
        <v>8966</v>
      </c>
      <c r="D5101" s="147" t="s">
        <v>9822</v>
      </c>
      <c r="E5101" s="284" t="s">
        <v>8845</v>
      </c>
      <c r="F5101" s="147" t="s">
        <v>8845</v>
      </c>
      <c r="G5101" s="285">
        <v>101619</v>
      </c>
      <c r="H5101" s="147" t="s">
        <v>10876</v>
      </c>
      <c r="I5101" s="147" t="s">
        <v>20</v>
      </c>
      <c r="J5101" s="147" t="s">
        <v>8846</v>
      </c>
      <c r="K5101" s="286"/>
      <c r="L5101" s="147" t="s">
        <v>8847</v>
      </c>
    </row>
    <row r="5102" spans="1:12" x14ac:dyDescent="0.25">
      <c r="A5102" s="147" t="s">
        <v>8959</v>
      </c>
      <c r="B5102" s="147" t="s">
        <v>8960</v>
      </c>
      <c r="C5102" s="147" t="s">
        <v>8966</v>
      </c>
      <c r="D5102" s="147" t="s">
        <v>9822</v>
      </c>
      <c r="E5102" s="284" t="s">
        <v>8845</v>
      </c>
      <c r="F5102" s="147" t="s">
        <v>8845</v>
      </c>
      <c r="G5102" s="285">
        <v>101620</v>
      </c>
      <c r="H5102" s="147" t="s">
        <v>10877</v>
      </c>
      <c r="I5102" s="147" t="s">
        <v>20</v>
      </c>
      <c r="J5102" s="147" t="s">
        <v>8846</v>
      </c>
      <c r="K5102" s="286"/>
      <c r="L5102" s="147" t="s">
        <v>8847</v>
      </c>
    </row>
    <row r="5103" spans="1:12" x14ac:dyDescent="0.25">
      <c r="A5103" s="147" t="s">
        <v>8959</v>
      </c>
      <c r="B5103" s="147" t="s">
        <v>8960</v>
      </c>
      <c r="C5103" s="147" t="s">
        <v>8966</v>
      </c>
      <c r="D5103" s="147" t="s">
        <v>9822</v>
      </c>
      <c r="E5103" s="284" t="s">
        <v>8845</v>
      </c>
      <c r="F5103" s="147" t="s">
        <v>8845</v>
      </c>
      <c r="G5103" s="285">
        <v>101621</v>
      </c>
      <c r="H5103" s="147" t="s">
        <v>10878</v>
      </c>
      <c r="I5103" s="147" t="s">
        <v>20</v>
      </c>
      <c r="J5103" s="147" t="s">
        <v>8846</v>
      </c>
      <c r="K5103" s="286"/>
      <c r="L5103" s="147" t="s">
        <v>8847</v>
      </c>
    </row>
    <row r="5104" spans="1:12" x14ac:dyDescent="0.25">
      <c r="A5104" s="147" t="s">
        <v>8959</v>
      </c>
      <c r="B5104" s="147" t="s">
        <v>8960</v>
      </c>
      <c r="C5104" s="147" t="s">
        <v>8966</v>
      </c>
      <c r="D5104" s="147" t="s">
        <v>9822</v>
      </c>
      <c r="E5104" s="284" t="s">
        <v>8845</v>
      </c>
      <c r="F5104" s="147" t="s">
        <v>8845</v>
      </c>
      <c r="G5104" s="285">
        <v>101622</v>
      </c>
      <c r="H5104" s="147" t="s">
        <v>10879</v>
      </c>
      <c r="I5104" s="147" t="s">
        <v>20</v>
      </c>
      <c r="J5104" s="147" t="s">
        <v>8846</v>
      </c>
      <c r="K5104" s="286"/>
      <c r="L5104" s="147" t="s">
        <v>8847</v>
      </c>
    </row>
    <row r="5105" spans="1:12" x14ac:dyDescent="0.25">
      <c r="A5105" s="147" t="s">
        <v>8959</v>
      </c>
      <c r="B5105" s="147" t="s">
        <v>8960</v>
      </c>
      <c r="C5105" s="147" t="s">
        <v>8966</v>
      </c>
      <c r="D5105" s="147" t="s">
        <v>9822</v>
      </c>
      <c r="E5105" s="284" t="s">
        <v>8845</v>
      </c>
      <c r="F5105" s="147" t="s">
        <v>8845</v>
      </c>
      <c r="G5105" s="285">
        <v>101623</v>
      </c>
      <c r="H5105" s="147" t="s">
        <v>10880</v>
      </c>
      <c r="I5105" s="147" t="s">
        <v>20</v>
      </c>
      <c r="J5105" s="147" t="s">
        <v>8846</v>
      </c>
      <c r="K5105" s="286"/>
      <c r="L5105" s="147" t="s">
        <v>8847</v>
      </c>
    </row>
    <row r="5106" spans="1:12" x14ac:dyDescent="0.25">
      <c r="A5106" s="147" t="s">
        <v>8959</v>
      </c>
      <c r="B5106" s="147" t="s">
        <v>8960</v>
      </c>
      <c r="C5106" s="147" t="s">
        <v>8966</v>
      </c>
      <c r="D5106" s="147" t="s">
        <v>9822</v>
      </c>
      <c r="E5106" s="284" t="s">
        <v>8845</v>
      </c>
      <c r="F5106" s="147" t="s">
        <v>8845</v>
      </c>
      <c r="G5106" s="285">
        <v>101624</v>
      </c>
      <c r="H5106" s="147" t="s">
        <v>10881</v>
      </c>
      <c r="I5106" s="147" t="s">
        <v>20</v>
      </c>
      <c r="J5106" s="147" t="s">
        <v>8846</v>
      </c>
      <c r="K5106" s="286"/>
      <c r="L5106" s="147" t="s">
        <v>8847</v>
      </c>
    </row>
    <row r="5107" spans="1:12" x14ac:dyDescent="0.25">
      <c r="A5107" s="147" t="s">
        <v>8959</v>
      </c>
      <c r="B5107" s="147" t="s">
        <v>8960</v>
      </c>
      <c r="C5107" s="147" t="s">
        <v>8966</v>
      </c>
      <c r="D5107" s="147" t="s">
        <v>9822</v>
      </c>
      <c r="E5107" s="284" t="s">
        <v>8845</v>
      </c>
      <c r="F5107" s="147" t="s">
        <v>8845</v>
      </c>
      <c r="G5107" s="285">
        <v>101625</v>
      </c>
      <c r="H5107" s="147" t="s">
        <v>10882</v>
      </c>
      <c r="I5107" s="147" t="s">
        <v>20</v>
      </c>
      <c r="J5107" s="147" t="s">
        <v>8846</v>
      </c>
      <c r="K5107" s="286"/>
      <c r="L5107" s="147" t="s">
        <v>8847</v>
      </c>
    </row>
    <row r="5108" spans="1:12" x14ac:dyDescent="0.25">
      <c r="A5108" s="147" t="s">
        <v>8959</v>
      </c>
      <c r="B5108" s="147" t="s">
        <v>8960</v>
      </c>
      <c r="C5108" s="147" t="s">
        <v>8967</v>
      </c>
      <c r="D5108" s="147" t="s">
        <v>9823</v>
      </c>
      <c r="E5108" s="284" t="s">
        <v>8845</v>
      </c>
      <c r="F5108" s="147" t="s">
        <v>8845</v>
      </c>
      <c r="G5108" s="285">
        <v>95606</v>
      </c>
      <c r="H5108" s="147" t="s">
        <v>3224</v>
      </c>
      <c r="I5108" s="147" t="s">
        <v>20</v>
      </c>
      <c r="J5108" s="147" t="s">
        <v>8846</v>
      </c>
      <c r="K5108" s="286"/>
      <c r="L5108" s="147" t="s">
        <v>8847</v>
      </c>
    </row>
    <row r="5109" spans="1:12" x14ac:dyDescent="0.25">
      <c r="A5109" s="147" t="s">
        <v>8968</v>
      </c>
      <c r="B5109" s="147" t="s">
        <v>8969</v>
      </c>
      <c r="C5109" s="147" t="s">
        <v>8970</v>
      </c>
      <c r="D5109" s="147" t="s">
        <v>9824</v>
      </c>
      <c r="E5109" s="284" t="s">
        <v>8845</v>
      </c>
      <c r="F5109" s="147" t="s">
        <v>8845</v>
      </c>
      <c r="G5109" s="285">
        <v>87471</v>
      </c>
      <c r="H5109" s="147" t="s">
        <v>3225</v>
      </c>
      <c r="I5109" s="147" t="s">
        <v>18</v>
      </c>
      <c r="J5109" s="147" t="s">
        <v>8846</v>
      </c>
      <c r="K5109" s="286"/>
      <c r="L5109" s="147" t="s">
        <v>8847</v>
      </c>
    </row>
    <row r="5110" spans="1:12" x14ac:dyDescent="0.25">
      <c r="A5110" s="147" t="s">
        <v>8968</v>
      </c>
      <c r="B5110" s="147" t="s">
        <v>8969</v>
      </c>
      <c r="C5110" s="147" t="s">
        <v>8970</v>
      </c>
      <c r="D5110" s="147" t="s">
        <v>9824</v>
      </c>
      <c r="E5110" s="284" t="s">
        <v>8845</v>
      </c>
      <c r="F5110" s="147" t="s">
        <v>8845</v>
      </c>
      <c r="G5110" s="285">
        <v>87472</v>
      </c>
      <c r="H5110" s="147" t="s">
        <v>3226</v>
      </c>
      <c r="I5110" s="147" t="s">
        <v>18</v>
      </c>
      <c r="J5110" s="147" t="s">
        <v>8846</v>
      </c>
      <c r="K5110" s="286"/>
      <c r="L5110" s="147" t="s">
        <v>8847</v>
      </c>
    </row>
    <row r="5111" spans="1:12" x14ac:dyDescent="0.25">
      <c r="A5111" s="147" t="s">
        <v>8968</v>
      </c>
      <c r="B5111" s="147" t="s">
        <v>8969</v>
      </c>
      <c r="C5111" s="147" t="s">
        <v>8970</v>
      </c>
      <c r="D5111" s="147" t="s">
        <v>9824</v>
      </c>
      <c r="E5111" s="284" t="s">
        <v>8845</v>
      </c>
      <c r="F5111" s="147" t="s">
        <v>8845</v>
      </c>
      <c r="G5111" s="285">
        <v>87473</v>
      </c>
      <c r="H5111" s="147" t="s">
        <v>3227</v>
      </c>
      <c r="I5111" s="147" t="s">
        <v>18</v>
      </c>
      <c r="J5111" s="147" t="s">
        <v>8846</v>
      </c>
      <c r="K5111" s="286"/>
      <c r="L5111" s="147" t="s">
        <v>8847</v>
      </c>
    </row>
    <row r="5112" spans="1:12" x14ac:dyDescent="0.25">
      <c r="A5112" s="147" t="s">
        <v>8968</v>
      </c>
      <c r="B5112" s="147" t="s">
        <v>8969</v>
      </c>
      <c r="C5112" s="147" t="s">
        <v>8970</v>
      </c>
      <c r="D5112" s="147" t="s">
        <v>9824</v>
      </c>
      <c r="E5112" s="284" t="s">
        <v>8845</v>
      </c>
      <c r="F5112" s="147" t="s">
        <v>8845</v>
      </c>
      <c r="G5112" s="285">
        <v>87474</v>
      </c>
      <c r="H5112" s="147" t="s">
        <v>3228</v>
      </c>
      <c r="I5112" s="147" t="s">
        <v>18</v>
      </c>
      <c r="J5112" s="147" t="s">
        <v>8846</v>
      </c>
      <c r="K5112" s="286"/>
      <c r="L5112" s="147" t="s">
        <v>8847</v>
      </c>
    </row>
    <row r="5113" spans="1:12" x14ac:dyDescent="0.25">
      <c r="A5113" s="147" t="s">
        <v>8968</v>
      </c>
      <c r="B5113" s="147" t="s">
        <v>8969</v>
      </c>
      <c r="C5113" s="147" t="s">
        <v>8970</v>
      </c>
      <c r="D5113" s="147" t="s">
        <v>9824</v>
      </c>
      <c r="E5113" s="284" t="s">
        <v>8845</v>
      </c>
      <c r="F5113" s="147" t="s">
        <v>8845</v>
      </c>
      <c r="G5113" s="285">
        <v>87475</v>
      </c>
      <c r="H5113" s="147" t="s">
        <v>3229</v>
      </c>
      <c r="I5113" s="147" t="s">
        <v>18</v>
      </c>
      <c r="J5113" s="147" t="s">
        <v>8846</v>
      </c>
      <c r="K5113" s="286"/>
      <c r="L5113" s="147" t="s">
        <v>8847</v>
      </c>
    </row>
    <row r="5114" spans="1:12" x14ac:dyDescent="0.25">
      <c r="A5114" s="147" t="s">
        <v>8968</v>
      </c>
      <c r="B5114" s="147" t="s">
        <v>8969</v>
      </c>
      <c r="C5114" s="147" t="s">
        <v>8970</v>
      </c>
      <c r="D5114" s="147" t="s">
        <v>9824</v>
      </c>
      <c r="E5114" s="284" t="s">
        <v>8845</v>
      </c>
      <c r="F5114" s="147" t="s">
        <v>8845</v>
      </c>
      <c r="G5114" s="285">
        <v>87476</v>
      </c>
      <c r="H5114" s="147" t="s">
        <v>3230</v>
      </c>
      <c r="I5114" s="147" t="s">
        <v>18</v>
      </c>
      <c r="J5114" s="147" t="s">
        <v>8846</v>
      </c>
      <c r="K5114" s="286"/>
      <c r="L5114" s="147" t="s">
        <v>8847</v>
      </c>
    </row>
    <row r="5115" spans="1:12" x14ac:dyDescent="0.25">
      <c r="A5115" s="147" t="s">
        <v>8968</v>
      </c>
      <c r="B5115" s="147" t="s">
        <v>8969</v>
      </c>
      <c r="C5115" s="147" t="s">
        <v>8970</v>
      </c>
      <c r="D5115" s="147" t="s">
        <v>9824</v>
      </c>
      <c r="E5115" s="284" t="s">
        <v>8845</v>
      </c>
      <c r="F5115" s="147" t="s">
        <v>8845</v>
      </c>
      <c r="G5115" s="285">
        <v>87477</v>
      </c>
      <c r="H5115" s="147" t="s">
        <v>3231</v>
      </c>
      <c r="I5115" s="147" t="s">
        <v>18</v>
      </c>
      <c r="J5115" s="147" t="s">
        <v>8846</v>
      </c>
      <c r="K5115" s="286"/>
      <c r="L5115" s="147" t="s">
        <v>8847</v>
      </c>
    </row>
    <row r="5116" spans="1:12" x14ac:dyDescent="0.25">
      <c r="A5116" s="147" t="s">
        <v>8968</v>
      </c>
      <c r="B5116" s="147" t="s">
        <v>8969</v>
      </c>
      <c r="C5116" s="147" t="s">
        <v>8970</v>
      </c>
      <c r="D5116" s="147" t="s">
        <v>9824</v>
      </c>
      <c r="E5116" s="284" t="s">
        <v>8845</v>
      </c>
      <c r="F5116" s="147" t="s">
        <v>8845</v>
      </c>
      <c r="G5116" s="285">
        <v>87478</v>
      </c>
      <c r="H5116" s="147" t="s">
        <v>3232</v>
      </c>
      <c r="I5116" s="147" t="s">
        <v>18</v>
      </c>
      <c r="J5116" s="147" t="s">
        <v>8846</v>
      </c>
      <c r="K5116" s="286"/>
      <c r="L5116" s="147" t="s">
        <v>8847</v>
      </c>
    </row>
    <row r="5117" spans="1:12" x14ac:dyDescent="0.25">
      <c r="A5117" s="147" t="s">
        <v>8968</v>
      </c>
      <c r="B5117" s="147" t="s">
        <v>8969</v>
      </c>
      <c r="C5117" s="147" t="s">
        <v>8970</v>
      </c>
      <c r="D5117" s="147" t="s">
        <v>9824</v>
      </c>
      <c r="E5117" s="284" t="s">
        <v>8845</v>
      </c>
      <c r="F5117" s="147" t="s">
        <v>8845</v>
      </c>
      <c r="G5117" s="285">
        <v>87479</v>
      </c>
      <c r="H5117" s="147" t="s">
        <v>3233</v>
      </c>
      <c r="I5117" s="147" t="s">
        <v>18</v>
      </c>
      <c r="J5117" s="147" t="s">
        <v>8846</v>
      </c>
      <c r="K5117" s="286"/>
      <c r="L5117" s="147" t="s">
        <v>8847</v>
      </c>
    </row>
    <row r="5118" spans="1:12" x14ac:dyDescent="0.25">
      <c r="A5118" s="147" t="s">
        <v>8968</v>
      </c>
      <c r="B5118" s="147" t="s">
        <v>8969</v>
      </c>
      <c r="C5118" s="147" t="s">
        <v>8970</v>
      </c>
      <c r="D5118" s="147" t="s">
        <v>9824</v>
      </c>
      <c r="E5118" s="284" t="s">
        <v>8845</v>
      </c>
      <c r="F5118" s="147" t="s">
        <v>8845</v>
      </c>
      <c r="G5118" s="285">
        <v>87480</v>
      </c>
      <c r="H5118" s="147" t="s">
        <v>3234</v>
      </c>
      <c r="I5118" s="147" t="s">
        <v>18</v>
      </c>
      <c r="J5118" s="147" t="s">
        <v>8846</v>
      </c>
      <c r="K5118" s="286"/>
      <c r="L5118" s="147" t="s">
        <v>8847</v>
      </c>
    </row>
    <row r="5119" spans="1:12" x14ac:dyDescent="0.25">
      <c r="A5119" s="147" t="s">
        <v>8968</v>
      </c>
      <c r="B5119" s="147" t="s">
        <v>8969</v>
      </c>
      <c r="C5119" s="147" t="s">
        <v>8970</v>
      </c>
      <c r="D5119" s="147" t="s">
        <v>9824</v>
      </c>
      <c r="E5119" s="284" t="s">
        <v>8845</v>
      </c>
      <c r="F5119" s="147" t="s">
        <v>8845</v>
      </c>
      <c r="G5119" s="285">
        <v>87481</v>
      </c>
      <c r="H5119" s="147" t="s">
        <v>3235</v>
      </c>
      <c r="I5119" s="147" t="s">
        <v>18</v>
      </c>
      <c r="J5119" s="147" t="s">
        <v>8846</v>
      </c>
      <c r="K5119" s="286"/>
      <c r="L5119" s="147" t="s">
        <v>8847</v>
      </c>
    </row>
    <row r="5120" spans="1:12" x14ac:dyDescent="0.25">
      <c r="A5120" s="147" t="s">
        <v>8968</v>
      </c>
      <c r="B5120" s="147" t="s">
        <v>8969</v>
      </c>
      <c r="C5120" s="147" t="s">
        <v>8970</v>
      </c>
      <c r="D5120" s="147" t="s">
        <v>9824</v>
      </c>
      <c r="E5120" s="284" t="s">
        <v>8845</v>
      </c>
      <c r="F5120" s="147" t="s">
        <v>8845</v>
      </c>
      <c r="G5120" s="285">
        <v>87482</v>
      </c>
      <c r="H5120" s="147" t="s">
        <v>3236</v>
      </c>
      <c r="I5120" s="147" t="s">
        <v>18</v>
      </c>
      <c r="J5120" s="147" t="s">
        <v>8846</v>
      </c>
      <c r="K5120" s="286"/>
      <c r="L5120" s="147" t="s">
        <v>8847</v>
      </c>
    </row>
    <row r="5121" spans="1:12" x14ac:dyDescent="0.25">
      <c r="A5121" s="147" t="s">
        <v>8968</v>
      </c>
      <c r="B5121" s="147" t="s">
        <v>8969</v>
      </c>
      <c r="C5121" s="147" t="s">
        <v>8970</v>
      </c>
      <c r="D5121" s="147" t="s">
        <v>9824</v>
      </c>
      <c r="E5121" s="284" t="s">
        <v>8845</v>
      </c>
      <c r="F5121" s="147" t="s">
        <v>8845</v>
      </c>
      <c r="G5121" s="285">
        <v>87483</v>
      </c>
      <c r="H5121" s="147" t="s">
        <v>3237</v>
      </c>
      <c r="I5121" s="147" t="s">
        <v>18</v>
      </c>
      <c r="J5121" s="147" t="s">
        <v>8846</v>
      </c>
      <c r="K5121" s="286"/>
      <c r="L5121" s="147" t="s">
        <v>8847</v>
      </c>
    </row>
    <row r="5122" spans="1:12" x14ac:dyDescent="0.25">
      <c r="A5122" s="147" t="s">
        <v>8968</v>
      </c>
      <c r="B5122" s="147" t="s">
        <v>8969</v>
      </c>
      <c r="C5122" s="147" t="s">
        <v>8970</v>
      </c>
      <c r="D5122" s="147" t="s">
        <v>9824</v>
      </c>
      <c r="E5122" s="284" t="s">
        <v>8845</v>
      </c>
      <c r="F5122" s="147" t="s">
        <v>8845</v>
      </c>
      <c r="G5122" s="285">
        <v>87484</v>
      </c>
      <c r="H5122" s="147" t="s">
        <v>3238</v>
      </c>
      <c r="I5122" s="147" t="s">
        <v>18</v>
      </c>
      <c r="J5122" s="147" t="s">
        <v>8846</v>
      </c>
      <c r="K5122" s="286"/>
      <c r="L5122" s="147" t="s">
        <v>8847</v>
      </c>
    </row>
    <row r="5123" spans="1:12" x14ac:dyDescent="0.25">
      <c r="A5123" s="147" t="s">
        <v>8968</v>
      </c>
      <c r="B5123" s="147" t="s">
        <v>8969</v>
      </c>
      <c r="C5123" s="147" t="s">
        <v>8970</v>
      </c>
      <c r="D5123" s="147" t="s">
        <v>9824</v>
      </c>
      <c r="E5123" s="284" t="s">
        <v>8845</v>
      </c>
      <c r="F5123" s="147" t="s">
        <v>8845</v>
      </c>
      <c r="G5123" s="285">
        <v>87485</v>
      </c>
      <c r="H5123" s="147" t="s">
        <v>3239</v>
      </c>
      <c r="I5123" s="147" t="s">
        <v>18</v>
      </c>
      <c r="J5123" s="147" t="s">
        <v>8846</v>
      </c>
      <c r="K5123" s="286"/>
      <c r="L5123" s="147" t="s">
        <v>8847</v>
      </c>
    </row>
    <row r="5124" spans="1:12" x14ac:dyDescent="0.25">
      <c r="A5124" s="147" t="s">
        <v>8968</v>
      </c>
      <c r="B5124" s="147" t="s">
        <v>8969</v>
      </c>
      <c r="C5124" s="147" t="s">
        <v>8970</v>
      </c>
      <c r="D5124" s="147" t="s">
        <v>9824</v>
      </c>
      <c r="E5124" s="284" t="s">
        <v>8845</v>
      </c>
      <c r="F5124" s="147" t="s">
        <v>8845</v>
      </c>
      <c r="G5124" s="285">
        <v>87487</v>
      </c>
      <c r="H5124" s="147" t="s">
        <v>3240</v>
      </c>
      <c r="I5124" s="147" t="s">
        <v>18</v>
      </c>
      <c r="J5124" s="147" t="s">
        <v>8846</v>
      </c>
      <c r="K5124" s="286"/>
      <c r="L5124" s="147" t="s">
        <v>8847</v>
      </c>
    </row>
    <row r="5125" spans="1:12" x14ac:dyDescent="0.25">
      <c r="A5125" s="147" t="s">
        <v>8968</v>
      </c>
      <c r="B5125" s="147" t="s">
        <v>8969</v>
      </c>
      <c r="C5125" s="147" t="s">
        <v>8970</v>
      </c>
      <c r="D5125" s="147" t="s">
        <v>9824</v>
      </c>
      <c r="E5125" s="284" t="s">
        <v>8845</v>
      </c>
      <c r="F5125" s="147" t="s">
        <v>8845</v>
      </c>
      <c r="G5125" s="285">
        <v>87488</v>
      </c>
      <c r="H5125" s="147" t="s">
        <v>3241</v>
      </c>
      <c r="I5125" s="147" t="s">
        <v>18</v>
      </c>
      <c r="J5125" s="147" t="s">
        <v>8846</v>
      </c>
      <c r="K5125" s="286"/>
      <c r="L5125" s="147" t="s">
        <v>8847</v>
      </c>
    </row>
    <row r="5126" spans="1:12" x14ac:dyDescent="0.25">
      <c r="A5126" s="147" t="s">
        <v>8968</v>
      </c>
      <c r="B5126" s="147" t="s">
        <v>8969</v>
      </c>
      <c r="C5126" s="147" t="s">
        <v>8970</v>
      </c>
      <c r="D5126" s="147" t="s">
        <v>9824</v>
      </c>
      <c r="E5126" s="284" t="s">
        <v>8845</v>
      </c>
      <c r="F5126" s="147" t="s">
        <v>8845</v>
      </c>
      <c r="G5126" s="285">
        <v>87489</v>
      </c>
      <c r="H5126" s="147" t="s">
        <v>3242</v>
      </c>
      <c r="I5126" s="147" t="s">
        <v>18</v>
      </c>
      <c r="J5126" s="147" t="s">
        <v>8846</v>
      </c>
      <c r="K5126" s="286"/>
      <c r="L5126" s="147" t="s">
        <v>8847</v>
      </c>
    </row>
    <row r="5127" spans="1:12" x14ac:dyDescent="0.25">
      <c r="A5127" s="147" t="s">
        <v>8968</v>
      </c>
      <c r="B5127" s="147" t="s">
        <v>8969</v>
      </c>
      <c r="C5127" s="147" t="s">
        <v>8970</v>
      </c>
      <c r="D5127" s="147" t="s">
        <v>9824</v>
      </c>
      <c r="E5127" s="284" t="s">
        <v>8845</v>
      </c>
      <c r="F5127" s="147" t="s">
        <v>8845</v>
      </c>
      <c r="G5127" s="285">
        <v>87490</v>
      </c>
      <c r="H5127" s="147" t="s">
        <v>3243</v>
      </c>
      <c r="I5127" s="147" t="s">
        <v>18</v>
      </c>
      <c r="J5127" s="147" t="s">
        <v>8846</v>
      </c>
      <c r="K5127" s="286"/>
      <c r="L5127" s="147" t="s">
        <v>8847</v>
      </c>
    </row>
    <row r="5128" spans="1:12" x14ac:dyDescent="0.25">
      <c r="A5128" s="147" t="s">
        <v>8968</v>
      </c>
      <c r="B5128" s="147" t="s">
        <v>8969</v>
      </c>
      <c r="C5128" s="147" t="s">
        <v>8970</v>
      </c>
      <c r="D5128" s="147" t="s">
        <v>9824</v>
      </c>
      <c r="E5128" s="284" t="s">
        <v>8845</v>
      </c>
      <c r="F5128" s="147" t="s">
        <v>8845</v>
      </c>
      <c r="G5128" s="285">
        <v>87491</v>
      </c>
      <c r="H5128" s="147" t="s">
        <v>3244</v>
      </c>
      <c r="I5128" s="147" t="s">
        <v>18</v>
      </c>
      <c r="J5128" s="147" t="s">
        <v>8846</v>
      </c>
      <c r="K5128" s="286"/>
      <c r="L5128" s="147" t="s">
        <v>8847</v>
      </c>
    </row>
    <row r="5129" spans="1:12" x14ac:dyDescent="0.25">
      <c r="A5129" s="147" t="s">
        <v>8968</v>
      </c>
      <c r="B5129" s="147" t="s">
        <v>8969</v>
      </c>
      <c r="C5129" s="147" t="s">
        <v>8970</v>
      </c>
      <c r="D5129" s="147" t="s">
        <v>9824</v>
      </c>
      <c r="E5129" s="284" t="s">
        <v>8845</v>
      </c>
      <c r="F5129" s="147" t="s">
        <v>8845</v>
      </c>
      <c r="G5129" s="285">
        <v>87492</v>
      </c>
      <c r="H5129" s="147" t="s">
        <v>3245</v>
      </c>
      <c r="I5129" s="147" t="s">
        <v>18</v>
      </c>
      <c r="J5129" s="147" t="s">
        <v>8846</v>
      </c>
      <c r="K5129" s="286"/>
      <c r="L5129" s="147" t="s">
        <v>8847</v>
      </c>
    </row>
    <row r="5130" spans="1:12" x14ac:dyDescent="0.25">
      <c r="A5130" s="147" t="s">
        <v>8968</v>
      </c>
      <c r="B5130" s="147" t="s">
        <v>8969</v>
      </c>
      <c r="C5130" s="147" t="s">
        <v>8970</v>
      </c>
      <c r="D5130" s="147" t="s">
        <v>9824</v>
      </c>
      <c r="E5130" s="284" t="s">
        <v>8845</v>
      </c>
      <c r="F5130" s="147" t="s">
        <v>8845</v>
      </c>
      <c r="G5130" s="285">
        <v>87493</v>
      </c>
      <c r="H5130" s="147" t="s">
        <v>3246</v>
      </c>
      <c r="I5130" s="147" t="s">
        <v>18</v>
      </c>
      <c r="J5130" s="147" t="s">
        <v>8846</v>
      </c>
      <c r="K5130" s="286"/>
      <c r="L5130" s="147" t="s">
        <v>8847</v>
      </c>
    </row>
    <row r="5131" spans="1:12" x14ac:dyDescent="0.25">
      <c r="A5131" s="147" t="s">
        <v>8968</v>
      </c>
      <c r="B5131" s="147" t="s">
        <v>8969</v>
      </c>
      <c r="C5131" s="147" t="s">
        <v>8970</v>
      </c>
      <c r="D5131" s="147" t="s">
        <v>9824</v>
      </c>
      <c r="E5131" s="284" t="s">
        <v>8845</v>
      </c>
      <c r="F5131" s="147" t="s">
        <v>8845</v>
      </c>
      <c r="G5131" s="285">
        <v>87494</v>
      </c>
      <c r="H5131" s="147" t="s">
        <v>3247</v>
      </c>
      <c r="I5131" s="147" t="s">
        <v>18</v>
      </c>
      <c r="J5131" s="147" t="s">
        <v>8846</v>
      </c>
      <c r="K5131" s="286"/>
      <c r="L5131" s="147" t="s">
        <v>8847</v>
      </c>
    </row>
    <row r="5132" spans="1:12" x14ac:dyDescent="0.25">
      <c r="A5132" s="147" t="s">
        <v>8968</v>
      </c>
      <c r="B5132" s="147" t="s">
        <v>8969</v>
      </c>
      <c r="C5132" s="147" t="s">
        <v>8970</v>
      </c>
      <c r="D5132" s="147" t="s">
        <v>9824</v>
      </c>
      <c r="E5132" s="284" t="s">
        <v>8845</v>
      </c>
      <c r="F5132" s="147" t="s">
        <v>8845</v>
      </c>
      <c r="G5132" s="285">
        <v>87495</v>
      </c>
      <c r="H5132" s="147" t="s">
        <v>3248</v>
      </c>
      <c r="I5132" s="147" t="s">
        <v>18</v>
      </c>
      <c r="J5132" s="147" t="s">
        <v>8846</v>
      </c>
      <c r="K5132" s="286"/>
      <c r="L5132" s="147" t="s">
        <v>8847</v>
      </c>
    </row>
    <row r="5133" spans="1:12" x14ac:dyDescent="0.25">
      <c r="A5133" s="147" t="s">
        <v>8968</v>
      </c>
      <c r="B5133" s="147" t="s">
        <v>8969</v>
      </c>
      <c r="C5133" s="147" t="s">
        <v>8970</v>
      </c>
      <c r="D5133" s="147" t="s">
        <v>9824</v>
      </c>
      <c r="E5133" s="284" t="s">
        <v>8845</v>
      </c>
      <c r="F5133" s="147" t="s">
        <v>8845</v>
      </c>
      <c r="G5133" s="285">
        <v>87496</v>
      </c>
      <c r="H5133" s="147" t="s">
        <v>3249</v>
      </c>
      <c r="I5133" s="147" t="s">
        <v>18</v>
      </c>
      <c r="J5133" s="147" t="s">
        <v>8846</v>
      </c>
      <c r="K5133" s="286"/>
      <c r="L5133" s="147" t="s">
        <v>8847</v>
      </c>
    </row>
    <row r="5134" spans="1:12" x14ac:dyDescent="0.25">
      <c r="A5134" s="147" t="s">
        <v>8968</v>
      </c>
      <c r="B5134" s="147" t="s">
        <v>8969</v>
      </c>
      <c r="C5134" s="147" t="s">
        <v>8970</v>
      </c>
      <c r="D5134" s="147" t="s">
        <v>9824</v>
      </c>
      <c r="E5134" s="284" t="s">
        <v>8845</v>
      </c>
      <c r="F5134" s="147" t="s">
        <v>8845</v>
      </c>
      <c r="G5134" s="285">
        <v>87497</v>
      </c>
      <c r="H5134" s="147" t="s">
        <v>3250</v>
      </c>
      <c r="I5134" s="147" t="s">
        <v>18</v>
      </c>
      <c r="J5134" s="147" t="s">
        <v>8846</v>
      </c>
      <c r="K5134" s="286"/>
      <c r="L5134" s="147" t="s">
        <v>8847</v>
      </c>
    </row>
    <row r="5135" spans="1:12" x14ac:dyDescent="0.25">
      <c r="A5135" s="147" t="s">
        <v>8968</v>
      </c>
      <c r="B5135" s="147" t="s">
        <v>8969</v>
      </c>
      <c r="C5135" s="147" t="s">
        <v>8970</v>
      </c>
      <c r="D5135" s="147" t="s">
        <v>9824</v>
      </c>
      <c r="E5135" s="284" t="s">
        <v>8845</v>
      </c>
      <c r="F5135" s="147" t="s">
        <v>8845</v>
      </c>
      <c r="G5135" s="285">
        <v>87498</v>
      </c>
      <c r="H5135" s="147" t="s">
        <v>3251</v>
      </c>
      <c r="I5135" s="147" t="s">
        <v>18</v>
      </c>
      <c r="J5135" s="147" t="s">
        <v>8846</v>
      </c>
      <c r="K5135" s="286"/>
      <c r="L5135" s="147" t="s">
        <v>8847</v>
      </c>
    </row>
    <row r="5136" spans="1:12" x14ac:dyDescent="0.25">
      <c r="A5136" s="147" t="s">
        <v>8968</v>
      </c>
      <c r="B5136" s="147" t="s">
        <v>8969</v>
      </c>
      <c r="C5136" s="147" t="s">
        <v>8970</v>
      </c>
      <c r="D5136" s="147" t="s">
        <v>9824</v>
      </c>
      <c r="E5136" s="284" t="s">
        <v>8845</v>
      </c>
      <c r="F5136" s="147" t="s">
        <v>8845</v>
      </c>
      <c r="G5136" s="285">
        <v>87499</v>
      </c>
      <c r="H5136" s="147" t="s">
        <v>3252</v>
      </c>
      <c r="I5136" s="147" t="s">
        <v>18</v>
      </c>
      <c r="J5136" s="147" t="s">
        <v>8846</v>
      </c>
      <c r="K5136" s="286"/>
      <c r="L5136" s="147" t="s">
        <v>8847</v>
      </c>
    </row>
    <row r="5137" spans="1:12" x14ac:dyDescent="0.25">
      <c r="A5137" s="147" t="s">
        <v>8968</v>
      </c>
      <c r="B5137" s="147" t="s">
        <v>8969</v>
      </c>
      <c r="C5137" s="147" t="s">
        <v>8970</v>
      </c>
      <c r="D5137" s="147" t="s">
        <v>9824</v>
      </c>
      <c r="E5137" s="284" t="s">
        <v>8845</v>
      </c>
      <c r="F5137" s="147" t="s">
        <v>8845</v>
      </c>
      <c r="G5137" s="285">
        <v>87500</v>
      </c>
      <c r="H5137" s="147" t="s">
        <v>3253</v>
      </c>
      <c r="I5137" s="147" t="s">
        <v>18</v>
      </c>
      <c r="J5137" s="147" t="s">
        <v>8846</v>
      </c>
      <c r="K5137" s="286"/>
      <c r="L5137" s="147" t="s">
        <v>8847</v>
      </c>
    </row>
    <row r="5138" spans="1:12" x14ac:dyDescent="0.25">
      <c r="A5138" s="147" t="s">
        <v>8968</v>
      </c>
      <c r="B5138" s="147" t="s">
        <v>8969</v>
      </c>
      <c r="C5138" s="147" t="s">
        <v>8970</v>
      </c>
      <c r="D5138" s="147" t="s">
        <v>9824</v>
      </c>
      <c r="E5138" s="284" t="s">
        <v>8845</v>
      </c>
      <c r="F5138" s="147" t="s">
        <v>8845</v>
      </c>
      <c r="G5138" s="285">
        <v>87501</v>
      </c>
      <c r="H5138" s="147" t="s">
        <v>3254</v>
      </c>
      <c r="I5138" s="147" t="s">
        <v>18</v>
      </c>
      <c r="J5138" s="147" t="s">
        <v>8846</v>
      </c>
      <c r="K5138" s="286"/>
      <c r="L5138" s="147" t="s">
        <v>8847</v>
      </c>
    </row>
    <row r="5139" spans="1:12" x14ac:dyDescent="0.25">
      <c r="A5139" s="147" t="s">
        <v>8968</v>
      </c>
      <c r="B5139" s="147" t="s">
        <v>8969</v>
      </c>
      <c r="C5139" s="147" t="s">
        <v>8970</v>
      </c>
      <c r="D5139" s="147" t="s">
        <v>9824</v>
      </c>
      <c r="E5139" s="284" t="s">
        <v>8845</v>
      </c>
      <c r="F5139" s="147" t="s">
        <v>8845</v>
      </c>
      <c r="G5139" s="285">
        <v>87502</v>
      </c>
      <c r="H5139" s="147" t="s">
        <v>3255</v>
      </c>
      <c r="I5139" s="147" t="s">
        <v>18</v>
      </c>
      <c r="J5139" s="147" t="s">
        <v>8846</v>
      </c>
      <c r="K5139" s="286"/>
      <c r="L5139" s="147" t="s">
        <v>8847</v>
      </c>
    </row>
    <row r="5140" spans="1:12" x14ac:dyDescent="0.25">
      <c r="A5140" s="147" t="s">
        <v>8968</v>
      </c>
      <c r="B5140" s="147" t="s">
        <v>8969</v>
      </c>
      <c r="C5140" s="147" t="s">
        <v>8970</v>
      </c>
      <c r="D5140" s="147" t="s">
        <v>9824</v>
      </c>
      <c r="E5140" s="284" t="s">
        <v>8845</v>
      </c>
      <c r="F5140" s="147" t="s">
        <v>8845</v>
      </c>
      <c r="G5140" s="285">
        <v>87503</v>
      </c>
      <c r="H5140" s="147" t="s">
        <v>3256</v>
      </c>
      <c r="I5140" s="147" t="s">
        <v>18</v>
      </c>
      <c r="J5140" s="147" t="s">
        <v>8846</v>
      </c>
      <c r="K5140" s="286"/>
      <c r="L5140" s="147" t="s">
        <v>8847</v>
      </c>
    </row>
    <row r="5141" spans="1:12" x14ac:dyDescent="0.25">
      <c r="A5141" s="147" t="s">
        <v>8968</v>
      </c>
      <c r="B5141" s="147" t="s">
        <v>8969</v>
      </c>
      <c r="C5141" s="147" t="s">
        <v>8970</v>
      </c>
      <c r="D5141" s="147" t="s">
        <v>9824</v>
      </c>
      <c r="E5141" s="284" t="s">
        <v>8845</v>
      </c>
      <c r="F5141" s="147" t="s">
        <v>8845</v>
      </c>
      <c r="G5141" s="285">
        <v>87504</v>
      </c>
      <c r="H5141" s="147" t="s">
        <v>3257</v>
      </c>
      <c r="I5141" s="147" t="s">
        <v>18</v>
      </c>
      <c r="J5141" s="147" t="s">
        <v>8846</v>
      </c>
      <c r="K5141" s="286"/>
      <c r="L5141" s="147" t="s">
        <v>8847</v>
      </c>
    </row>
    <row r="5142" spans="1:12" x14ac:dyDescent="0.25">
      <c r="A5142" s="147" t="s">
        <v>8968</v>
      </c>
      <c r="B5142" s="147" t="s">
        <v>8969</v>
      </c>
      <c r="C5142" s="147" t="s">
        <v>8970</v>
      </c>
      <c r="D5142" s="147" t="s">
        <v>9824</v>
      </c>
      <c r="E5142" s="284" t="s">
        <v>8845</v>
      </c>
      <c r="F5142" s="147" t="s">
        <v>8845</v>
      </c>
      <c r="G5142" s="285">
        <v>87505</v>
      </c>
      <c r="H5142" s="147" t="s">
        <v>3258</v>
      </c>
      <c r="I5142" s="147" t="s">
        <v>18</v>
      </c>
      <c r="J5142" s="147" t="s">
        <v>8846</v>
      </c>
      <c r="K5142" s="286"/>
      <c r="L5142" s="147" t="s">
        <v>8847</v>
      </c>
    </row>
    <row r="5143" spans="1:12" x14ac:dyDescent="0.25">
      <c r="A5143" s="147" t="s">
        <v>8968</v>
      </c>
      <c r="B5143" s="147" t="s">
        <v>8969</v>
      </c>
      <c r="C5143" s="147" t="s">
        <v>8970</v>
      </c>
      <c r="D5143" s="147" t="s">
        <v>9824</v>
      </c>
      <c r="E5143" s="284" t="s">
        <v>8845</v>
      </c>
      <c r="F5143" s="147" t="s">
        <v>8845</v>
      </c>
      <c r="G5143" s="285">
        <v>87506</v>
      </c>
      <c r="H5143" s="147" t="s">
        <v>3259</v>
      </c>
      <c r="I5143" s="147" t="s">
        <v>18</v>
      </c>
      <c r="J5143" s="147" t="s">
        <v>8846</v>
      </c>
      <c r="K5143" s="286"/>
      <c r="L5143" s="147" t="s">
        <v>8847</v>
      </c>
    </row>
    <row r="5144" spans="1:12" x14ac:dyDescent="0.25">
      <c r="A5144" s="147" t="s">
        <v>8968</v>
      </c>
      <c r="B5144" s="147" t="s">
        <v>8969</v>
      </c>
      <c r="C5144" s="147" t="s">
        <v>8970</v>
      </c>
      <c r="D5144" s="147" t="s">
        <v>9824</v>
      </c>
      <c r="E5144" s="284" t="s">
        <v>8845</v>
      </c>
      <c r="F5144" s="147" t="s">
        <v>8845</v>
      </c>
      <c r="G5144" s="285">
        <v>87507</v>
      </c>
      <c r="H5144" s="147" t="s">
        <v>3260</v>
      </c>
      <c r="I5144" s="147" t="s">
        <v>18</v>
      </c>
      <c r="J5144" s="147" t="s">
        <v>8846</v>
      </c>
      <c r="K5144" s="286"/>
      <c r="L5144" s="147" t="s">
        <v>8847</v>
      </c>
    </row>
    <row r="5145" spans="1:12" x14ac:dyDescent="0.25">
      <c r="A5145" s="147" t="s">
        <v>8968</v>
      </c>
      <c r="B5145" s="147" t="s">
        <v>8969</v>
      </c>
      <c r="C5145" s="147" t="s">
        <v>8970</v>
      </c>
      <c r="D5145" s="147" t="s">
        <v>9824</v>
      </c>
      <c r="E5145" s="284" t="s">
        <v>8845</v>
      </c>
      <c r="F5145" s="147" t="s">
        <v>8845</v>
      </c>
      <c r="G5145" s="285">
        <v>87508</v>
      </c>
      <c r="H5145" s="147" t="s">
        <v>3261</v>
      </c>
      <c r="I5145" s="147" t="s">
        <v>18</v>
      </c>
      <c r="J5145" s="147" t="s">
        <v>8846</v>
      </c>
      <c r="K5145" s="286"/>
      <c r="L5145" s="147" t="s">
        <v>8847</v>
      </c>
    </row>
    <row r="5146" spans="1:12" x14ac:dyDescent="0.25">
      <c r="A5146" s="147" t="s">
        <v>8968</v>
      </c>
      <c r="B5146" s="147" t="s">
        <v>8969</v>
      </c>
      <c r="C5146" s="147" t="s">
        <v>8970</v>
      </c>
      <c r="D5146" s="147" t="s">
        <v>9824</v>
      </c>
      <c r="E5146" s="284" t="s">
        <v>8845</v>
      </c>
      <c r="F5146" s="147" t="s">
        <v>8845</v>
      </c>
      <c r="G5146" s="285">
        <v>87509</v>
      </c>
      <c r="H5146" s="147" t="s">
        <v>3262</v>
      </c>
      <c r="I5146" s="147" t="s">
        <v>18</v>
      </c>
      <c r="J5146" s="147" t="s">
        <v>8846</v>
      </c>
      <c r="K5146" s="286"/>
      <c r="L5146" s="147" t="s">
        <v>8847</v>
      </c>
    </row>
    <row r="5147" spans="1:12" x14ac:dyDescent="0.25">
      <c r="A5147" s="147" t="s">
        <v>8968</v>
      </c>
      <c r="B5147" s="147" t="s">
        <v>8969</v>
      </c>
      <c r="C5147" s="147" t="s">
        <v>8970</v>
      </c>
      <c r="D5147" s="147" t="s">
        <v>9824</v>
      </c>
      <c r="E5147" s="284" t="s">
        <v>8845</v>
      </c>
      <c r="F5147" s="147" t="s">
        <v>8845</v>
      </c>
      <c r="G5147" s="285">
        <v>87510</v>
      </c>
      <c r="H5147" s="147" t="s">
        <v>3263</v>
      </c>
      <c r="I5147" s="147" t="s">
        <v>18</v>
      </c>
      <c r="J5147" s="147" t="s">
        <v>8846</v>
      </c>
      <c r="K5147" s="286"/>
      <c r="L5147" s="147" t="s">
        <v>8847</v>
      </c>
    </row>
    <row r="5148" spans="1:12" x14ac:dyDescent="0.25">
      <c r="A5148" s="147" t="s">
        <v>8968</v>
      </c>
      <c r="B5148" s="147" t="s">
        <v>8969</v>
      </c>
      <c r="C5148" s="147" t="s">
        <v>8970</v>
      </c>
      <c r="D5148" s="147" t="s">
        <v>9824</v>
      </c>
      <c r="E5148" s="284" t="s">
        <v>8845</v>
      </c>
      <c r="F5148" s="147" t="s">
        <v>8845</v>
      </c>
      <c r="G5148" s="285">
        <v>87511</v>
      </c>
      <c r="H5148" s="147" t="s">
        <v>3264</v>
      </c>
      <c r="I5148" s="147" t="s">
        <v>18</v>
      </c>
      <c r="J5148" s="147" t="s">
        <v>8846</v>
      </c>
      <c r="K5148" s="286"/>
      <c r="L5148" s="147" t="s">
        <v>8847</v>
      </c>
    </row>
    <row r="5149" spans="1:12" x14ac:dyDescent="0.25">
      <c r="A5149" s="147" t="s">
        <v>8968</v>
      </c>
      <c r="B5149" s="147" t="s">
        <v>8969</v>
      </c>
      <c r="C5149" s="147" t="s">
        <v>8970</v>
      </c>
      <c r="D5149" s="147" t="s">
        <v>9824</v>
      </c>
      <c r="E5149" s="284" t="s">
        <v>8845</v>
      </c>
      <c r="F5149" s="147" t="s">
        <v>8845</v>
      </c>
      <c r="G5149" s="285">
        <v>87512</v>
      </c>
      <c r="H5149" s="147" t="s">
        <v>3265</v>
      </c>
      <c r="I5149" s="147" t="s">
        <v>18</v>
      </c>
      <c r="J5149" s="147" t="s">
        <v>8846</v>
      </c>
      <c r="K5149" s="286"/>
      <c r="L5149" s="147" t="s">
        <v>8847</v>
      </c>
    </row>
    <row r="5150" spans="1:12" x14ac:dyDescent="0.25">
      <c r="A5150" s="147" t="s">
        <v>8968</v>
      </c>
      <c r="B5150" s="147" t="s">
        <v>8969</v>
      </c>
      <c r="C5150" s="147" t="s">
        <v>8970</v>
      </c>
      <c r="D5150" s="147" t="s">
        <v>9824</v>
      </c>
      <c r="E5150" s="284" t="s">
        <v>8845</v>
      </c>
      <c r="F5150" s="147" t="s">
        <v>8845</v>
      </c>
      <c r="G5150" s="285">
        <v>87513</v>
      </c>
      <c r="H5150" s="147" t="s">
        <v>3266</v>
      </c>
      <c r="I5150" s="147" t="s">
        <v>18</v>
      </c>
      <c r="J5150" s="147" t="s">
        <v>8846</v>
      </c>
      <c r="K5150" s="286"/>
      <c r="L5150" s="147" t="s">
        <v>8847</v>
      </c>
    </row>
    <row r="5151" spans="1:12" x14ac:dyDescent="0.25">
      <c r="A5151" s="147" t="s">
        <v>8968</v>
      </c>
      <c r="B5151" s="147" t="s">
        <v>8969</v>
      </c>
      <c r="C5151" s="147" t="s">
        <v>8970</v>
      </c>
      <c r="D5151" s="147" t="s">
        <v>9824</v>
      </c>
      <c r="E5151" s="284" t="s">
        <v>8845</v>
      </c>
      <c r="F5151" s="147" t="s">
        <v>8845</v>
      </c>
      <c r="G5151" s="285">
        <v>87514</v>
      </c>
      <c r="H5151" s="147" t="s">
        <v>3267</v>
      </c>
      <c r="I5151" s="147" t="s">
        <v>18</v>
      </c>
      <c r="J5151" s="147" t="s">
        <v>8846</v>
      </c>
      <c r="K5151" s="286"/>
      <c r="L5151" s="147" t="s">
        <v>8847</v>
      </c>
    </row>
    <row r="5152" spans="1:12" x14ac:dyDescent="0.25">
      <c r="A5152" s="147" t="s">
        <v>8968</v>
      </c>
      <c r="B5152" s="147" t="s">
        <v>8969</v>
      </c>
      <c r="C5152" s="147" t="s">
        <v>8970</v>
      </c>
      <c r="D5152" s="147" t="s">
        <v>9824</v>
      </c>
      <c r="E5152" s="284" t="s">
        <v>8845</v>
      </c>
      <c r="F5152" s="147" t="s">
        <v>8845</v>
      </c>
      <c r="G5152" s="285">
        <v>87515</v>
      </c>
      <c r="H5152" s="147" t="s">
        <v>3268</v>
      </c>
      <c r="I5152" s="147" t="s">
        <v>18</v>
      </c>
      <c r="J5152" s="147" t="s">
        <v>8846</v>
      </c>
      <c r="K5152" s="286"/>
      <c r="L5152" s="147" t="s">
        <v>8847</v>
      </c>
    </row>
    <row r="5153" spans="1:12" x14ac:dyDescent="0.25">
      <c r="A5153" s="147" t="s">
        <v>8968</v>
      </c>
      <c r="B5153" s="147" t="s">
        <v>8969</v>
      </c>
      <c r="C5153" s="147" t="s">
        <v>8970</v>
      </c>
      <c r="D5153" s="147" t="s">
        <v>9824</v>
      </c>
      <c r="E5153" s="284" t="s">
        <v>8845</v>
      </c>
      <c r="F5153" s="147" t="s">
        <v>8845</v>
      </c>
      <c r="G5153" s="285">
        <v>87516</v>
      </c>
      <c r="H5153" s="147" t="s">
        <v>3269</v>
      </c>
      <c r="I5153" s="147" t="s">
        <v>18</v>
      </c>
      <c r="J5153" s="147" t="s">
        <v>8846</v>
      </c>
      <c r="K5153" s="286"/>
      <c r="L5153" s="147" t="s">
        <v>8847</v>
      </c>
    </row>
    <row r="5154" spans="1:12" x14ac:dyDescent="0.25">
      <c r="A5154" s="147" t="s">
        <v>8968</v>
      </c>
      <c r="B5154" s="147" t="s">
        <v>8969</v>
      </c>
      <c r="C5154" s="147" t="s">
        <v>8970</v>
      </c>
      <c r="D5154" s="147" t="s">
        <v>9824</v>
      </c>
      <c r="E5154" s="284" t="s">
        <v>8845</v>
      </c>
      <c r="F5154" s="147" t="s">
        <v>8845</v>
      </c>
      <c r="G5154" s="285">
        <v>87517</v>
      </c>
      <c r="H5154" s="147" t="s">
        <v>3270</v>
      </c>
      <c r="I5154" s="147" t="s">
        <v>18</v>
      </c>
      <c r="J5154" s="147" t="s">
        <v>8846</v>
      </c>
      <c r="K5154" s="286"/>
      <c r="L5154" s="147" t="s">
        <v>8847</v>
      </c>
    </row>
    <row r="5155" spans="1:12" x14ac:dyDescent="0.25">
      <c r="A5155" s="147" t="s">
        <v>8968</v>
      </c>
      <c r="B5155" s="147" t="s">
        <v>8969</v>
      </c>
      <c r="C5155" s="147" t="s">
        <v>8970</v>
      </c>
      <c r="D5155" s="147" t="s">
        <v>9824</v>
      </c>
      <c r="E5155" s="284" t="s">
        <v>8845</v>
      </c>
      <c r="F5155" s="147" t="s">
        <v>8845</v>
      </c>
      <c r="G5155" s="285">
        <v>87518</v>
      </c>
      <c r="H5155" s="147" t="s">
        <v>3271</v>
      </c>
      <c r="I5155" s="147" t="s">
        <v>18</v>
      </c>
      <c r="J5155" s="147" t="s">
        <v>8846</v>
      </c>
      <c r="K5155" s="286"/>
      <c r="L5155" s="147" t="s">
        <v>8847</v>
      </c>
    </row>
    <row r="5156" spans="1:12" x14ac:dyDescent="0.25">
      <c r="A5156" s="147" t="s">
        <v>8968</v>
      </c>
      <c r="B5156" s="147" t="s">
        <v>8969</v>
      </c>
      <c r="C5156" s="147" t="s">
        <v>8970</v>
      </c>
      <c r="D5156" s="147" t="s">
        <v>9824</v>
      </c>
      <c r="E5156" s="284" t="s">
        <v>8845</v>
      </c>
      <c r="F5156" s="147" t="s">
        <v>8845</v>
      </c>
      <c r="G5156" s="285">
        <v>87519</v>
      </c>
      <c r="H5156" s="147" t="s">
        <v>3272</v>
      </c>
      <c r="I5156" s="147" t="s">
        <v>18</v>
      </c>
      <c r="J5156" s="147" t="s">
        <v>8846</v>
      </c>
      <c r="K5156" s="286"/>
      <c r="L5156" s="147" t="s">
        <v>8847</v>
      </c>
    </row>
    <row r="5157" spans="1:12" x14ac:dyDescent="0.25">
      <c r="A5157" s="147" t="s">
        <v>8968</v>
      </c>
      <c r="B5157" s="147" t="s">
        <v>8969</v>
      </c>
      <c r="C5157" s="147" t="s">
        <v>8970</v>
      </c>
      <c r="D5157" s="147" t="s">
        <v>9824</v>
      </c>
      <c r="E5157" s="284" t="s">
        <v>8845</v>
      </c>
      <c r="F5157" s="147" t="s">
        <v>8845</v>
      </c>
      <c r="G5157" s="285">
        <v>87520</v>
      </c>
      <c r="H5157" s="147" t="s">
        <v>3273</v>
      </c>
      <c r="I5157" s="147" t="s">
        <v>18</v>
      </c>
      <c r="J5157" s="147" t="s">
        <v>8846</v>
      </c>
      <c r="K5157" s="286"/>
      <c r="L5157" s="147" t="s">
        <v>8847</v>
      </c>
    </row>
    <row r="5158" spans="1:12" x14ac:dyDescent="0.25">
      <c r="A5158" s="147" t="s">
        <v>8968</v>
      </c>
      <c r="B5158" s="147" t="s">
        <v>8969</v>
      </c>
      <c r="C5158" s="147" t="s">
        <v>8970</v>
      </c>
      <c r="D5158" s="147" t="s">
        <v>9824</v>
      </c>
      <c r="E5158" s="284" t="s">
        <v>8845</v>
      </c>
      <c r="F5158" s="147" t="s">
        <v>8845</v>
      </c>
      <c r="G5158" s="285">
        <v>87521</v>
      </c>
      <c r="H5158" s="147" t="s">
        <v>3274</v>
      </c>
      <c r="I5158" s="147" t="s">
        <v>18</v>
      </c>
      <c r="J5158" s="147" t="s">
        <v>8846</v>
      </c>
      <c r="K5158" s="286"/>
      <c r="L5158" s="147" t="s">
        <v>8847</v>
      </c>
    </row>
    <row r="5159" spans="1:12" x14ac:dyDescent="0.25">
      <c r="A5159" s="147" t="s">
        <v>8968</v>
      </c>
      <c r="B5159" s="147" t="s">
        <v>8969</v>
      </c>
      <c r="C5159" s="147" t="s">
        <v>8970</v>
      </c>
      <c r="D5159" s="147" t="s">
        <v>9824</v>
      </c>
      <c r="E5159" s="284" t="s">
        <v>8845</v>
      </c>
      <c r="F5159" s="147" t="s">
        <v>8845</v>
      </c>
      <c r="G5159" s="285">
        <v>87522</v>
      </c>
      <c r="H5159" s="147" t="s">
        <v>3275</v>
      </c>
      <c r="I5159" s="147" t="s">
        <v>18</v>
      </c>
      <c r="J5159" s="147" t="s">
        <v>8846</v>
      </c>
      <c r="K5159" s="286"/>
      <c r="L5159" s="147" t="s">
        <v>8847</v>
      </c>
    </row>
    <row r="5160" spans="1:12" x14ac:dyDescent="0.25">
      <c r="A5160" s="147" t="s">
        <v>8968</v>
      </c>
      <c r="B5160" s="147" t="s">
        <v>8969</v>
      </c>
      <c r="C5160" s="147" t="s">
        <v>8970</v>
      </c>
      <c r="D5160" s="147" t="s">
        <v>9824</v>
      </c>
      <c r="E5160" s="284" t="s">
        <v>8845</v>
      </c>
      <c r="F5160" s="147" t="s">
        <v>8845</v>
      </c>
      <c r="G5160" s="285">
        <v>87523</v>
      </c>
      <c r="H5160" s="147" t="s">
        <v>3276</v>
      </c>
      <c r="I5160" s="147" t="s">
        <v>18</v>
      </c>
      <c r="J5160" s="147" t="s">
        <v>8846</v>
      </c>
      <c r="K5160" s="286"/>
      <c r="L5160" s="147" t="s">
        <v>8847</v>
      </c>
    </row>
    <row r="5161" spans="1:12" x14ac:dyDescent="0.25">
      <c r="A5161" s="147" t="s">
        <v>8968</v>
      </c>
      <c r="B5161" s="147" t="s">
        <v>8969</v>
      </c>
      <c r="C5161" s="147" t="s">
        <v>8970</v>
      </c>
      <c r="D5161" s="147" t="s">
        <v>9824</v>
      </c>
      <c r="E5161" s="284" t="s">
        <v>8845</v>
      </c>
      <c r="F5161" s="147" t="s">
        <v>8845</v>
      </c>
      <c r="G5161" s="285">
        <v>87524</v>
      </c>
      <c r="H5161" s="147" t="s">
        <v>3277</v>
      </c>
      <c r="I5161" s="147" t="s">
        <v>18</v>
      </c>
      <c r="J5161" s="147" t="s">
        <v>8846</v>
      </c>
      <c r="K5161" s="286"/>
      <c r="L5161" s="147" t="s">
        <v>8847</v>
      </c>
    </row>
    <row r="5162" spans="1:12" x14ac:dyDescent="0.25">
      <c r="A5162" s="147" t="s">
        <v>8968</v>
      </c>
      <c r="B5162" s="147" t="s">
        <v>8969</v>
      </c>
      <c r="C5162" s="147" t="s">
        <v>8970</v>
      </c>
      <c r="D5162" s="147" t="s">
        <v>9824</v>
      </c>
      <c r="E5162" s="284" t="s">
        <v>8845</v>
      </c>
      <c r="F5162" s="147" t="s">
        <v>8845</v>
      </c>
      <c r="G5162" s="285">
        <v>87525</v>
      </c>
      <c r="H5162" s="147" t="s">
        <v>3278</v>
      </c>
      <c r="I5162" s="147" t="s">
        <v>18</v>
      </c>
      <c r="J5162" s="147" t="s">
        <v>8846</v>
      </c>
      <c r="K5162" s="286"/>
      <c r="L5162" s="147" t="s">
        <v>8847</v>
      </c>
    </row>
    <row r="5163" spans="1:12" x14ac:dyDescent="0.25">
      <c r="A5163" s="147" t="s">
        <v>8968</v>
      </c>
      <c r="B5163" s="147" t="s">
        <v>8969</v>
      </c>
      <c r="C5163" s="147" t="s">
        <v>8970</v>
      </c>
      <c r="D5163" s="147" t="s">
        <v>9824</v>
      </c>
      <c r="E5163" s="284" t="s">
        <v>8845</v>
      </c>
      <c r="F5163" s="147" t="s">
        <v>8845</v>
      </c>
      <c r="G5163" s="285">
        <v>87526</v>
      </c>
      <c r="H5163" s="147" t="s">
        <v>3279</v>
      </c>
      <c r="I5163" s="147" t="s">
        <v>18</v>
      </c>
      <c r="J5163" s="147" t="s">
        <v>8846</v>
      </c>
      <c r="K5163" s="286"/>
      <c r="L5163" s="147" t="s">
        <v>8847</v>
      </c>
    </row>
    <row r="5164" spans="1:12" x14ac:dyDescent="0.25">
      <c r="A5164" s="147" t="s">
        <v>8968</v>
      </c>
      <c r="B5164" s="147" t="s">
        <v>8969</v>
      </c>
      <c r="C5164" s="147" t="s">
        <v>8970</v>
      </c>
      <c r="D5164" s="147" t="s">
        <v>9824</v>
      </c>
      <c r="E5164" s="284" t="s">
        <v>8845</v>
      </c>
      <c r="F5164" s="147" t="s">
        <v>8845</v>
      </c>
      <c r="G5164" s="285">
        <v>89043</v>
      </c>
      <c r="H5164" s="147" t="s">
        <v>3280</v>
      </c>
      <c r="I5164" s="147" t="s">
        <v>18</v>
      </c>
      <c r="J5164" s="147" t="s">
        <v>8846</v>
      </c>
      <c r="K5164" s="286"/>
      <c r="L5164" s="147" t="s">
        <v>8847</v>
      </c>
    </row>
    <row r="5165" spans="1:12" x14ac:dyDescent="0.25">
      <c r="A5165" s="147" t="s">
        <v>8968</v>
      </c>
      <c r="B5165" s="147" t="s">
        <v>8969</v>
      </c>
      <c r="C5165" s="147" t="s">
        <v>8970</v>
      </c>
      <c r="D5165" s="147" t="s">
        <v>9824</v>
      </c>
      <c r="E5165" s="284" t="s">
        <v>8845</v>
      </c>
      <c r="F5165" s="147" t="s">
        <v>8845</v>
      </c>
      <c r="G5165" s="285">
        <v>89168</v>
      </c>
      <c r="H5165" s="147" t="s">
        <v>3281</v>
      </c>
      <c r="I5165" s="147" t="s">
        <v>18</v>
      </c>
      <c r="J5165" s="147" t="s">
        <v>8846</v>
      </c>
      <c r="K5165" s="286"/>
      <c r="L5165" s="147" t="s">
        <v>8847</v>
      </c>
    </row>
    <row r="5166" spans="1:12" x14ac:dyDescent="0.25">
      <c r="A5166" s="147" t="s">
        <v>8968</v>
      </c>
      <c r="B5166" s="147" t="s">
        <v>8969</v>
      </c>
      <c r="C5166" s="147" t="s">
        <v>8970</v>
      </c>
      <c r="D5166" s="147" t="s">
        <v>9824</v>
      </c>
      <c r="E5166" s="284" t="s">
        <v>8845</v>
      </c>
      <c r="F5166" s="147" t="s">
        <v>8845</v>
      </c>
      <c r="G5166" s="285">
        <v>89977</v>
      </c>
      <c r="H5166" s="147" t="s">
        <v>3282</v>
      </c>
      <c r="I5166" s="147" t="s">
        <v>18</v>
      </c>
      <c r="J5166" s="147" t="s">
        <v>8846</v>
      </c>
      <c r="K5166" s="286"/>
      <c r="L5166" s="147" t="s">
        <v>8847</v>
      </c>
    </row>
    <row r="5167" spans="1:12" x14ac:dyDescent="0.25">
      <c r="A5167" s="147" t="s">
        <v>8968</v>
      </c>
      <c r="B5167" s="147" t="s">
        <v>8969</v>
      </c>
      <c r="C5167" s="147" t="s">
        <v>8970</v>
      </c>
      <c r="D5167" s="147" t="s">
        <v>9824</v>
      </c>
      <c r="E5167" s="284" t="s">
        <v>8845</v>
      </c>
      <c r="F5167" s="147" t="s">
        <v>8845</v>
      </c>
      <c r="G5167" s="285">
        <v>90112</v>
      </c>
      <c r="H5167" s="147" t="s">
        <v>3283</v>
      </c>
      <c r="I5167" s="147" t="s">
        <v>18</v>
      </c>
      <c r="J5167" s="147" t="s">
        <v>8846</v>
      </c>
      <c r="K5167" s="286"/>
      <c r="L5167" s="147" t="s">
        <v>8847</v>
      </c>
    </row>
    <row r="5168" spans="1:12" x14ac:dyDescent="0.25">
      <c r="A5168" s="147" t="s">
        <v>8968</v>
      </c>
      <c r="B5168" s="147" t="s">
        <v>8969</v>
      </c>
      <c r="C5168" s="147" t="s">
        <v>8970</v>
      </c>
      <c r="D5168" s="147" t="s">
        <v>9824</v>
      </c>
      <c r="E5168" s="284" t="s">
        <v>8845</v>
      </c>
      <c r="F5168" s="147" t="s">
        <v>8845</v>
      </c>
      <c r="G5168" s="285">
        <v>101159</v>
      </c>
      <c r="H5168" s="147" t="s">
        <v>10031</v>
      </c>
      <c r="I5168" s="147" t="s">
        <v>18</v>
      </c>
      <c r="J5168" s="147" t="s">
        <v>8846</v>
      </c>
      <c r="K5168" s="286"/>
      <c r="L5168" s="147" t="s">
        <v>8847</v>
      </c>
    </row>
    <row r="5169" spans="1:12" x14ac:dyDescent="0.25">
      <c r="A5169" s="147" t="s">
        <v>8968</v>
      </c>
      <c r="B5169" s="147" t="s">
        <v>8969</v>
      </c>
      <c r="C5169" s="147" t="s">
        <v>8971</v>
      </c>
      <c r="D5169" s="147" t="s">
        <v>9825</v>
      </c>
      <c r="E5169" s="284" t="s">
        <v>8845</v>
      </c>
      <c r="F5169" s="147" t="s">
        <v>8845</v>
      </c>
      <c r="G5169" s="285">
        <v>89282</v>
      </c>
      <c r="H5169" s="147" t="s">
        <v>3284</v>
      </c>
      <c r="I5169" s="147" t="s">
        <v>18</v>
      </c>
      <c r="J5169" s="147" t="s">
        <v>8846</v>
      </c>
      <c r="K5169" s="286"/>
      <c r="L5169" s="147" t="s">
        <v>8847</v>
      </c>
    </row>
    <row r="5170" spans="1:12" x14ac:dyDescent="0.25">
      <c r="A5170" s="147" t="s">
        <v>8968</v>
      </c>
      <c r="B5170" s="147" t="s">
        <v>8969</v>
      </c>
      <c r="C5170" s="147" t="s">
        <v>8971</v>
      </c>
      <c r="D5170" s="147" t="s">
        <v>9825</v>
      </c>
      <c r="E5170" s="284" t="s">
        <v>8845</v>
      </c>
      <c r="F5170" s="147" t="s">
        <v>8845</v>
      </c>
      <c r="G5170" s="285">
        <v>89283</v>
      </c>
      <c r="H5170" s="147" t="s">
        <v>3285</v>
      </c>
      <c r="I5170" s="147" t="s">
        <v>18</v>
      </c>
      <c r="J5170" s="147" t="s">
        <v>8850</v>
      </c>
      <c r="K5170" s="286"/>
      <c r="L5170" s="147" t="s">
        <v>8847</v>
      </c>
    </row>
    <row r="5171" spans="1:12" x14ac:dyDescent="0.25">
      <c r="A5171" s="147" t="s">
        <v>8968</v>
      </c>
      <c r="B5171" s="147" t="s">
        <v>8969</v>
      </c>
      <c r="C5171" s="147" t="s">
        <v>8971</v>
      </c>
      <c r="D5171" s="147" t="s">
        <v>9825</v>
      </c>
      <c r="E5171" s="284" t="s">
        <v>8845</v>
      </c>
      <c r="F5171" s="147" t="s">
        <v>8845</v>
      </c>
      <c r="G5171" s="285">
        <v>89284</v>
      </c>
      <c r="H5171" s="147" t="s">
        <v>3286</v>
      </c>
      <c r="I5171" s="147" t="s">
        <v>18</v>
      </c>
      <c r="J5171" s="147" t="s">
        <v>8846</v>
      </c>
      <c r="K5171" s="286"/>
      <c r="L5171" s="147" t="s">
        <v>8847</v>
      </c>
    </row>
    <row r="5172" spans="1:12" x14ac:dyDescent="0.25">
      <c r="A5172" s="147" t="s">
        <v>8968</v>
      </c>
      <c r="B5172" s="147" t="s">
        <v>8969</v>
      </c>
      <c r="C5172" s="147" t="s">
        <v>8971</v>
      </c>
      <c r="D5172" s="147" t="s">
        <v>9825</v>
      </c>
      <c r="E5172" s="284" t="s">
        <v>8845</v>
      </c>
      <c r="F5172" s="147" t="s">
        <v>8845</v>
      </c>
      <c r="G5172" s="285">
        <v>89285</v>
      </c>
      <c r="H5172" s="147" t="s">
        <v>3287</v>
      </c>
      <c r="I5172" s="147" t="s">
        <v>18</v>
      </c>
      <c r="J5172" s="147" t="s">
        <v>8850</v>
      </c>
      <c r="K5172" s="286"/>
      <c r="L5172" s="147" t="s">
        <v>8847</v>
      </c>
    </row>
    <row r="5173" spans="1:12" x14ac:dyDescent="0.25">
      <c r="A5173" s="147" t="s">
        <v>8968</v>
      </c>
      <c r="B5173" s="147" t="s">
        <v>8969</v>
      </c>
      <c r="C5173" s="147" t="s">
        <v>8971</v>
      </c>
      <c r="D5173" s="147" t="s">
        <v>9825</v>
      </c>
      <c r="E5173" s="284" t="s">
        <v>8845</v>
      </c>
      <c r="F5173" s="147" t="s">
        <v>8845</v>
      </c>
      <c r="G5173" s="285">
        <v>89286</v>
      </c>
      <c r="H5173" s="147" t="s">
        <v>3288</v>
      </c>
      <c r="I5173" s="147" t="s">
        <v>18</v>
      </c>
      <c r="J5173" s="147" t="s">
        <v>8846</v>
      </c>
      <c r="K5173" s="286"/>
      <c r="L5173" s="147" t="s">
        <v>8847</v>
      </c>
    </row>
    <row r="5174" spans="1:12" x14ac:dyDescent="0.25">
      <c r="A5174" s="147" t="s">
        <v>8968</v>
      </c>
      <c r="B5174" s="147" t="s">
        <v>8969</v>
      </c>
      <c r="C5174" s="147" t="s">
        <v>8971</v>
      </c>
      <c r="D5174" s="147" t="s">
        <v>9825</v>
      </c>
      <c r="E5174" s="284" t="s">
        <v>8845</v>
      </c>
      <c r="F5174" s="147" t="s">
        <v>8845</v>
      </c>
      <c r="G5174" s="285">
        <v>89287</v>
      </c>
      <c r="H5174" s="147" t="s">
        <v>3289</v>
      </c>
      <c r="I5174" s="147" t="s">
        <v>18</v>
      </c>
      <c r="J5174" s="147" t="s">
        <v>8850</v>
      </c>
      <c r="K5174" s="286"/>
      <c r="L5174" s="147" t="s">
        <v>8847</v>
      </c>
    </row>
    <row r="5175" spans="1:12" x14ac:dyDescent="0.25">
      <c r="A5175" s="147" t="s">
        <v>8968</v>
      </c>
      <c r="B5175" s="147" t="s">
        <v>8969</v>
      </c>
      <c r="C5175" s="147" t="s">
        <v>8971</v>
      </c>
      <c r="D5175" s="147" t="s">
        <v>9825</v>
      </c>
      <c r="E5175" s="284" t="s">
        <v>8845</v>
      </c>
      <c r="F5175" s="147" t="s">
        <v>8845</v>
      </c>
      <c r="G5175" s="285">
        <v>89288</v>
      </c>
      <c r="H5175" s="147" t="s">
        <v>3290</v>
      </c>
      <c r="I5175" s="147" t="s">
        <v>18</v>
      </c>
      <c r="J5175" s="147" t="s">
        <v>8846</v>
      </c>
      <c r="K5175" s="286"/>
      <c r="L5175" s="147" t="s">
        <v>8847</v>
      </c>
    </row>
    <row r="5176" spans="1:12" x14ac:dyDescent="0.25">
      <c r="A5176" s="147" t="s">
        <v>8968</v>
      </c>
      <c r="B5176" s="147" t="s">
        <v>8969</v>
      </c>
      <c r="C5176" s="147" t="s">
        <v>8971</v>
      </c>
      <c r="D5176" s="147" t="s">
        <v>9825</v>
      </c>
      <c r="E5176" s="284" t="s">
        <v>8845</v>
      </c>
      <c r="F5176" s="147" t="s">
        <v>8845</v>
      </c>
      <c r="G5176" s="285">
        <v>89289</v>
      </c>
      <c r="H5176" s="147" t="s">
        <v>3291</v>
      </c>
      <c r="I5176" s="147" t="s">
        <v>18</v>
      </c>
      <c r="J5176" s="147" t="s">
        <v>8850</v>
      </c>
      <c r="K5176" s="286"/>
      <c r="L5176" s="147" t="s">
        <v>8847</v>
      </c>
    </row>
    <row r="5177" spans="1:12" x14ac:dyDescent="0.25">
      <c r="A5177" s="147" t="s">
        <v>8968</v>
      </c>
      <c r="B5177" s="147" t="s">
        <v>8969</v>
      </c>
      <c r="C5177" s="147" t="s">
        <v>8971</v>
      </c>
      <c r="D5177" s="147" t="s">
        <v>9825</v>
      </c>
      <c r="E5177" s="284" t="s">
        <v>8845</v>
      </c>
      <c r="F5177" s="147" t="s">
        <v>8845</v>
      </c>
      <c r="G5177" s="285">
        <v>89290</v>
      </c>
      <c r="H5177" s="147" t="s">
        <v>3292</v>
      </c>
      <c r="I5177" s="147" t="s">
        <v>18</v>
      </c>
      <c r="J5177" s="147" t="s">
        <v>8846</v>
      </c>
      <c r="K5177" s="286"/>
      <c r="L5177" s="147" t="s">
        <v>8847</v>
      </c>
    </row>
    <row r="5178" spans="1:12" x14ac:dyDescent="0.25">
      <c r="A5178" s="147" t="s">
        <v>8968</v>
      </c>
      <c r="B5178" s="147" t="s">
        <v>8969</v>
      </c>
      <c r="C5178" s="147" t="s">
        <v>8971</v>
      </c>
      <c r="D5178" s="147" t="s">
        <v>9825</v>
      </c>
      <c r="E5178" s="284" t="s">
        <v>8845</v>
      </c>
      <c r="F5178" s="147" t="s">
        <v>8845</v>
      </c>
      <c r="G5178" s="285">
        <v>89291</v>
      </c>
      <c r="H5178" s="147" t="s">
        <v>3293</v>
      </c>
      <c r="I5178" s="147" t="s">
        <v>18</v>
      </c>
      <c r="J5178" s="147" t="s">
        <v>8850</v>
      </c>
      <c r="K5178" s="286"/>
      <c r="L5178" s="147" t="s">
        <v>8847</v>
      </c>
    </row>
    <row r="5179" spans="1:12" x14ac:dyDescent="0.25">
      <c r="A5179" s="147" t="s">
        <v>8968</v>
      </c>
      <c r="B5179" s="147" t="s">
        <v>8969</v>
      </c>
      <c r="C5179" s="147" t="s">
        <v>8971</v>
      </c>
      <c r="D5179" s="147" t="s">
        <v>9825</v>
      </c>
      <c r="E5179" s="284" t="s">
        <v>8845</v>
      </c>
      <c r="F5179" s="147" t="s">
        <v>8845</v>
      </c>
      <c r="G5179" s="285">
        <v>89292</v>
      </c>
      <c r="H5179" s="147" t="s">
        <v>3294</v>
      </c>
      <c r="I5179" s="147" t="s">
        <v>18</v>
      </c>
      <c r="J5179" s="147" t="s">
        <v>8846</v>
      </c>
      <c r="K5179" s="286"/>
      <c r="L5179" s="147" t="s">
        <v>8847</v>
      </c>
    </row>
    <row r="5180" spans="1:12" x14ac:dyDescent="0.25">
      <c r="A5180" s="147" t="s">
        <v>8968</v>
      </c>
      <c r="B5180" s="147" t="s">
        <v>8969</v>
      </c>
      <c r="C5180" s="147" t="s">
        <v>8971</v>
      </c>
      <c r="D5180" s="147" t="s">
        <v>9825</v>
      </c>
      <c r="E5180" s="284" t="s">
        <v>8845</v>
      </c>
      <c r="F5180" s="147" t="s">
        <v>8845</v>
      </c>
      <c r="G5180" s="285">
        <v>89293</v>
      </c>
      <c r="H5180" s="147" t="s">
        <v>3295</v>
      </c>
      <c r="I5180" s="147" t="s">
        <v>18</v>
      </c>
      <c r="J5180" s="147" t="s">
        <v>8850</v>
      </c>
      <c r="K5180" s="286"/>
      <c r="L5180" s="147" t="s">
        <v>8847</v>
      </c>
    </row>
    <row r="5181" spans="1:12" x14ac:dyDescent="0.25">
      <c r="A5181" s="147" t="s">
        <v>8968</v>
      </c>
      <c r="B5181" s="147" t="s">
        <v>8969</v>
      </c>
      <c r="C5181" s="147" t="s">
        <v>8971</v>
      </c>
      <c r="D5181" s="147" t="s">
        <v>9825</v>
      </c>
      <c r="E5181" s="284" t="s">
        <v>8845</v>
      </c>
      <c r="F5181" s="147" t="s">
        <v>8845</v>
      </c>
      <c r="G5181" s="285">
        <v>89294</v>
      </c>
      <c r="H5181" s="147" t="s">
        <v>3296</v>
      </c>
      <c r="I5181" s="147" t="s">
        <v>18</v>
      </c>
      <c r="J5181" s="147" t="s">
        <v>8846</v>
      </c>
      <c r="K5181" s="286"/>
      <c r="L5181" s="147" t="s">
        <v>8847</v>
      </c>
    </row>
    <row r="5182" spans="1:12" x14ac:dyDescent="0.25">
      <c r="A5182" s="147" t="s">
        <v>8968</v>
      </c>
      <c r="B5182" s="147" t="s">
        <v>8969</v>
      </c>
      <c r="C5182" s="147" t="s">
        <v>8971</v>
      </c>
      <c r="D5182" s="147" t="s">
        <v>9825</v>
      </c>
      <c r="E5182" s="284" t="s">
        <v>8845</v>
      </c>
      <c r="F5182" s="147" t="s">
        <v>8845</v>
      </c>
      <c r="G5182" s="285">
        <v>89295</v>
      </c>
      <c r="H5182" s="147" t="s">
        <v>3297</v>
      </c>
      <c r="I5182" s="147" t="s">
        <v>18</v>
      </c>
      <c r="J5182" s="147" t="s">
        <v>8850</v>
      </c>
      <c r="K5182" s="286"/>
      <c r="L5182" s="147" t="s">
        <v>8847</v>
      </c>
    </row>
    <row r="5183" spans="1:12" x14ac:dyDescent="0.25">
      <c r="A5183" s="147" t="s">
        <v>8968</v>
      </c>
      <c r="B5183" s="147" t="s">
        <v>8969</v>
      </c>
      <c r="C5183" s="147" t="s">
        <v>8971</v>
      </c>
      <c r="D5183" s="147" t="s">
        <v>9825</v>
      </c>
      <c r="E5183" s="284" t="s">
        <v>8845</v>
      </c>
      <c r="F5183" s="147" t="s">
        <v>8845</v>
      </c>
      <c r="G5183" s="285">
        <v>89296</v>
      </c>
      <c r="H5183" s="147" t="s">
        <v>3298</v>
      </c>
      <c r="I5183" s="147" t="s">
        <v>18</v>
      </c>
      <c r="J5183" s="147" t="s">
        <v>8846</v>
      </c>
      <c r="K5183" s="286"/>
      <c r="L5183" s="147" t="s">
        <v>8847</v>
      </c>
    </row>
    <row r="5184" spans="1:12" x14ac:dyDescent="0.25">
      <c r="A5184" s="147" t="s">
        <v>8968</v>
      </c>
      <c r="B5184" s="147" t="s">
        <v>8969</v>
      </c>
      <c r="C5184" s="147" t="s">
        <v>8971</v>
      </c>
      <c r="D5184" s="147" t="s">
        <v>9825</v>
      </c>
      <c r="E5184" s="284" t="s">
        <v>8845</v>
      </c>
      <c r="F5184" s="147" t="s">
        <v>8845</v>
      </c>
      <c r="G5184" s="285">
        <v>89297</v>
      </c>
      <c r="H5184" s="147" t="s">
        <v>3299</v>
      </c>
      <c r="I5184" s="147" t="s">
        <v>18</v>
      </c>
      <c r="J5184" s="147" t="s">
        <v>8850</v>
      </c>
      <c r="K5184" s="286"/>
      <c r="L5184" s="147" t="s">
        <v>8847</v>
      </c>
    </row>
    <row r="5185" spans="1:12" x14ac:dyDescent="0.25">
      <c r="A5185" s="147" t="s">
        <v>8968</v>
      </c>
      <c r="B5185" s="147" t="s">
        <v>8969</v>
      </c>
      <c r="C5185" s="147" t="s">
        <v>8971</v>
      </c>
      <c r="D5185" s="147" t="s">
        <v>9825</v>
      </c>
      <c r="E5185" s="284" t="s">
        <v>8845</v>
      </c>
      <c r="F5185" s="147" t="s">
        <v>8845</v>
      </c>
      <c r="G5185" s="285">
        <v>89298</v>
      </c>
      <c r="H5185" s="147" t="s">
        <v>3300</v>
      </c>
      <c r="I5185" s="147" t="s">
        <v>18</v>
      </c>
      <c r="J5185" s="147" t="s">
        <v>8846</v>
      </c>
      <c r="K5185" s="286"/>
      <c r="L5185" s="147" t="s">
        <v>8847</v>
      </c>
    </row>
    <row r="5186" spans="1:12" x14ac:dyDescent="0.25">
      <c r="A5186" s="147" t="s">
        <v>8968</v>
      </c>
      <c r="B5186" s="147" t="s">
        <v>8969</v>
      </c>
      <c r="C5186" s="147" t="s">
        <v>8971</v>
      </c>
      <c r="D5186" s="147" t="s">
        <v>9825</v>
      </c>
      <c r="E5186" s="284" t="s">
        <v>8845</v>
      </c>
      <c r="F5186" s="147" t="s">
        <v>8845</v>
      </c>
      <c r="G5186" s="285">
        <v>89299</v>
      </c>
      <c r="H5186" s="147" t="s">
        <v>3301</v>
      </c>
      <c r="I5186" s="147" t="s">
        <v>18</v>
      </c>
      <c r="J5186" s="147" t="s">
        <v>8850</v>
      </c>
      <c r="K5186" s="286"/>
      <c r="L5186" s="147" t="s">
        <v>8847</v>
      </c>
    </row>
    <row r="5187" spans="1:12" x14ac:dyDescent="0.25">
      <c r="A5187" s="147" t="s">
        <v>8968</v>
      </c>
      <c r="B5187" s="147" t="s">
        <v>8969</v>
      </c>
      <c r="C5187" s="147" t="s">
        <v>8971</v>
      </c>
      <c r="D5187" s="147" t="s">
        <v>9825</v>
      </c>
      <c r="E5187" s="284" t="s">
        <v>8845</v>
      </c>
      <c r="F5187" s="147" t="s">
        <v>8845</v>
      </c>
      <c r="G5187" s="285">
        <v>89300</v>
      </c>
      <c r="H5187" s="147" t="s">
        <v>3302</v>
      </c>
      <c r="I5187" s="147" t="s">
        <v>18</v>
      </c>
      <c r="J5187" s="147" t="s">
        <v>8846</v>
      </c>
      <c r="K5187" s="286"/>
      <c r="L5187" s="147" t="s">
        <v>8847</v>
      </c>
    </row>
    <row r="5188" spans="1:12" x14ac:dyDescent="0.25">
      <c r="A5188" s="147" t="s">
        <v>8968</v>
      </c>
      <c r="B5188" s="147" t="s">
        <v>8969</v>
      </c>
      <c r="C5188" s="147" t="s">
        <v>8971</v>
      </c>
      <c r="D5188" s="147" t="s">
        <v>9825</v>
      </c>
      <c r="E5188" s="284" t="s">
        <v>8845</v>
      </c>
      <c r="F5188" s="147" t="s">
        <v>8845</v>
      </c>
      <c r="G5188" s="285">
        <v>89301</v>
      </c>
      <c r="H5188" s="147" t="s">
        <v>3303</v>
      </c>
      <c r="I5188" s="147" t="s">
        <v>18</v>
      </c>
      <c r="J5188" s="147" t="s">
        <v>8850</v>
      </c>
      <c r="K5188" s="286"/>
      <c r="L5188" s="147" t="s">
        <v>8847</v>
      </c>
    </row>
    <row r="5189" spans="1:12" x14ac:dyDescent="0.25">
      <c r="A5189" s="147" t="s">
        <v>8968</v>
      </c>
      <c r="B5189" s="147" t="s">
        <v>8969</v>
      </c>
      <c r="C5189" s="147" t="s">
        <v>8971</v>
      </c>
      <c r="D5189" s="147" t="s">
        <v>9825</v>
      </c>
      <c r="E5189" s="284" t="s">
        <v>8845</v>
      </c>
      <c r="F5189" s="147" t="s">
        <v>8845</v>
      </c>
      <c r="G5189" s="285">
        <v>89302</v>
      </c>
      <c r="H5189" s="147" t="s">
        <v>3304</v>
      </c>
      <c r="I5189" s="147" t="s">
        <v>18</v>
      </c>
      <c r="J5189" s="147" t="s">
        <v>8846</v>
      </c>
      <c r="K5189" s="286"/>
      <c r="L5189" s="147" t="s">
        <v>8847</v>
      </c>
    </row>
    <row r="5190" spans="1:12" x14ac:dyDescent="0.25">
      <c r="A5190" s="147" t="s">
        <v>8968</v>
      </c>
      <c r="B5190" s="147" t="s">
        <v>8969</v>
      </c>
      <c r="C5190" s="147" t="s">
        <v>8971</v>
      </c>
      <c r="D5190" s="147" t="s">
        <v>9825</v>
      </c>
      <c r="E5190" s="284" t="s">
        <v>8845</v>
      </c>
      <c r="F5190" s="147" t="s">
        <v>8845</v>
      </c>
      <c r="G5190" s="285">
        <v>89303</v>
      </c>
      <c r="H5190" s="147" t="s">
        <v>3305</v>
      </c>
      <c r="I5190" s="147" t="s">
        <v>18</v>
      </c>
      <c r="J5190" s="147" t="s">
        <v>8850</v>
      </c>
      <c r="K5190" s="286"/>
      <c r="L5190" s="147" t="s">
        <v>8847</v>
      </c>
    </row>
    <row r="5191" spans="1:12" x14ac:dyDescent="0.25">
      <c r="A5191" s="147" t="s">
        <v>8968</v>
      </c>
      <c r="B5191" s="147" t="s">
        <v>8969</v>
      </c>
      <c r="C5191" s="147" t="s">
        <v>8971</v>
      </c>
      <c r="D5191" s="147" t="s">
        <v>9825</v>
      </c>
      <c r="E5191" s="284" t="s">
        <v>8845</v>
      </c>
      <c r="F5191" s="147" t="s">
        <v>8845</v>
      </c>
      <c r="G5191" s="285">
        <v>89304</v>
      </c>
      <c r="H5191" s="147" t="s">
        <v>3306</v>
      </c>
      <c r="I5191" s="147" t="s">
        <v>18</v>
      </c>
      <c r="J5191" s="147" t="s">
        <v>8846</v>
      </c>
      <c r="K5191" s="286"/>
      <c r="L5191" s="147" t="s">
        <v>8847</v>
      </c>
    </row>
    <row r="5192" spans="1:12" x14ac:dyDescent="0.25">
      <c r="A5192" s="147" t="s">
        <v>8968</v>
      </c>
      <c r="B5192" s="147" t="s">
        <v>8969</v>
      </c>
      <c r="C5192" s="147" t="s">
        <v>8971</v>
      </c>
      <c r="D5192" s="147" t="s">
        <v>9825</v>
      </c>
      <c r="E5192" s="284" t="s">
        <v>8845</v>
      </c>
      <c r="F5192" s="147" t="s">
        <v>8845</v>
      </c>
      <c r="G5192" s="285">
        <v>89305</v>
      </c>
      <c r="H5192" s="147" t="s">
        <v>3307</v>
      </c>
      <c r="I5192" s="147" t="s">
        <v>18</v>
      </c>
      <c r="J5192" s="147" t="s">
        <v>8850</v>
      </c>
      <c r="K5192" s="286"/>
      <c r="L5192" s="147" t="s">
        <v>8847</v>
      </c>
    </row>
    <row r="5193" spans="1:12" x14ac:dyDescent="0.25">
      <c r="A5193" s="147" t="s">
        <v>8968</v>
      </c>
      <c r="B5193" s="147" t="s">
        <v>8969</v>
      </c>
      <c r="C5193" s="147" t="s">
        <v>8971</v>
      </c>
      <c r="D5193" s="147" t="s">
        <v>9825</v>
      </c>
      <c r="E5193" s="284" t="s">
        <v>8845</v>
      </c>
      <c r="F5193" s="147" t="s">
        <v>8845</v>
      </c>
      <c r="G5193" s="285">
        <v>89306</v>
      </c>
      <c r="H5193" s="147" t="s">
        <v>3308</v>
      </c>
      <c r="I5193" s="147" t="s">
        <v>18</v>
      </c>
      <c r="J5193" s="147" t="s">
        <v>8846</v>
      </c>
      <c r="K5193" s="286"/>
      <c r="L5193" s="147" t="s">
        <v>8847</v>
      </c>
    </row>
    <row r="5194" spans="1:12" x14ac:dyDescent="0.25">
      <c r="A5194" s="147" t="s">
        <v>8968</v>
      </c>
      <c r="B5194" s="147" t="s">
        <v>8969</v>
      </c>
      <c r="C5194" s="147" t="s">
        <v>8971</v>
      </c>
      <c r="D5194" s="147" t="s">
        <v>9825</v>
      </c>
      <c r="E5194" s="284" t="s">
        <v>8845</v>
      </c>
      <c r="F5194" s="147" t="s">
        <v>8845</v>
      </c>
      <c r="G5194" s="285">
        <v>89307</v>
      </c>
      <c r="H5194" s="147" t="s">
        <v>3309</v>
      </c>
      <c r="I5194" s="147" t="s">
        <v>18</v>
      </c>
      <c r="J5194" s="147" t="s">
        <v>8850</v>
      </c>
      <c r="K5194" s="286"/>
      <c r="L5194" s="147" t="s">
        <v>8847</v>
      </c>
    </row>
    <row r="5195" spans="1:12" x14ac:dyDescent="0.25">
      <c r="A5195" s="147" t="s">
        <v>8968</v>
      </c>
      <c r="B5195" s="147" t="s">
        <v>8969</v>
      </c>
      <c r="C5195" s="147" t="s">
        <v>8971</v>
      </c>
      <c r="D5195" s="147" t="s">
        <v>9825</v>
      </c>
      <c r="E5195" s="284" t="s">
        <v>8845</v>
      </c>
      <c r="F5195" s="147" t="s">
        <v>8845</v>
      </c>
      <c r="G5195" s="285">
        <v>89308</v>
      </c>
      <c r="H5195" s="147" t="s">
        <v>3310</v>
      </c>
      <c r="I5195" s="147" t="s">
        <v>18</v>
      </c>
      <c r="J5195" s="147" t="s">
        <v>8846</v>
      </c>
      <c r="K5195" s="286"/>
      <c r="L5195" s="147" t="s">
        <v>8847</v>
      </c>
    </row>
    <row r="5196" spans="1:12" x14ac:dyDescent="0.25">
      <c r="A5196" s="147" t="s">
        <v>8968</v>
      </c>
      <c r="B5196" s="147" t="s">
        <v>8969</v>
      </c>
      <c r="C5196" s="147" t="s">
        <v>8971</v>
      </c>
      <c r="D5196" s="147" t="s">
        <v>9825</v>
      </c>
      <c r="E5196" s="284" t="s">
        <v>8845</v>
      </c>
      <c r="F5196" s="147" t="s">
        <v>8845</v>
      </c>
      <c r="G5196" s="285">
        <v>89309</v>
      </c>
      <c r="H5196" s="147" t="s">
        <v>3311</v>
      </c>
      <c r="I5196" s="147" t="s">
        <v>18</v>
      </c>
      <c r="J5196" s="147" t="s">
        <v>8850</v>
      </c>
      <c r="K5196" s="286"/>
      <c r="L5196" s="147" t="s">
        <v>8847</v>
      </c>
    </row>
    <row r="5197" spans="1:12" x14ac:dyDescent="0.25">
      <c r="A5197" s="147" t="s">
        <v>8968</v>
      </c>
      <c r="B5197" s="147" t="s">
        <v>8969</v>
      </c>
      <c r="C5197" s="147" t="s">
        <v>8971</v>
      </c>
      <c r="D5197" s="147" t="s">
        <v>9825</v>
      </c>
      <c r="E5197" s="284" t="s">
        <v>8845</v>
      </c>
      <c r="F5197" s="147" t="s">
        <v>8845</v>
      </c>
      <c r="G5197" s="285">
        <v>89310</v>
      </c>
      <c r="H5197" s="147" t="s">
        <v>3312</v>
      </c>
      <c r="I5197" s="147" t="s">
        <v>18</v>
      </c>
      <c r="J5197" s="147" t="s">
        <v>8846</v>
      </c>
      <c r="K5197" s="286"/>
      <c r="L5197" s="147" t="s">
        <v>8847</v>
      </c>
    </row>
    <row r="5198" spans="1:12" x14ac:dyDescent="0.25">
      <c r="A5198" s="147" t="s">
        <v>8968</v>
      </c>
      <c r="B5198" s="147" t="s">
        <v>8969</v>
      </c>
      <c r="C5198" s="147" t="s">
        <v>8971</v>
      </c>
      <c r="D5198" s="147" t="s">
        <v>9825</v>
      </c>
      <c r="E5198" s="284" t="s">
        <v>8845</v>
      </c>
      <c r="F5198" s="147" t="s">
        <v>8845</v>
      </c>
      <c r="G5198" s="285">
        <v>89311</v>
      </c>
      <c r="H5198" s="147" t="s">
        <v>3313</v>
      </c>
      <c r="I5198" s="147" t="s">
        <v>18</v>
      </c>
      <c r="J5198" s="147" t="s">
        <v>8850</v>
      </c>
      <c r="K5198" s="286"/>
      <c r="L5198" s="147" t="s">
        <v>8847</v>
      </c>
    </row>
    <row r="5199" spans="1:12" x14ac:dyDescent="0.25">
      <c r="A5199" s="147" t="s">
        <v>8968</v>
      </c>
      <c r="B5199" s="147" t="s">
        <v>8969</v>
      </c>
      <c r="C5199" s="147" t="s">
        <v>8971</v>
      </c>
      <c r="D5199" s="147" t="s">
        <v>9825</v>
      </c>
      <c r="E5199" s="284" t="s">
        <v>8845</v>
      </c>
      <c r="F5199" s="147" t="s">
        <v>8845</v>
      </c>
      <c r="G5199" s="285">
        <v>89312</v>
      </c>
      <c r="H5199" s="147" t="s">
        <v>3314</v>
      </c>
      <c r="I5199" s="147" t="s">
        <v>18</v>
      </c>
      <c r="J5199" s="147" t="s">
        <v>8846</v>
      </c>
      <c r="K5199" s="286"/>
      <c r="L5199" s="147" t="s">
        <v>8847</v>
      </c>
    </row>
    <row r="5200" spans="1:12" x14ac:dyDescent="0.25">
      <c r="A5200" s="147" t="s">
        <v>8968</v>
      </c>
      <c r="B5200" s="147" t="s">
        <v>8969</v>
      </c>
      <c r="C5200" s="147" t="s">
        <v>8971</v>
      </c>
      <c r="D5200" s="147" t="s">
        <v>9825</v>
      </c>
      <c r="E5200" s="284" t="s">
        <v>8845</v>
      </c>
      <c r="F5200" s="147" t="s">
        <v>8845</v>
      </c>
      <c r="G5200" s="285">
        <v>89313</v>
      </c>
      <c r="H5200" s="147" t="s">
        <v>3315</v>
      </c>
      <c r="I5200" s="147" t="s">
        <v>18</v>
      </c>
      <c r="J5200" s="147" t="s">
        <v>8850</v>
      </c>
      <c r="K5200" s="286"/>
      <c r="L5200" s="147" t="s">
        <v>8847</v>
      </c>
    </row>
    <row r="5201" spans="1:12" x14ac:dyDescent="0.25">
      <c r="A5201" s="147" t="s">
        <v>8968</v>
      </c>
      <c r="B5201" s="147" t="s">
        <v>8969</v>
      </c>
      <c r="C5201" s="147" t="s">
        <v>8971</v>
      </c>
      <c r="D5201" s="147" t="s">
        <v>9825</v>
      </c>
      <c r="E5201" s="284" t="s">
        <v>8845</v>
      </c>
      <c r="F5201" s="147" t="s">
        <v>8845</v>
      </c>
      <c r="G5201" s="285">
        <v>101162</v>
      </c>
      <c r="H5201" s="147" t="s">
        <v>10032</v>
      </c>
      <c r="I5201" s="147" t="s">
        <v>18</v>
      </c>
      <c r="J5201" s="147" t="s">
        <v>8846</v>
      </c>
      <c r="K5201" s="286"/>
      <c r="L5201" s="147" t="s">
        <v>8847</v>
      </c>
    </row>
    <row r="5202" spans="1:12" x14ac:dyDescent="0.25">
      <c r="A5202" s="147" t="s">
        <v>8968</v>
      </c>
      <c r="B5202" s="147" t="s">
        <v>8969</v>
      </c>
      <c r="C5202" s="147" t="s">
        <v>8972</v>
      </c>
      <c r="D5202" s="147" t="s">
        <v>9826</v>
      </c>
      <c r="E5202" s="284" t="s">
        <v>8845</v>
      </c>
      <c r="F5202" s="147" t="s">
        <v>8845</v>
      </c>
      <c r="G5202" s="285">
        <v>87447</v>
      </c>
      <c r="H5202" s="147" t="s">
        <v>3316</v>
      </c>
      <c r="I5202" s="147" t="s">
        <v>18</v>
      </c>
      <c r="J5202" s="147" t="s">
        <v>8846</v>
      </c>
      <c r="K5202" s="286"/>
      <c r="L5202" s="147" t="s">
        <v>8847</v>
      </c>
    </row>
    <row r="5203" spans="1:12" x14ac:dyDescent="0.25">
      <c r="A5203" s="147" t="s">
        <v>8968</v>
      </c>
      <c r="B5203" s="147" t="s">
        <v>8969</v>
      </c>
      <c r="C5203" s="147" t="s">
        <v>8972</v>
      </c>
      <c r="D5203" s="147" t="s">
        <v>9826</v>
      </c>
      <c r="E5203" s="284" t="s">
        <v>8845</v>
      </c>
      <c r="F5203" s="147" t="s">
        <v>8845</v>
      </c>
      <c r="G5203" s="285">
        <v>87448</v>
      </c>
      <c r="H5203" s="147" t="s">
        <v>3317</v>
      </c>
      <c r="I5203" s="147" t="s">
        <v>18</v>
      </c>
      <c r="J5203" s="147" t="s">
        <v>8846</v>
      </c>
      <c r="K5203" s="286"/>
      <c r="L5203" s="147" t="s">
        <v>8847</v>
      </c>
    </row>
    <row r="5204" spans="1:12" x14ac:dyDescent="0.25">
      <c r="A5204" s="147" t="s">
        <v>8968</v>
      </c>
      <c r="B5204" s="147" t="s">
        <v>8969</v>
      </c>
      <c r="C5204" s="147" t="s">
        <v>8972</v>
      </c>
      <c r="D5204" s="147" t="s">
        <v>9826</v>
      </c>
      <c r="E5204" s="284" t="s">
        <v>8845</v>
      </c>
      <c r="F5204" s="147" t="s">
        <v>8845</v>
      </c>
      <c r="G5204" s="285">
        <v>87449</v>
      </c>
      <c r="H5204" s="147" t="s">
        <v>3318</v>
      </c>
      <c r="I5204" s="147" t="s">
        <v>18</v>
      </c>
      <c r="J5204" s="147" t="s">
        <v>8846</v>
      </c>
      <c r="K5204" s="286"/>
      <c r="L5204" s="147" t="s">
        <v>8847</v>
      </c>
    </row>
    <row r="5205" spans="1:12" x14ac:dyDescent="0.25">
      <c r="A5205" s="147" t="s">
        <v>8968</v>
      </c>
      <c r="B5205" s="147" t="s">
        <v>8969</v>
      </c>
      <c r="C5205" s="147" t="s">
        <v>8972</v>
      </c>
      <c r="D5205" s="147" t="s">
        <v>9826</v>
      </c>
      <c r="E5205" s="284" t="s">
        <v>8845</v>
      </c>
      <c r="F5205" s="147" t="s">
        <v>8845</v>
      </c>
      <c r="G5205" s="285">
        <v>87450</v>
      </c>
      <c r="H5205" s="147" t="s">
        <v>3319</v>
      </c>
      <c r="I5205" s="147" t="s">
        <v>18</v>
      </c>
      <c r="J5205" s="147" t="s">
        <v>8846</v>
      </c>
      <c r="K5205" s="286"/>
      <c r="L5205" s="147" t="s">
        <v>8847</v>
      </c>
    </row>
    <row r="5206" spans="1:12" x14ac:dyDescent="0.25">
      <c r="A5206" s="147" t="s">
        <v>8968</v>
      </c>
      <c r="B5206" s="147" t="s">
        <v>8969</v>
      </c>
      <c r="C5206" s="147" t="s">
        <v>8972</v>
      </c>
      <c r="D5206" s="147" t="s">
        <v>9826</v>
      </c>
      <c r="E5206" s="284" t="s">
        <v>8845</v>
      </c>
      <c r="F5206" s="147" t="s">
        <v>8845</v>
      </c>
      <c r="G5206" s="285">
        <v>87451</v>
      </c>
      <c r="H5206" s="147" t="s">
        <v>3320</v>
      </c>
      <c r="I5206" s="147" t="s">
        <v>18</v>
      </c>
      <c r="J5206" s="147" t="s">
        <v>8846</v>
      </c>
      <c r="K5206" s="286"/>
      <c r="L5206" s="147" t="s">
        <v>8847</v>
      </c>
    </row>
    <row r="5207" spans="1:12" x14ac:dyDescent="0.25">
      <c r="A5207" s="147" t="s">
        <v>8968</v>
      </c>
      <c r="B5207" s="147" t="s">
        <v>8969</v>
      </c>
      <c r="C5207" s="147" t="s">
        <v>8972</v>
      </c>
      <c r="D5207" s="147" t="s">
        <v>9826</v>
      </c>
      <c r="E5207" s="284" t="s">
        <v>8845</v>
      </c>
      <c r="F5207" s="147" t="s">
        <v>8845</v>
      </c>
      <c r="G5207" s="285">
        <v>87452</v>
      </c>
      <c r="H5207" s="147" t="s">
        <v>3321</v>
      </c>
      <c r="I5207" s="147" t="s">
        <v>18</v>
      </c>
      <c r="J5207" s="147" t="s">
        <v>8846</v>
      </c>
      <c r="K5207" s="286"/>
      <c r="L5207" s="147" t="s">
        <v>8847</v>
      </c>
    </row>
    <row r="5208" spans="1:12" x14ac:dyDescent="0.25">
      <c r="A5208" s="147" t="s">
        <v>8968</v>
      </c>
      <c r="B5208" s="147" t="s">
        <v>8969</v>
      </c>
      <c r="C5208" s="147" t="s">
        <v>8972</v>
      </c>
      <c r="D5208" s="147" t="s">
        <v>9826</v>
      </c>
      <c r="E5208" s="284" t="s">
        <v>8845</v>
      </c>
      <c r="F5208" s="147" t="s">
        <v>8845</v>
      </c>
      <c r="G5208" s="285">
        <v>87453</v>
      </c>
      <c r="H5208" s="147" t="s">
        <v>3322</v>
      </c>
      <c r="I5208" s="147" t="s">
        <v>18</v>
      </c>
      <c r="J5208" s="147" t="s">
        <v>8846</v>
      </c>
      <c r="K5208" s="286"/>
      <c r="L5208" s="147" t="s">
        <v>8847</v>
      </c>
    </row>
    <row r="5209" spans="1:12" x14ac:dyDescent="0.25">
      <c r="A5209" s="147" t="s">
        <v>8968</v>
      </c>
      <c r="B5209" s="147" t="s">
        <v>8969</v>
      </c>
      <c r="C5209" s="147" t="s">
        <v>8972</v>
      </c>
      <c r="D5209" s="147" t="s">
        <v>9826</v>
      </c>
      <c r="E5209" s="284" t="s">
        <v>8845</v>
      </c>
      <c r="F5209" s="147" t="s">
        <v>8845</v>
      </c>
      <c r="G5209" s="285">
        <v>87454</v>
      </c>
      <c r="H5209" s="147" t="s">
        <v>3323</v>
      </c>
      <c r="I5209" s="147" t="s">
        <v>18</v>
      </c>
      <c r="J5209" s="147" t="s">
        <v>8846</v>
      </c>
      <c r="K5209" s="286"/>
      <c r="L5209" s="147" t="s">
        <v>8847</v>
      </c>
    </row>
    <row r="5210" spans="1:12" x14ac:dyDescent="0.25">
      <c r="A5210" s="147" t="s">
        <v>8968</v>
      </c>
      <c r="B5210" s="147" t="s">
        <v>8969</v>
      </c>
      <c r="C5210" s="147" t="s">
        <v>8972</v>
      </c>
      <c r="D5210" s="147" t="s">
        <v>9826</v>
      </c>
      <c r="E5210" s="284" t="s">
        <v>8845</v>
      </c>
      <c r="F5210" s="147" t="s">
        <v>8845</v>
      </c>
      <c r="G5210" s="285">
        <v>87455</v>
      </c>
      <c r="H5210" s="147" t="s">
        <v>3324</v>
      </c>
      <c r="I5210" s="147" t="s">
        <v>18</v>
      </c>
      <c r="J5210" s="147" t="s">
        <v>8846</v>
      </c>
      <c r="K5210" s="286"/>
      <c r="L5210" s="147" t="s">
        <v>8847</v>
      </c>
    </row>
    <row r="5211" spans="1:12" x14ac:dyDescent="0.25">
      <c r="A5211" s="147" t="s">
        <v>8968</v>
      </c>
      <c r="B5211" s="147" t="s">
        <v>8969</v>
      </c>
      <c r="C5211" s="147" t="s">
        <v>8972</v>
      </c>
      <c r="D5211" s="147" t="s">
        <v>9826</v>
      </c>
      <c r="E5211" s="284" t="s">
        <v>8845</v>
      </c>
      <c r="F5211" s="147" t="s">
        <v>8845</v>
      </c>
      <c r="G5211" s="285">
        <v>87456</v>
      </c>
      <c r="H5211" s="147" t="s">
        <v>3325</v>
      </c>
      <c r="I5211" s="147" t="s">
        <v>18</v>
      </c>
      <c r="J5211" s="147" t="s">
        <v>8846</v>
      </c>
      <c r="K5211" s="286"/>
      <c r="L5211" s="147" t="s">
        <v>8847</v>
      </c>
    </row>
    <row r="5212" spans="1:12" x14ac:dyDescent="0.25">
      <c r="A5212" s="147" t="s">
        <v>8968</v>
      </c>
      <c r="B5212" s="147" t="s">
        <v>8969</v>
      </c>
      <c r="C5212" s="147" t="s">
        <v>8972</v>
      </c>
      <c r="D5212" s="147" t="s">
        <v>9826</v>
      </c>
      <c r="E5212" s="284" t="s">
        <v>8845</v>
      </c>
      <c r="F5212" s="147" t="s">
        <v>8845</v>
      </c>
      <c r="G5212" s="285">
        <v>87457</v>
      </c>
      <c r="H5212" s="147" t="s">
        <v>3326</v>
      </c>
      <c r="I5212" s="147" t="s">
        <v>18</v>
      </c>
      <c r="J5212" s="147" t="s">
        <v>8846</v>
      </c>
      <c r="K5212" s="286"/>
      <c r="L5212" s="147" t="s">
        <v>8847</v>
      </c>
    </row>
    <row r="5213" spans="1:12" x14ac:dyDescent="0.25">
      <c r="A5213" s="147" t="s">
        <v>8968</v>
      </c>
      <c r="B5213" s="147" t="s">
        <v>8969</v>
      </c>
      <c r="C5213" s="147" t="s">
        <v>8972</v>
      </c>
      <c r="D5213" s="147" t="s">
        <v>9826</v>
      </c>
      <c r="E5213" s="284" t="s">
        <v>8845</v>
      </c>
      <c r="F5213" s="147" t="s">
        <v>8845</v>
      </c>
      <c r="G5213" s="285">
        <v>87458</v>
      </c>
      <c r="H5213" s="147" t="s">
        <v>3327</v>
      </c>
      <c r="I5213" s="147" t="s">
        <v>18</v>
      </c>
      <c r="J5213" s="147" t="s">
        <v>8846</v>
      </c>
      <c r="K5213" s="286"/>
      <c r="L5213" s="147" t="s">
        <v>8847</v>
      </c>
    </row>
    <row r="5214" spans="1:12" x14ac:dyDescent="0.25">
      <c r="A5214" s="147" t="s">
        <v>8968</v>
      </c>
      <c r="B5214" s="147" t="s">
        <v>8969</v>
      </c>
      <c r="C5214" s="147" t="s">
        <v>8972</v>
      </c>
      <c r="D5214" s="147" t="s">
        <v>9826</v>
      </c>
      <c r="E5214" s="284" t="s">
        <v>8845</v>
      </c>
      <c r="F5214" s="147" t="s">
        <v>8845</v>
      </c>
      <c r="G5214" s="285">
        <v>87459</v>
      </c>
      <c r="H5214" s="147" t="s">
        <v>3328</v>
      </c>
      <c r="I5214" s="147" t="s">
        <v>18</v>
      </c>
      <c r="J5214" s="147" t="s">
        <v>8846</v>
      </c>
      <c r="K5214" s="286"/>
      <c r="L5214" s="147" t="s">
        <v>8847</v>
      </c>
    </row>
    <row r="5215" spans="1:12" x14ac:dyDescent="0.25">
      <c r="A5215" s="147" t="s">
        <v>8968</v>
      </c>
      <c r="B5215" s="147" t="s">
        <v>8969</v>
      </c>
      <c r="C5215" s="147" t="s">
        <v>8972</v>
      </c>
      <c r="D5215" s="147" t="s">
        <v>9826</v>
      </c>
      <c r="E5215" s="284" t="s">
        <v>8845</v>
      </c>
      <c r="F5215" s="147" t="s">
        <v>8845</v>
      </c>
      <c r="G5215" s="285">
        <v>87460</v>
      </c>
      <c r="H5215" s="147" t="s">
        <v>3329</v>
      </c>
      <c r="I5215" s="147" t="s">
        <v>18</v>
      </c>
      <c r="J5215" s="147" t="s">
        <v>8846</v>
      </c>
      <c r="K5215" s="286"/>
      <c r="L5215" s="147" t="s">
        <v>8847</v>
      </c>
    </row>
    <row r="5216" spans="1:12" x14ac:dyDescent="0.25">
      <c r="A5216" s="147" t="s">
        <v>8968</v>
      </c>
      <c r="B5216" s="147" t="s">
        <v>8969</v>
      </c>
      <c r="C5216" s="147" t="s">
        <v>8972</v>
      </c>
      <c r="D5216" s="147" t="s">
        <v>9826</v>
      </c>
      <c r="E5216" s="284" t="s">
        <v>8845</v>
      </c>
      <c r="F5216" s="147" t="s">
        <v>8845</v>
      </c>
      <c r="G5216" s="285">
        <v>87461</v>
      </c>
      <c r="H5216" s="147" t="s">
        <v>3330</v>
      </c>
      <c r="I5216" s="147" t="s">
        <v>18</v>
      </c>
      <c r="J5216" s="147" t="s">
        <v>8846</v>
      </c>
      <c r="K5216" s="286"/>
      <c r="L5216" s="147" t="s">
        <v>8847</v>
      </c>
    </row>
    <row r="5217" spans="1:12" x14ac:dyDescent="0.25">
      <c r="A5217" s="147" t="s">
        <v>8968</v>
      </c>
      <c r="B5217" s="147" t="s">
        <v>8969</v>
      </c>
      <c r="C5217" s="147" t="s">
        <v>8972</v>
      </c>
      <c r="D5217" s="147" t="s">
        <v>9826</v>
      </c>
      <c r="E5217" s="284" t="s">
        <v>8845</v>
      </c>
      <c r="F5217" s="147" t="s">
        <v>8845</v>
      </c>
      <c r="G5217" s="285">
        <v>87462</v>
      </c>
      <c r="H5217" s="147" t="s">
        <v>3331</v>
      </c>
      <c r="I5217" s="147" t="s">
        <v>18</v>
      </c>
      <c r="J5217" s="147" t="s">
        <v>8846</v>
      </c>
      <c r="K5217" s="286"/>
      <c r="L5217" s="147" t="s">
        <v>8847</v>
      </c>
    </row>
    <row r="5218" spans="1:12" x14ac:dyDescent="0.25">
      <c r="A5218" s="147" t="s">
        <v>8968</v>
      </c>
      <c r="B5218" s="147" t="s">
        <v>8969</v>
      </c>
      <c r="C5218" s="147" t="s">
        <v>8972</v>
      </c>
      <c r="D5218" s="147" t="s">
        <v>9826</v>
      </c>
      <c r="E5218" s="284" t="s">
        <v>8845</v>
      </c>
      <c r="F5218" s="147" t="s">
        <v>8845</v>
      </c>
      <c r="G5218" s="285">
        <v>87463</v>
      </c>
      <c r="H5218" s="147" t="s">
        <v>3332</v>
      </c>
      <c r="I5218" s="147" t="s">
        <v>18</v>
      </c>
      <c r="J5218" s="147" t="s">
        <v>8846</v>
      </c>
      <c r="K5218" s="286"/>
      <c r="L5218" s="147" t="s">
        <v>8847</v>
      </c>
    </row>
    <row r="5219" spans="1:12" x14ac:dyDescent="0.25">
      <c r="A5219" s="147" t="s">
        <v>8968</v>
      </c>
      <c r="B5219" s="147" t="s">
        <v>8969</v>
      </c>
      <c r="C5219" s="147" t="s">
        <v>8972</v>
      </c>
      <c r="D5219" s="147" t="s">
        <v>9826</v>
      </c>
      <c r="E5219" s="284" t="s">
        <v>8845</v>
      </c>
      <c r="F5219" s="147" t="s">
        <v>8845</v>
      </c>
      <c r="G5219" s="285">
        <v>87464</v>
      </c>
      <c r="H5219" s="147" t="s">
        <v>3333</v>
      </c>
      <c r="I5219" s="147" t="s">
        <v>18</v>
      </c>
      <c r="J5219" s="147" t="s">
        <v>8846</v>
      </c>
      <c r="K5219" s="286"/>
      <c r="L5219" s="147" t="s">
        <v>8847</v>
      </c>
    </row>
    <row r="5220" spans="1:12" x14ac:dyDescent="0.25">
      <c r="A5220" s="147" t="s">
        <v>8968</v>
      </c>
      <c r="B5220" s="147" t="s">
        <v>8969</v>
      </c>
      <c r="C5220" s="147" t="s">
        <v>8972</v>
      </c>
      <c r="D5220" s="147" t="s">
        <v>9826</v>
      </c>
      <c r="E5220" s="284" t="s">
        <v>8845</v>
      </c>
      <c r="F5220" s="147" t="s">
        <v>8845</v>
      </c>
      <c r="G5220" s="285">
        <v>87465</v>
      </c>
      <c r="H5220" s="147" t="s">
        <v>3334</v>
      </c>
      <c r="I5220" s="147" t="s">
        <v>18</v>
      </c>
      <c r="J5220" s="147" t="s">
        <v>8846</v>
      </c>
      <c r="K5220" s="286"/>
      <c r="L5220" s="147" t="s">
        <v>8847</v>
      </c>
    </row>
    <row r="5221" spans="1:12" x14ac:dyDescent="0.25">
      <c r="A5221" s="147" t="s">
        <v>8968</v>
      </c>
      <c r="B5221" s="147" t="s">
        <v>8969</v>
      </c>
      <c r="C5221" s="147" t="s">
        <v>8972</v>
      </c>
      <c r="D5221" s="147" t="s">
        <v>9826</v>
      </c>
      <c r="E5221" s="284" t="s">
        <v>8845</v>
      </c>
      <c r="F5221" s="147" t="s">
        <v>8845</v>
      </c>
      <c r="G5221" s="285">
        <v>87466</v>
      </c>
      <c r="H5221" s="147" t="s">
        <v>3335</v>
      </c>
      <c r="I5221" s="147" t="s">
        <v>18</v>
      </c>
      <c r="J5221" s="147" t="s">
        <v>8846</v>
      </c>
      <c r="K5221" s="286"/>
      <c r="L5221" s="147" t="s">
        <v>8847</v>
      </c>
    </row>
    <row r="5222" spans="1:12" x14ac:dyDescent="0.25">
      <c r="A5222" s="147" t="s">
        <v>8968</v>
      </c>
      <c r="B5222" s="147" t="s">
        <v>8969</v>
      </c>
      <c r="C5222" s="147" t="s">
        <v>8972</v>
      </c>
      <c r="D5222" s="147" t="s">
        <v>9826</v>
      </c>
      <c r="E5222" s="284" t="s">
        <v>8845</v>
      </c>
      <c r="F5222" s="147" t="s">
        <v>8845</v>
      </c>
      <c r="G5222" s="285">
        <v>87467</v>
      </c>
      <c r="H5222" s="147" t="s">
        <v>3336</v>
      </c>
      <c r="I5222" s="147" t="s">
        <v>18</v>
      </c>
      <c r="J5222" s="147" t="s">
        <v>8846</v>
      </c>
      <c r="K5222" s="286"/>
      <c r="L5222" s="147" t="s">
        <v>8847</v>
      </c>
    </row>
    <row r="5223" spans="1:12" x14ac:dyDescent="0.25">
      <c r="A5223" s="147" t="s">
        <v>8968</v>
      </c>
      <c r="B5223" s="147" t="s">
        <v>8969</v>
      </c>
      <c r="C5223" s="147" t="s">
        <v>8972</v>
      </c>
      <c r="D5223" s="147" t="s">
        <v>9826</v>
      </c>
      <c r="E5223" s="284" t="s">
        <v>8845</v>
      </c>
      <c r="F5223" s="147" t="s">
        <v>8845</v>
      </c>
      <c r="G5223" s="285">
        <v>87468</v>
      </c>
      <c r="H5223" s="147" t="s">
        <v>3337</v>
      </c>
      <c r="I5223" s="147" t="s">
        <v>18</v>
      </c>
      <c r="J5223" s="147" t="s">
        <v>8846</v>
      </c>
      <c r="K5223" s="286"/>
      <c r="L5223" s="147" t="s">
        <v>8847</v>
      </c>
    </row>
    <row r="5224" spans="1:12" x14ac:dyDescent="0.25">
      <c r="A5224" s="147" t="s">
        <v>8968</v>
      </c>
      <c r="B5224" s="147" t="s">
        <v>8969</v>
      </c>
      <c r="C5224" s="147" t="s">
        <v>8972</v>
      </c>
      <c r="D5224" s="147" t="s">
        <v>9826</v>
      </c>
      <c r="E5224" s="284" t="s">
        <v>8845</v>
      </c>
      <c r="F5224" s="147" t="s">
        <v>8845</v>
      </c>
      <c r="G5224" s="285">
        <v>87469</v>
      </c>
      <c r="H5224" s="147" t="s">
        <v>3338</v>
      </c>
      <c r="I5224" s="147" t="s">
        <v>18</v>
      </c>
      <c r="J5224" s="147" t="s">
        <v>8846</v>
      </c>
      <c r="K5224" s="286"/>
      <c r="L5224" s="147" t="s">
        <v>8847</v>
      </c>
    </row>
    <row r="5225" spans="1:12" x14ac:dyDescent="0.25">
      <c r="A5225" s="147" t="s">
        <v>8968</v>
      </c>
      <c r="B5225" s="147" t="s">
        <v>8969</v>
      </c>
      <c r="C5225" s="147" t="s">
        <v>8972</v>
      </c>
      <c r="D5225" s="147" t="s">
        <v>9826</v>
      </c>
      <c r="E5225" s="284" t="s">
        <v>8845</v>
      </c>
      <c r="F5225" s="147" t="s">
        <v>8845</v>
      </c>
      <c r="G5225" s="285">
        <v>87470</v>
      </c>
      <c r="H5225" s="147" t="s">
        <v>3339</v>
      </c>
      <c r="I5225" s="147" t="s">
        <v>18</v>
      </c>
      <c r="J5225" s="147" t="s">
        <v>8846</v>
      </c>
      <c r="K5225" s="286"/>
      <c r="L5225" s="147" t="s">
        <v>8847</v>
      </c>
    </row>
    <row r="5226" spans="1:12" x14ac:dyDescent="0.25">
      <c r="A5226" s="147" t="s">
        <v>8968</v>
      </c>
      <c r="B5226" s="147" t="s">
        <v>8969</v>
      </c>
      <c r="C5226" s="147" t="s">
        <v>8972</v>
      </c>
      <c r="D5226" s="147" t="s">
        <v>9826</v>
      </c>
      <c r="E5226" s="284" t="s">
        <v>8845</v>
      </c>
      <c r="F5226" s="147" t="s">
        <v>8845</v>
      </c>
      <c r="G5226" s="285">
        <v>89044</v>
      </c>
      <c r="H5226" s="147" t="s">
        <v>3340</v>
      </c>
      <c r="I5226" s="147" t="s">
        <v>18</v>
      </c>
      <c r="J5226" s="147" t="s">
        <v>8846</v>
      </c>
      <c r="K5226" s="286"/>
      <c r="L5226" s="147" t="s">
        <v>8847</v>
      </c>
    </row>
    <row r="5227" spans="1:12" x14ac:dyDescent="0.25">
      <c r="A5227" s="147" t="s">
        <v>8968</v>
      </c>
      <c r="B5227" s="147" t="s">
        <v>8969</v>
      </c>
      <c r="C5227" s="147" t="s">
        <v>8972</v>
      </c>
      <c r="D5227" s="147" t="s">
        <v>9826</v>
      </c>
      <c r="E5227" s="284" t="s">
        <v>8845</v>
      </c>
      <c r="F5227" s="147" t="s">
        <v>8845</v>
      </c>
      <c r="G5227" s="285">
        <v>89169</v>
      </c>
      <c r="H5227" s="147" t="s">
        <v>3341</v>
      </c>
      <c r="I5227" s="147" t="s">
        <v>18</v>
      </c>
      <c r="J5227" s="147" t="s">
        <v>8846</v>
      </c>
      <c r="K5227" s="286"/>
      <c r="L5227" s="147" t="s">
        <v>8847</v>
      </c>
    </row>
    <row r="5228" spans="1:12" x14ac:dyDescent="0.25">
      <c r="A5228" s="147" t="s">
        <v>8968</v>
      </c>
      <c r="B5228" s="147" t="s">
        <v>8969</v>
      </c>
      <c r="C5228" s="147" t="s">
        <v>8972</v>
      </c>
      <c r="D5228" s="147" t="s">
        <v>9826</v>
      </c>
      <c r="E5228" s="284" t="s">
        <v>8845</v>
      </c>
      <c r="F5228" s="147" t="s">
        <v>8845</v>
      </c>
      <c r="G5228" s="285">
        <v>89978</v>
      </c>
      <c r="H5228" s="147" t="s">
        <v>3342</v>
      </c>
      <c r="I5228" s="147" t="s">
        <v>18</v>
      </c>
      <c r="J5228" s="147" t="s">
        <v>8846</v>
      </c>
      <c r="K5228" s="286"/>
      <c r="L5228" s="147" t="s">
        <v>8847</v>
      </c>
    </row>
    <row r="5229" spans="1:12" x14ac:dyDescent="0.25">
      <c r="A5229" s="147" t="s">
        <v>8968</v>
      </c>
      <c r="B5229" s="147" t="s">
        <v>8969</v>
      </c>
      <c r="C5229" s="147" t="s">
        <v>8973</v>
      </c>
      <c r="D5229" s="147" t="s">
        <v>9827</v>
      </c>
      <c r="E5229" s="284" t="s">
        <v>8845</v>
      </c>
      <c r="F5229" s="147" t="s">
        <v>8845</v>
      </c>
      <c r="G5229" s="285">
        <v>89453</v>
      </c>
      <c r="H5229" s="147" t="s">
        <v>3343</v>
      </c>
      <c r="I5229" s="147" t="s">
        <v>18</v>
      </c>
      <c r="J5229" s="147" t="s">
        <v>8846</v>
      </c>
      <c r="K5229" s="286"/>
      <c r="L5229" s="147" t="s">
        <v>8847</v>
      </c>
    </row>
    <row r="5230" spans="1:12" x14ac:dyDescent="0.25">
      <c r="A5230" s="147" t="s">
        <v>8968</v>
      </c>
      <c r="B5230" s="147" t="s">
        <v>8969</v>
      </c>
      <c r="C5230" s="147" t="s">
        <v>8973</v>
      </c>
      <c r="D5230" s="147" t="s">
        <v>9827</v>
      </c>
      <c r="E5230" s="284" t="s">
        <v>8845</v>
      </c>
      <c r="F5230" s="147" t="s">
        <v>8845</v>
      </c>
      <c r="G5230" s="285">
        <v>89454</v>
      </c>
      <c r="H5230" s="147" t="s">
        <v>3344</v>
      </c>
      <c r="I5230" s="147" t="s">
        <v>18</v>
      </c>
      <c r="J5230" s="147" t="s">
        <v>8846</v>
      </c>
      <c r="K5230" s="286"/>
      <c r="L5230" s="147" t="s">
        <v>8847</v>
      </c>
    </row>
    <row r="5231" spans="1:12" x14ac:dyDescent="0.25">
      <c r="A5231" s="147" t="s">
        <v>8968</v>
      </c>
      <c r="B5231" s="147" t="s">
        <v>8969</v>
      </c>
      <c r="C5231" s="147" t="s">
        <v>8973</v>
      </c>
      <c r="D5231" s="147" t="s">
        <v>9827</v>
      </c>
      <c r="E5231" s="284" t="s">
        <v>8845</v>
      </c>
      <c r="F5231" s="147" t="s">
        <v>8845</v>
      </c>
      <c r="G5231" s="285">
        <v>89455</v>
      </c>
      <c r="H5231" s="147" t="s">
        <v>3345</v>
      </c>
      <c r="I5231" s="147" t="s">
        <v>18</v>
      </c>
      <c r="J5231" s="147" t="s">
        <v>8846</v>
      </c>
      <c r="K5231" s="286"/>
      <c r="L5231" s="147" t="s">
        <v>8847</v>
      </c>
    </row>
    <row r="5232" spans="1:12" x14ac:dyDescent="0.25">
      <c r="A5232" s="147" t="s">
        <v>8968</v>
      </c>
      <c r="B5232" s="147" t="s">
        <v>8969</v>
      </c>
      <c r="C5232" s="147" t="s">
        <v>8973</v>
      </c>
      <c r="D5232" s="147" t="s">
        <v>9827</v>
      </c>
      <c r="E5232" s="284" t="s">
        <v>8845</v>
      </c>
      <c r="F5232" s="147" t="s">
        <v>8845</v>
      </c>
      <c r="G5232" s="285">
        <v>89456</v>
      </c>
      <c r="H5232" s="147" t="s">
        <v>3346</v>
      </c>
      <c r="I5232" s="147" t="s">
        <v>18</v>
      </c>
      <c r="J5232" s="147" t="s">
        <v>8846</v>
      </c>
      <c r="K5232" s="286"/>
      <c r="L5232" s="147" t="s">
        <v>8847</v>
      </c>
    </row>
    <row r="5233" spans="1:12" x14ac:dyDescent="0.25">
      <c r="A5233" s="147" t="s">
        <v>8968</v>
      </c>
      <c r="B5233" s="147" t="s">
        <v>8969</v>
      </c>
      <c r="C5233" s="147" t="s">
        <v>8973</v>
      </c>
      <c r="D5233" s="147" t="s">
        <v>9827</v>
      </c>
      <c r="E5233" s="284" t="s">
        <v>8845</v>
      </c>
      <c r="F5233" s="147" t="s">
        <v>8845</v>
      </c>
      <c r="G5233" s="285">
        <v>89457</v>
      </c>
      <c r="H5233" s="147" t="s">
        <v>3347</v>
      </c>
      <c r="I5233" s="147" t="s">
        <v>18</v>
      </c>
      <c r="J5233" s="147" t="s">
        <v>8846</v>
      </c>
      <c r="K5233" s="286"/>
      <c r="L5233" s="147" t="s">
        <v>8847</v>
      </c>
    </row>
    <row r="5234" spans="1:12" x14ac:dyDescent="0.25">
      <c r="A5234" s="147" t="s">
        <v>8968</v>
      </c>
      <c r="B5234" s="147" t="s">
        <v>8969</v>
      </c>
      <c r="C5234" s="147" t="s">
        <v>8973</v>
      </c>
      <c r="D5234" s="147" t="s">
        <v>9827</v>
      </c>
      <c r="E5234" s="284" t="s">
        <v>8845</v>
      </c>
      <c r="F5234" s="147" t="s">
        <v>8845</v>
      </c>
      <c r="G5234" s="285">
        <v>89458</v>
      </c>
      <c r="H5234" s="147" t="s">
        <v>3348</v>
      </c>
      <c r="I5234" s="147" t="s">
        <v>18</v>
      </c>
      <c r="J5234" s="147" t="s">
        <v>8846</v>
      </c>
      <c r="K5234" s="286"/>
      <c r="L5234" s="147" t="s">
        <v>8847</v>
      </c>
    </row>
    <row r="5235" spans="1:12" x14ac:dyDescent="0.25">
      <c r="A5235" s="147" t="s">
        <v>8968</v>
      </c>
      <c r="B5235" s="147" t="s">
        <v>8969</v>
      </c>
      <c r="C5235" s="147" t="s">
        <v>8973</v>
      </c>
      <c r="D5235" s="147" t="s">
        <v>9827</v>
      </c>
      <c r="E5235" s="284" t="s">
        <v>8845</v>
      </c>
      <c r="F5235" s="147" t="s">
        <v>8845</v>
      </c>
      <c r="G5235" s="285">
        <v>89459</v>
      </c>
      <c r="H5235" s="147" t="s">
        <v>3349</v>
      </c>
      <c r="I5235" s="147" t="s">
        <v>18</v>
      </c>
      <c r="J5235" s="147" t="s">
        <v>8846</v>
      </c>
      <c r="K5235" s="286"/>
      <c r="L5235" s="147" t="s">
        <v>8847</v>
      </c>
    </row>
    <row r="5236" spans="1:12" x14ac:dyDescent="0.25">
      <c r="A5236" s="147" t="s">
        <v>8968</v>
      </c>
      <c r="B5236" s="147" t="s">
        <v>8969</v>
      </c>
      <c r="C5236" s="147" t="s">
        <v>8973</v>
      </c>
      <c r="D5236" s="147" t="s">
        <v>9827</v>
      </c>
      <c r="E5236" s="284" t="s">
        <v>8845</v>
      </c>
      <c r="F5236" s="147" t="s">
        <v>8845</v>
      </c>
      <c r="G5236" s="285">
        <v>89460</v>
      </c>
      <c r="H5236" s="147" t="s">
        <v>3350</v>
      </c>
      <c r="I5236" s="147" t="s">
        <v>18</v>
      </c>
      <c r="J5236" s="147" t="s">
        <v>8846</v>
      </c>
      <c r="K5236" s="286"/>
      <c r="L5236" s="147" t="s">
        <v>8847</v>
      </c>
    </row>
    <row r="5237" spans="1:12" x14ac:dyDescent="0.25">
      <c r="A5237" s="147" t="s">
        <v>8968</v>
      </c>
      <c r="B5237" s="147" t="s">
        <v>8969</v>
      </c>
      <c r="C5237" s="147" t="s">
        <v>8973</v>
      </c>
      <c r="D5237" s="147" t="s">
        <v>9827</v>
      </c>
      <c r="E5237" s="284" t="s">
        <v>8845</v>
      </c>
      <c r="F5237" s="147" t="s">
        <v>8845</v>
      </c>
      <c r="G5237" s="285">
        <v>89462</v>
      </c>
      <c r="H5237" s="147" t="s">
        <v>3351</v>
      </c>
      <c r="I5237" s="147" t="s">
        <v>18</v>
      </c>
      <c r="J5237" s="147" t="s">
        <v>8846</v>
      </c>
      <c r="K5237" s="286"/>
      <c r="L5237" s="147" t="s">
        <v>8847</v>
      </c>
    </row>
    <row r="5238" spans="1:12" x14ac:dyDescent="0.25">
      <c r="A5238" s="147" t="s">
        <v>8968</v>
      </c>
      <c r="B5238" s="147" t="s">
        <v>8969</v>
      </c>
      <c r="C5238" s="147" t="s">
        <v>8973</v>
      </c>
      <c r="D5238" s="147" t="s">
        <v>9827</v>
      </c>
      <c r="E5238" s="284" t="s">
        <v>8845</v>
      </c>
      <c r="F5238" s="147" t="s">
        <v>8845</v>
      </c>
      <c r="G5238" s="285">
        <v>89463</v>
      </c>
      <c r="H5238" s="147" t="s">
        <v>3352</v>
      </c>
      <c r="I5238" s="147" t="s">
        <v>18</v>
      </c>
      <c r="J5238" s="147" t="s">
        <v>8846</v>
      </c>
      <c r="K5238" s="286"/>
      <c r="L5238" s="147" t="s">
        <v>8847</v>
      </c>
    </row>
    <row r="5239" spans="1:12" x14ac:dyDescent="0.25">
      <c r="A5239" s="147" t="s">
        <v>8968</v>
      </c>
      <c r="B5239" s="147" t="s">
        <v>8969</v>
      </c>
      <c r="C5239" s="147" t="s">
        <v>8973</v>
      </c>
      <c r="D5239" s="147" t="s">
        <v>9827</v>
      </c>
      <c r="E5239" s="284" t="s">
        <v>8845</v>
      </c>
      <c r="F5239" s="147" t="s">
        <v>8845</v>
      </c>
      <c r="G5239" s="285">
        <v>89464</v>
      </c>
      <c r="H5239" s="147" t="s">
        <v>3353</v>
      </c>
      <c r="I5239" s="147" t="s">
        <v>18</v>
      </c>
      <c r="J5239" s="147" t="s">
        <v>8846</v>
      </c>
      <c r="K5239" s="286"/>
      <c r="L5239" s="147" t="s">
        <v>8847</v>
      </c>
    </row>
    <row r="5240" spans="1:12" x14ac:dyDescent="0.25">
      <c r="A5240" s="147" t="s">
        <v>8968</v>
      </c>
      <c r="B5240" s="147" t="s">
        <v>8969</v>
      </c>
      <c r="C5240" s="147" t="s">
        <v>8973</v>
      </c>
      <c r="D5240" s="147" t="s">
        <v>9827</v>
      </c>
      <c r="E5240" s="284" t="s">
        <v>8845</v>
      </c>
      <c r="F5240" s="147" t="s">
        <v>8845</v>
      </c>
      <c r="G5240" s="285">
        <v>89465</v>
      </c>
      <c r="H5240" s="147" t="s">
        <v>3354</v>
      </c>
      <c r="I5240" s="147" t="s">
        <v>18</v>
      </c>
      <c r="J5240" s="147" t="s">
        <v>8846</v>
      </c>
      <c r="K5240" s="286"/>
      <c r="L5240" s="147" t="s">
        <v>8847</v>
      </c>
    </row>
    <row r="5241" spans="1:12" x14ac:dyDescent="0.25">
      <c r="A5241" s="147" t="s">
        <v>8968</v>
      </c>
      <c r="B5241" s="147" t="s">
        <v>8969</v>
      </c>
      <c r="C5241" s="147" t="s">
        <v>8973</v>
      </c>
      <c r="D5241" s="147" t="s">
        <v>9827</v>
      </c>
      <c r="E5241" s="284" t="s">
        <v>8845</v>
      </c>
      <c r="F5241" s="147" t="s">
        <v>8845</v>
      </c>
      <c r="G5241" s="285">
        <v>89466</v>
      </c>
      <c r="H5241" s="147" t="s">
        <v>3355</v>
      </c>
      <c r="I5241" s="147" t="s">
        <v>18</v>
      </c>
      <c r="J5241" s="147" t="s">
        <v>8846</v>
      </c>
      <c r="K5241" s="286"/>
      <c r="L5241" s="147" t="s">
        <v>8847</v>
      </c>
    </row>
    <row r="5242" spans="1:12" x14ac:dyDescent="0.25">
      <c r="A5242" s="147" t="s">
        <v>8968</v>
      </c>
      <c r="B5242" s="147" t="s">
        <v>8969</v>
      </c>
      <c r="C5242" s="147" t="s">
        <v>8973</v>
      </c>
      <c r="D5242" s="147" t="s">
        <v>9827</v>
      </c>
      <c r="E5242" s="284" t="s">
        <v>8845</v>
      </c>
      <c r="F5242" s="147" t="s">
        <v>8845</v>
      </c>
      <c r="G5242" s="285">
        <v>89467</v>
      </c>
      <c r="H5242" s="147" t="s">
        <v>3356</v>
      </c>
      <c r="I5242" s="147" t="s">
        <v>18</v>
      </c>
      <c r="J5242" s="147" t="s">
        <v>8846</v>
      </c>
      <c r="K5242" s="286"/>
      <c r="L5242" s="147" t="s">
        <v>8847</v>
      </c>
    </row>
    <row r="5243" spans="1:12" x14ac:dyDescent="0.25">
      <c r="A5243" s="147" t="s">
        <v>8968</v>
      </c>
      <c r="B5243" s="147" t="s">
        <v>8969</v>
      </c>
      <c r="C5243" s="147" t="s">
        <v>8973</v>
      </c>
      <c r="D5243" s="147" t="s">
        <v>9827</v>
      </c>
      <c r="E5243" s="284" t="s">
        <v>8845</v>
      </c>
      <c r="F5243" s="147" t="s">
        <v>8845</v>
      </c>
      <c r="G5243" s="285">
        <v>89468</v>
      </c>
      <c r="H5243" s="147" t="s">
        <v>3357</v>
      </c>
      <c r="I5243" s="147" t="s">
        <v>18</v>
      </c>
      <c r="J5243" s="147" t="s">
        <v>8846</v>
      </c>
      <c r="K5243" s="286"/>
      <c r="L5243" s="147" t="s">
        <v>8847</v>
      </c>
    </row>
    <row r="5244" spans="1:12" x14ac:dyDescent="0.25">
      <c r="A5244" s="147" t="s">
        <v>8968</v>
      </c>
      <c r="B5244" s="147" t="s">
        <v>8969</v>
      </c>
      <c r="C5244" s="147" t="s">
        <v>8973</v>
      </c>
      <c r="D5244" s="147" t="s">
        <v>9827</v>
      </c>
      <c r="E5244" s="284" t="s">
        <v>8845</v>
      </c>
      <c r="F5244" s="147" t="s">
        <v>8845</v>
      </c>
      <c r="G5244" s="285">
        <v>89469</v>
      </c>
      <c r="H5244" s="147" t="s">
        <v>3358</v>
      </c>
      <c r="I5244" s="147" t="s">
        <v>18</v>
      </c>
      <c r="J5244" s="147" t="s">
        <v>8846</v>
      </c>
      <c r="K5244" s="286"/>
      <c r="L5244" s="147" t="s">
        <v>8847</v>
      </c>
    </row>
    <row r="5245" spans="1:12" x14ac:dyDescent="0.25">
      <c r="A5245" s="147" t="s">
        <v>8968</v>
      </c>
      <c r="B5245" s="147" t="s">
        <v>8969</v>
      </c>
      <c r="C5245" s="147" t="s">
        <v>8973</v>
      </c>
      <c r="D5245" s="147" t="s">
        <v>9827</v>
      </c>
      <c r="E5245" s="284" t="s">
        <v>8845</v>
      </c>
      <c r="F5245" s="147" t="s">
        <v>8845</v>
      </c>
      <c r="G5245" s="285">
        <v>89470</v>
      </c>
      <c r="H5245" s="147" t="s">
        <v>3359</v>
      </c>
      <c r="I5245" s="147" t="s">
        <v>18</v>
      </c>
      <c r="J5245" s="147" t="s">
        <v>8846</v>
      </c>
      <c r="K5245" s="286"/>
      <c r="L5245" s="147" t="s">
        <v>8847</v>
      </c>
    </row>
    <row r="5246" spans="1:12" x14ac:dyDescent="0.25">
      <c r="A5246" s="147" t="s">
        <v>8968</v>
      </c>
      <c r="B5246" s="147" t="s">
        <v>8969</v>
      </c>
      <c r="C5246" s="147" t="s">
        <v>8973</v>
      </c>
      <c r="D5246" s="147" t="s">
        <v>9827</v>
      </c>
      <c r="E5246" s="284" t="s">
        <v>8845</v>
      </c>
      <c r="F5246" s="147" t="s">
        <v>8845</v>
      </c>
      <c r="G5246" s="285">
        <v>89471</v>
      </c>
      <c r="H5246" s="147" t="s">
        <v>3360</v>
      </c>
      <c r="I5246" s="147" t="s">
        <v>18</v>
      </c>
      <c r="J5246" s="147" t="s">
        <v>8846</v>
      </c>
      <c r="K5246" s="286"/>
      <c r="L5246" s="147" t="s">
        <v>8847</v>
      </c>
    </row>
    <row r="5247" spans="1:12" x14ac:dyDescent="0.25">
      <c r="A5247" s="147" t="s">
        <v>8968</v>
      </c>
      <c r="B5247" s="147" t="s">
        <v>8969</v>
      </c>
      <c r="C5247" s="147" t="s">
        <v>8973</v>
      </c>
      <c r="D5247" s="147" t="s">
        <v>9827</v>
      </c>
      <c r="E5247" s="284" t="s">
        <v>8845</v>
      </c>
      <c r="F5247" s="147" t="s">
        <v>8845</v>
      </c>
      <c r="G5247" s="285">
        <v>89472</v>
      </c>
      <c r="H5247" s="147" t="s">
        <v>3361</v>
      </c>
      <c r="I5247" s="147" t="s">
        <v>18</v>
      </c>
      <c r="J5247" s="147" t="s">
        <v>8846</v>
      </c>
      <c r="K5247" s="286"/>
      <c r="L5247" s="147" t="s">
        <v>8847</v>
      </c>
    </row>
    <row r="5248" spans="1:12" x14ac:dyDescent="0.25">
      <c r="A5248" s="147" t="s">
        <v>8968</v>
      </c>
      <c r="B5248" s="147" t="s">
        <v>8969</v>
      </c>
      <c r="C5248" s="147" t="s">
        <v>8973</v>
      </c>
      <c r="D5248" s="147" t="s">
        <v>9827</v>
      </c>
      <c r="E5248" s="284" t="s">
        <v>8845</v>
      </c>
      <c r="F5248" s="147" t="s">
        <v>8845</v>
      </c>
      <c r="G5248" s="285">
        <v>89473</v>
      </c>
      <c r="H5248" s="147" t="s">
        <v>3362</v>
      </c>
      <c r="I5248" s="147" t="s">
        <v>18</v>
      </c>
      <c r="J5248" s="147" t="s">
        <v>8846</v>
      </c>
      <c r="K5248" s="286"/>
      <c r="L5248" s="147" t="s">
        <v>8847</v>
      </c>
    </row>
    <row r="5249" spans="1:12" x14ac:dyDescent="0.25">
      <c r="A5249" s="147" t="s">
        <v>8968</v>
      </c>
      <c r="B5249" s="147" t="s">
        <v>8969</v>
      </c>
      <c r="C5249" s="147" t="s">
        <v>8973</v>
      </c>
      <c r="D5249" s="147" t="s">
        <v>9827</v>
      </c>
      <c r="E5249" s="284" t="s">
        <v>8845</v>
      </c>
      <c r="F5249" s="147" t="s">
        <v>8845</v>
      </c>
      <c r="G5249" s="285">
        <v>89474</v>
      </c>
      <c r="H5249" s="147" t="s">
        <v>3363</v>
      </c>
      <c r="I5249" s="147" t="s">
        <v>18</v>
      </c>
      <c r="J5249" s="147" t="s">
        <v>8846</v>
      </c>
      <c r="K5249" s="286"/>
      <c r="L5249" s="147" t="s">
        <v>8847</v>
      </c>
    </row>
    <row r="5250" spans="1:12" x14ac:dyDescent="0.25">
      <c r="A5250" s="147" t="s">
        <v>8968</v>
      </c>
      <c r="B5250" s="147" t="s">
        <v>8969</v>
      </c>
      <c r="C5250" s="147" t="s">
        <v>8973</v>
      </c>
      <c r="D5250" s="147" t="s">
        <v>9827</v>
      </c>
      <c r="E5250" s="284" t="s">
        <v>8845</v>
      </c>
      <c r="F5250" s="147" t="s">
        <v>8845</v>
      </c>
      <c r="G5250" s="285">
        <v>89475</v>
      </c>
      <c r="H5250" s="147" t="s">
        <v>3364</v>
      </c>
      <c r="I5250" s="147" t="s">
        <v>18</v>
      </c>
      <c r="J5250" s="147" t="s">
        <v>8846</v>
      </c>
      <c r="K5250" s="286"/>
      <c r="L5250" s="147" t="s">
        <v>8847</v>
      </c>
    </row>
    <row r="5251" spans="1:12" x14ac:dyDescent="0.25">
      <c r="A5251" s="147" t="s">
        <v>8968</v>
      </c>
      <c r="B5251" s="147" t="s">
        <v>8969</v>
      </c>
      <c r="C5251" s="147" t="s">
        <v>8973</v>
      </c>
      <c r="D5251" s="147" t="s">
        <v>9827</v>
      </c>
      <c r="E5251" s="284" t="s">
        <v>8845</v>
      </c>
      <c r="F5251" s="147" t="s">
        <v>8845</v>
      </c>
      <c r="G5251" s="285">
        <v>89476</v>
      </c>
      <c r="H5251" s="147" t="s">
        <v>3365</v>
      </c>
      <c r="I5251" s="147" t="s">
        <v>18</v>
      </c>
      <c r="J5251" s="147" t="s">
        <v>8846</v>
      </c>
      <c r="K5251" s="286"/>
      <c r="L5251" s="147" t="s">
        <v>8847</v>
      </c>
    </row>
    <row r="5252" spans="1:12" x14ac:dyDescent="0.25">
      <c r="A5252" s="147" t="s">
        <v>8968</v>
      </c>
      <c r="B5252" s="147" t="s">
        <v>8969</v>
      </c>
      <c r="C5252" s="147" t="s">
        <v>8973</v>
      </c>
      <c r="D5252" s="147" t="s">
        <v>9827</v>
      </c>
      <c r="E5252" s="284" t="s">
        <v>8845</v>
      </c>
      <c r="F5252" s="147" t="s">
        <v>8845</v>
      </c>
      <c r="G5252" s="285">
        <v>89477</v>
      </c>
      <c r="H5252" s="147" t="s">
        <v>3366</v>
      </c>
      <c r="I5252" s="147" t="s">
        <v>18</v>
      </c>
      <c r="J5252" s="147" t="s">
        <v>8846</v>
      </c>
      <c r="K5252" s="286"/>
      <c r="L5252" s="147" t="s">
        <v>8847</v>
      </c>
    </row>
    <row r="5253" spans="1:12" x14ac:dyDescent="0.25">
      <c r="A5253" s="147" t="s">
        <v>8968</v>
      </c>
      <c r="B5253" s="147" t="s">
        <v>8969</v>
      </c>
      <c r="C5253" s="147" t="s">
        <v>8973</v>
      </c>
      <c r="D5253" s="147" t="s">
        <v>9827</v>
      </c>
      <c r="E5253" s="284" t="s">
        <v>8845</v>
      </c>
      <c r="F5253" s="147" t="s">
        <v>8845</v>
      </c>
      <c r="G5253" s="285">
        <v>89478</v>
      </c>
      <c r="H5253" s="147" t="s">
        <v>3367</v>
      </c>
      <c r="I5253" s="147" t="s">
        <v>18</v>
      </c>
      <c r="J5253" s="147" t="s">
        <v>8846</v>
      </c>
      <c r="K5253" s="286"/>
      <c r="L5253" s="147" t="s">
        <v>8847</v>
      </c>
    </row>
    <row r="5254" spans="1:12" x14ac:dyDescent="0.25">
      <c r="A5254" s="147" t="s">
        <v>8968</v>
      </c>
      <c r="B5254" s="147" t="s">
        <v>8969</v>
      </c>
      <c r="C5254" s="147" t="s">
        <v>8973</v>
      </c>
      <c r="D5254" s="147" t="s">
        <v>9827</v>
      </c>
      <c r="E5254" s="284" t="s">
        <v>8845</v>
      </c>
      <c r="F5254" s="147" t="s">
        <v>8845</v>
      </c>
      <c r="G5254" s="285">
        <v>89479</v>
      </c>
      <c r="H5254" s="147" t="s">
        <v>3368</v>
      </c>
      <c r="I5254" s="147" t="s">
        <v>18</v>
      </c>
      <c r="J5254" s="147" t="s">
        <v>8846</v>
      </c>
      <c r="K5254" s="286"/>
      <c r="L5254" s="147" t="s">
        <v>8847</v>
      </c>
    </row>
    <row r="5255" spans="1:12" x14ac:dyDescent="0.25">
      <c r="A5255" s="147" t="s">
        <v>8968</v>
      </c>
      <c r="B5255" s="147" t="s">
        <v>8969</v>
      </c>
      <c r="C5255" s="147" t="s">
        <v>8973</v>
      </c>
      <c r="D5255" s="147" t="s">
        <v>9827</v>
      </c>
      <c r="E5255" s="284" t="s">
        <v>8845</v>
      </c>
      <c r="F5255" s="147" t="s">
        <v>8845</v>
      </c>
      <c r="G5255" s="285">
        <v>89480</v>
      </c>
      <c r="H5255" s="147" t="s">
        <v>3369</v>
      </c>
      <c r="I5255" s="147" t="s">
        <v>18</v>
      </c>
      <c r="J5255" s="147" t="s">
        <v>8846</v>
      </c>
      <c r="K5255" s="286"/>
      <c r="L5255" s="147" t="s">
        <v>8847</v>
      </c>
    </row>
    <row r="5256" spans="1:12" x14ac:dyDescent="0.25">
      <c r="A5256" s="147" t="s">
        <v>8968</v>
      </c>
      <c r="B5256" s="147" t="s">
        <v>8969</v>
      </c>
      <c r="C5256" s="147" t="s">
        <v>8973</v>
      </c>
      <c r="D5256" s="147" t="s">
        <v>9827</v>
      </c>
      <c r="E5256" s="284" t="s">
        <v>8845</v>
      </c>
      <c r="F5256" s="147" t="s">
        <v>8845</v>
      </c>
      <c r="G5256" s="285">
        <v>89483</v>
      </c>
      <c r="H5256" s="147" t="s">
        <v>3370</v>
      </c>
      <c r="I5256" s="147" t="s">
        <v>18</v>
      </c>
      <c r="J5256" s="147" t="s">
        <v>8846</v>
      </c>
      <c r="K5256" s="286"/>
      <c r="L5256" s="147" t="s">
        <v>8847</v>
      </c>
    </row>
    <row r="5257" spans="1:12" x14ac:dyDescent="0.25">
      <c r="A5257" s="147" t="s">
        <v>8968</v>
      </c>
      <c r="B5257" s="147" t="s">
        <v>8969</v>
      </c>
      <c r="C5257" s="147" t="s">
        <v>8973</v>
      </c>
      <c r="D5257" s="147" t="s">
        <v>9827</v>
      </c>
      <c r="E5257" s="284" t="s">
        <v>8845</v>
      </c>
      <c r="F5257" s="147" t="s">
        <v>8845</v>
      </c>
      <c r="G5257" s="285">
        <v>89484</v>
      </c>
      <c r="H5257" s="147" t="s">
        <v>3371</v>
      </c>
      <c r="I5257" s="147" t="s">
        <v>18</v>
      </c>
      <c r="J5257" s="147" t="s">
        <v>8846</v>
      </c>
      <c r="K5257" s="286"/>
      <c r="L5257" s="147" t="s">
        <v>8847</v>
      </c>
    </row>
    <row r="5258" spans="1:12" x14ac:dyDescent="0.25">
      <c r="A5258" s="147" t="s">
        <v>8968</v>
      </c>
      <c r="B5258" s="147" t="s">
        <v>8969</v>
      </c>
      <c r="C5258" s="147" t="s">
        <v>8973</v>
      </c>
      <c r="D5258" s="147" t="s">
        <v>9827</v>
      </c>
      <c r="E5258" s="284" t="s">
        <v>8845</v>
      </c>
      <c r="F5258" s="147" t="s">
        <v>8845</v>
      </c>
      <c r="G5258" s="285">
        <v>89486</v>
      </c>
      <c r="H5258" s="147" t="s">
        <v>3372</v>
      </c>
      <c r="I5258" s="147" t="s">
        <v>18</v>
      </c>
      <c r="J5258" s="147" t="s">
        <v>8846</v>
      </c>
      <c r="K5258" s="286"/>
      <c r="L5258" s="147" t="s">
        <v>8847</v>
      </c>
    </row>
    <row r="5259" spans="1:12" x14ac:dyDescent="0.25">
      <c r="A5259" s="147" t="s">
        <v>8968</v>
      </c>
      <c r="B5259" s="147" t="s">
        <v>8969</v>
      </c>
      <c r="C5259" s="147" t="s">
        <v>8973</v>
      </c>
      <c r="D5259" s="147" t="s">
        <v>9827</v>
      </c>
      <c r="E5259" s="284" t="s">
        <v>8845</v>
      </c>
      <c r="F5259" s="147" t="s">
        <v>8845</v>
      </c>
      <c r="G5259" s="285">
        <v>89487</v>
      </c>
      <c r="H5259" s="147" t="s">
        <v>3373</v>
      </c>
      <c r="I5259" s="147" t="s">
        <v>18</v>
      </c>
      <c r="J5259" s="147" t="s">
        <v>8846</v>
      </c>
      <c r="K5259" s="286"/>
      <c r="L5259" s="147" t="s">
        <v>8847</v>
      </c>
    </row>
    <row r="5260" spans="1:12" x14ac:dyDescent="0.25">
      <c r="A5260" s="147" t="s">
        <v>8968</v>
      </c>
      <c r="B5260" s="147" t="s">
        <v>8969</v>
      </c>
      <c r="C5260" s="147" t="s">
        <v>8973</v>
      </c>
      <c r="D5260" s="147" t="s">
        <v>9827</v>
      </c>
      <c r="E5260" s="284" t="s">
        <v>8845</v>
      </c>
      <c r="F5260" s="147" t="s">
        <v>8845</v>
      </c>
      <c r="G5260" s="285">
        <v>89488</v>
      </c>
      <c r="H5260" s="147" t="s">
        <v>3374</v>
      </c>
      <c r="I5260" s="147" t="s">
        <v>18</v>
      </c>
      <c r="J5260" s="147" t="s">
        <v>8846</v>
      </c>
      <c r="K5260" s="286"/>
      <c r="L5260" s="147" t="s">
        <v>8847</v>
      </c>
    </row>
    <row r="5261" spans="1:12" x14ac:dyDescent="0.25">
      <c r="A5261" s="147" t="s">
        <v>8968</v>
      </c>
      <c r="B5261" s="147" t="s">
        <v>8969</v>
      </c>
      <c r="C5261" s="147" t="s">
        <v>8973</v>
      </c>
      <c r="D5261" s="147" t="s">
        <v>9827</v>
      </c>
      <c r="E5261" s="284" t="s">
        <v>8845</v>
      </c>
      <c r="F5261" s="147" t="s">
        <v>8845</v>
      </c>
      <c r="G5261" s="285">
        <v>91815</v>
      </c>
      <c r="H5261" s="147" t="s">
        <v>3375</v>
      </c>
      <c r="I5261" s="147" t="s">
        <v>18</v>
      </c>
      <c r="J5261" s="147" t="s">
        <v>8846</v>
      </c>
      <c r="K5261" s="286"/>
      <c r="L5261" s="147" t="s">
        <v>8847</v>
      </c>
    </row>
    <row r="5262" spans="1:12" x14ac:dyDescent="0.25">
      <c r="A5262" s="147" t="s">
        <v>8968</v>
      </c>
      <c r="B5262" s="147" t="s">
        <v>8969</v>
      </c>
      <c r="C5262" s="147" t="s">
        <v>8973</v>
      </c>
      <c r="D5262" s="147" t="s">
        <v>9827</v>
      </c>
      <c r="E5262" s="284" t="s">
        <v>8845</v>
      </c>
      <c r="F5262" s="147" t="s">
        <v>8845</v>
      </c>
      <c r="G5262" s="285">
        <v>91816</v>
      </c>
      <c r="H5262" s="147" t="s">
        <v>3376</v>
      </c>
      <c r="I5262" s="147" t="s">
        <v>18</v>
      </c>
      <c r="J5262" s="147" t="s">
        <v>8846</v>
      </c>
      <c r="K5262" s="286"/>
      <c r="L5262" s="147" t="s">
        <v>8847</v>
      </c>
    </row>
    <row r="5263" spans="1:12" x14ac:dyDescent="0.25">
      <c r="A5263" s="147" t="s">
        <v>8968</v>
      </c>
      <c r="B5263" s="147" t="s">
        <v>8969</v>
      </c>
      <c r="C5263" s="147" t="s">
        <v>8973</v>
      </c>
      <c r="D5263" s="147" t="s">
        <v>9827</v>
      </c>
      <c r="E5263" s="284" t="s">
        <v>8845</v>
      </c>
      <c r="F5263" s="147" t="s">
        <v>8845</v>
      </c>
      <c r="G5263" s="285">
        <v>101161</v>
      </c>
      <c r="H5263" s="147" t="s">
        <v>10033</v>
      </c>
      <c r="I5263" s="147" t="s">
        <v>18</v>
      </c>
      <c r="J5263" s="147" t="s">
        <v>8846</v>
      </c>
      <c r="K5263" s="286"/>
      <c r="L5263" s="147" t="s">
        <v>8847</v>
      </c>
    </row>
    <row r="5264" spans="1:12" x14ac:dyDescent="0.25">
      <c r="A5264" s="147" t="s">
        <v>8968</v>
      </c>
      <c r="B5264" s="147" t="s">
        <v>8969</v>
      </c>
      <c r="C5264" s="147" t="s">
        <v>8974</v>
      </c>
      <c r="D5264" s="147" t="s">
        <v>9828</v>
      </c>
      <c r="E5264" s="284" t="s">
        <v>8845</v>
      </c>
      <c r="F5264" s="147" t="s">
        <v>8845</v>
      </c>
      <c r="G5264" s="285">
        <v>101163</v>
      </c>
      <c r="H5264" s="147" t="s">
        <v>10034</v>
      </c>
      <c r="I5264" s="147" t="s">
        <v>18</v>
      </c>
      <c r="J5264" s="147" t="s">
        <v>8846</v>
      </c>
      <c r="K5264" s="286"/>
      <c r="L5264" s="147" t="s">
        <v>8847</v>
      </c>
    </row>
    <row r="5265" spans="1:12" x14ac:dyDescent="0.25">
      <c r="A5265" s="147" t="s">
        <v>8968</v>
      </c>
      <c r="B5265" s="147" t="s">
        <v>8969</v>
      </c>
      <c r="C5265" s="147" t="s">
        <v>8974</v>
      </c>
      <c r="D5265" s="147" t="s">
        <v>9828</v>
      </c>
      <c r="E5265" s="284" t="s">
        <v>8845</v>
      </c>
      <c r="F5265" s="147" t="s">
        <v>8845</v>
      </c>
      <c r="G5265" s="285">
        <v>101164</v>
      </c>
      <c r="H5265" s="147" t="s">
        <v>10035</v>
      </c>
      <c r="I5265" s="147" t="s">
        <v>18</v>
      </c>
      <c r="J5265" s="147" t="s">
        <v>8846</v>
      </c>
      <c r="K5265" s="286"/>
      <c r="L5265" s="147" t="s">
        <v>8847</v>
      </c>
    </row>
    <row r="5266" spans="1:12" x14ac:dyDescent="0.25">
      <c r="A5266" s="147" t="s">
        <v>8968</v>
      </c>
      <c r="B5266" s="147" t="s">
        <v>8969</v>
      </c>
      <c r="C5266" s="147" t="s">
        <v>8975</v>
      </c>
      <c r="D5266" s="147" t="s">
        <v>9829</v>
      </c>
      <c r="E5266" s="284" t="s">
        <v>8845</v>
      </c>
      <c r="F5266" s="147" t="s">
        <v>8845</v>
      </c>
      <c r="G5266" s="285">
        <v>96358</v>
      </c>
      <c r="H5266" s="147" t="s">
        <v>3377</v>
      </c>
      <c r="I5266" s="147" t="s">
        <v>18</v>
      </c>
      <c r="J5266" s="147" t="s">
        <v>8846</v>
      </c>
      <c r="K5266" s="286"/>
      <c r="L5266" s="147" t="s">
        <v>8847</v>
      </c>
    </row>
    <row r="5267" spans="1:12" x14ac:dyDescent="0.25">
      <c r="A5267" s="147" t="s">
        <v>8968</v>
      </c>
      <c r="B5267" s="147" t="s">
        <v>8969</v>
      </c>
      <c r="C5267" s="147" t="s">
        <v>8975</v>
      </c>
      <c r="D5267" s="147" t="s">
        <v>9829</v>
      </c>
      <c r="E5267" s="284" t="s">
        <v>8845</v>
      </c>
      <c r="F5267" s="147" t="s">
        <v>8845</v>
      </c>
      <c r="G5267" s="285">
        <v>96359</v>
      </c>
      <c r="H5267" s="147" t="s">
        <v>3378</v>
      </c>
      <c r="I5267" s="147" t="s">
        <v>18</v>
      </c>
      <c r="J5267" s="147" t="s">
        <v>8846</v>
      </c>
      <c r="K5267" s="286"/>
      <c r="L5267" s="147" t="s">
        <v>8847</v>
      </c>
    </row>
    <row r="5268" spans="1:12" x14ac:dyDescent="0.25">
      <c r="A5268" s="147" t="s">
        <v>8968</v>
      </c>
      <c r="B5268" s="147" t="s">
        <v>8969</v>
      </c>
      <c r="C5268" s="147" t="s">
        <v>8975</v>
      </c>
      <c r="D5268" s="147" t="s">
        <v>9829</v>
      </c>
      <c r="E5268" s="284" t="s">
        <v>8845</v>
      </c>
      <c r="F5268" s="147" t="s">
        <v>8845</v>
      </c>
      <c r="G5268" s="285">
        <v>96360</v>
      </c>
      <c r="H5268" s="147" t="s">
        <v>3379</v>
      </c>
      <c r="I5268" s="147" t="s">
        <v>18</v>
      </c>
      <c r="J5268" s="147" t="s">
        <v>8846</v>
      </c>
      <c r="K5268" s="286"/>
      <c r="L5268" s="147" t="s">
        <v>8847</v>
      </c>
    </row>
    <row r="5269" spans="1:12" x14ac:dyDescent="0.25">
      <c r="A5269" s="147" t="s">
        <v>8968</v>
      </c>
      <c r="B5269" s="147" t="s">
        <v>8969</v>
      </c>
      <c r="C5269" s="147" t="s">
        <v>8975</v>
      </c>
      <c r="D5269" s="147" t="s">
        <v>9829</v>
      </c>
      <c r="E5269" s="284" t="s">
        <v>8845</v>
      </c>
      <c r="F5269" s="147" t="s">
        <v>8845</v>
      </c>
      <c r="G5269" s="285">
        <v>96361</v>
      </c>
      <c r="H5269" s="147" t="s">
        <v>3380</v>
      </c>
      <c r="I5269" s="147" t="s">
        <v>18</v>
      </c>
      <c r="J5269" s="147" t="s">
        <v>8846</v>
      </c>
      <c r="K5269" s="286"/>
      <c r="L5269" s="147" t="s">
        <v>8847</v>
      </c>
    </row>
    <row r="5270" spans="1:12" x14ac:dyDescent="0.25">
      <c r="A5270" s="147" t="s">
        <v>8968</v>
      </c>
      <c r="B5270" s="147" t="s">
        <v>8969</v>
      </c>
      <c r="C5270" s="147" t="s">
        <v>8975</v>
      </c>
      <c r="D5270" s="147" t="s">
        <v>9829</v>
      </c>
      <c r="E5270" s="284" t="s">
        <v>8845</v>
      </c>
      <c r="F5270" s="147" t="s">
        <v>8845</v>
      </c>
      <c r="G5270" s="285">
        <v>96362</v>
      </c>
      <c r="H5270" s="147" t="s">
        <v>3381</v>
      </c>
      <c r="I5270" s="147" t="s">
        <v>18</v>
      </c>
      <c r="J5270" s="147" t="s">
        <v>8846</v>
      </c>
      <c r="K5270" s="286"/>
      <c r="L5270" s="147" t="s">
        <v>8847</v>
      </c>
    </row>
    <row r="5271" spans="1:12" x14ac:dyDescent="0.25">
      <c r="A5271" s="147" t="s">
        <v>8968</v>
      </c>
      <c r="B5271" s="147" t="s">
        <v>8969</v>
      </c>
      <c r="C5271" s="147" t="s">
        <v>8975</v>
      </c>
      <c r="D5271" s="147" t="s">
        <v>9829</v>
      </c>
      <c r="E5271" s="284" t="s">
        <v>8845</v>
      </c>
      <c r="F5271" s="147" t="s">
        <v>8845</v>
      </c>
      <c r="G5271" s="285">
        <v>96363</v>
      </c>
      <c r="H5271" s="147" t="s">
        <v>3382</v>
      </c>
      <c r="I5271" s="147" t="s">
        <v>18</v>
      </c>
      <c r="J5271" s="147" t="s">
        <v>8846</v>
      </c>
      <c r="K5271" s="286"/>
      <c r="L5271" s="147" t="s">
        <v>8847</v>
      </c>
    </row>
    <row r="5272" spans="1:12" x14ac:dyDescent="0.25">
      <c r="A5272" s="147" t="s">
        <v>8968</v>
      </c>
      <c r="B5272" s="147" t="s">
        <v>8969</v>
      </c>
      <c r="C5272" s="147" t="s">
        <v>8975</v>
      </c>
      <c r="D5272" s="147" t="s">
        <v>9829</v>
      </c>
      <c r="E5272" s="284" t="s">
        <v>8845</v>
      </c>
      <c r="F5272" s="147" t="s">
        <v>8845</v>
      </c>
      <c r="G5272" s="285">
        <v>96364</v>
      </c>
      <c r="H5272" s="147" t="s">
        <v>3383</v>
      </c>
      <c r="I5272" s="147" t="s">
        <v>18</v>
      </c>
      <c r="J5272" s="147" t="s">
        <v>8846</v>
      </c>
      <c r="K5272" s="286"/>
      <c r="L5272" s="147" t="s">
        <v>8847</v>
      </c>
    </row>
    <row r="5273" spans="1:12" x14ac:dyDescent="0.25">
      <c r="A5273" s="147" t="s">
        <v>8968</v>
      </c>
      <c r="B5273" s="147" t="s">
        <v>8969</v>
      </c>
      <c r="C5273" s="147" t="s">
        <v>8975</v>
      </c>
      <c r="D5273" s="147" t="s">
        <v>9829</v>
      </c>
      <c r="E5273" s="284" t="s">
        <v>8845</v>
      </c>
      <c r="F5273" s="147" t="s">
        <v>8845</v>
      </c>
      <c r="G5273" s="285">
        <v>96365</v>
      </c>
      <c r="H5273" s="147" t="s">
        <v>3384</v>
      </c>
      <c r="I5273" s="147" t="s">
        <v>18</v>
      </c>
      <c r="J5273" s="147" t="s">
        <v>8846</v>
      </c>
      <c r="K5273" s="286"/>
      <c r="L5273" s="147" t="s">
        <v>8847</v>
      </c>
    </row>
    <row r="5274" spans="1:12" x14ac:dyDescent="0.25">
      <c r="A5274" s="147" t="s">
        <v>8968</v>
      </c>
      <c r="B5274" s="147" t="s">
        <v>8969</v>
      </c>
      <c r="C5274" s="147" t="s">
        <v>8975</v>
      </c>
      <c r="D5274" s="147" t="s">
        <v>9829</v>
      </c>
      <c r="E5274" s="284" t="s">
        <v>8845</v>
      </c>
      <c r="F5274" s="147" t="s">
        <v>8845</v>
      </c>
      <c r="G5274" s="285">
        <v>96366</v>
      </c>
      <c r="H5274" s="147" t="s">
        <v>3385</v>
      </c>
      <c r="I5274" s="147" t="s">
        <v>18</v>
      </c>
      <c r="J5274" s="147" t="s">
        <v>8846</v>
      </c>
      <c r="K5274" s="286"/>
      <c r="L5274" s="147" t="s">
        <v>8847</v>
      </c>
    </row>
    <row r="5275" spans="1:12" x14ac:dyDescent="0.25">
      <c r="A5275" s="147" t="s">
        <v>8968</v>
      </c>
      <c r="B5275" s="147" t="s">
        <v>8969</v>
      </c>
      <c r="C5275" s="147" t="s">
        <v>8975</v>
      </c>
      <c r="D5275" s="147" t="s">
        <v>9829</v>
      </c>
      <c r="E5275" s="284" t="s">
        <v>8845</v>
      </c>
      <c r="F5275" s="147" t="s">
        <v>8845</v>
      </c>
      <c r="G5275" s="285">
        <v>96367</v>
      </c>
      <c r="H5275" s="147" t="s">
        <v>3386</v>
      </c>
      <c r="I5275" s="147" t="s">
        <v>18</v>
      </c>
      <c r="J5275" s="147" t="s">
        <v>8846</v>
      </c>
      <c r="K5275" s="286"/>
      <c r="L5275" s="147" t="s">
        <v>8847</v>
      </c>
    </row>
    <row r="5276" spans="1:12" x14ac:dyDescent="0.25">
      <c r="A5276" s="147" t="s">
        <v>8968</v>
      </c>
      <c r="B5276" s="147" t="s">
        <v>8969</v>
      </c>
      <c r="C5276" s="147" t="s">
        <v>8975</v>
      </c>
      <c r="D5276" s="147" t="s">
        <v>9829</v>
      </c>
      <c r="E5276" s="284" t="s">
        <v>8845</v>
      </c>
      <c r="F5276" s="147" t="s">
        <v>8845</v>
      </c>
      <c r="G5276" s="285">
        <v>96368</v>
      </c>
      <c r="H5276" s="147" t="s">
        <v>3387</v>
      </c>
      <c r="I5276" s="147" t="s">
        <v>18</v>
      </c>
      <c r="J5276" s="147" t="s">
        <v>8846</v>
      </c>
      <c r="K5276" s="286"/>
      <c r="L5276" s="147" t="s">
        <v>8847</v>
      </c>
    </row>
    <row r="5277" spans="1:12" x14ac:dyDescent="0.25">
      <c r="A5277" s="147" t="s">
        <v>8968</v>
      </c>
      <c r="B5277" s="147" t="s">
        <v>8969</v>
      </c>
      <c r="C5277" s="147" t="s">
        <v>8975</v>
      </c>
      <c r="D5277" s="147" t="s">
        <v>9829</v>
      </c>
      <c r="E5277" s="284" t="s">
        <v>8845</v>
      </c>
      <c r="F5277" s="147" t="s">
        <v>8845</v>
      </c>
      <c r="G5277" s="285">
        <v>96369</v>
      </c>
      <c r="H5277" s="147" t="s">
        <v>3388</v>
      </c>
      <c r="I5277" s="147" t="s">
        <v>18</v>
      </c>
      <c r="J5277" s="147" t="s">
        <v>8846</v>
      </c>
      <c r="K5277" s="286"/>
      <c r="L5277" s="147" t="s">
        <v>8847</v>
      </c>
    </row>
    <row r="5278" spans="1:12" x14ac:dyDescent="0.25">
      <c r="A5278" s="147" t="s">
        <v>8968</v>
      </c>
      <c r="B5278" s="147" t="s">
        <v>8969</v>
      </c>
      <c r="C5278" s="147" t="s">
        <v>8975</v>
      </c>
      <c r="D5278" s="147" t="s">
        <v>9829</v>
      </c>
      <c r="E5278" s="284" t="s">
        <v>8845</v>
      </c>
      <c r="F5278" s="147" t="s">
        <v>8845</v>
      </c>
      <c r="G5278" s="285">
        <v>96370</v>
      </c>
      <c r="H5278" s="147" t="s">
        <v>3389</v>
      </c>
      <c r="I5278" s="147" t="s">
        <v>18</v>
      </c>
      <c r="J5278" s="147" t="s">
        <v>8846</v>
      </c>
      <c r="K5278" s="286"/>
      <c r="L5278" s="147" t="s">
        <v>8847</v>
      </c>
    </row>
    <row r="5279" spans="1:12" x14ac:dyDescent="0.25">
      <c r="A5279" s="147" t="s">
        <v>8968</v>
      </c>
      <c r="B5279" s="147" t="s">
        <v>8969</v>
      </c>
      <c r="C5279" s="147" t="s">
        <v>8975</v>
      </c>
      <c r="D5279" s="147" t="s">
        <v>9829</v>
      </c>
      <c r="E5279" s="284" t="s">
        <v>8845</v>
      </c>
      <c r="F5279" s="147" t="s">
        <v>8845</v>
      </c>
      <c r="G5279" s="285">
        <v>96371</v>
      </c>
      <c r="H5279" s="147" t="s">
        <v>3390</v>
      </c>
      <c r="I5279" s="147" t="s">
        <v>18</v>
      </c>
      <c r="J5279" s="147" t="s">
        <v>8846</v>
      </c>
      <c r="K5279" s="286"/>
      <c r="L5279" s="147" t="s">
        <v>8847</v>
      </c>
    </row>
    <row r="5280" spans="1:12" x14ac:dyDescent="0.25">
      <c r="A5280" s="147" t="s">
        <v>8968</v>
      </c>
      <c r="B5280" s="147" t="s">
        <v>8969</v>
      </c>
      <c r="C5280" s="147" t="s">
        <v>8975</v>
      </c>
      <c r="D5280" s="147" t="s">
        <v>9829</v>
      </c>
      <c r="E5280" s="284" t="s">
        <v>8845</v>
      </c>
      <c r="F5280" s="147" t="s">
        <v>8845</v>
      </c>
      <c r="G5280" s="285">
        <v>96372</v>
      </c>
      <c r="H5280" s="147" t="s">
        <v>3391</v>
      </c>
      <c r="I5280" s="147" t="s">
        <v>18</v>
      </c>
      <c r="J5280" s="147" t="s">
        <v>8846</v>
      </c>
      <c r="K5280" s="286"/>
      <c r="L5280" s="147" t="s">
        <v>8847</v>
      </c>
    </row>
    <row r="5281" spans="1:12" x14ac:dyDescent="0.25">
      <c r="A5281" s="147" t="s">
        <v>8968</v>
      </c>
      <c r="B5281" s="147" t="s">
        <v>8969</v>
      </c>
      <c r="C5281" s="147" t="s">
        <v>8975</v>
      </c>
      <c r="D5281" s="147" t="s">
        <v>9829</v>
      </c>
      <c r="E5281" s="284" t="s">
        <v>8845</v>
      </c>
      <c r="F5281" s="147" t="s">
        <v>8845</v>
      </c>
      <c r="G5281" s="285">
        <v>96373</v>
      </c>
      <c r="H5281" s="147" t="s">
        <v>3392</v>
      </c>
      <c r="I5281" s="147" t="s">
        <v>10</v>
      </c>
      <c r="J5281" s="147" t="s">
        <v>8846</v>
      </c>
      <c r="K5281" s="286"/>
      <c r="L5281" s="147" t="s">
        <v>8847</v>
      </c>
    </row>
    <row r="5282" spans="1:12" x14ac:dyDescent="0.25">
      <c r="A5282" s="147" t="s">
        <v>8968</v>
      </c>
      <c r="B5282" s="147" t="s">
        <v>8969</v>
      </c>
      <c r="C5282" s="147" t="s">
        <v>8975</v>
      </c>
      <c r="D5282" s="147" t="s">
        <v>9829</v>
      </c>
      <c r="E5282" s="284" t="s">
        <v>8845</v>
      </c>
      <c r="F5282" s="147" t="s">
        <v>8845</v>
      </c>
      <c r="G5282" s="285">
        <v>96374</v>
      </c>
      <c r="H5282" s="147" t="s">
        <v>3393</v>
      </c>
      <c r="I5282" s="147" t="s">
        <v>10</v>
      </c>
      <c r="J5282" s="147" t="s">
        <v>8846</v>
      </c>
      <c r="K5282" s="286"/>
      <c r="L5282" s="147" t="s">
        <v>8847</v>
      </c>
    </row>
    <row r="5283" spans="1:12" x14ac:dyDescent="0.25">
      <c r="A5283" s="147" t="s">
        <v>8968</v>
      </c>
      <c r="B5283" s="147" t="s">
        <v>8969</v>
      </c>
      <c r="C5283" s="147" t="s">
        <v>8975</v>
      </c>
      <c r="D5283" s="147" t="s">
        <v>9829</v>
      </c>
      <c r="E5283" s="284" t="s">
        <v>8845</v>
      </c>
      <c r="F5283" s="147" t="s">
        <v>8845</v>
      </c>
      <c r="G5283" s="285">
        <v>102235</v>
      </c>
      <c r="H5283" s="147" t="s">
        <v>12233</v>
      </c>
      <c r="I5283" s="147" t="s">
        <v>18</v>
      </c>
      <c r="J5283" s="147" t="s">
        <v>8846</v>
      </c>
      <c r="K5283" s="286"/>
      <c r="L5283" s="147" t="s">
        <v>8847</v>
      </c>
    </row>
    <row r="5284" spans="1:12" x14ac:dyDescent="0.25">
      <c r="A5284" s="147" t="s">
        <v>8968</v>
      </c>
      <c r="B5284" s="147" t="s">
        <v>8969</v>
      </c>
      <c r="C5284" s="147" t="s">
        <v>8975</v>
      </c>
      <c r="D5284" s="147" t="s">
        <v>9829</v>
      </c>
      <c r="E5284" s="284" t="s">
        <v>8845</v>
      </c>
      <c r="F5284" s="147" t="s">
        <v>8845</v>
      </c>
      <c r="G5284" s="285">
        <v>102253</v>
      </c>
      <c r="H5284" s="147" t="s">
        <v>12234</v>
      </c>
      <c r="I5284" s="147" t="s">
        <v>18</v>
      </c>
      <c r="J5284" s="147" t="s">
        <v>8850</v>
      </c>
      <c r="K5284" s="286"/>
      <c r="L5284" s="147" t="s">
        <v>8847</v>
      </c>
    </row>
    <row r="5285" spans="1:12" x14ac:dyDescent="0.25">
      <c r="A5285" s="147" t="s">
        <v>8968</v>
      </c>
      <c r="B5285" s="147" t="s">
        <v>8969</v>
      </c>
      <c r="C5285" s="147" t="s">
        <v>8975</v>
      </c>
      <c r="D5285" s="147" t="s">
        <v>9829</v>
      </c>
      <c r="E5285" s="284" t="s">
        <v>8845</v>
      </c>
      <c r="F5285" s="147" t="s">
        <v>8845</v>
      </c>
      <c r="G5285" s="285">
        <v>102254</v>
      </c>
      <c r="H5285" s="147" t="s">
        <v>12235</v>
      </c>
      <c r="I5285" s="147" t="s">
        <v>18</v>
      </c>
      <c r="J5285" s="147" t="s">
        <v>8850</v>
      </c>
      <c r="K5285" s="286"/>
      <c r="L5285" s="147" t="s">
        <v>8847</v>
      </c>
    </row>
    <row r="5286" spans="1:12" x14ac:dyDescent="0.25">
      <c r="A5286" s="147" t="s">
        <v>8968</v>
      </c>
      <c r="B5286" s="147" t="s">
        <v>8969</v>
      </c>
      <c r="C5286" s="147" t="s">
        <v>8975</v>
      </c>
      <c r="D5286" s="147" t="s">
        <v>9829</v>
      </c>
      <c r="E5286" s="284" t="s">
        <v>8845</v>
      </c>
      <c r="F5286" s="147" t="s">
        <v>8845</v>
      </c>
      <c r="G5286" s="285">
        <v>102255</v>
      </c>
      <c r="H5286" s="147" t="s">
        <v>12236</v>
      </c>
      <c r="I5286" s="147" t="s">
        <v>18</v>
      </c>
      <c r="J5286" s="147" t="s">
        <v>8850</v>
      </c>
      <c r="K5286" s="286"/>
      <c r="L5286" s="147" t="s">
        <v>8847</v>
      </c>
    </row>
    <row r="5287" spans="1:12" x14ac:dyDescent="0.25">
      <c r="A5287" s="147" t="s">
        <v>8968</v>
      </c>
      <c r="B5287" s="147" t="s">
        <v>8969</v>
      </c>
      <c r="C5287" s="147" t="s">
        <v>8975</v>
      </c>
      <c r="D5287" s="147" t="s">
        <v>9829</v>
      </c>
      <c r="E5287" s="284" t="s">
        <v>8845</v>
      </c>
      <c r="F5287" s="147" t="s">
        <v>8845</v>
      </c>
      <c r="G5287" s="285">
        <v>102256</v>
      </c>
      <c r="H5287" s="147" t="s">
        <v>12237</v>
      </c>
      <c r="I5287" s="147" t="s">
        <v>18</v>
      </c>
      <c r="J5287" s="147" t="s">
        <v>8850</v>
      </c>
      <c r="K5287" s="286"/>
      <c r="L5287" s="147" t="s">
        <v>8847</v>
      </c>
    </row>
    <row r="5288" spans="1:12" x14ac:dyDescent="0.25">
      <c r="A5288" s="147" t="s">
        <v>8968</v>
      </c>
      <c r="B5288" s="147" t="s">
        <v>8969</v>
      </c>
      <c r="C5288" s="147" t="s">
        <v>8975</v>
      </c>
      <c r="D5288" s="147" t="s">
        <v>9829</v>
      </c>
      <c r="E5288" s="284" t="s">
        <v>8845</v>
      </c>
      <c r="F5288" s="147" t="s">
        <v>8845</v>
      </c>
      <c r="G5288" s="285">
        <v>102257</v>
      </c>
      <c r="H5288" s="147" t="s">
        <v>12238</v>
      </c>
      <c r="I5288" s="147" t="s">
        <v>18</v>
      </c>
      <c r="J5288" s="147" t="s">
        <v>8846</v>
      </c>
      <c r="K5288" s="286"/>
      <c r="L5288" s="147" t="s">
        <v>8847</v>
      </c>
    </row>
    <row r="5289" spans="1:12" x14ac:dyDescent="0.25">
      <c r="A5289" s="147" t="s">
        <v>8968</v>
      </c>
      <c r="B5289" s="147" t="s">
        <v>8969</v>
      </c>
      <c r="C5289" s="147" t="s">
        <v>8975</v>
      </c>
      <c r="D5289" s="147" t="s">
        <v>9829</v>
      </c>
      <c r="E5289" s="284" t="s">
        <v>8845</v>
      </c>
      <c r="F5289" s="147" t="s">
        <v>8845</v>
      </c>
      <c r="G5289" s="285">
        <v>102258</v>
      </c>
      <c r="H5289" s="147" t="s">
        <v>12239</v>
      </c>
      <c r="I5289" s="147" t="s">
        <v>18</v>
      </c>
      <c r="J5289" s="147" t="s">
        <v>8846</v>
      </c>
      <c r="K5289" s="286"/>
      <c r="L5289" s="147" t="s">
        <v>8847</v>
      </c>
    </row>
    <row r="5290" spans="1:12" x14ac:dyDescent="0.25">
      <c r="A5290" s="147" t="s">
        <v>8968</v>
      </c>
      <c r="B5290" s="147" t="s">
        <v>8969</v>
      </c>
      <c r="C5290" s="147" t="s">
        <v>8976</v>
      </c>
      <c r="D5290" s="147" t="s">
        <v>9830</v>
      </c>
      <c r="E5290" s="284" t="s">
        <v>8845</v>
      </c>
      <c r="F5290" s="147" t="s">
        <v>8845</v>
      </c>
      <c r="G5290" s="285">
        <v>101154</v>
      </c>
      <c r="H5290" s="147" t="s">
        <v>10036</v>
      </c>
      <c r="I5290" s="147" t="s">
        <v>18</v>
      </c>
      <c r="J5290" s="147" t="s">
        <v>8846</v>
      </c>
      <c r="K5290" s="286"/>
      <c r="L5290" s="147" t="s">
        <v>8847</v>
      </c>
    </row>
    <row r="5291" spans="1:12" x14ac:dyDescent="0.25">
      <c r="A5291" s="147" t="s">
        <v>8968</v>
      </c>
      <c r="B5291" s="147" t="s">
        <v>8969</v>
      </c>
      <c r="C5291" s="147" t="s">
        <v>8976</v>
      </c>
      <c r="D5291" s="147" t="s">
        <v>9830</v>
      </c>
      <c r="E5291" s="284" t="s">
        <v>8845</v>
      </c>
      <c r="F5291" s="147" t="s">
        <v>8845</v>
      </c>
      <c r="G5291" s="285">
        <v>101155</v>
      </c>
      <c r="H5291" s="147" t="s">
        <v>10037</v>
      </c>
      <c r="I5291" s="147" t="s">
        <v>18</v>
      </c>
      <c r="J5291" s="147" t="s">
        <v>8846</v>
      </c>
      <c r="K5291" s="286"/>
      <c r="L5291" s="147" t="s">
        <v>8847</v>
      </c>
    </row>
    <row r="5292" spans="1:12" x14ac:dyDescent="0.25">
      <c r="A5292" s="147" t="s">
        <v>8968</v>
      </c>
      <c r="B5292" s="147" t="s">
        <v>8969</v>
      </c>
      <c r="C5292" s="147" t="s">
        <v>8976</v>
      </c>
      <c r="D5292" s="147" t="s">
        <v>9830</v>
      </c>
      <c r="E5292" s="284" t="s">
        <v>8845</v>
      </c>
      <c r="F5292" s="147" t="s">
        <v>8845</v>
      </c>
      <c r="G5292" s="285">
        <v>101156</v>
      </c>
      <c r="H5292" s="147" t="s">
        <v>10038</v>
      </c>
      <c r="I5292" s="147" t="s">
        <v>18</v>
      </c>
      <c r="J5292" s="147" t="s">
        <v>8846</v>
      </c>
      <c r="K5292" s="286"/>
      <c r="L5292" s="147" t="s">
        <v>8847</v>
      </c>
    </row>
    <row r="5293" spans="1:12" x14ac:dyDescent="0.25">
      <c r="A5293" s="147" t="s">
        <v>8977</v>
      </c>
      <c r="B5293" s="147" t="s">
        <v>8978</v>
      </c>
      <c r="C5293" s="147" t="s">
        <v>8979</v>
      </c>
      <c r="D5293" s="147" t="s">
        <v>9831</v>
      </c>
      <c r="E5293" s="284" t="s">
        <v>8845</v>
      </c>
      <c r="F5293" s="147" t="s">
        <v>8845</v>
      </c>
      <c r="G5293" s="285">
        <v>101810</v>
      </c>
      <c r="H5293" s="147" t="s">
        <v>11947</v>
      </c>
      <c r="I5293" s="147" t="s">
        <v>20</v>
      </c>
      <c r="J5293" s="147" t="s">
        <v>8846</v>
      </c>
      <c r="K5293" s="287"/>
      <c r="L5293" s="147" t="s">
        <v>8847</v>
      </c>
    </row>
    <row r="5294" spans="1:12" x14ac:dyDescent="0.25">
      <c r="A5294" s="147" t="s">
        <v>8977</v>
      </c>
      <c r="B5294" s="147" t="s">
        <v>8978</v>
      </c>
      <c r="C5294" s="147" t="s">
        <v>8979</v>
      </c>
      <c r="D5294" s="147" t="s">
        <v>9831</v>
      </c>
      <c r="E5294" s="284" t="s">
        <v>8845</v>
      </c>
      <c r="F5294" s="147" t="s">
        <v>8845</v>
      </c>
      <c r="G5294" s="285">
        <v>101811</v>
      </c>
      <c r="H5294" s="147" t="s">
        <v>11948</v>
      </c>
      <c r="I5294" s="147" t="s">
        <v>20</v>
      </c>
      <c r="J5294" s="147" t="s">
        <v>8846</v>
      </c>
      <c r="K5294" s="287"/>
      <c r="L5294" s="147" t="s">
        <v>8847</v>
      </c>
    </row>
    <row r="5295" spans="1:12" x14ac:dyDescent="0.25">
      <c r="A5295" s="147" t="s">
        <v>8977</v>
      </c>
      <c r="B5295" s="147" t="s">
        <v>8978</v>
      </c>
      <c r="C5295" s="147" t="s">
        <v>8979</v>
      </c>
      <c r="D5295" s="147" t="s">
        <v>9831</v>
      </c>
      <c r="E5295" s="284" t="s">
        <v>8845</v>
      </c>
      <c r="F5295" s="147" t="s">
        <v>8845</v>
      </c>
      <c r="G5295" s="285">
        <v>101812</v>
      </c>
      <c r="H5295" s="147" t="s">
        <v>12357</v>
      </c>
      <c r="I5295" s="147" t="s">
        <v>20</v>
      </c>
      <c r="J5295" s="147" t="s">
        <v>8846</v>
      </c>
      <c r="K5295" s="287"/>
      <c r="L5295" s="147" t="s">
        <v>8847</v>
      </c>
    </row>
    <row r="5296" spans="1:12" x14ac:dyDescent="0.25">
      <c r="A5296" s="147" t="s">
        <v>8977</v>
      </c>
      <c r="B5296" s="147" t="s">
        <v>8978</v>
      </c>
      <c r="C5296" s="147" t="s">
        <v>8979</v>
      </c>
      <c r="D5296" s="147" t="s">
        <v>9831</v>
      </c>
      <c r="E5296" s="284" t="s">
        <v>8845</v>
      </c>
      <c r="F5296" s="147" t="s">
        <v>8845</v>
      </c>
      <c r="G5296" s="285">
        <v>101813</v>
      </c>
      <c r="H5296" s="147" t="s">
        <v>12358</v>
      </c>
      <c r="I5296" s="147" t="s">
        <v>20</v>
      </c>
      <c r="J5296" s="147" t="s">
        <v>8846</v>
      </c>
      <c r="K5296" s="287"/>
      <c r="L5296" s="147" t="s">
        <v>8847</v>
      </c>
    </row>
    <row r="5297" spans="1:12" x14ac:dyDescent="0.25">
      <c r="A5297" s="147" t="s">
        <v>8977</v>
      </c>
      <c r="B5297" s="147" t="s">
        <v>8978</v>
      </c>
      <c r="C5297" s="147" t="s">
        <v>8979</v>
      </c>
      <c r="D5297" s="147" t="s">
        <v>9831</v>
      </c>
      <c r="E5297" s="284" t="s">
        <v>8845</v>
      </c>
      <c r="F5297" s="147" t="s">
        <v>8845</v>
      </c>
      <c r="G5297" s="285">
        <v>101814</v>
      </c>
      <c r="H5297" s="147" t="s">
        <v>12359</v>
      </c>
      <c r="I5297" s="147" t="s">
        <v>18</v>
      </c>
      <c r="J5297" s="147" t="s">
        <v>8846</v>
      </c>
      <c r="K5297" s="286"/>
      <c r="L5297" s="147" t="s">
        <v>8847</v>
      </c>
    </row>
    <row r="5298" spans="1:12" x14ac:dyDescent="0.25">
      <c r="A5298" s="147" t="s">
        <v>8977</v>
      </c>
      <c r="B5298" s="147" t="s">
        <v>8978</v>
      </c>
      <c r="C5298" s="147" t="s">
        <v>8979</v>
      </c>
      <c r="D5298" s="147" t="s">
        <v>9831</v>
      </c>
      <c r="E5298" s="284" t="s">
        <v>8845</v>
      </c>
      <c r="F5298" s="147" t="s">
        <v>8845</v>
      </c>
      <c r="G5298" s="285">
        <v>101815</v>
      </c>
      <c r="H5298" s="147" t="s">
        <v>12360</v>
      </c>
      <c r="I5298" s="147" t="s">
        <v>18</v>
      </c>
      <c r="J5298" s="147" t="s">
        <v>8846</v>
      </c>
      <c r="K5298" s="286"/>
      <c r="L5298" s="147" t="s">
        <v>8847</v>
      </c>
    </row>
    <row r="5299" spans="1:12" x14ac:dyDescent="0.25">
      <c r="A5299" s="147" t="s">
        <v>8977</v>
      </c>
      <c r="B5299" s="147" t="s">
        <v>8978</v>
      </c>
      <c r="C5299" s="147" t="s">
        <v>8979</v>
      </c>
      <c r="D5299" s="147" t="s">
        <v>9831</v>
      </c>
      <c r="E5299" s="284" t="s">
        <v>8845</v>
      </c>
      <c r="F5299" s="147" t="s">
        <v>8845</v>
      </c>
      <c r="G5299" s="285">
        <v>101816</v>
      </c>
      <c r="H5299" s="147" t="s">
        <v>12361</v>
      </c>
      <c r="I5299" s="147" t="s">
        <v>18</v>
      </c>
      <c r="J5299" s="147" t="s">
        <v>8846</v>
      </c>
      <c r="K5299" s="286"/>
      <c r="L5299" s="147" t="s">
        <v>8847</v>
      </c>
    </row>
    <row r="5300" spans="1:12" x14ac:dyDescent="0.25">
      <c r="A5300" s="147" t="s">
        <v>8977</v>
      </c>
      <c r="B5300" s="147" t="s">
        <v>8978</v>
      </c>
      <c r="C5300" s="147" t="s">
        <v>8979</v>
      </c>
      <c r="D5300" s="147" t="s">
        <v>9831</v>
      </c>
      <c r="E5300" s="284" t="s">
        <v>8845</v>
      </c>
      <c r="F5300" s="147" t="s">
        <v>8845</v>
      </c>
      <c r="G5300" s="285">
        <v>101817</v>
      </c>
      <c r="H5300" s="147" t="s">
        <v>12362</v>
      </c>
      <c r="I5300" s="147" t="s">
        <v>18</v>
      </c>
      <c r="J5300" s="147" t="s">
        <v>8846</v>
      </c>
      <c r="K5300" s="286"/>
      <c r="L5300" s="147" t="s">
        <v>8847</v>
      </c>
    </row>
    <row r="5301" spans="1:12" x14ac:dyDescent="0.25">
      <c r="A5301" s="147" t="s">
        <v>8977</v>
      </c>
      <c r="B5301" s="147" t="s">
        <v>8978</v>
      </c>
      <c r="C5301" s="147" t="s">
        <v>8979</v>
      </c>
      <c r="D5301" s="147" t="s">
        <v>9831</v>
      </c>
      <c r="E5301" s="284" t="s">
        <v>8845</v>
      </c>
      <c r="F5301" s="147" t="s">
        <v>8845</v>
      </c>
      <c r="G5301" s="285">
        <v>101818</v>
      </c>
      <c r="H5301" s="147" t="s">
        <v>12363</v>
      </c>
      <c r="I5301" s="147" t="s">
        <v>18</v>
      </c>
      <c r="J5301" s="147" t="s">
        <v>8846</v>
      </c>
      <c r="K5301" s="286"/>
      <c r="L5301" s="147" t="s">
        <v>8847</v>
      </c>
    </row>
    <row r="5302" spans="1:12" x14ac:dyDescent="0.25">
      <c r="A5302" s="147" t="s">
        <v>8977</v>
      </c>
      <c r="B5302" s="147" t="s">
        <v>8978</v>
      </c>
      <c r="C5302" s="147" t="s">
        <v>8979</v>
      </c>
      <c r="D5302" s="147" t="s">
        <v>9831</v>
      </c>
      <c r="E5302" s="284" t="s">
        <v>8845</v>
      </c>
      <c r="F5302" s="147" t="s">
        <v>8845</v>
      </c>
      <c r="G5302" s="285">
        <v>101819</v>
      </c>
      <c r="H5302" s="147" t="s">
        <v>12364</v>
      </c>
      <c r="I5302" s="147" t="s">
        <v>18</v>
      </c>
      <c r="J5302" s="147" t="s">
        <v>8846</v>
      </c>
      <c r="K5302" s="286"/>
      <c r="L5302" s="147" t="s">
        <v>8847</v>
      </c>
    </row>
    <row r="5303" spans="1:12" x14ac:dyDescent="0.25">
      <c r="A5303" s="147" t="s">
        <v>8977</v>
      </c>
      <c r="B5303" s="147" t="s">
        <v>8978</v>
      </c>
      <c r="C5303" s="147" t="s">
        <v>8979</v>
      </c>
      <c r="D5303" s="147" t="s">
        <v>9831</v>
      </c>
      <c r="E5303" s="284" t="s">
        <v>8845</v>
      </c>
      <c r="F5303" s="147" t="s">
        <v>8845</v>
      </c>
      <c r="G5303" s="285">
        <v>101820</v>
      </c>
      <c r="H5303" s="147" t="s">
        <v>12365</v>
      </c>
      <c r="I5303" s="147" t="s">
        <v>18</v>
      </c>
      <c r="J5303" s="147" t="s">
        <v>8846</v>
      </c>
      <c r="K5303" s="286"/>
      <c r="L5303" s="147" t="s">
        <v>8847</v>
      </c>
    </row>
    <row r="5304" spans="1:12" x14ac:dyDescent="0.25">
      <c r="A5304" s="147" t="s">
        <v>8977</v>
      </c>
      <c r="B5304" s="147" t="s">
        <v>8978</v>
      </c>
      <c r="C5304" s="147" t="s">
        <v>8979</v>
      </c>
      <c r="D5304" s="147" t="s">
        <v>9831</v>
      </c>
      <c r="E5304" s="284" t="s">
        <v>8845</v>
      </c>
      <c r="F5304" s="147" t="s">
        <v>8845</v>
      </c>
      <c r="G5304" s="285">
        <v>101821</v>
      </c>
      <c r="H5304" s="147" t="s">
        <v>12366</v>
      </c>
      <c r="I5304" s="147" t="s">
        <v>20</v>
      </c>
      <c r="J5304" s="147" t="s">
        <v>8846</v>
      </c>
      <c r="K5304" s="286"/>
      <c r="L5304" s="147" t="s">
        <v>8847</v>
      </c>
    </row>
    <row r="5305" spans="1:12" x14ac:dyDescent="0.25">
      <c r="A5305" s="147" t="s">
        <v>8977</v>
      </c>
      <c r="B5305" s="147" t="s">
        <v>8978</v>
      </c>
      <c r="C5305" s="147" t="s">
        <v>8979</v>
      </c>
      <c r="D5305" s="147" t="s">
        <v>9831</v>
      </c>
      <c r="E5305" s="284" t="s">
        <v>8845</v>
      </c>
      <c r="F5305" s="147" t="s">
        <v>8845</v>
      </c>
      <c r="G5305" s="285">
        <v>101822</v>
      </c>
      <c r="H5305" s="147" t="s">
        <v>12367</v>
      </c>
      <c r="I5305" s="147" t="s">
        <v>20</v>
      </c>
      <c r="J5305" s="147" t="s">
        <v>8846</v>
      </c>
      <c r="K5305" s="286"/>
      <c r="L5305" s="147" t="s">
        <v>8847</v>
      </c>
    </row>
    <row r="5306" spans="1:12" x14ac:dyDescent="0.25">
      <c r="A5306" s="147" t="s">
        <v>8977</v>
      </c>
      <c r="B5306" s="147" t="s">
        <v>8978</v>
      </c>
      <c r="C5306" s="147" t="s">
        <v>8979</v>
      </c>
      <c r="D5306" s="147" t="s">
        <v>9831</v>
      </c>
      <c r="E5306" s="284" t="s">
        <v>8845</v>
      </c>
      <c r="F5306" s="147" t="s">
        <v>8845</v>
      </c>
      <c r="G5306" s="285">
        <v>101823</v>
      </c>
      <c r="H5306" s="147" t="s">
        <v>12368</v>
      </c>
      <c r="I5306" s="147" t="s">
        <v>20</v>
      </c>
      <c r="J5306" s="147" t="s">
        <v>8846</v>
      </c>
      <c r="K5306" s="286"/>
      <c r="L5306" s="147" t="s">
        <v>8847</v>
      </c>
    </row>
    <row r="5307" spans="1:12" x14ac:dyDescent="0.25">
      <c r="A5307" s="147" t="s">
        <v>8977</v>
      </c>
      <c r="B5307" s="147" t="s">
        <v>8978</v>
      </c>
      <c r="C5307" s="147" t="s">
        <v>8979</v>
      </c>
      <c r="D5307" s="147" t="s">
        <v>9831</v>
      </c>
      <c r="E5307" s="284" t="s">
        <v>8845</v>
      </c>
      <c r="F5307" s="147" t="s">
        <v>8845</v>
      </c>
      <c r="G5307" s="285">
        <v>101824</v>
      </c>
      <c r="H5307" s="147" t="s">
        <v>12369</v>
      </c>
      <c r="I5307" s="147" t="s">
        <v>20</v>
      </c>
      <c r="J5307" s="147" t="s">
        <v>8846</v>
      </c>
      <c r="K5307" s="286"/>
      <c r="L5307" s="147" t="s">
        <v>8847</v>
      </c>
    </row>
    <row r="5308" spans="1:12" x14ac:dyDescent="0.25">
      <c r="A5308" s="147" t="s">
        <v>8977</v>
      </c>
      <c r="B5308" s="147" t="s">
        <v>8978</v>
      </c>
      <c r="C5308" s="147" t="s">
        <v>8979</v>
      </c>
      <c r="D5308" s="147" t="s">
        <v>9831</v>
      </c>
      <c r="E5308" s="284" t="s">
        <v>8845</v>
      </c>
      <c r="F5308" s="147" t="s">
        <v>8845</v>
      </c>
      <c r="G5308" s="285">
        <v>101825</v>
      </c>
      <c r="H5308" s="147" t="s">
        <v>12370</v>
      </c>
      <c r="I5308" s="147" t="s">
        <v>20</v>
      </c>
      <c r="J5308" s="147" t="s">
        <v>8846</v>
      </c>
      <c r="K5308" s="286"/>
      <c r="L5308" s="147" t="s">
        <v>8847</v>
      </c>
    </row>
    <row r="5309" spans="1:12" x14ac:dyDescent="0.25">
      <c r="A5309" s="147" t="s">
        <v>8977</v>
      </c>
      <c r="B5309" s="147" t="s">
        <v>8978</v>
      </c>
      <c r="C5309" s="147" t="s">
        <v>8979</v>
      </c>
      <c r="D5309" s="147" t="s">
        <v>9831</v>
      </c>
      <c r="E5309" s="284" t="s">
        <v>8845</v>
      </c>
      <c r="F5309" s="147" t="s">
        <v>8845</v>
      </c>
      <c r="G5309" s="285">
        <v>101826</v>
      </c>
      <c r="H5309" s="147" t="s">
        <v>12371</v>
      </c>
      <c r="I5309" s="147" t="s">
        <v>20</v>
      </c>
      <c r="J5309" s="147" t="s">
        <v>8846</v>
      </c>
      <c r="K5309" s="286"/>
      <c r="L5309" s="147" t="s">
        <v>8847</v>
      </c>
    </row>
    <row r="5310" spans="1:12" x14ac:dyDescent="0.25">
      <c r="A5310" s="147" t="s">
        <v>8977</v>
      </c>
      <c r="B5310" s="147" t="s">
        <v>8978</v>
      </c>
      <c r="C5310" s="147" t="s">
        <v>8979</v>
      </c>
      <c r="D5310" s="147" t="s">
        <v>9831</v>
      </c>
      <c r="E5310" s="284" t="s">
        <v>8845</v>
      </c>
      <c r="F5310" s="147" t="s">
        <v>8845</v>
      </c>
      <c r="G5310" s="285">
        <v>101827</v>
      </c>
      <c r="H5310" s="147" t="s">
        <v>12372</v>
      </c>
      <c r="I5310" s="147" t="s">
        <v>20</v>
      </c>
      <c r="J5310" s="147" t="s">
        <v>8846</v>
      </c>
      <c r="K5310" s="286"/>
      <c r="L5310" s="147" t="s">
        <v>8847</v>
      </c>
    </row>
    <row r="5311" spans="1:12" x14ac:dyDescent="0.25">
      <c r="A5311" s="147" t="s">
        <v>8977</v>
      </c>
      <c r="B5311" s="147" t="s">
        <v>8978</v>
      </c>
      <c r="C5311" s="147" t="s">
        <v>8979</v>
      </c>
      <c r="D5311" s="147" t="s">
        <v>9831</v>
      </c>
      <c r="E5311" s="284" t="s">
        <v>8845</v>
      </c>
      <c r="F5311" s="147" t="s">
        <v>8845</v>
      </c>
      <c r="G5311" s="285">
        <v>101828</v>
      </c>
      <c r="H5311" s="147" t="s">
        <v>12373</v>
      </c>
      <c r="I5311" s="147" t="s">
        <v>20</v>
      </c>
      <c r="J5311" s="147" t="s">
        <v>8846</v>
      </c>
      <c r="K5311" s="286"/>
      <c r="L5311" s="147" t="s">
        <v>8847</v>
      </c>
    </row>
    <row r="5312" spans="1:12" x14ac:dyDescent="0.25">
      <c r="A5312" s="147" t="s">
        <v>8977</v>
      </c>
      <c r="B5312" s="147" t="s">
        <v>8978</v>
      </c>
      <c r="C5312" s="147" t="s">
        <v>8979</v>
      </c>
      <c r="D5312" s="147" t="s">
        <v>9831</v>
      </c>
      <c r="E5312" s="284" t="s">
        <v>8845</v>
      </c>
      <c r="F5312" s="147" t="s">
        <v>8845</v>
      </c>
      <c r="G5312" s="285">
        <v>101829</v>
      </c>
      <c r="H5312" s="147" t="s">
        <v>12374</v>
      </c>
      <c r="I5312" s="147" t="s">
        <v>20</v>
      </c>
      <c r="J5312" s="147" t="s">
        <v>8846</v>
      </c>
      <c r="K5312" s="286"/>
      <c r="L5312" s="147" t="s">
        <v>8847</v>
      </c>
    </row>
    <row r="5313" spans="1:12" x14ac:dyDescent="0.25">
      <c r="A5313" s="147" t="s">
        <v>8977</v>
      </c>
      <c r="B5313" s="147" t="s">
        <v>8978</v>
      </c>
      <c r="C5313" s="147" t="s">
        <v>8979</v>
      </c>
      <c r="D5313" s="147" t="s">
        <v>9831</v>
      </c>
      <c r="E5313" s="284" t="s">
        <v>8845</v>
      </c>
      <c r="F5313" s="147" t="s">
        <v>8845</v>
      </c>
      <c r="G5313" s="285">
        <v>101830</v>
      </c>
      <c r="H5313" s="147" t="s">
        <v>12375</v>
      </c>
      <c r="I5313" s="147" t="s">
        <v>20</v>
      </c>
      <c r="J5313" s="147" t="s">
        <v>8846</v>
      </c>
      <c r="K5313" s="286"/>
      <c r="L5313" s="147" t="s">
        <v>8847</v>
      </c>
    </row>
    <row r="5314" spans="1:12" x14ac:dyDescent="0.25">
      <c r="A5314" s="147" t="s">
        <v>8977</v>
      </c>
      <c r="B5314" s="147" t="s">
        <v>8978</v>
      </c>
      <c r="C5314" s="147" t="s">
        <v>8979</v>
      </c>
      <c r="D5314" s="147" t="s">
        <v>9831</v>
      </c>
      <c r="E5314" s="284" t="s">
        <v>8845</v>
      </c>
      <c r="F5314" s="147" t="s">
        <v>8845</v>
      </c>
      <c r="G5314" s="285">
        <v>101831</v>
      </c>
      <c r="H5314" s="147" t="s">
        <v>12376</v>
      </c>
      <c r="I5314" s="147" t="s">
        <v>20</v>
      </c>
      <c r="J5314" s="147" t="s">
        <v>8846</v>
      </c>
      <c r="K5314" s="286"/>
      <c r="L5314" s="147" t="s">
        <v>8847</v>
      </c>
    </row>
    <row r="5315" spans="1:12" x14ac:dyDescent="0.25">
      <c r="A5315" s="147" t="s">
        <v>8977</v>
      </c>
      <c r="B5315" s="147" t="s">
        <v>8978</v>
      </c>
      <c r="C5315" s="147" t="s">
        <v>8979</v>
      </c>
      <c r="D5315" s="147" t="s">
        <v>9831</v>
      </c>
      <c r="E5315" s="284" t="s">
        <v>8845</v>
      </c>
      <c r="F5315" s="147" t="s">
        <v>8845</v>
      </c>
      <c r="G5315" s="285">
        <v>101832</v>
      </c>
      <c r="H5315" s="147" t="s">
        <v>12377</v>
      </c>
      <c r="I5315" s="147" t="s">
        <v>20</v>
      </c>
      <c r="J5315" s="147" t="s">
        <v>8846</v>
      </c>
      <c r="K5315" s="286"/>
      <c r="L5315" s="147" t="s">
        <v>8847</v>
      </c>
    </row>
    <row r="5316" spans="1:12" x14ac:dyDescent="0.25">
      <c r="A5316" s="147" t="s">
        <v>8977</v>
      </c>
      <c r="B5316" s="147" t="s">
        <v>8978</v>
      </c>
      <c r="C5316" s="147" t="s">
        <v>8979</v>
      </c>
      <c r="D5316" s="147" t="s">
        <v>9831</v>
      </c>
      <c r="E5316" s="284" t="s">
        <v>8845</v>
      </c>
      <c r="F5316" s="147" t="s">
        <v>8845</v>
      </c>
      <c r="G5316" s="285">
        <v>101833</v>
      </c>
      <c r="H5316" s="147" t="s">
        <v>12378</v>
      </c>
      <c r="I5316" s="147" t="s">
        <v>20</v>
      </c>
      <c r="J5316" s="147" t="s">
        <v>8846</v>
      </c>
      <c r="K5316" s="286"/>
      <c r="L5316" s="147" t="s">
        <v>8847</v>
      </c>
    </row>
    <row r="5317" spans="1:12" x14ac:dyDescent="0.25">
      <c r="A5317" s="147" t="s">
        <v>8977</v>
      </c>
      <c r="B5317" s="147" t="s">
        <v>8978</v>
      </c>
      <c r="C5317" s="147" t="s">
        <v>8979</v>
      </c>
      <c r="D5317" s="147" t="s">
        <v>9831</v>
      </c>
      <c r="E5317" s="284" t="s">
        <v>8845</v>
      </c>
      <c r="F5317" s="147" t="s">
        <v>8845</v>
      </c>
      <c r="G5317" s="285">
        <v>101834</v>
      </c>
      <c r="H5317" s="147" t="s">
        <v>12379</v>
      </c>
      <c r="I5317" s="147" t="s">
        <v>20</v>
      </c>
      <c r="J5317" s="147" t="s">
        <v>8846</v>
      </c>
      <c r="K5317" s="286"/>
      <c r="L5317" s="147" t="s">
        <v>8847</v>
      </c>
    </row>
    <row r="5318" spans="1:12" x14ac:dyDescent="0.25">
      <c r="A5318" s="147" t="s">
        <v>8977</v>
      </c>
      <c r="B5318" s="147" t="s">
        <v>8978</v>
      </c>
      <c r="C5318" s="147" t="s">
        <v>8979</v>
      </c>
      <c r="D5318" s="147" t="s">
        <v>9831</v>
      </c>
      <c r="E5318" s="284" t="s">
        <v>8845</v>
      </c>
      <c r="F5318" s="147" t="s">
        <v>8845</v>
      </c>
      <c r="G5318" s="285">
        <v>101835</v>
      </c>
      <c r="H5318" s="147" t="s">
        <v>12380</v>
      </c>
      <c r="I5318" s="147" t="s">
        <v>20</v>
      </c>
      <c r="J5318" s="147" t="s">
        <v>8846</v>
      </c>
      <c r="K5318" s="286"/>
      <c r="L5318" s="147" t="s">
        <v>8847</v>
      </c>
    </row>
    <row r="5319" spans="1:12" x14ac:dyDescent="0.25">
      <c r="A5319" s="147" t="s">
        <v>8977</v>
      </c>
      <c r="B5319" s="147" t="s">
        <v>8978</v>
      </c>
      <c r="C5319" s="147" t="s">
        <v>8979</v>
      </c>
      <c r="D5319" s="147" t="s">
        <v>9831</v>
      </c>
      <c r="E5319" s="284" t="s">
        <v>8845</v>
      </c>
      <c r="F5319" s="147" t="s">
        <v>8845</v>
      </c>
      <c r="G5319" s="285">
        <v>101836</v>
      </c>
      <c r="H5319" s="147" t="s">
        <v>12381</v>
      </c>
      <c r="I5319" s="147" t="s">
        <v>20</v>
      </c>
      <c r="J5319" s="147" t="s">
        <v>8846</v>
      </c>
      <c r="K5319" s="286"/>
      <c r="L5319" s="147" t="s">
        <v>8847</v>
      </c>
    </row>
    <row r="5320" spans="1:12" x14ac:dyDescent="0.25">
      <c r="A5320" s="147" t="s">
        <v>8977</v>
      </c>
      <c r="B5320" s="147" t="s">
        <v>8978</v>
      </c>
      <c r="C5320" s="147" t="s">
        <v>8979</v>
      </c>
      <c r="D5320" s="147" t="s">
        <v>9831</v>
      </c>
      <c r="E5320" s="284" t="s">
        <v>8845</v>
      </c>
      <c r="F5320" s="147" t="s">
        <v>8845</v>
      </c>
      <c r="G5320" s="285">
        <v>101837</v>
      </c>
      <c r="H5320" s="147" t="s">
        <v>12382</v>
      </c>
      <c r="I5320" s="147" t="s">
        <v>20</v>
      </c>
      <c r="J5320" s="147" t="s">
        <v>8846</v>
      </c>
      <c r="K5320" s="286"/>
      <c r="L5320" s="147" t="s">
        <v>8847</v>
      </c>
    </row>
    <row r="5321" spans="1:12" x14ac:dyDescent="0.25">
      <c r="A5321" s="147" t="s">
        <v>8977</v>
      </c>
      <c r="B5321" s="147" t="s">
        <v>8978</v>
      </c>
      <c r="C5321" s="147" t="s">
        <v>8979</v>
      </c>
      <c r="D5321" s="147" t="s">
        <v>9831</v>
      </c>
      <c r="E5321" s="284" t="s">
        <v>8845</v>
      </c>
      <c r="F5321" s="147" t="s">
        <v>8845</v>
      </c>
      <c r="G5321" s="285">
        <v>101838</v>
      </c>
      <c r="H5321" s="147" t="s">
        <v>12383</v>
      </c>
      <c r="I5321" s="147" t="s">
        <v>20</v>
      </c>
      <c r="J5321" s="147" t="s">
        <v>8846</v>
      </c>
      <c r="K5321" s="286"/>
      <c r="L5321" s="147" t="s">
        <v>8847</v>
      </c>
    </row>
    <row r="5322" spans="1:12" x14ac:dyDescent="0.25">
      <c r="A5322" s="147" t="s">
        <v>8977</v>
      </c>
      <c r="B5322" s="147" t="s">
        <v>8978</v>
      </c>
      <c r="C5322" s="147" t="s">
        <v>8979</v>
      </c>
      <c r="D5322" s="147" t="s">
        <v>9831</v>
      </c>
      <c r="E5322" s="284" t="s">
        <v>8845</v>
      </c>
      <c r="F5322" s="147" t="s">
        <v>8845</v>
      </c>
      <c r="G5322" s="285">
        <v>101839</v>
      </c>
      <c r="H5322" s="147" t="s">
        <v>12384</v>
      </c>
      <c r="I5322" s="147" t="s">
        <v>20</v>
      </c>
      <c r="J5322" s="147" t="s">
        <v>8846</v>
      </c>
      <c r="K5322" s="286"/>
      <c r="L5322" s="147" t="s">
        <v>8847</v>
      </c>
    </row>
    <row r="5323" spans="1:12" x14ac:dyDescent="0.25">
      <c r="A5323" s="147" t="s">
        <v>8977</v>
      </c>
      <c r="B5323" s="147" t="s">
        <v>8978</v>
      </c>
      <c r="C5323" s="147" t="s">
        <v>8979</v>
      </c>
      <c r="D5323" s="147" t="s">
        <v>9831</v>
      </c>
      <c r="E5323" s="284" t="s">
        <v>8845</v>
      </c>
      <c r="F5323" s="147" t="s">
        <v>8845</v>
      </c>
      <c r="G5323" s="285">
        <v>101840</v>
      </c>
      <c r="H5323" s="147" t="s">
        <v>12385</v>
      </c>
      <c r="I5323" s="147" t="s">
        <v>20</v>
      </c>
      <c r="J5323" s="147" t="s">
        <v>8846</v>
      </c>
      <c r="K5323" s="286"/>
      <c r="L5323" s="147" t="s">
        <v>8847</v>
      </c>
    </row>
    <row r="5324" spans="1:12" x14ac:dyDescent="0.25">
      <c r="A5324" s="147" t="s">
        <v>8977</v>
      </c>
      <c r="B5324" s="147" t="s">
        <v>8978</v>
      </c>
      <c r="C5324" s="147" t="s">
        <v>8979</v>
      </c>
      <c r="D5324" s="147" t="s">
        <v>9831</v>
      </c>
      <c r="E5324" s="284" t="s">
        <v>8845</v>
      </c>
      <c r="F5324" s="147" t="s">
        <v>8845</v>
      </c>
      <c r="G5324" s="285">
        <v>101841</v>
      </c>
      <c r="H5324" s="147" t="s">
        <v>12386</v>
      </c>
      <c r="I5324" s="147" t="s">
        <v>20</v>
      </c>
      <c r="J5324" s="147" t="s">
        <v>8846</v>
      </c>
      <c r="K5324" s="286"/>
      <c r="L5324" s="147" t="s">
        <v>8847</v>
      </c>
    </row>
    <row r="5325" spans="1:12" x14ac:dyDescent="0.25">
      <c r="A5325" s="147" t="s">
        <v>8977</v>
      </c>
      <c r="B5325" s="147" t="s">
        <v>8978</v>
      </c>
      <c r="C5325" s="147" t="s">
        <v>8979</v>
      </c>
      <c r="D5325" s="147" t="s">
        <v>9831</v>
      </c>
      <c r="E5325" s="284" t="s">
        <v>8845</v>
      </c>
      <c r="F5325" s="147" t="s">
        <v>8845</v>
      </c>
      <c r="G5325" s="285">
        <v>101842</v>
      </c>
      <c r="H5325" s="147" t="s">
        <v>12387</v>
      </c>
      <c r="I5325" s="147" t="s">
        <v>20</v>
      </c>
      <c r="J5325" s="147" t="s">
        <v>8846</v>
      </c>
      <c r="K5325" s="286"/>
      <c r="L5325" s="147" t="s">
        <v>8847</v>
      </c>
    </row>
    <row r="5326" spans="1:12" x14ac:dyDescent="0.25">
      <c r="A5326" s="147" t="s">
        <v>8977</v>
      </c>
      <c r="B5326" s="147" t="s">
        <v>8978</v>
      </c>
      <c r="C5326" s="147" t="s">
        <v>8979</v>
      </c>
      <c r="D5326" s="147" t="s">
        <v>9831</v>
      </c>
      <c r="E5326" s="284" t="s">
        <v>8845</v>
      </c>
      <c r="F5326" s="147" t="s">
        <v>8845</v>
      </c>
      <c r="G5326" s="285">
        <v>101843</v>
      </c>
      <c r="H5326" s="147" t="s">
        <v>12388</v>
      </c>
      <c r="I5326" s="147" t="s">
        <v>20</v>
      </c>
      <c r="J5326" s="147" t="s">
        <v>8846</v>
      </c>
      <c r="K5326" s="286"/>
      <c r="L5326" s="147" t="s">
        <v>8847</v>
      </c>
    </row>
    <row r="5327" spans="1:12" x14ac:dyDescent="0.25">
      <c r="A5327" s="147" t="s">
        <v>8977</v>
      </c>
      <c r="B5327" s="147" t="s">
        <v>8978</v>
      </c>
      <c r="C5327" s="147" t="s">
        <v>8979</v>
      </c>
      <c r="D5327" s="147" t="s">
        <v>9831</v>
      </c>
      <c r="E5327" s="284" t="s">
        <v>8845</v>
      </c>
      <c r="F5327" s="147" t="s">
        <v>8845</v>
      </c>
      <c r="G5327" s="285">
        <v>101844</v>
      </c>
      <c r="H5327" s="147" t="s">
        <v>12389</v>
      </c>
      <c r="I5327" s="147" t="s">
        <v>20</v>
      </c>
      <c r="J5327" s="147" t="s">
        <v>8846</v>
      </c>
      <c r="K5327" s="286"/>
      <c r="L5327" s="147" t="s">
        <v>8847</v>
      </c>
    </row>
    <row r="5328" spans="1:12" x14ac:dyDescent="0.25">
      <c r="A5328" s="147" t="s">
        <v>8977</v>
      </c>
      <c r="B5328" s="147" t="s">
        <v>8978</v>
      </c>
      <c r="C5328" s="147" t="s">
        <v>8979</v>
      </c>
      <c r="D5328" s="147" t="s">
        <v>9831</v>
      </c>
      <c r="E5328" s="284" t="s">
        <v>8845</v>
      </c>
      <c r="F5328" s="147" t="s">
        <v>8845</v>
      </c>
      <c r="G5328" s="285">
        <v>101845</v>
      </c>
      <c r="H5328" s="147" t="s">
        <v>12390</v>
      </c>
      <c r="I5328" s="147" t="s">
        <v>20</v>
      </c>
      <c r="J5328" s="147" t="s">
        <v>8846</v>
      </c>
      <c r="K5328" s="286"/>
      <c r="L5328" s="147" t="s">
        <v>8847</v>
      </c>
    </row>
    <row r="5329" spans="1:12" x14ac:dyDescent="0.25">
      <c r="A5329" s="147" t="s">
        <v>8977</v>
      </c>
      <c r="B5329" s="147" t="s">
        <v>8978</v>
      </c>
      <c r="C5329" s="147" t="s">
        <v>8979</v>
      </c>
      <c r="D5329" s="147" t="s">
        <v>9831</v>
      </c>
      <c r="E5329" s="284" t="s">
        <v>8845</v>
      </c>
      <c r="F5329" s="147" t="s">
        <v>8845</v>
      </c>
      <c r="G5329" s="285">
        <v>101846</v>
      </c>
      <c r="H5329" s="147" t="s">
        <v>12391</v>
      </c>
      <c r="I5329" s="147" t="s">
        <v>20</v>
      </c>
      <c r="J5329" s="147" t="s">
        <v>8846</v>
      </c>
      <c r="K5329" s="286"/>
      <c r="L5329" s="147" t="s">
        <v>8847</v>
      </c>
    </row>
    <row r="5330" spans="1:12" x14ac:dyDescent="0.25">
      <c r="A5330" s="147" t="s">
        <v>8977</v>
      </c>
      <c r="B5330" s="147" t="s">
        <v>8978</v>
      </c>
      <c r="C5330" s="147" t="s">
        <v>8979</v>
      </c>
      <c r="D5330" s="147" t="s">
        <v>9831</v>
      </c>
      <c r="E5330" s="284" t="s">
        <v>8845</v>
      </c>
      <c r="F5330" s="147" t="s">
        <v>8845</v>
      </c>
      <c r="G5330" s="285">
        <v>101847</v>
      </c>
      <c r="H5330" s="147" t="s">
        <v>12392</v>
      </c>
      <c r="I5330" s="147" t="s">
        <v>20</v>
      </c>
      <c r="J5330" s="147" t="s">
        <v>8846</v>
      </c>
      <c r="K5330" s="286"/>
      <c r="L5330" s="147" t="s">
        <v>8847</v>
      </c>
    </row>
    <row r="5331" spans="1:12" x14ac:dyDescent="0.25">
      <c r="A5331" s="147" t="s">
        <v>8977</v>
      </c>
      <c r="B5331" s="147" t="s">
        <v>8978</v>
      </c>
      <c r="C5331" s="147" t="s">
        <v>8979</v>
      </c>
      <c r="D5331" s="147" t="s">
        <v>9831</v>
      </c>
      <c r="E5331" s="284" t="s">
        <v>8845</v>
      </c>
      <c r="F5331" s="147" t="s">
        <v>8845</v>
      </c>
      <c r="G5331" s="285">
        <v>101848</v>
      </c>
      <c r="H5331" s="147" t="s">
        <v>12393</v>
      </c>
      <c r="I5331" s="147" t="s">
        <v>20</v>
      </c>
      <c r="J5331" s="147" t="s">
        <v>8846</v>
      </c>
      <c r="K5331" s="286"/>
      <c r="L5331" s="147" t="s">
        <v>8847</v>
      </c>
    </row>
    <row r="5332" spans="1:12" x14ac:dyDescent="0.25">
      <c r="A5332" s="147" t="s">
        <v>8977</v>
      </c>
      <c r="B5332" s="147" t="s">
        <v>8978</v>
      </c>
      <c r="C5332" s="147" t="s">
        <v>8979</v>
      </c>
      <c r="D5332" s="147" t="s">
        <v>9831</v>
      </c>
      <c r="E5332" s="284" t="s">
        <v>8845</v>
      </c>
      <c r="F5332" s="147" t="s">
        <v>8845</v>
      </c>
      <c r="G5332" s="285">
        <v>101849</v>
      </c>
      <c r="H5332" s="147" t="s">
        <v>12394</v>
      </c>
      <c r="I5332" s="147" t="s">
        <v>20</v>
      </c>
      <c r="J5332" s="147" t="s">
        <v>8846</v>
      </c>
      <c r="K5332" s="286"/>
      <c r="L5332" s="147" t="s">
        <v>8847</v>
      </c>
    </row>
    <row r="5333" spans="1:12" x14ac:dyDescent="0.25">
      <c r="A5333" s="147" t="s">
        <v>8977</v>
      </c>
      <c r="B5333" s="147" t="s">
        <v>8978</v>
      </c>
      <c r="C5333" s="147" t="s">
        <v>8979</v>
      </c>
      <c r="D5333" s="147" t="s">
        <v>9831</v>
      </c>
      <c r="E5333" s="284" t="s">
        <v>8845</v>
      </c>
      <c r="F5333" s="147" t="s">
        <v>8845</v>
      </c>
      <c r="G5333" s="285">
        <v>101850</v>
      </c>
      <c r="H5333" s="147" t="s">
        <v>12395</v>
      </c>
      <c r="I5333" s="147" t="s">
        <v>18</v>
      </c>
      <c r="J5333" s="147" t="s">
        <v>8846</v>
      </c>
      <c r="K5333" s="286"/>
      <c r="L5333" s="147" t="s">
        <v>8847</v>
      </c>
    </row>
    <row r="5334" spans="1:12" x14ac:dyDescent="0.25">
      <c r="A5334" s="147" t="s">
        <v>8977</v>
      </c>
      <c r="B5334" s="147" t="s">
        <v>8978</v>
      </c>
      <c r="C5334" s="147" t="s">
        <v>8979</v>
      </c>
      <c r="D5334" s="147" t="s">
        <v>9831</v>
      </c>
      <c r="E5334" s="284" t="s">
        <v>8845</v>
      </c>
      <c r="F5334" s="147" t="s">
        <v>8845</v>
      </c>
      <c r="G5334" s="285">
        <v>101851</v>
      </c>
      <c r="H5334" s="147" t="s">
        <v>12396</v>
      </c>
      <c r="I5334" s="147" t="s">
        <v>18</v>
      </c>
      <c r="J5334" s="147" t="s">
        <v>8846</v>
      </c>
      <c r="K5334" s="286"/>
      <c r="L5334" s="147" t="s">
        <v>8847</v>
      </c>
    </row>
    <row r="5335" spans="1:12" x14ac:dyDescent="0.25">
      <c r="A5335" s="147" t="s">
        <v>8977</v>
      </c>
      <c r="B5335" s="147" t="s">
        <v>8978</v>
      </c>
      <c r="C5335" s="147" t="s">
        <v>8979</v>
      </c>
      <c r="D5335" s="147" t="s">
        <v>9831</v>
      </c>
      <c r="E5335" s="284" t="s">
        <v>8845</v>
      </c>
      <c r="F5335" s="147" t="s">
        <v>8845</v>
      </c>
      <c r="G5335" s="285">
        <v>101852</v>
      </c>
      <c r="H5335" s="147" t="s">
        <v>12397</v>
      </c>
      <c r="I5335" s="147" t="s">
        <v>18</v>
      </c>
      <c r="J5335" s="147" t="s">
        <v>8846</v>
      </c>
      <c r="K5335" s="286"/>
      <c r="L5335" s="147" t="s">
        <v>8847</v>
      </c>
    </row>
    <row r="5336" spans="1:12" x14ac:dyDescent="0.25">
      <c r="A5336" s="147" t="s">
        <v>8977</v>
      </c>
      <c r="B5336" s="147" t="s">
        <v>8978</v>
      </c>
      <c r="C5336" s="147" t="s">
        <v>8979</v>
      </c>
      <c r="D5336" s="147" t="s">
        <v>9831</v>
      </c>
      <c r="E5336" s="284" t="s">
        <v>8845</v>
      </c>
      <c r="F5336" s="147" t="s">
        <v>8845</v>
      </c>
      <c r="G5336" s="285">
        <v>101853</v>
      </c>
      <c r="H5336" s="147" t="s">
        <v>12398</v>
      </c>
      <c r="I5336" s="147" t="s">
        <v>18</v>
      </c>
      <c r="J5336" s="147" t="s">
        <v>8846</v>
      </c>
      <c r="K5336" s="286"/>
      <c r="L5336" s="147" t="s">
        <v>8847</v>
      </c>
    </row>
    <row r="5337" spans="1:12" x14ac:dyDescent="0.25">
      <c r="A5337" s="147" t="s">
        <v>8977</v>
      </c>
      <c r="B5337" s="147" t="s">
        <v>8978</v>
      </c>
      <c r="C5337" s="147" t="s">
        <v>8979</v>
      </c>
      <c r="D5337" s="147" t="s">
        <v>9831</v>
      </c>
      <c r="E5337" s="284" t="s">
        <v>8845</v>
      </c>
      <c r="F5337" s="147" t="s">
        <v>8845</v>
      </c>
      <c r="G5337" s="285">
        <v>101854</v>
      </c>
      <c r="H5337" s="147" t="s">
        <v>12399</v>
      </c>
      <c r="I5337" s="147" t="s">
        <v>18</v>
      </c>
      <c r="J5337" s="147" t="s">
        <v>8846</v>
      </c>
      <c r="K5337" s="286"/>
      <c r="L5337" s="147" t="s">
        <v>8847</v>
      </c>
    </row>
    <row r="5338" spans="1:12" x14ac:dyDescent="0.25">
      <c r="A5338" s="147" t="s">
        <v>8977</v>
      </c>
      <c r="B5338" s="147" t="s">
        <v>8978</v>
      </c>
      <c r="C5338" s="147" t="s">
        <v>8979</v>
      </c>
      <c r="D5338" s="147" t="s">
        <v>9831</v>
      </c>
      <c r="E5338" s="284" t="s">
        <v>8845</v>
      </c>
      <c r="F5338" s="147" t="s">
        <v>8845</v>
      </c>
      <c r="G5338" s="285">
        <v>101855</v>
      </c>
      <c r="H5338" s="147" t="s">
        <v>12400</v>
      </c>
      <c r="I5338" s="147" t="s">
        <v>18</v>
      </c>
      <c r="J5338" s="147" t="s">
        <v>8846</v>
      </c>
      <c r="K5338" s="286"/>
      <c r="L5338" s="147" t="s">
        <v>8847</v>
      </c>
    </row>
    <row r="5339" spans="1:12" x14ac:dyDescent="0.25">
      <c r="A5339" s="147" t="s">
        <v>8977</v>
      </c>
      <c r="B5339" s="147" t="s">
        <v>8978</v>
      </c>
      <c r="C5339" s="147" t="s">
        <v>8979</v>
      </c>
      <c r="D5339" s="147" t="s">
        <v>9831</v>
      </c>
      <c r="E5339" s="284" t="s">
        <v>8845</v>
      </c>
      <c r="F5339" s="147" t="s">
        <v>8845</v>
      </c>
      <c r="G5339" s="285">
        <v>101856</v>
      </c>
      <c r="H5339" s="147" t="s">
        <v>12401</v>
      </c>
      <c r="I5339" s="147" t="s">
        <v>18</v>
      </c>
      <c r="J5339" s="147" t="s">
        <v>8846</v>
      </c>
      <c r="K5339" s="286"/>
      <c r="L5339" s="147" t="s">
        <v>8847</v>
      </c>
    </row>
    <row r="5340" spans="1:12" x14ac:dyDescent="0.25">
      <c r="A5340" s="147" t="s">
        <v>8977</v>
      </c>
      <c r="B5340" s="147" t="s">
        <v>8978</v>
      </c>
      <c r="C5340" s="147" t="s">
        <v>8979</v>
      </c>
      <c r="D5340" s="147" t="s">
        <v>9831</v>
      </c>
      <c r="E5340" s="284" t="s">
        <v>8845</v>
      </c>
      <c r="F5340" s="147" t="s">
        <v>8845</v>
      </c>
      <c r="G5340" s="285">
        <v>101857</v>
      </c>
      <c r="H5340" s="147" t="s">
        <v>12402</v>
      </c>
      <c r="I5340" s="147" t="s">
        <v>18</v>
      </c>
      <c r="J5340" s="147" t="s">
        <v>8846</v>
      </c>
      <c r="K5340" s="286"/>
      <c r="L5340" s="147" t="s">
        <v>8847</v>
      </c>
    </row>
    <row r="5341" spans="1:12" x14ac:dyDescent="0.25">
      <c r="A5341" s="147" t="s">
        <v>8977</v>
      </c>
      <c r="B5341" s="147" t="s">
        <v>8978</v>
      </c>
      <c r="C5341" s="147" t="s">
        <v>8979</v>
      </c>
      <c r="D5341" s="147" t="s">
        <v>9831</v>
      </c>
      <c r="E5341" s="284" t="s">
        <v>8845</v>
      </c>
      <c r="F5341" s="147" t="s">
        <v>8845</v>
      </c>
      <c r="G5341" s="285">
        <v>101858</v>
      </c>
      <c r="H5341" s="147" t="s">
        <v>12403</v>
      </c>
      <c r="I5341" s="147" t="s">
        <v>18</v>
      </c>
      <c r="J5341" s="147" t="s">
        <v>8846</v>
      </c>
      <c r="K5341" s="286"/>
      <c r="L5341" s="147" t="s">
        <v>8847</v>
      </c>
    </row>
    <row r="5342" spans="1:12" x14ac:dyDescent="0.25">
      <c r="A5342" s="147" t="s">
        <v>8977</v>
      </c>
      <c r="B5342" s="147" t="s">
        <v>8978</v>
      </c>
      <c r="C5342" s="147" t="s">
        <v>8979</v>
      </c>
      <c r="D5342" s="147" t="s">
        <v>9831</v>
      </c>
      <c r="E5342" s="284" t="s">
        <v>8845</v>
      </c>
      <c r="F5342" s="147" t="s">
        <v>8845</v>
      </c>
      <c r="G5342" s="285">
        <v>101859</v>
      </c>
      <c r="H5342" s="147" t="s">
        <v>12404</v>
      </c>
      <c r="I5342" s="147" t="s">
        <v>18</v>
      </c>
      <c r="J5342" s="147" t="s">
        <v>8846</v>
      </c>
      <c r="K5342" s="286"/>
      <c r="L5342" s="147" t="s">
        <v>8847</v>
      </c>
    </row>
    <row r="5343" spans="1:12" x14ac:dyDescent="0.25">
      <c r="A5343" s="147" t="s">
        <v>8977</v>
      </c>
      <c r="B5343" s="147" t="s">
        <v>8978</v>
      </c>
      <c r="C5343" s="147" t="s">
        <v>8979</v>
      </c>
      <c r="D5343" s="147" t="s">
        <v>9831</v>
      </c>
      <c r="E5343" s="284" t="s">
        <v>8845</v>
      </c>
      <c r="F5343" s="147" t="s">
        <v>8845</v>
      </c>
      <c r="G5343" s="285">
        <v>101860</v>
      </c>
      <c r="H5343" s="147" t="s">
        <v>12405</v>
      </c>
      <c r="I5343" s="147" t="s">
        <v>18</v>
      </c>
      <c r="J5343" s="147" t="s">
        <v>8846</v>
      </c>
      <c r="K5343" s="286"/>
      <c r="L5343" s="147" t="s">
        <v>8847</v>
      </c>
    </row>
    <row r="5344" spans="1:12" x14ac:dyDescent="0.25">
      <c r="A5344" s="147" t="s">
        <v>8977</v>
      </c>
      <c r="B5344" s="147" t="s">
        <v>8978</v>
      </c>
      <c r="C5344" s="147" t="s">
        <v>8979</v>
      </c>
      <c r="D5344" s="147" t="s">
        <v>9831</v>
      </c>
      <c r="E5344" s="284" t="s">
        <v>8845</v>
      </c>
      <c r="F5344" s="147" t="s">
        <v>8845</v>
      </c>
      <c r="G5344" s="285">
        <v>101861</v>
      </c>
      <c r="H5344" s="147" t="s">
        <v>12406</v>
      </c>
      <c r="I5344" s="147" t="s">
        <v>18</v>
      </c>
      <c r="J5344" s="147" t="s">
        <v>8846</v>
      </c>
      <c r="K5344" s="286"/>
      <c r="L5344" s="147" t="s">
        <v>8847</v>
      </c>
    </row>
    <row r="5345" spans="1:12" x14ac:dyDescent="0.25">
      <c r="A5345" s="147" t="s">
        <v>8977</v>
      </c>
      <c r="B5345" s="147" t="s">
        <v>8978</v>
      </c>
      <c r="C5345" s="147" t="s">
        <v>8979</v>
      </c>
      <c r="D5345" s="147" t="s">
        <v>9831</v>
      </c>
      <c r="E5345" s="284" t="s">
        <v>8845</v>
      </c>
      <c r="F5345" s="147" t="s">
        <v>8845</v>
      </c>
      <c r="G5345" s="285">
        <v>101862</v>
      </c>
      <c r="H5345" s="147" t="s">
        <v>12407</v>
      </c>
      <c r="I5345" s="147" t="s">
        <v>18</v>
      </c>
      <c r="J5345" s="147" t="s">
        <v>8846</v>
      </c>
      <c r="K5345" s="286"/>
      <c r="L5345" s="147" t="s">
        <v>8847</v>
      </c>
    </row>
    <row r="5346" spans="1:12" x14ac:dyDescent="0.25">
      <c r="A5346" s="147" t="s">
        <v>8977</v>
      </c>
      <c r="B5346" s="147" t="s">
        <v>8978</v>
      </c>
      <c r="C5346" s="147" t="s">
        <v>8979</v>
      </c>
      <c r="D5346" s="147" t="s">
        <v>9831</v>
      </c>
      <c r="E5346" s="284" t="s">
        <v>8845</v>
      </c>
      <c r="F5346" s="147" t="s">
        <v>8845</v>
      </c>
      <c r="G5346" s="285">
        <v>101863</v>
      </c>
      <c r="H5346" s="147" t="s">
        <v>12408</v>
      </c>
      <c r="I5346" s="147" t="s">
        <v>18</v>
      </c>
      <c r="J5346" s="147" t="s">
        <v>8846</v>
      </c>
      <c r="K5346" s="286"/>
      <c r="L5346" s="147" t="s">
        <v>8847</v>
      </c>
    </row>
    <row r="5347" spans="1:12" x14ac:dyDescent="0.25">
      <c r="A5347" s="147" t="s">
        <v>8977</v>
      </c>
      <c r="B5347" s="147" t="s">
        <v>8978</v>
      </c>
      <c r="C5347" s="147" t="s">
        <v>8979</v>
      </c>
      <c r="D5347" s="147" t="s">
        <v>9831</v>
      </c>
      <c r="E5347" s="284" t="s">
        <v>8845</v>
      </c>
      <c r="F5347" s="147" t="s">
        <v>8845</v>
      </c>
      <c r="G5347" s="285">
        <v>101864</v>
      </c>
      <c r="H5347" s="147" t="s">
        <v>12409</v>
      </c>
      <c r="I5347" s="147" t="s">
        <v>18</v>
      </c>
      <c r="J5347" s="147" t="s">
        <v>8846</v>
      </c>
      <c r="K5347" s="286"/>
      <c r="L5347" s="147" t="s">
        <v>8847</v>
      </c>
    </row>
    <row r="5348" spans="1:12" x14ac:dyDescent="0.25">
      <c r="A5348" s="147" t="s">
        <v>8977</v>
      </c>
      <c r="B5348" s="147" t="s">
        <v>8978</v>
      </c>
      <c r="C5348" s="147" t="s">
        <v>8979</v>
      </c>
      <c r="D5348" s="147" t="s">
        <v>9831</v>
      </c>
      <c r="E5348" s="284" t="s">
        <v>8845</v>
      </c>
      <c r="F5348" s="147" t="s">
        <v>8845</v>
      </c>
      <c r="G5348" s="285">
        <v>101865</v>
      </c>
      <c r="H5348" s="147" t="s">
        <v>12410</v>
      </c>
      <c r="I5348" s="147" t="s">
        <v>18</v>
      </c>
      <c r="J5348" s="147" t="s">
        <v>8846</v>
      </c>
      <c r="K5348" s="286"/>
      <c r="L5348" s="147" t="s">
        <v>8847</v>
      </c>
    </row>
    <row r="5349" spans="1:12" x14ac:dyDescent="0.25">
      <c r="A5349" s="147" t="s">
        <v>8977</v>
      </c>
      <c r="B5349" s="147" t="s">
        <v>8978</v>
      </c>
      <c r="C5349" s="147" t="s">
        <v>8979</v>
      </c>
      <c r="D5349" s="147" t="s">
        <v>9831</v>
      </c>
      <c r="E5349" s="284" t="s">
        <v>8845</v>
      </c>
      <c r="F5349" s="147" t="s">
        <v>8845</v>
      </c>
      <c r="G5349" s="285">
        <v>101866</v>
      </c>
      <c r="H5349" s="147" t="s">
        <v>12411</v>
      </c>
      <c r="I5349" s="147" t="s">
        <v>18</v>
      </c>
      <c r="J5349" s="147" t="s">
        <v>8846</v>
      </c>
      <c r="K5349" s="286"/>
      <c r="L5349" s="147" t="s">
        <v>8847</v>
      </c>
    </row>
    <row r="5350" spans="1:12" x14ac:dyDescent="0.25">
      <c r="A5350" s="147" t="s">
        <v>8977</v>
      </c>
      <c r="B5350" s="147" t="s">
        <v>8978</v>
      </c>
      <c r="C5350" s="147" t="s">
        <v>8979</v>
      </c>
      <c r="D5350" s="147" t="s">
        <v>9831</v>
      </c>
      <c r="E5350" s="284" t="s">
        <v>8845</v>
      </c>
      <c r="F5350" s="147" t="s">
        <v>8845</v>
      </c>
      <c r="G5350" s="285">
        <v>101867</v>
      </c>
      <c r="H5350" s="147" t="s">
        <v>12412</v>
      </c>
      <c r="I5350" s="147" t="s">
        <v>18</v>
      </c>
      <c r="J5350" s="147" t="s">
        <v>8846</v>
      </c>
      <c r="K5350" s="286"/>
      <c r="L5350" s="147" t="s">
        <v>8847</v>
      </c>
    </row>
    <row r="5351" spans="1:12" x14ac:dyDescent="0.25">
      <c r="A5351" s="147" t="s">
        <v>8977</v>
      </c>
      <c r="B5351" s="147" t="s">
        <v>8978</v>
      </c>
      <c r="C5351" s="147" t="s">
        <v>8979</v>
      </c>
      <c r="D5351" s="147" t="s">
        <v>9831</v>
      </c>
      <c r="E5351" s="284" t="s">
        <v>8845</v>
      </c>
      <c r="F5351" s="147" t="s">
        <v>8845</v>
      </c>
      <c r="G5351" s="285">
        <v>101868</v>
      </c>
      <c r="H5351" s="147" t="s">
        <v>12413</v>
      </c>
      <c r="I5351" s="147" t="s">
        <v>18</v>
      </c>
      <c r="J5351" s="147" t="s">
        <v>8846</v>
      </c>
      <c r="K5351" s="286"/>
      <c r="L5351" s="147" t="s">
        <v>8847</v>
      </c>
    </row>
    <row r="5352" spans="1:12" x14ac:dyDescent="0.25">
      <c r="A5352" s="147" t="s">
        <v>8977</v>
      </c>
      <c r="B5352" s="147" t="s">
        <v>8978</v>
      </c>
      <c r="C5352" s="147" t="s">
        <v>8979</v>
      </c>
      <c r="D5352" s="147" t="s">
        <v>9831</v>
      </c>
      <c r="E5352" s="284" t="s">
        <v>8845</v>
      </c>
      <c r="F5352" s="147" t="s">
        <v>8845</v>
      </c>
      <c r="G5352" s="285">
        <v>101869</v>
      </c>
      <c r="H5352" s="147" t="s">
        <v>12414</v>
      </c>
      <c r="I5352" s="147" t="s">
        <v>18</v>
      </c>
      <c r="J5352" s="147" t="s">
        <v>8846</v>
      </c>
      <c r="K5352" s="286"/>
      <c r="L5352" s="147" t="s">
        <v>8847</v>
      </c>
    </row>
    <row r="5353" spans="1:12" x14ac:dyDescent="0.25">
      <c r="A5353" s="147" t="s">
        <v>8977</v>
      </c>
      <c r="B5353" s="147" t="s">
        <v>8978</v>
      </c>
      <c r="C5353" s="147" t="s">
        <v>8979</v>
      </c>
      <c r="D5353" s="147" t="s">
        <v>9831</v>
      </c>
      <c r="E5353" s="284" t="s">
        <v>8845</v>
      </c>
      <c r="F5353" s="147" t="s">
        <v>8845</v>
      </c>
      <c r="G5353" s="285">
        <v>101870</v>
      </c>
      <c r="H5353" s="147" t="s">
        <v>12415</v>
      </c>
      <c r="I5353" s="147" t="s">
        <v>18</v>
      </c>
      <c r="J5353" s="147" t="s">
        <v>8846</v>
      </c>
      <c r="K5353" s="286"/>
      <c r="L5353" s="147" t="s">
        <v>8847</v>
      </c>
    </row>
    <row r="5354" spans="1:12" x14ac:dyDescent="0.25">
      <c r="A5354" s="147" t="s">
        <v>8977</v>
      </c>
      <c r="B5354" s="147" t="s">
        <v>8978</v>
      </c>
      <c r="C5354" s="147" t="s">
        <v>8979</v>
      </c>
      <c r="D5354" s="147" t="s">
        <v>9831</v>
      </c>
      <c r="E5354" s="284" t="s">
        <v>8845</v>
      </c>
      <c r="F5354" s="147" t="s">
        <v>8845</v>
      </c>
      <c r="G5354" s="285">
        <v>102096</v>
      </c>
      <c r="H5354" s="147" t="s">
        <v>11949</v>
      </c>
      <c r="I5354" s="147" t="s">
        <v>20</v>
      </c>
      <c r="J5354" s="147" t="s">
        <v>8846</v>
      </c>
      <c r="K5354" s="287"/>
      <c r="L5354" s="147" t="s">
        <v>8847</v>
      </c>
    </row>
    <row r="5355" spans="1:12" x14ac:dyDescent="0.25">
      <c r="A5355" s="147" t="s">
        <v>8977</v>
      </c>
      <c r="B5355" s="147" t="s">
        <v>8978</v>
      </c>
      <c r="C5355" s="147" t="s">
        <v>8979</v>
      </c>
      <c r="D5355" s="147" t="s">
        <v>9831</v>
      </c>
      <c r="E5355" s="284" t="s">
        <v>8845</v>
      </c>
      <c r="F5355" s="147" t="s">
        <v>8845</v>
      </c>
      <c r="G5355" s="285">
        <v>102098</v>
      </c>
      <c r="H5355" s="147" t="s">
        <v>12416</v>
      </c>
      <c r="I5355" s="147" t="s">
        <v>20</v>
      </c>
      <c r="J5355" s="147" t="s">
        <v>8846</v>
      </c>
      <c r="K5355" s="287"/>
      <c r="L5355" s="147" t="s">
        <v>8847</v>
      </c>
    </row>
    <row r="5356" spans="1:12" x14ac:dyDescent="0.25">
      <c r="A5356" s="147" t="s">
        <v>8977</v>
      </c>
      <c r="B5356" s="147" t="s">
        <v>8978</v>
      </c>
      <c r="C5356" s="147" t="s">
        <v>8979</v>
      </c>
      <c r="D5356" s="147" t="s">
        <v>9831</v>
      </c>
      <c r="E5356" s="284" t="s">
        <v>8845</v>
      </c>
      <c r="F5356" s="147" t="s">
        <v>8845</v>
      </c>
      <c r="G5356" s="285">
        <v>102101</v>
      </c>
      <c r="H5356" s="147" t="s">
        <v>11950</v>
      </c>
      <c r="I5356" s="147" t="s">
        <v>18</v>
      </c>
      <c r="J5356" s="147" t="s">
        <v>8846</v>
      </c>
      <c r="K5356" s="286"/>
      <c r="L5356" s="147" t="s">
        <v>8847</v>
      </c>
    </row>
    <row r="5357" spans="1:12" x14ac:dyDescent="0.25">
      <c r="A5357" s="147" t="s">
        <v>8977</v>
      </c>
      <c r="B5357" s="147" t="s">
        <v>8978</v>
      </c>
      <c r="C5357" s="147" t="s">
        <v>9474</v>
      </c>
      <c r="D5357" s="147" t="s">
        <v>9832</v>
      </c>
      <c r="E5357" s="284" t="s">
        <v>8845</v>
      </c>
      <c r="F5357" s="147" t="s">
        <v>8845</v>
      </c>
      <c r="G5357" s="285">
        <v>100576</v>
      </c>
      <c r="H5357" s="147" t="s">
        <v>9475</v>
      </c>
      <c r="I5357" s="147" t="s">
        <v>18</v>
      </c>
      <c r="J5357" s="147" t="s">
        <v>8846</v>
      </c>
      <c r="K5357" s="286"/>
      <c r="L5357" s="147" t="s">
        <v>8847</v>
      </c>
    </row>
    <row r="5358" spans="1:12" x14ac:dyDescent="0.25">
      <c r="A5358" s="147" t="s">
        <v>8977</v>
      </c>
      <c r="B5358" s="147" t="s">
        <v>8978</v>
      </c>
      <c r="C5358" s="147" t="s">
        <v>9474</v>
      </c>
      <c r="D5358" s="147" t="s">
        <v>9832</v>
      </c>
      <c r="E5358" s="284" t="s">
        <v>8845</v>
      </c>
      <c r="F5358" s="147" t="s">
        <v>8845</v>
      </c>
      <c r="G5358" s="285">
        <v>100577</v>
      </c>
      <c r="H5358" s="147" t="s">
        <v>9476</v>
      </c>
      <c r="I5358" s="147" t="s">
        <v>18</v>
      </c>
      <c r="J5358" s="147" t="s">
        <v>8846</v>
      </c>
      <c r="K5358" s="286"/>
      <c r="L5358" s="147" t="s">
        <v>8847</v>
      </c>
    </row>
    <row r="5359" spans="1:12" x14ac:dyDescent="0.25">
      <c r="A5359" s="147" t="s">
        <v>8977</v>
      </c>
      <c r="B5359" s="147" t="s">
        <v>8978</v>
      </c>
      <c r="C5359" s="147" t="s">
        <v>8980</v>
      </c>
      <c r="D5359" s="147" t="s">
        <v>9833</v>
      </c>
      <c r="E5359" s="284" t="s">
        <v>8845</v>
      </c>
      <c r="F5359" s="147" t="s">
        <v>8845</v>
      </c>
      <c r="G5359" s="285">
        <v>96388</v>
      </c>
      <c r="H5359" s="147" t="s">
        <v>9477</v>
      </c>
      <c r="I5359" s="147" t="s">
        <v>20</v>
      </c>
      <c r="J5359" s="147" t="s">
        <v>8846</v>
      </c>
      <c r="K5359" s="286"/>
      <c r="L5359" s="147" t="s">
        <v>8847</v>
      </c>
    </row>
    <row r="5360" spans="1:12" x14ac:dyDescent="0.25">
      <c r="A5360" s="147" t="s">
        <v>8977</v>
      </c>
      <c r="B5360" s="147" t="s">
        <v>8978</v>
      </c>
      <c r="C5360" s="147" t="s">
        <v>8980</v>
      </c>
      <c r="D5360" s="147" t="s">
        <v>9833</v>
      </c>
      <c r="E5360" s="284" t="s">
        <v>8845</v>
      </c>
      <c r="F5360" s="147" t="s">
        <v>8845</v>
      </c>
      <c r="G5360" s="285">
        <v>96389</v>
      </c>
      <c r="H5360" s="147" t="s">
        <v>9834</v>
      </c>
      <c r="I5360" s="147" t="s">
        <v>20</v>
      </c>
      <c r="J5360" s="147" t="s">
        <v>8846</v>
      </c>
      <c r="K5360" s="286"/>
      <c r="L5360" s="147" t="s">
        <v>8847</v>
      </c>
    </row>
    <row r="5361" spans="1:12" x14ac:dyDescent="0.25">
      <c r="A5361" s="147" t="s">
        <v>8977</v>
      </c>
      <c r="B5361" s="147" t="s">
        <v>8978</v>
      </c>
      <c r="C5361" s="147" t="s">
        <v>8980</v>
      </c>
      <c r="D5361" s="147" t="s">
        <v>9833</v>
      </c>
      <c r="E5361" s="284" t="s">
        <v>8845</v>
      </c>
      <c r="F5361" s="147" t="s">
        <v>8845</v>
      </c>
      <c r="G5361" s="285">
        <v>96390</v>
      </c>
      <c r="H5361" s="147" t="s">
        <v>9835</v>
      </c>
      <c r="I5361" s="147" t="s">
        <v>20</v>
      </c>
      <c r="J5361" s="147" t="s">
        <v>8846</v>
      </c>
      <c r="K5361" s="286"/>
      <c r="L5361" s="147" t="s">
        <v>8847</v>
      </c>
    </row>
    <row r="5362" spans="1:12" x14ac:dyDescent="0.25">
      <c r="A5362" s="147" t="s">
        <v>8977</v>
      </c>
      <c r="B5362" s="147" t="s">
        <v>8978</v>
      </c>
      <c r="C5362" s="147" t="s">
        <v>8980</v>
      </c>
      <c r="D5362" s="147" t="s">
        <v>9833</v>
      </c>
      <c r="E5362" s="284" t="s">
        <v>8845</v>
      </c>
      <c r="F5362" s="147" t="s">
        <v>8845</v>
      </c>
      <c r="G5362" s="285">
        <v>96391</v>
      </c>
      <c r="H5362" s="147" t="s">
        <v>9478</v>
      </c>
      <c r="I5362" s="147" t="s">
        <v>20</v>
      </c>
      <c r="J5362" s="147" t="s">
        <v>8846</v>
      </c>
      <c r="K5362" s="286"/>
      <c r="L5362" s="147" t="s">
        <v>8847</v>
      </c>
    </row>
    <row r="5363" spans="1:12" x14ac:dyDescent="0.25">
      <c r="A5363" s="147" t="s">
        <v>8977</v>
      </c>
      <c r="B5363" s="147" t="s">
        <v>8978</v>
      </c>
      <c r="C5363" s="147" t="s">
        <v>8980</v>
      </c>
      <c r="D5363" s="147" t="s">
        <v>9833</v>
      </c>
      <c r="E5363" s="284" t="s">
        <v>8845</v>
      </c>
      <c r="F5363" s="147" t="s">
        <v>8845</v>
      </c>
      <c r="G5363" s="285">
        <v>96392</v>
      </c>
      <c r="H5363" s="147" t="s">
        <v>9479</v>
      </c>
      <c r="I5363" s="147" t="s">
        <v>20</v>
      </c>
      <c r="J5363" s="147" t="s">
        <v>8846</v>
      </c>
      <c r="K5363" s="286"/>
      <c r="L5363" s="147" t="s">
        <v>8847</v>
      </c>
    </row>
    <row r="5364" spans="1:12" x14ac:dyDescent="0.25">
      <c r="A5364" s="147" t="s">
        <v>8977</v>
      </c>
      <c r="B5364" s="147" t="s">
        <v>8978</v>
      </c>
      <c r="C5364" s="147" t="s">
        <v>8980</v>
      </c>
      <c r="D5364" s="147" t="s">
        <v>9833</v>
      </c>
      <c r="E5364" s="284" t="s">
        <v>8845</v>
      </c>
      <c r="F5364" s="147" t="s">
        <v>8845</v>
      </c>
      <c r="G5364" s="285">
        <v>96396</v>
      </c>
      <c r="H5364" s="147" t="s">
        <v>9480</v>
      </c>
      <c r="I5364" s="147" t="s">
        <v>20</v>
      </c>
      <c r="J5364" s="147" t="s">
        <v>8846</v>
      </c>
      <c r="K5364" s="286"/>
      <c r="L5364" s="147" t="s">
        <v>8847</v>
      </c>
    </row>
    <row r="5365" spans="1:12" x14ac:dyDescent="0.25">
      <c r="A5365" s="147" t="s">
        <v>8977</v>
      </c>
      <c r="B5365" s="147" t="s">
        <v>8978</v>
      </c>
      <c r="C5365" s="147" t="s">
        <v>8980</v>
      </c>
      <c r="D5365" s="147" t="s">
        <v>9833</v>
      </c>
      <c r="E5365" s="284" t="s">
        <v>8845</v>
      </c>
      <c r="F5365" s="147" t="s">
        <v>8845</v>
      </c>
      <c r="G5365" s="285">
        <v>96397</v>
      </c>
      <c r="H5365" s="147" t="s">
        <v>9481</v>
      </c>
      <c r="I5365" s="147" t="s">
        <v>20</v>
      </c>
      <c r="J5365" s="147" t="s">
        <v>8846</v>
      </c>
      <c r="K5365" s="286"/>
      <c r="L5365" s="147" t="s">
        <v>8847</v>
      </c>
    </row>
    <row r="5366" spans="1:12" x14ac:dyDescent="0.25">
      <c r="A5366" s="147" t="s">
        <v>8977</v>
      </c>
      <c r="B5366" s="147" t="s">
        <v>8978</v>
      </c>
      <c r="C5366" s="147" t="s">
        <v>8980</v>
      </c>
      <c r="D5366" s="147" t="s">
        <v>9833</v>
      </c>
      <c r="E5366" s="284" t="s">
        <v>8845</v>
      </c>
      <c r="F5366" s="147" t="s">
        <v>8845</v>
      </c>
      <c r="G5366" s="285">
        <v>96398</v>
      </c>
      <c r="H5366" s="147" t="s">
        <v>9482</v>
      </c>
      <c r="I5366" s="147" t="s">
        <v>20</v>
      </c>
      <c r="J5366" s="147" t="s">
        <v>8846</v>
      </c>
      <c r="K5366" s="286"/>
      <c r="L5366" s="147" t="s">
        <v>8847</v>
      </c>
    </row>
    <row r="5367" spans="1:12" x14ac:dyDescent="0.25">
      <c r="A5367" s="147" t="s">
        <v>8977</v>
      </c>
      <c r="B5367" s="147" t="s">
        <v>8978</v>
      </c>
      <c r="C5367" s="147" t="s">
        <v>8980</v>
      </c>
      <c r="D5367" s="147" t="s">
        <v>9833</v>
      </c>
      <c r="E5367" s="284" t="s">
        <v>8845</v>
      </c>
      <c r="F5367" s="147" t="s">
        <v>8845</v>
      </c>
      <c r="G5367" s="285">
        <v>96399</v>
      </c>
      <c r="H5367" s="147" t="s">
        <v>9836</v>
      </c>
      <c r="I5367" s="147" t="s">
        <v>20</v>
      </c>
      <c r="J5367" s="147" t="s">
        <v>8846</v>
      </c>
      <c r="K5367" s="286"/>
      <c r="L5367" s="147" t="s">
        <v>8847</v>
      </c>
    </row>
    <row r="5368" spans="1:12" x14ac:dyDescent="0.25">
      <c r="A5368" s="147" t="s">
        <v>8977</v>
      </c>
      <c r="B5368" s="147" t="s">
        <v>8978</v>
      </c>
      <c r="C5368" s="147" t="s">
        <v>8980</v>
      </c>
      <c r="D5368" s="147" t="s">
        <v>9833</v>
      </c>
      <c r="E5368" s="284" t="s">
        <v>8845</v>
      </c>
      <c r="F5368" s="147" t="s">
        <v>8845</v>
      </c>
      <c r="G5368" s="285">
        <v>96400</v>
      </c>
      <c r="H5368" s="147" t="s">
        <v>9483</v>
      </c>
      <c r="I5368" s="147" t="s">
        <v>20</v>
      </c>
      <c r="J5368" s="147" t="s">
        <v>8846</v>
      </c>
      <c r="K5368" s="286"/>
      <c r="L5368" s="147" t="s">
        <v>8847</v>
      </c>
    </row>
    <row r="5369" spans="1:12" x14ac:dyDescent="0.25">
      <c r="A5369" s="147" t="s">
        <v>8977</v>
      </c>
      <c r="B5369" s="147" t="s">
        <v>8978</v>
      </c>
      <c r="C5369" s="147" t="s">
        <v>8980</v>
      </c>
      <c r="D5369" s="147" t="s">
        <v>9833</v>
      </c>
      <c r="E5369" s="284" t="s">
        <v>8845</v>
      </c>
      <c r="F5369" s="147" t="s">
        <v>8845</v>
      </c>
      <c r="G5369" s="285">
        <v>96402</v>
      </c>
      <c r="H5369" s="147" t="s">
        <v>9484</v>
      </c>
      <c r="I5369" s="147" t="s">
        <v>18</v>
      </c>
      <c r="J5369" s="147" t="s">
        <v>8846</v>
      </c>
      <c r="K5369" s="286"/>
      <c r="L5369" s="147" t="s">
        <v>8847</v>
      </c>
    </row>
    <row r="5370" spans="1:12" x14ac:dyDescent="0.25">
      <c r="A5370" s="147" t="s">
        <v>8977</v>
      </c>
      <c r="B5370" s="147" t="s">
        <v>8978</v>
      </c>
      <c r="C5370" s="147" t="s">
        <v>8980</v>
      </c>
      <c r="D5370" s="147" t="s">
        <v>9833</v>
      </c>
      <c r="E5370" s="284" t="s">
        <v>8845</v>
      </c>
      <c r="F5370" s="147" t="s">
        <v>8845</v>
      </c>
      <c r="G5370" s="285">
        <v>100564</v>
      </c>
      <c r="H5370" s="147" t="s">
        <v>9485</v>
      </c>
      <c r="I5370" s="147" t="s">
        <v>20</v>
      </c>
      <c r="J5370" s="147" t="s">
        <v>8846</v>
      </c>
      <c r="K5370" s="286"/>
      <c r="L5370" s="147" t="s">
        <v>8847</v>
      </c>
    </row>
    <row r="5371" spans="1:12" x14ac:dyDescent="0.25">
      <c r="A5371" s="147" t="s">
        <v>8977</v>
      </c>
      <c r="B5371" s="147" t="s">
        <v>8978</v>
      </c>
      <c r="C5371" s="147" t="s">
        <v>8980</v>
      </c>
      <c r="D5371" s="147" t="s">
        <v>9833</v>
      </c>
      <c r="E5371" s="284" t="s">
        <v>8845</v>
      </c>
      <c r="F5371" s="147" t="s">
        <v>8845</v>
      </c>
      <c r="G5371" s="285">
        <v>100565</v>
      </c>
      <c r="H5371" s="147" t="s">
        <v>9486</v>
      </c>
      <c r="I5371" s="147" t="s">
        <v>20</v>
      </c>
      <c r="J5371" s="147" t="s">
        <v>8846</v>
      </c>
      <c r="K5371" s="286"/>
      <c r="L5371" s="147" t="s">
        <v>8847</v>
      </c>
    </row>
    <row r="5372" spans="1:12" x14ac:dyDescent="0.25">
      <c r="A5372" s="147" t="s">
        <v>8977</v>
      </c>
      <c r="B5372" s="147" t="s">
        <v>8978</v>
      </c>
      <c r="C5372" s="147" t="s">
        <v>8980</v>
      </c>
      <c r="D5372" s="147" t="s">
        <v>9833</v>
      </c>
      <c r="E5372" s="284" t="s">
        <v>8845</v>
      </c>
      <c r="F5372" s="147" t="s">
        <v>8845</v>
      </c>
      <c r="G5372" s="285">
        <v>100566</v>
      </c>
      <c r="H5372" s="147" t="s">
        <v>9487</v>
      </c>
      <c r="I5372" s="147" t="s">
        <v>20</v>
      </c>
      <c r="J5372" s="147" t="s">
        <v>8846</v>
      </c>
      <c r="K5372" s="286"/>
      <c r="L5372" s="147" t="s">
        <v>8847</v>
      </c>
    </row>
    <row r="5373" spans="1:12" x14ac:dyDescent="0.25">
      <c r="A5373" s="147" t="s">
        <v>8977</v>
      </c>
      <c r="B5373" s="147" t="s">
        <v>8978</v>
      </c>
      <c r="C5373" s="147" t="s">
        <v>8980</v>
      </c>
      <c r="D5373" s="147" t="s">
        <v>9833</v>
      </c>
      <c r="E5373" s="284" t="s">
        <v>8845</v>
      </c>
      <c r="F5373" s="147" t="s">
        <v>8845</v>
      </c>
      <c r="G5373" s="285">
        <v>100567</v>
      </c>
      <c r="H5373" s="147" t="s">
        <v>9488</v>
      </c>
      <c r="I5373" s="147" t="s">
        <v>20</v>
      </c>
      <c r="J5373" s="147" t="s">
        <v>8846</v>
      </c>
      <c r="K5373" s="286"/>
      <c r="L5373" s="147" t="s">
        <v>8847</v>
      </c>
    </row>
    <row r="5374" spans="1:12" x14ac:dyDescent="0.25">
      <c r="A5374" s="147" t="s">
        <v>8977</v>
      </c>
      <c r="B5374" s="147" t="s">
        <v>8978</v>
      </c>
      <c r="C5374" s="147" t="s">
        <v>8980</v>
      </c>
      <c r="D5374" s="147" t="s">
        <v>9833</v>
      </c>
      <c r="E5374" s="284" t="s">
        <v>8845</v>
      </c>
      <c r="F5374" s="147" t="s">
        <v>8845</v>
      </c>
      <c r="G5374" s="285">
        <v>100568</v>
      </c>
      <c r="H5374" s="147" t="s">
        <v>9489</v>
      </c>
      <c r="I5374" s="147" t="s">
        <v>20</v>
      </c>
      <c r="J5374" s="147" t="s">
        <v>8846</v>
      </c>
      <c r="K5374" s="286"/>
      <c r="L5374" s="147" t="s">
        <v>8847</v>
      </c>
    </row>
    <row r="5375" spans="1:12" x14ac:dyDescent="0.25">
      <c r="A5375" s="147" t="s">
        <v>8977</v>
      </c>
      <c r="B5375" s="147" t="s">
        <v>8978</v>
      </c>
      <c r="C5375" s="147" t="s">
        <v>8980</v>
      </c>
      <c r="D5375" s="147" t="s">
        <v>9833</v>
      </c>
      <c r="E5375" s="284" t="s">
        <v>8845</v>
      </c>
      <c r="F5375" s="147" t="s">
        <v>8845</v>
      </c>
      <c r="G5375" s="285">
        <v>100569</v>
      </c>
      <c r="H5375" s="147" t="s">
        <v>9490</v>
      </c>
      <c r="I5375" s="147" t="s">
        <v>20</v>
      </c>
      <c r="J5375" s="147" t="s">
        <v>8846</v>
      </c>
      <c r="K5375" s="286"/>
      <c r="L5375" s="147" t="s">
        <v>8847</v>
      </c>
    </row>
    <row r="5376" spans="1:12" x14ac:dyDescent="0.25">
      <c r="A5376" s="147" t="s">
        <v>8977</v>
      </c>
      <c r="B5376" s="147" t="s">
        <v>8978</v>
      </c>
      <c r="C5376" s="147" t="s">
        <v>8980</v>
      </c>
      <c r="D5376" s="147" t="s">
        <v>9833</v>
      </c>
      <c r="E5376" s="284" t="s">
        <v>8845</v>
      </c>
      <c r="F5376" s="147" t="s">
        <v>8845</v>
      </c>
      <c r="G5376" s="285">
        <v>100570</v>
      </c>
      <c r="H5376" s="147" t="s">
        <v>9491</v>
      </c>
      <c r="I5376" s="147" t="s">
        <v>20</v>
      </c>
      <c r="J5376" s="147" t="s">
        <v>8846</v>
      </c>
      <c r="K5376" s="286"/>
      <c r="L5376" s="147" t="s">
        <v>8847</v>
      </c>
    </row>
    <row r="5377" spans="1:12" x14ac:dyDescent="0.25">
      <c r="A5377" s="147" t="s">
        <v>8977</v>
      </c>
      <c r="B5377" s="147" t="s">
        <v>8978</v>
      </c>
      <c r="C5377" s="147" t="s">
        <v>8980</v>
      </c>
      <c r="D5377" s="147" t="s">
        <v>9833</v>
      </c>
      <c r="E5377" s="284" t="s">
        <v>8845</v>
      </c>
      <c r="F5377" s="147" t="s">
        <v>8845</v>
      </c>
      <c r="G5377" s="285">
        <v>100571</v>
      </c>
      <c r="H5377" s="147" t="s">
        <v>9492</v>
      </c>
      <c r="I5377" s="147" t="s">
        <v>20</v>
      </c>
      <c r="J5377" s="147" t="s">
        <v>8846</v>
      </c>
      <c r="K5377" s="286"/>
      <c r="L5377" s="147" t="s">
        <v>8847</v>
      </c>
    </row>
    <row r="5378" spans="1:12" x14ac:dyDescent="0.25">
      <c r="A5378" s="147" t="s">
        <v>8977</v>
      </c>
      <c r="B5378" s="147" t="s">
        <v>8978</v>
      </c>
      <c r="C5378" s="147" t="s">
        <v>8980</v>
      </c>
      <c r="D5378" s="147" t="s">
        <v>9833</v>
      </c>
      <c r="E5378" s="284" t="s">
        <v>8845</v>
      </c>
      <c r="F5378" s="147" t="s">
        <v>8845</v>
      </c>
      <c r="G5378" s="285">
        <v>100572</v>
      </c>
      <c r="H5378" s="147" t="s">
        <v>9493</v>
      </c>
      <c r="I5378" s="147" t="s">
        <v>20</v>
      </c>
      <c r="J5378" s="147" t="s">
        <v>8846</v>
      </c>
      <c r="K5378" s="286"/>
      <c r="L5378" s="147" t="s">
        <v>8847</v>
      </c>
    </row>
    <row r="5379" spans="1:12" x14ac:dyDescent="0.25">
      <c r="A5379" s="147" t="s">
        <v>8977</v>
      </c>
      <c r="B5379" s="147" t="s">
        <v>8978</v>
      </c>
      <c r="C5379" s="147" t="s">
        <v>8980</v>
      </c>
      <c r="D5379" s="147" t="s">
        <v>9833</v>
      </c>
      <c r="E5379" s="284" t="s">
        <v>8845</v>
      </c>
      <c r="F5379" s="147" t="s">
        <v>8845</v>
      </c>
      <c r="G5379" s="285">
        <v>100573</v>
      </c>
      <c r="H5379" s="147" t="s">
        <v>9494</v>
      </c>
      <c r="I5379" s="147" t="s">
        <v>20</v>
      </c>
      <c r="J5379" s="147" t="s">
        <v>8846</v>
      </c>
      <c r="K5379" s="286"/>
      <c r="L5379" s="147" t="s">
        <v>8847</v>
      </c>
    </row>
    <row r="5380" spans="1:12" x14ac:dyDescent="0.25">
      <c r="A5380" s="147" t="s">
        <v>8977</v>
      </c>
      <c r="B5380" s="147" t="s">
        <v>8978</v>
      </c>
      <c r="C5380" s="147" t="s">
        <v>8980</v>
      </c>
      <c r="D5380" s="147" t="s">
        <v>9833</v>
      </c>
      <c r="E5380" s="284" t="s">
        <v>8845</v>
      </c>
      <c r="F5380" s="147" t="s">
        <v>8845</v>
      </c>
      <c r="G5380" s="285">
        <v>100574</v>
      </c>
      <c r="H5380" s="147" t="s">
        <v>9495</v>
      </c>
      <c r="I5380" s="147" t="s">
        <v>20</v>
      </c>
      <c r="J5380" s="147" t="s">
        <v>8846</v>
      </c>
      <c r="K5380" s="286"/>
      <c r="L5380" s="147" t="s">
        <v>8847</v>
      </c>
    </row>
    <row r="5381" spans="1:12" x14ac:dyDescent="0.25">
      <c r="A5381" s="147" t="s">
        <v>8977</v>
      </c>
      <c r="B5381" s="147" t="s">
        <v>8978</v>
      </c>
      <c r="C5381" s="147" t="s">
        <v>8980</v>
      </c>
      <c r="D5381" s="147" t="s">
        <v>9833</v>
      </c>
      <c r="E5381" s="284" t="s">
        <v>8845</v>
      </c>
      <c r="F5381" s="147" t="s">
        <v>8845</v>
      </c>
      <c r="G5381" s="285">
        <v>100575</v>
      </c>
      <c r="H5381" s="147" t="s">
        <v>9496</v>
      </c>
      <c r="I5381" s="147" t="s">
        <v>18</v>
      </c>
      <c r="J5381" s="147" t="s">
        <v>8846</v>
      </c>
      <c r="K5381" s="286"/>
      <c r="L5381" s="147" t="s">
        <v>8847</v>
      </c>
    </row>
    <row r="5382" spans="1:12" x14ac:dyDescent="0.25">
      <c r="A5382" s="147" t="s">
        <v>8977</v>
      </c>
      <c r="B5382" s="147" t="s">
        <v>8978</v>
      </c>
      <c r="C5382" s="147" t="s">
        <v>8980</v>
      </c>
      <c r="D5382" s="147" t="s">
        <v>9833</v>
      </c>
      <c r="E5382" s="284" t="s">
        <v>8845</v>
      </c>
      <c r="F5382" s="147" t="s">
        <v>8845</v>
      </c>
      <c r="G5382" s="285">
        <v>101767</v>
      </c>
      <c r="H5382" s="147" t="s">
        <v>10883</v>
      </c>
      <c r="I5382" s="147" t="s">
        <v>20</v>
      </c>
      <c r="J5382" s="147" t="s">
        <v>8846</v>
      </c>
      <c r="K5382" s="286"/>
      <c r="L5382" s="147" t="s">
        <v>8847</v>
      </c>
    </row>
    <row r="5383" spans="1:12" x14ac:dyDescent="0.25">
      <c r="A5383" s="147" t="s">
        <v>8977</v>
      </c>
      <c r="B5383" s="147" t="s">
        <v>8978</v>
      </c>
      <c r="C5383" s="147" t="s">
        <v>8980</v>
      </c>
      <c r="D5383" s="147" t="s">
        <v>9833</v>
      </c>
      <c r="E5383" s="284" t="s">
        <v>8845</v>
      </c>
      <c r="F5383" s="147" t="s">
        <v>8845</v>
      </c>
      <c r="G5383" s="285">
        <v>101768</v>
      </c>
      <c r="H5383" s="147" t="s">
        <v>10884</v>
      </c>
      <c r="I5383" s="147" t="s">
        <v>20</v>
      </c>
      <c r="J5383" s="147" t="s">
        <v>8846</v>
      </c>
      <c r="K5383" s="286"/>
      <c r="L5383" s="147" t="s">
        <v>8847</v>
      </c>
    </row>
    <row r="5384" spans="1:12" x14ac:dyDescent="0.25">
      <c r="A5384" s="147" t="s">
        <v>8977</v>
      </c>
      <c r="B5384" s="147" t="s">
        <v>8978</v>
      </c>
      <c r="C5384" s="147" t="s">
        <v>8981</v>
      </c>
      <c r="D5384" s="147" t="s">
        <v>9837</v>
      </c>
      <c r="E5384" s="284" t="s">
        <v>8845</v>
      </c>
      <c r="F5384" s="147" t="s">
        <v>8845</v>
      </c>
      <c r="G5384" s="285">
        <v>92391</v>
      </c>
      <c r="H5384" s="147" t="s">
        <v>3394</v>
      </c>
      <c r="I5384" s="147" t="s">
        <v>18</v>
      </c>
      <c r="J5384" s="147" t="s">
        <v>8846</v>
      </c>
      <c r="K5384" s="286"/>
      <c r="L5384" s="147" t="s">
        <v>8847</v>
      </c>
    </row>
    <row r="5385" spans="1:12" x14ac:dyDescent="0.25">
      <c r="A5385" s="147" t="s">
        <v>8977</v>
      </c>
      <c r="B5385" s="147" t="s">
        <v>8978</v>
      </c>
      <c r="C5385" s="147" t="s">
        <v>8981</v>
      </c>
      <c r="D5385" s="147" t="s">
        <v>9837</v>
      </c>
      <c r="E5385" s="284" t="s">
        <v>8845</v>
      </c>
      <c r="F5385" s="147" t="s">
        <v>8845</v>
      </c>
      <c r="G5385" s="285">
        <v>92392</v>
      </c>
      <c r="H5385" s="147" t="s">
        <v>3395</v>
      </c>
      <c r="I5385" s="147" t="s">
        <v>18</v>
      </c>
      <c r="J5385" s="147" t="s">
        <v>8846</v>
      </c>
      <c r="K5385" s="286"/>
      <c r="L5385" s="147" t="s">
        <v>8847</v>
      </c>
    </row>
    <row r="5386" spans="1:12" x14ac:dyDescent="0.25">
      <c r="A5386" s="147" t="s">
        <v>8977</v>
      </c>
      <c r="B5386" s="147" t="s">
        <v>8978</v>
      </c>
      <c r="C5386" s="147" t="s">
        <v>8981</v>
      </c>
      <c r="D5386" s="147" t="s">
        <v>9837</v>
      </c>
      <c r="E5386" s="284" t="s">
        <v>8845</v>
      </c>
      <c r="F5386" s="147" t="s">
        <v>8845</v>
      </c>
      <c r="G5386" s="285">
        <v>92393</v>
      </c>
      <c r="H5386" s="147" t="s">
        <v>3396</v>
      </c>
      <c r="I5386" s="147" t="s">
        <v>18</v>
      </c>
      <c r="J5386" s="147" t="s">
        <v>8846</v>
      </c>
      <c r="K5386" s="286"/>
      <c r="L5386" s="147" t="s">
        <v>8847</v>
      </c>
    </row>
    <row r="5387" spans="1:12" x14ac:dyDescent="0.25">
      <c r="A5387" s="147" t="s">
        <v>8977</v>
      </c>
      <c r="B5387" s="147" t="s">
        <v>8978</v>
      </c>
      <c r="C5387" s="147" t="s">
        <v>8981</v>
      </c>
      <c r="D5387" s="147" t="s">
        <v>9837</v>
      </c>
      <c r="E5387" s="284" t="s">
        <v>8845</v>
      </c>
      <c r="F5387" s="147" t="s">
        <v>8845</v>
      </c>
      <c r="G5387" s="285">
        <v>92394</v>
      </c>
      <c r="H5387" s="147" t="s">
        <v>3397</v>
      </c>
      <c r="I5387" s="147" t="s">
        <v>18</v>
      </c>
      <c r="J5387" s="147" t="s">
        <v>8846</v>
      </c>
      <c r="K5387" s="286"/>
      <c r="L5387" s="147" t="s">
        <v>8847</v>
      </c>
    </row>
    <row r="5388" spans="1:12" x14ac:dyDescent="0.25">
      <c r="A5388" s="147" t="s">
        <v>8977</v>
      </c>
      <c r="B5388" s="147" t="s">
        <v>8978</v>
      </c>
      <c r="C5388" s="147" t="s">
        <v>8981</v>
      </c>
      <c r="D5388" s="147" t="s">
        <v>9837</v>
      </c>
      <c r="E5388" s="284" t="s">
        <v>8845</v>
      </c>
      <c r="F5388" s="147" t="s">
        <v>8845</v>
      </c>
      <c r="G5388" s="285">
        <v>92395</v>
      </c>
      <c r="H5388" s="147" t="s">
        <v>3398</v>
      </c>
      <c r="I5388" s="147" t="s">
        <v>18</v>
      </c>
      <c r="J5388" s="147" t="s">
        <v>8846</v>
      </c>
      <c r="K5388" s="286"/>
      <c r="L5388" s="147" t="s">
        <v>8847</v>
      </c>
    </row>
    <row r="5389" spans="1:12" x14ac:dyDescent="0.25">
      <c r="A5389" s="147" t="s">
        <v>8977</v>
      </c>
      <c r="B5389" s="147" t="s">
        <v>8978</v>
      </c>
      <c r="C5389" s="147" t="s">
        <v>8981</v>
      </c>
      <c r="D5389" s="147" t="s">
        <v>9837</v>
      </c>
      <c r="E5389" s="284" t="s">
        <v>8845</v>
      </c>
      <c r="F5389" s="147" t="s">
        <v>8845</v>
      </c>
      <c r="G5389" s="285">
        <v>92396</v>
      </c>
      <c r="H5389" s="147" t="s">
        <v>3399</v>
      </c>
      <c r="I5389" s="147" t="s">
        <v>18</v>
      </c>
      <c r="J5389" s="147" t="s">
        <v>8846</v>
      </c>
      <c r="K5389" s="286"/>
      <c r="L5389" s="147" t="s">
        <v>8847</v>
      </c>
    </row>
    <row r="5390" spans="1:12" x14ac:dyDescent="0.25">
      <c r="A5390" s="147" t="s">
        <v>8977</v>
      </c>
      <c r="B5390" s="147" t="s">
        <v>8978</v>
      </c>
      <c r="C5390" s="147" t="s">
        <v>8981</v>
      </c>
      <c r="D5390" s="147" t="s">
        <v>9837</v>
      </c>
      <c r="E5390" s="284" t="s">
        <v>8845</v>
      </c>
      <c r="F5390" s="147" t="s">
        <v>8845</v>
      </c>
      <c r="G5390" s="285">
        <v>92397</v>
      </c>
      <c r="H5390" s="147" t="s">
        <v>3400</v>
      </c>
      <c r="I5390" s="147" t="s">
        <v>18</v>
      </c>
      <c r="J5390" s="147" t="s">
        <v>8846</v>
      </c>
      <c r="K5390" s="286"/>
      <c r="L5390" s="147" t="s">
        <v>8847</v>
      </c>
    </row>
    <row r="5391" spans="1:12" x14ac:dyDescent="0.25">
      <c r="A5391" s="147" t="s">
        <v>8977</v>
      </c>
      <c r="B5391" s="147" t="s">
        <v>8978</v>
      </c>
      <c r="C5391" s="147" t="s">
        <v>8981</v>
      </c>
      <c r="D5391" s="147" t="s">
        <v>9837</v>
      </c>
      <c r="E5391" s="284" t="s">
        <v>8845</v>
      </c>
      <c r="F5391" s="147" t="s">
        <v>8845</v>
      </c>
      <c r="G5391" s="285">
        <v>92398</v>
      </c>
      <c r="H5391" s="147" t="s">
        <v>3401</v>
      </c>
      <c r="I5391" s="147" t="s">
        <v>18</v>
      </c>
      <c r="J5391" s="147" t="s">
        <v>8846</v>
      </c>
      <c r="K5391" s="286"/>
      <c r="L5391" s="147" t="s">
        <v>8847</v>
      </c>
    </row>
    <row r="5392" spans="1:12" x14ac:dyDescent="0.25">
      <c r="A5392" s="147" t="s">
        <v>8977</v>
      </c>
      <c r="B5392" s="147" t="s">
        <v>8978</v>
      </c>
      <c r="C5392" s="147" t="s">
        <v>8981</v>
      </c>
      <c r="D5392" s="147" t="s">
        <v>9837</v>
      </c>
      <c r="E5392" s="284" t="s">
        <v>8845</v>
      </c>
      <c r="F5392" s="147" t="s">
        <v>8845</v>
      </c>
      <c r="G5392" s="285">
        <v>92399</v>
      </c>
      <c r="H5392" s="147" t="s">
        <v>3402</v>
      </c>
      <c r="I5392" s="147" t="s">
        <v>18</v>
      </c>
      <c r="J5392" s="147" t="s">
        <v>8846</v>
      </c>
      <c r="K5392" s="286"/>
      <c r="L5392" s="147" t="s">
        <v>8847</v>
      </c>
    </row>
    <row r="5393" spans="1:12" x14ac:dyDescent="0.25">
      <c r="A5393" s="147" t="s">
        <v>8977</v>
      </c>
      <c r="B5393" s="147" t="s">
        <v>8978</v>
      </c>
      <c r="C5393" s="147" t="s">
        <v>8981</v>
      </c>
      <c r="D5393" s="147" t="s">
        <v>9837</v>
      </c>
      <c r="E5393" s="284" t="s">
        <v>8845</v>
      </c>
      <c r="F5393" s="147" t="s">
        <v>8845</v>
      </c>
      <c r="G5393" s="285">
        <v>92400</v>
      </c>
      <c r="H5393" s="147" t="s">
        <v>3403</v>
      </c>
      <c r="I5393" s="147" t="s">
        <v>18</v>
      </c>
      <c r="J5393" s="147" t="s">
        <v>8846</v>
      </c>
      <c r="K5393" s="286"/>
      <c r="L5393" s="147" t="s">
        <v>8847</v>
      </c>
    </row>
    <row r="5394" spans="1:12" x14ac:dyDescent="0.25">
      <c r="A5394" s="147" t="s">
        <v>8977</v>
      </c>
      <c r="B5394" s="147" t="s">
        <v>8978</v>
      </c>
      <c r="C5394" s="147" t="s">
        <v>8981</v>
      </c>
      <c r="D5394" s="147" t="s">
        <v>9837</v>
      </c>
      <c r="E5394" s="284" t="s">
        <v>8845</v>
      </c>
      <c r="F5394" s="147" t="s">
        <v>8845</v>
      </c>
      <c r="G5394" s="285">
        <v>92401</v>
      </c>
      <c r="H5394" s="147" t="s">
        <v>3404</v>
      </c>
      <c r="I5394" s="147" t="s">
        <v>18</v>
      </c>
      <c r="J5394" s="147" t="s">
        <v>8846</v>
      </c>
      <c r="K5394" s="286"/>
      <c r="L5394" s="147" t="s">
        <v>8847</v>
      </c>
    </row>
    <row r="5395" spans="1:12" x14ac:dyDescent="0.25">
      <c r="A5395" s="147" t="s">
        <v>8977</v>
      </c>
      <c r="B5395" s="147" t="s">
        <v>8978</v>
      </c>
      <c r="C5395" s="147" t="s">
        <v>8981</v>
      </c>
      <c r="D5395" s="147" t="s">
        <v>9837</v>
      </c>
      <c r="E5395" s="284" t="s">
        <v>8845</v>
      </c>
      <c r="F5395" s="147" t="s">
        <v>8845</v>
      </c>
      <c r="G5395" s="285">
        <v>92402</v>
      </c>
      <c r="H5395" s="147" t="s">
        <v>3405</v>
      </c>
      <c r="I5395" s="147" t="s">
        <v>18</v>
      </c>
      <c r="J5395" s="147" t="s">
        <v>8846</v>
      </c>
      <c r="K5395" s="286"/>
      <c r="L5395" s="147" t="s">
        <v>8847</v>
      </c>
    </row>
    <row r="5396" spans="1:12" x14ac:dyDescent="0.25">
      <c r="A5396" s="147" t="s">
        <v>8977</v>
      </c>
      <c r="B5396" s="147" t="s">
        <v>8978</v>
      </c>
      <c r="C5396" s="147" t="s">
        <v>8981</v>
      </c>
      <c r="D5396" s="147" t="s">
        <v>9837</v>
      </c>
      <c r="E5396" s="284" t="s">
        <v>8845</v>
      </c>
      <c r="F5396" s="147" t="s">
        <v>8845</v>
      </c>
      <c r="G5396" s="285">
        <v>92403</v>
      </c>
      <c r="H5396" s="147" t="s">
        <v>3406</v>
      </c>
      <c r="I5396" s="147" t="s">
        <v>18</v>
      </c>
      <c r="J5396" s="147" t="s">
        <v>8846</v>
      </c>
      <c r="K5396" s="286"/>
      <c r="L5396" s="147" t="s">
        <v>8847</v>
      </c>
    </row>
    <row r="5397" spans="1:12" x14ac:dyDescent="0.25">
      <c r="A5397" s="147" t="s">
        <v>8977</v>
      </c>
      <c r="B5397" s="147" t="s">
        <v>8978</v>
      </c>
      <c r="C5397" s="147" t="s">
        <v>8981</v>
      </c>
      <c r="D5397" s="147" t="s">
        <v>9837</v>
      </c>
      <c r="E5397" s="284" t="s">
        <v>8845</v>
      </c>
      <c r="F5397" s="147" t="s">
        <v>8845</v>
      </c>
      <c r="G5397" s="285">
        <v>92404</v>
      </c>
      <c r="H5397" s="147" t="s">
        <v>3407</v>
      </c>
      <c r="I5397" s="147" t="s">
        <v>18</v>
      </c>
      <c r="J5397" s="147" t="s">
        <v>8846</v>
      </c>
      <c r="K5397" s="286"/>
      <c r="L5397" s="147" t="s">
        <v>8847</v>
      </c>
    </row>
    <row r="5398" spans="1:12" x14ac:dyDescent="0.25">
      <c r="A5398" s="147" t="s">
        <v>8977</v>
      </c>
      <c r="B5398" s="147" t="s">
        <v>8978</v>
      </c>
      <c r="C5398" s="147" t="s">
        <v>8981</v>
      </c>
      <c r="D5398" s="147" t="s">
        <v>9837</v>
      </c>
      <c r="E5398" s="284" t="s">
        <v>8845</v>
      </c>
      <c r="F5398" s="147" t="s">
        <v>8845</v>
      </c>
      <c r="G5398" s="285">
        <v>92405</v>
      </c>
      <c r="H5398" s="147" t="s">
        <v>3408</v>
      </c>
      <c r="I5398" s="147" t="s">
        <v>18</v>
      </c>
      <c r="J5398" s="147" t="s">
        <v>8846</v>
      </c>
      <c r="K5398" s="286"/>
      <c r="L5398" s="147" t="s">
        <v>8847</v>
      </c>
    </row>
    <row r="5399" spans="1:12" x14ac:dyDescent="0.25">
      <c r="A5399" s="147" t="s">
        <v>8977</v>
      </c>
      <c r="B5399" s="147" t="s">
        <v>8978</v>
      </c>
      <c r="C5399" s="147" t="s">
        <v>8981</v>
      </c>
      <c r="D5399" s="147" t="s">
        <v>9837</v>
      </c>
      <c r="E5399" s="284" t="s">
        <v>8845</v>
      </c>
      <c r="F5399" s="147" t="s">
        <v>8845</v>
      </c>
      <c r="G5399" s="285">
        <v>92406</v>
      </c>
      <c r="H5399" s="147" t="s">
        <v>3409</v>
      </c>
      <c r="I5399" s="147" t="s">
        <v>18</v>
      </c>
      <c r="J5399" s="147" t="s">
        <v>8846</v>
      </c>
      <c r="K5399" s="286"/>
      <c r="L5399" s="147" t="s">
        <v>8847</v>
      </c>
    </row>
    <row r="5400" spans="1:12" x14ac:dyDescent="0.25">
      <c r="A5400" s="147" t="s">
        <v>8977</v>
      </c>
      <c r="B5400" s="147" t="s">
        <v>8978</v>
      </c>
      <c r="C5400" s="147" t="s">
        <v>8981</v>
      </c>
      <c r="D5400" s="147" t="s">
        <v>9837</v>
      </c>
      <c r="E5400" s="284" t="s">
        <v>8845</v>
      </c>
      <c r="F5400" s="147" t="s">
        <v>8845</v>
      </c>
      <c r="G5400" s="285">
        <v>92407</v>
      </c>
      <c r="H5400" s="147" t="s">
        <v>3410</v>
      </c>
      <c r="I5400" s="147" t="s">
        <v>18</v>
      </c>
      <c r="J5400" s="147" t="s">
        <v>8846</v>
      </c>
      <c r="K5400" s="286"/>
      <c r="L5400" s="147" t="s">
        <v>8847</v>
      </c>
    </row>
    <row r="5401" spans="1:12" x14ac:dyDescent="0.25">
      <c r="A5401" s="147" t="s">
        <v>8977</v>
      </c>
      <c r="B5401" s="147" t="s">
        <v>8978</v>
      </c>
      <c r="C5401" s="147" t="s">
        <v>8981</v>
      </c>
      <c r="D5401" s="147" t="s">
        <v>9837</v>
      </c>
      <c r="E5401" s="284" t="s">
        <v>8845</v>
      </c>
      <c r="F5401" s="147" t="s">
        <v>8845</v>
      </c>
      <c r="G5401" s="285">
        <v>93679</v>
      </c>
      <c r="H5401" s="147" t="s">
        <v>3411</v>
      </c>
      <c r="I5401" s="147" t="s">
        <v>18</v>
      </c>
      <c r="J5401" s="147" t="s">
        <v>8846</v>
      </c>
      <c r="K5401" s="286"/>
      <c r="L5401" s="147" t="s">
        <v>8847</v>
      </c>
    </row>
    <row r="5402" spans="1:12" x14ac:dyDescent="0.25">
      <c r="A5402" s="147" t="s">
        <v>8977</v>
      </c>
      <c r="B5402" s="147" t="s">
        <v>8978</v>
      </c>
      <c r="C5402" s="147" t="s">
        <v>8981</v>
      </c>
      <c r="D5402" s="147" t="s">
        <v>9837</v>
      </c>
      <c r="E5402" s="284" t="s">
        <v>8845</v>
      </c>
      <c r="F5402" s="147" t="s">
        <v>8845</v>
      </c>
      <c r="G5402" s="285">
        <v>93680</v>
      </c>
      <c r="H5402" s="147" t="s">
        <v>3412</v>
      </c>
      <c r="I5402" s="147" t="s">
        <v>18</v>
      </c>
      <c r="J5402" s="147" t="s">
        <v>8846</v>
      </c>
      <c r="K5402" s="286"/>
      <c r="L5402" s="147" t="s">
        <v>8847</v>
      </c>
    </row>
    <row r="5403" spans="1:12" x14ac:dyDescent="0.25">
      <c r="A5403" s="147" t="s">
        <v>8977</v>
      </c>
      <c r="B5403" s="147" t="s">
        <v>8978</v>
      </c>
      <c r="C5403" s="147" t="s">
        <v>8981</v>
      </c>
      <c r="D5403" s="147" t="s">
        <v>9837</v>
      </c>
      <c r="E5403" s="284" t="s">
        <v>8845</v>
      </c>
      <c r="F5403" s="147" t="s">
        <v>8845</v>
      </c>
      <c r="G5403" s="285">
        <v>93681</v>
      </c>
      <c r="H5403" s="147" t="s">
        <v>3413</v>
      </c>
      <c r="I5403" s="147" t="s">
        <v>18</v>
      </c>
      <c r="J5403" s="147" t="s">
        <v>8846</v>
      </c>
      <c r="K5403" s="286"/>
      <c r="L5403" s="147" t="s">
        <v>8847</v>
      </c>
    </row>
    <row r="5404" spans="1:12" x14ac:dyDescent="0.25">
      <c r="A5404" s="147" t="s">
        <v>8977</v>
      </c>
      <c r="B5404" s="147" t="s">
        <v>8978</v>
      </c>
      <c r="C5404" s="147" t="s">
        <v>8981</v>
      </c>
      <c r="D5404" s="147" t="s">
        <v>9837</v>
      </c>
      <c r="E5404" s="284" t="s">
        <v>8845</v>
      </c>
      <c r="F5404" s="147" t="s">
        <v>8845</v>
      </c>
      <c r="G5404" s="285">
        <v>93682</v>
      </c>
      <c r="H5404" s="147" t="s">
        <v>3414</v>
      </c>
      <c r="I5404" s="147" t="s">
        <v>18</v>
      </c>
      <c r="J5404" s="147" t="s">
        <v>8846</v>
      </c>
      <c r="K5404" s="286"/>
      <c r="L5404" s="147" t="s">
        <v>8847</v>
      </c>
    </row>
    <row r="5405" spans="1:12" x14ac:dyDescent="0.25">
      <c r="A5405" s="147" t="s">
        <v>8977</v>
      </c>
      <c r="B5405" s="147" t="s">
        <v>8978</v>
      </c>
      <c r="C5405" s="147" t="s">
        <v>8981</v>
      </c>
      <c r="D5405" s="147" t="s">
        <v>9837</v>
      </c>
      <c r="E5405" s="284" t="s">
        <v>8845</v>
      </c>
      <c r="F5405" s="147" t="s">
        <v>8845</v>
      </c>
      <c r="G5405" s="285">
        <v>97104</v>
      </c>
      <c r="H5405" s="147" t="s">
        <v>11426</v>
      </c>
      <c r="I5405" s="147" t="s">
        <v>18</v>
      </c>
      <c r="J5405" s="147" t="s">
        <v>8846</v>
      </c>
      <c r="K5405" s="286"/>
      <c r="L5405" s="147" t="s">
        <v>8847</v>
      </c>
    </row>
    <row r="5406" spans="1:12" x14ac:dyDescent="0.25">
      <c r="A5406" s="147" t="s">
        <v>8977</v>
      </c>
      <c r="B5406" s="147" t="s">
        <v>8978</v>
      </c>
      <c r="C5406" s="147" t="s">
        <v>8981</v>
      </c>
      <c r="D5406" s="147" t="s">
        <v>9837</v>
      </c>
      <c r="E5406" s="284" t="s">
        <v>8845</v>
      </c>
      <c r="F5406" s="147" t="s">
        <v>8845</v>
      </c>
      <c r="G5406" s="285">
        <v>97105</v>
      </c>
      <c r="H5406" s="147" t="s">
        <v>11427</v>
      </c>
      <c r="I5406" s="147" t="s">
        <v>18</v>
      </c>
      <c r="J5406" s="147" t="s">
        <v>8846</v>
      </c>
      <c r="K5406" s="286"/>
      <c r="L5406" s="147" t="s">
        <v>8847</v>
      </c>
    </row>
    <row r="5407" spans="1:12" x14ac:dyDescent="0.25">
      <c r="A5407" s="147" t="s">
        <v>8977</v>
      </c>
      <c r="B5407" s="147" t="s">
        <v>8978</v>
      </c>
      <c r="C5407" s="147" t="s">
        <v>8981</v>
      </c>
      <c r="D5407" s="147" t="s">
        <v>9837</v>
      </c>
      <c r="E5407" s="284" t="s">
        <v>8845</v>
      </c>
      <c r="F5407" s="147" t="s">
        <v>8845</v>
      </c>
      <c r="G5407" s="285">
        <v>97106</v>
      </c>
      <c r="H5407" s="147" t="s">
        <v>11428</v>
      </c>
      <c r="I5407" s="147" t="s">
        <v>18</v>
      </c>
      <c r="J5407" s="147" t="s">
        <v>8846</v>
      </c>
      <c r="K5407" s="286"/>
      <c r="L5407" s="147" t="s">
        <v>8847</v>
      </c>
    </row>
    <row r="5408" spans="1:12" x14ac:dyDescent="0.25">
      <c r="A5408" s="147" t="s">
        <v>8977</v>
      </c>
      <c r="B5408" s="147" t="s">
        <v>8978</v>
      </c>
      <c r="C5408" s="147" t="s">
        <v>8981</v>
      </c>
      <c r="D5408" s="147" t="s">
        <v>9837</v>
      </c>
      <c r="E5408" s="284" t="s">
        <v>8845</v>
      </c>
      <c r="F5408" s="147" t="s">
        <v>8845</v>
      </c>
      <c r="G5408" s="285">
        <v>97107</v>
      </c>
      <c r="H5408" s="147" t="s">
        <v>11429</v>
      </c>
      <c r="I5408" s="147" t="s">
        <v>18</v>
      </c>
      <c r="J5408" s="147" t="s">
        <v>8846</v>
      </c>
      <c r="K5408" s="286"/>
      <c r="L5408" s="147" t="s">
        <v>8847</v>
      </c>
    </row>
    <row r="5409" spans="1:12" x14ac:dyDescent="0.25">
      <c r="A5409" s="147" t="s">
        <v>8977</v>
      </c>
      <c r="B5409" s="147" t="s">
        <v>8978</v>
      </c>
      <c r="C5409" s="147" t="s">
        <v>8981</v>
      </c>
      <c r="D5409" s="147" t="s">
        <v>9837</v>
      </c>
      <c r="E5409" s="284" t="s">
        <v>8845</v>
      </c>
      <c r="F5409" s="147" t="s">
        <v>8845</v>
      </c>
      <c r="G5409" s="285">
        <v>97108</v>
      </c>
      <c r="H5409" s="147" t="s">
        <v>11430</v>
      </c>
      <c r="I5409" s="147" t="s">
        <v>18</v>
      </c>
      <c r="J5409" s="147" t="s">
        <v>8846</v>
      </c>
      <c r="K5409" s="286"/>
      <c r="L5409" s="147" t="s">
        <v>8847</v>
      </c>
    </row>
    <row r="5410" spans="1:12" x14ac:dyDescent="0.25">
      <c r="A5410" s="147" t="s">
        <v>8977</v>
      </c>
      <c r="B5410" s="147" t="s">
        <v>8978</v>
      </c>
      <c r="C5410" s="147" t="s">
        <v>8981</v>
      </c>
      <c r="D5410" s="147" t="s">
        <v>9837</v>
      </c>
      <c r="E5410" s="284" t="s">
        <v>8845</v>
      </c>
      <c r="F5410" s="147" t="s">
        <v>8845</v>
      </c>
      <c r="G5410" s="285">
        <v>97109</v>
      </c>
      <c r="H5410" s="147" t="s">
        <v>11431</v>
      </c>
      <c r="I5410" s="147" t="s">
        <v>18</v>
      </c>
      <c r="J5410" s="147" t="s">
        <v>8846</v>
      </c>
      <c r="K5410" s="286"/>
      <c r="L5410" s="147" t="s">
        <v>8847</v>
      </c>
    </row>
    <row r="5411" spans="1:12" x14ac:dyDescent="0.25">
      <c r="A5411" s="147" t="s">
        <v>8977</v>
      </c>
      <c r="B5411" s="147" t="s">
        <v>8978</v>
      </c>
      <c r="C5411" s="147" t="s">
        <v>8981</v>
      </c>
      <c r="D5411" s="147" t="s">
        <v>9837</v>
      </c>
      <c r="E5411" s="284" t="s">
        <v>8845</v>
      </c>
      <c r="F5411" s="147" t="s">
        <v>8845</v>
      </c>
      <c r="G5411" s="285">
        <v>97110</v>
      </c>
      <c r="H5411" s="147" t="s">
        <v>11432</v>
      </c>
      <c r="I5411" s="147" t="s">
        <v>18</v>
      </c>
      <c r="J5411" s="147" t="s">
        <v>8846</v>
      </c>
      <c r="K5411" s="286"/>
      <c r="L5411" s="147" t="s">
        <v>8847</v>
      </c>
    </row>
    <row r="5412" spans="1:12" x14ac:dyDescent="0.25">
      <c r="A5412" s="147" t="s">
        <v>8977</v>
      </c>
      <c r="B5412" s="147" t="s">
        <v>8978</v>
      </c>
      <c r="C5412" s="147" t="s">
        <v>8981</v>
      </c>
      <c r="D5412" s="147" t="s">
        <v>9837</v>
      </c>
      <c r="E5412" s="284" t="s">
        <v>8845</v>
      </c>
      <c r="F5412" s="147" t="s">
        <v>8845</v>
      </c>
      <c r="G5412" s="285">
        <v>97111</v>
      </c>
      <c r="H5412" s="147" t="s">
        <v>11433</v>
      </c>
      <c r="I5412" s="147" t="s">
        <v>18</v>
      </c>
      <c r="J5412" s="147" t="s">
        <v>8846</v>
      </c>
      <c r="K5412" s="286"/>
      <c r="L5412" s="147" t="s">
        <v>8847</v>
      </c>
    </row>
    <row r="5413" spans="1:12" x14ac:dyDescent="0.25">
      <c r="A5413" s="147" t="s">
        <v>8977</v>
      </c>
      <c r="B5413" s="147" t="s">
        <v>8978</v>
      </c>
      <c r="C5413" s="147" t="s">
        <v>8981</v>
      </c>
      <c r="D5413" s="147" t="s">
        <v>9837</v>
      </c>
      <c r="E5413" s="284" t="s">
        <v>8845</v>
      </c>
      <c r="F5413" s="147" t="s">
        <v>8845</v>
      </c>
      <c r="G5413" s="285">
        <v>97112</v>
      </c>
      <c r="H5413" s="147" t="s">
        <v>11434</v>
      </c>
      <c r="I5413" s="147" t="s">
        <v>18</v>
      </c>
      <c r="J5413" s="147" t="s">
        <v>8846</v>
      </c>
      <c r="K5413" s="286"/>
      <c r="L5413" s="147" t="s">
        <v>8847</v>
      </c>
    </row>
    <row r="5414" spans="1:12" x14ac:dyDescent="0.25">
      <c r="A5414" s="147" t="s">
        <v>8977</v>
      </c>
      <c r="B5414" s="147" t="s">
        <v>8978</v>
      </c>
      <c r="C5414" s="147" t="s">
        <v>8981</v>
      </c>
      <c r="D5414" s="147" t="s">
        <v>9837</v>
      </c>
      <c r="E5414" s="284" t="s">
        <v>8845</v>
      </c>
      <c r="F5414" s="147" t="s">
        <v>8845</v>
      </c>
      <c r="G5414" s="285">
        <v>97113</v>
      </c>
      <c r="H5414" s="147" t="s">
        <v>11435</v>
      </c>
      <c r="I5414" s="147" t="s">
        <v>18</v>
      </c>
      <c r="J5414" s="147" t="s">
        <v>8850</v>
      </c>
      <c r="K5414" s="286"/>
      <c r="L5414" s="147" t="s">
        <v>8847</v>
      </c>
    </row>
    <row r="5415" spans="1:12" x14ac:dyDescent="0.25">
      <c r="A5415" s="147" t="s">
        <v>8977</v>
      </c>
      <c r="B5415" s="147" t="s">
        <v>8978</v>
      </c>
      <c r="C5415" s="147" t="s">
        <v>8981</v>
      </c>
      <c r="D5415" s="147" t="s">
        <v>9837</v>
      </c>
      <c r="E5415" s="284" t="s">
        <v>8845</v>
      </c>
      <c r="F5415" s="147" t="s">
        <v>8845</v>
      </c>
      <c r="G5415" s="285">
        <v>97114</v>
      </c>
      <c r="H5415" s="147" t="s">
        <v>3415</v>
      </c>
      <c r="I5415" s="147" t="s">
        <v>10</v>
      </c>
      <c r="J5415" s="147" t="s">
        <v>8850</v>
      </c>
      <c r="K5415" s="286"/>
      <c r="L5415" s="147" t="s">
        <v>8847</v>
      </c>
    </row>
    <row r="5416" spans="1:12" x14ac:dyDescent="0.25">
      <c r="A5416" s="147" t="s">
        <v>8977</v>
      </c>
      <c r="B5416" s="147" t="s">
        <v>8978</v>
      </c>
      <c r="C5416" s="147" t="s">
        <v>8981</v>
      </c>
      <c r="D5416" s="147" t="s">
        <v>9837</v>
      </c>
      <c r="E5416" s="284" t="s">
        <v>8845</v>
      </c>
      <c r="F5416" s="147" t="s">
        <v>8845</v>
      </c>
      <c r="G5416" s="285">
        <v>97115</v>
      </c>
      <c r="H5416" s="147" t="s">
        <v>3416</v>
      </c>
      <c r="I5416" s="147" t="s">
        <v>163</v>
      </c>
      <c r="J5416" s="147" t="s">
        <v>8850</v>
      </c>
      <c r="K5416" s="286"/>
      <c r="L5416" s="147" t="s">
        <v>8847</v>
      </c>
    </row>
    <row r="5417" spans="1:12" x14ac:dyDescent="0.25">
      <c r="A5417" s="147" t="s">
        <v>8977</v>
      </c>
      <c r="B5417" s="147" t="s">
        <v>8978</v>
      </c>
      <c r="C5417" s="147" t="s">
        <v>8981</v>
      </c>
      <c r="D5417" s="147" t="s">
        <v>9837</v>
      </c>
      <c r="E5417" s="284" t="s">
        <v>8845</v>
      </c>
      <c r="F5417" s="147" t="s">
        <v>8845</v>
      </c>
      <c r="G5417" s="285">
        <v>97116</v>
      </c>
      <c r="H5417" s="147" t="s">
        <v>11436</v>
      </c>
      <c r="I5417" s="147" t="s">
        <v>163</v>
      </c>
      <c r="J5417" s="147" t="s">
        <v>8850</v>
      </c>
      <c r="K5417" s="286"/>
      <c r="L5417" s="147" t="s">
        <v>8847</v>
      </c>
    </row>
    <row r="5418" spans="1:12" x14ac:dyDescent="0.25">
      <c r="A5418" s="147" t="s">
        <v>8977</v>
      </c>
      <c r="B5418" s="147" t="s">
        <v>8978</v>
      </c>
      <c r="C5418" s="147" t="s">
        <v>8981</v>
      </c>
      <c r="D5418" s="147" t="s">
        <v>9837</v>
      </c>
      <c r="E5418" s="284" t="s">
        <v>8845</v>
      </c>
      <c r="F5418" s="147" t="s">
        <v>8845</v>
      </c>
      <c r="G5418" s="285">
        <v>97117</v>
      </c>
      <c r="H5418" s="147" t="s">
        <v>11437</v>
      </c>
      <c r="I5418" s="147" t="s">
        <v>163</v>
      </c>
      <c r="J5418" s="147" t="s">
        <v>8850</v>
      </c>
      <c r="K5418" s="286"/>
      <c r="L5418" s="147" t="s">
        <v>8847</v>
      </c>
    </row>
    <row r="5419" spans="1:12" x14ac:dyDescent="0.25">
      <c r="A5419" s="147" t="s">
        <v>8977</v>
      </c>
      <c r="B5419" s="147" t="s">
        <v>8978</v>
      </c>
      <c r="C5419" s="147" t="s">
        <v>8981</v>
      </c>
      <c r="D5419" s="147" t="s">
        <v>9837</v>
      </c>
      <c r="E5419" s="284" t="s">
        <v>8845</v>
      </c>
      <c r="F5419" s="147" t="s">
        <v>8845</v>
      </c>
      <c r="G5419" s="285">
        <v>97118</v>
      </c>
      <c r="H5419" s="147" t="s">
        <v>11438</v>
      </c>
      <c r="I5419" s="147" t="s">
        <v>163</v>
      </c>
      <c r="J5419" s="147" t="s">
        <v>8850</v>
      </c>
      <c r="K5419" s="286"/>
      <c r="L5419" s="147" t="s">
        <v>8847</v>
      </c>
    </row>
    <row r="5420" spans="1:12" x14ac:dyDescent="0.25">
      <c r="A5420" s="147" t="s">
        <v>8977</v>
      </c>
      <c r="B5420" s="147" t="s">
        <v>8978</v>
      </c>
      <c r="C5420" s="147" t="s">
        <v>8981</v>
      </c>
      <c r="D5420" s="147" t="s">
        <v>9837</v>
      </c>
      <c r="E5420" s="284" t="s">
        <v>8845</v>
      </c>
      <c r="F5420" s="147" t="s">
        <v>8845</v>
      </c>
      <c r="G5420" s="285">
        <v>97119</v>
      </c>
      <c r="H5420" s="147" t="s">
        <v>11439</v>
      </c>
      <c r="I5420" s="147" t="s">
        <v>163</v>
      </c>
      <c r="J5420" s="147" t="s">
        <v>8850</v>
      </c>
      <c r="K5420" s="286"/>
      <c r="L5420" s="147" t="s">
        <v>8847</v>
      </c>
    </row>
    <row r="5421" spans="1:12" x14ac:dyDescent="0.25">
      <c r="A5421" s="147" t="s">
        <v>8977</v>
      </c>
      <c r="B5421" s="147" t="s">
        <v>8978</v>
      </c>
      <c r="C5421" s="147" t="s">
        <v>8981</v>
      </c>
      <c r="D5421" s="147" t="s">
        <v>9837</v>
      </c>
      <c r="E5421" s="284" t="s">
        <v>8845</v>
      </c>
      <c r="F5421" s="147" t="s">
        <v>8845</v>
      </c>
      <c r="G5421" s="285">
        <v>97120</v>
      </c>
      <c r="H5421" s="147" t="s">
        <v>3417</v>
      </c>
      <c r="I5421" s="147" t="s">
        <v>163</v>
      </c>
      <c r="J5421" s="147" t="s">
        <v>8850</v>
      </c>
      <c r="K5421" s="286"/>
      <c r="L5421" s="147" t="s">
        <v>8847</v>
      </c>
    </row>
    <row r="5422" spans="1:12" x14ac:dyDescent="0.25">
      <c r="A5422" s="147" t="s">
        <v>8977</v>
      </c>
      <c r="B5422" s="147" t="s">
        <v>8978</v>
      </c>
      <c r="C5422" s="147" t="s">
        <v>8981</v>
      </c>
      <c r="D5422" s="147" t="s">
        <v>9837</v>
      </c>
      <c r="E5422" s="284" t="s">
        <v>8845</v>
      </c>
      <c r="F5422" s="147" t="s">
        <v>8845</v>
      </c>
      <c r="G5422" s="285">
        <v>97802</v>
      </c>
      <c r="H5422" s="147" t="s">
        <v>9633</v>
      </c>
      <c r="I5422" s="147" t="s">
        <v>18</v>
      </c>
      <c r="J5422" s="147" t="s">
        <v>8846</v>
      </c>
      <c r="K5422" s="286"/>
      <c r="L5422" s="147" t="s">
        <v>8847</v>
      </c>
    </row>
    <row r="5423" spans="1:12" x14ac:dyDescent="0.25">
      <c r="A5423" s="147" t="s">
        <v>8977</v>
      </c>
      <c r="B5423" s="147" t="s">
        <v>8978</v>
      </c>
      <c r="C5423" s="147" t="s">
        <v>8981</v>
      </c>
      <c r="D5423" s="147" t="s">
        <v>9837</v>
      </c>
      <c r="E5423" s="284" t="s">
        <v>8845</v>
      </c>
      <c r="F5423" s="147" t="s">
        <v>8845</v>
      </c>
      <c r="G5423" s="285">
        <v>97803</v>
      </c>
      <c r="H5423" s="147" t="s">
        <v>9634</v>
      </c>
      <c r="I5423" s="147" t="s">
        <v>18</v>
      </c>
      <c r="J5423" s="147" t="s">
        <v>8846</v>
      </c>
      <c r="K5423" s="286"/>
      <c r="L5423" s="147" t="s">
        <v>8847</v>
      </c>
    </row>
    <row r="5424" spans="1:12" x14ac:dyDescent="0.25">
      <c r="A5424" s="147" t="s">
        <v>8977</v>
      </c>
      <c r="B5424" s="147" t="s">
        <v>8978</v>
      </c>
      <c r="C5424" s="147" t="s">
        <v>8981</v>
      </c>
      <c r="D5424" s="147" t="s">
        <v>9837</v>
      </c>
      <c r="E5424" s="284" t="s">
        <v>8845</v>
      </c>
      <c r="F5424" s="147" t="s">
        <v>8845</v>
      </c>
      <c r="G5424" s="285">
        <v>97805</v>
      </c>
      <c r="H5424" s="147" t="s">
        <v>9635</v>
      </c>
      <c r="I5424" s="147" t="s">
        <v>18</v>
      </c>
      <c r="J5424" s="147" t="s">
        <v>8846</v>
      </c>
      <c r="K5424" s="286"/>
      <c r="L5424" s="147" t="s">
        <v>8847</v>
      </c>
    </row>
    <row r="5425" spans="1:12" x14ac:dyDescent="0.25">
      <c r="A5425" s="147" t="s">
        <v>8977</v>
      </c>
      <c r="B5425" s="147" t="s">
        <v>8978</v>
      </c>
      <c r="C5425" s="147" t="s">
        <v>8981</v>
      </c>
      <c r="D5425" s="147" t="s">
        <v>9837</v>
      </c>
      <c r="E5425" s="284" t="s">
        <v>8845</v>
      </c>
      <c r="F5425" s="147" t="s">
        <v>8845</v>
      </c>
      <c r="G5425" s="285">
        <v>97806</v>
      </c>
      <c r="H5425" s="147" t="s">
        <v>9636</v>
      </c>
      <c r="I5425" s="147" t="s">
        <v>18</v>
      </c>
      <c r="J5425" s="147" t="s">
        <v>8846</v>
      </c>
      <c r="K5425" s="286"/>
      <c r="L5425" s="147" t="s">
        <v>8847</v>
      </c>
    </row>
    <row r="5426" spans="1:12" x14ac:dyDescent="0.25">
      <c r="A5426" s="147" t="s">
        <v>8977</v>
      </c>
      <c r="B5426" s="147" t="s">
        <v>8978</v>
      </c>
      <c r="C5426" s="147" t="s">
        <v>8981</v>
      </c>
      <c r="D5426" s="147" t="s">
        <v>9837</v>
      </c>
      <c r="E5426" s="284" t="s">
        <v>8845</v>
      </c>
      <c r="F5426" s="147" t="s">
        <v>8845</v>
      </c>
      <c r="G5426" s="285">
        <v>97807</v>
      </c>
      <c r="H5426" s="147" t="s">
        <v>9637</v>
      </c>
      <c r="I5426" s="147" t="s">
        <v>18</v>
      </c>
      <c r="J5426" s="147" t="s">
        <v>8846</v>
      </c>
      <c r="K5426" s="286"/>
      <c r="L5426" s="147" t="s">
        <v>8847</v>
      </c>
    </row>
    <row r="5427" spans="1:12" x14ac:dyDescent="0.25">
      <c r="A5427" s="147" t="s">
        <v>8977</v>
      </c>
      <c r="B5427" s="147" t="s">
        <v>8978</v>
      </c>
      <c r="C5427" s="147" t="s">
        <v>8981</v>
      </c>
      <c r="D5427" s="147" t="s">
        <v>9837</v>
      </c>
      <c r="E5427" s="284" t="s">
        <v>8845</v>
      </c>
      <c r="F5427" s="147" t="s">
        <v>8845</v>
      </c>
      <c r="G5427" s="285">
        <v>97809</v>
      </c>
      <c r="H5427" s="147" t="s">
        <v>9638</v>
      </c>
      <c r="I5427" s="147" t="s">
        <v>18</v>
      </c>
      <c r="J5427" s="147" t="s">
        <v>8846</v>
      </c>
      <c r="K5427" s="286"/>
      <c r="L5427" s="147" t="s">
        <v>8847</v>
      </c>
    </row>
    <row r="5428" spans="1:12" x14ac:dyDescent="0.25">
      <c r="A5428" s="147" t="s">
        <v>8977</v>
      </c>
      <c r="B5428" s="147" t="s">
        <v>8978</v>
      </c>
      <c r="C5428" s="147" t="s">
        <v>8981</v>
      </c>
      <c r="D5428" s="147" t="s">
        <v>9837</v>
      </c>
      <c r="E5428" s="284" t="s">
        <v>8845</v>
      </c>
      <c r="F5428" s="147" t="s">
        <v>8845</v>
      </c>
      <c r="G5428" s="285">
        <v>97810</v>
      </c>
      <c r="H5428" s="147" t="s">
        <v>9639</v>
      </c>
      <c r="I5428" s="147" t="s">
        <v>18</v>
      </c>
      <c r="J5428" s="147" t="s">
        <v>8846</v>
      </c>
      <c r="K5428" s="286"/>
      <c r="L5428" s="147" t="s">
        <v>8847</v>
      </c>
    </row>
    <row r="5429" spans="1:12" x14ac:dyDescent="0.25">
      <c r="A5429" s="147" t="s">
        <v>8977</v>
      </c>
      <c r="B5429" s="147" t="s">
        <v>8978</v>
      </c>
      <c r="C5429" s="147" t="s">
        <v>8981</v>
      </c>
      <c r="D5429" s="147" t="s">
        <v>9837</v>
      </c>
      <c r="E5429" s="284" t="s">
        <v>8845</v>
      </c>
      <c r="F5429" s="147" t="s">
        <v>8845</v>
      </c>
      <c r="G5429" s="285">
        <v>97811</v>
      </c>
      <c r="H5429" s="147" t="s">
        <v>9640</v>
      </c>
      <c r="I5429" s="147" t="s">
        <v>18</v>
      </c>
      <c r="J5429" s="147" t="s">
        <v>8846</v>
      </c>
      <c r="K5429" s="286"/>
      <c r="L5429" s="147" t="s">
        <v>8847</v>
      </c>
    </row>
    <row r="5430" spans="1:12" x14ac:dyDescent="0.25">
      <c r="A5430" s="147" t="s">
        <v>8977</v>
      </c>
      <c r="B5430" s="147" t="s">
        <v>8978</v>
      </c>
      <c r="C5430" s="147" t="s">
        <v>8981</v>
      </c>
      <c r="D5430" s="147" t="s">
        <v>9837</v>
      </c>
      <c r="E5430" s="284" t="s">
        <v>8845</v>
      </c>
      <c r="F5430" s="147" t="s">
        <v>8845</v>
      </c>
      <c r="G5430" s="285">
        <v>101167</v>
      </c>
      <c r="H5430" s="147" t="s">
        <v>10039</v>
      </c>
      <c r="I5430" s="147" t="s">
        <v>18</v>
      </c>
      <c r="J5430" s="147" t="s">
        <v>8846</v>
      </c>
      <c r="K5430" s="286"/>
      <c r="L5430" s="147" t="s">
        <v>8847</v>
      </c>
    </row>
    <row r="5431" spans="1:12" x14ac:dyDescent="0.25">
      <c r="A5431" s="147" t="s">
        <v>8977</v>
      </c>
      <c r="B5431" s="147" t="s">
        <v>8978</v>
      </c>
      <c r="C5431" s="147" t="s">
        <v>8981</v>
      </c>
      <c r="D5431" s="147" t="s">
        <v>9837</v>
      </c>
      <c r="E5431" s="284" t="s">
        <v>8845</v>
      </c>
      <c r="F5431" s="147" t="s">
        <v>8845</v>
      </c>
      <c r="G5431" s="285">
        <v>101168</v>
      </c>
      <c r="H5431" s="147" t="s">
        <v>10040</v>
      </c>
      <c r="I5431" s="147" t="s">
        <v>18</v>
      </c>
      <c r="J5431" s="147" t="s">
        <v>8846</v>
      </c>
      <c r="K5431" s="286"/>
      <c r="L5431" s="147" t="s">
        <v>8847</v>
      </c>
    </row>
    <row r="5432" spans="1:12" x14ac:dyDescent="0.25">
      <c r="A5432" s="147" t="s">
        <v>8977</v>
      </c>
      <c r="B5432" s="147" t="s">
        <v>8978</v>
      </c>
      <c r="C5432" s="147" t="s">
        <v>8981</v>
      </c>
      <c r="D5432" s="147" t="s">
        <v>9837</v>
      </c>
      <c r="E5432" s="284" t="s">
        <v>8845</v>
      </c>
      <c r="F5432" s="147" t="s">
        <v>8845</v>
      </c>
      <c r="G5432" s="285">
        <v>101169</v>
      </c>
      <c r="H5432" s="147" t="s">
        <v>10041</v>
      </c>
      <c r="I5432" s="147" t="s">
        <v>18</v>
      </c>
      <c r="J5432" s="147" t="s">
        <v>8846</v>
      </c>
      <c r="K5432" s="286"/>
      <c r="L5432" s="147" t="s">
        <v>8847</v>
      </c>
    </row>
    <row r="5433" spans="1:12" x14ac:dyDescent="0.25">
      <c r="A5433" s="147" t="s">
        <v>8977</v>
      </c>
      <c r="B5433" s="147" t="s">
        <v>8978</v>
      </c>
      <c r="C5433" s="147" t="s">
        <v>8981</v>
      </c>
      <c r="D5433" s="147" t="s">
        <v>9837</v>
      </c>
      <c r="E5433" s="284" t="s">
        <v>8845</v>
      </c>
      <c r="F5433" s="147" t="s">
        <v>8845</v>
      </c>
      <c r="G5433" s="285">
        <v>101170</v>
      </c>
      <c r="H5433" s="147" t="s">
        <v>10042</v>
      </c>
      <c r="I5433" s="147" t="s">
        <v>18</v>
      </c>
      <c r="J5433" s="147" t="s">
        <v>8846</v>
      </c>
      <c r="K5433" s="286"/>
      <c r="L5433" s="147" t="s">
        <v>8847</v>
      </c>
    </row>
    <row r="5434" spans="1:12" x14ac:dyDescent="0.25">
      <c r="A5434" s="147" t="s">
        <v>8977</v>
      </c>
      <c r="B5434" s="147" t="s">
        <v>8978</v>
      </c>
      <c r="C5434" s="147" t="s">
        <v>8981</v>
      </c>
      <c r="D5434" s="147" t="s">
        <v>9837</v>
      </c>
      <c r="E5434" s="284" t="s">
        <v>8845</v>
      </c>
      <c r="F5434" s="147" t="s">
        <v>8845</v>
      </c>
      <c r="G5434" s="285">
        <v>101171</v>
      </c>
      <c r="H5434" s="147" t="s">
        <v>10691</v>
      </c>
      <c r="I5434" s="147" t="s">
        <v>18</v>
      </c>
      <c r="J5434" s="147" t="s">
        <v>8846</v>
      </c>
      <c r="K5434" s="286"/>
      <c r="L5434" s="147" t="s">
        <v>8847</v>
      </c>
    </row>
    <row r="5435" spans="1:12" x14ac:dyDescent="0.25">
      <c r="A5435" s="147" t="s">
        <v>8977</v>
      </c>
      <c r="B5435" s="147" t="s">
        <v>8978</v>
      </c>
      <c r="C5435" s="147" t="s">
        <v>8981</v>
      </c>
      <c r="D5435" s="147" t="s">
        <v>9837</v>
      </c>
      <c r="E5435" s="284" t="s">
        <v>8845</v>
      </c>
      <c r="F5435" s="147" t="s">
        <v>8845</v>
      </c>
      <c r="G5435" s="285">
        <v>101172</v>
      </c>
      <c r="H5435" s="147" t="s">
        <v>10043</v>
      </c>
      <c r="I5435" s="147" t="s">
        <v>18</v>
      </c>
      <c r="J5435" s="147" t="s">
        <v>8846</v>
      </c>
      <c r="K5435" s="286"/>
      <c r="L5435" s="147" t="s">
        <v>8847</v>
      </c>
    </row>
    <row r="5436" spans="1:12" x14ac:dyDescent="0.25">
      <c r="A5436" s="147" t="s">
        <v>8977</v>
      </c>
      <c r="B5436" s="147" t="s">
        <v>8978</v>
      </c>
      <c r="C5436" s="147" t="s">
        <v>8982</v>
      </c>
      <c r="D5436" s="147" t="s">
        <v>9838</v>
      </c>
      <c r="E5436" s="284" t="s">
        <v>8845</v>
      </c>
      <c r="F5436" s="147" t="s">
        <v>8845</v>
      </c>
      <c r="G5436" s="285">
        <v>95995</v>
      </c>
      <c r="H5436" s="147" t="s">
        <v>9497</v>
      </c>
      <c r="I5436" s="147" t="s">
        <v>20</v>
      </c>
      <c r="J5436" s="147" t="s">
        <v>8846</v>
      </c>
      <c r="K5436" s="287"/>
      <c r="L5436" s="147" t="s">
        <v>8847</v>
      </c>
    </row>
    <row r="5437" spans="1:12" x14ac:dyDescent="0.25">
      <c r="A5437" s="147" t="s">
        <v>8977</v>
      </c>
      <c r="B5437" s="147" t="s">
        <v>8978</v>
      </c>
      <c r="C5437" s="147" t="s">
        <v>8982</v>
      </c>
      <c r="D5437" s="147" t="s">
        <v>9838</v>
      </c>
      <c r="E5437" s="284" t="s">
        <v>8845</v>
      </c>
      <c r="F5437" s="147" t="s">
        <v>8845</v>
      </c>
      <c r="G5437" s="285">
        <v>95996</v>
      </c>
      <c r="H5437" s="147" t="s">
        <v>9498</v>
      </c>
      <c r="I5437" s="147" t="s">
        <v>20</v>
      </c>
      <c r="J5437" s="147" t="s">
        <v>8846</v>
      </c>
      <c r="K5437" s="287"/>
      <c r="L5437" s="147" t="s">
        <v>8847</v>
      </c>
    </row>
    <row r="5438" spans="1:12" x14ac:dyDescent="0.25">
      <c r="A5438" s="147" t="s">
        <v>8977</v>
      </c>
      <c r="B5438" s="147" t="s">
        <v>8978</v>
      </c>
      <c r="C5438" s="147" t="s">
        <v>8982</v>
      </c>
      <c r="D5438" s="147" t="s">
        <v>9838</v>
      </c>
      <c r="E5438" s="284" t="s">
        <v>8845</v>
      </c>
      <c r="F5438" s="147" t="s">
        <v>8845</v>
      </c>
      <c r="G5438" s="285">
        <v>96001</v>
      </c>
      <c r="H5438" s="147" t="s">
        <v>9499</v>
      </c>
      <c r="I5438" s="147" t="s">
        <v>18</v>
      </c>
      <c r="J5438" s="147" t="s">
        <v>8846</v>
      </c>
      <c r="K5438" s="286"/>
      <c r="L5438" s="147" t="s">
        <v>8847</v>
      </c>
    </row>
    <row r="5439" spans="1:12" x14ac:dyDescent="0.25">
      <c r="A5439" s="147" t="s">
        <v>8977</v>
      </c>
      <c r="B5439" s="147" t="s">
        <v>8978</v>
      </c>
      <c r="C5439" s="147" t="s">
        <v>8982</v>
      </c>
      <c r="D5439" s="147" t="s">
        <v>9838</v>
      </c>
      <c r="E5439" s="284" t="s">
        <v>8845</v>
      </c>
      <c r="F5439" s="147" t="s">
        <v>8845</v>
      </c>
      <c r="G5439" s="285">
        <v>96393</v>
      </c>
      <c r="H5439" s="147" t="s">
        <v>9839</v>
      </c>
      <c r="I5439" s="147" t="s">
        <v>20</v>
      </c>
      <c r="J5439" s="147" t="s">
        <v>8846</v>
      </c>
      <c r="K5439" s="286"/>
      <c r="L5439" s="147" t="s">
        <v>8847</v>
      </c>
    </row>
    <row r="5440" spans="1:12" x14ac:dyDescent="0.25">
      <c r="A5440" s="147" t="s">
        <v>8977</v>
      </c>
      <c r="B5440" s="147" t="s">
        <v>8978</v>
      </c>
      <c r="C5440" s="147" t="s">
        <v>8982</v>
      </c>
      <c r="D5440" s="147" t="s">
        <v>9838</v>
      </c>
      <c r="E5440" s="284" t="s">
        <v>8845</v>
      </c>
      <c r="F5440" s="147" t="s">
        <v>8845</v>
      </c>
      <c r="G5440" s="285">
        <v>96394</v>
      </c>
      <c r="H5440" s="147" t="s">
        <v>9840</v>
      </c>
      <c r="I5440" s="147" t="s">
        <v>20</v>
      </c>
      <c r="J5440" s="147" t="s">
        <v>8846</v>
      </c>
      <c r="K5440" s="286"/>
      <c r="L5440" s="147" t="s">
        <v>8847</v>
      </c>
    </row>
    <row r="5441" spans="1:12" x14ac:dyDescent="0.25">
      <c r="A5441" s="147" t="s">
        <v>8977</v>
      </c>
      <c r="B5441" s="147" t="s">
        <v>8978</v>
      </c>
      <c r="C5441" s="147" t="s">
        <v>8982</v>
      </c>
      <c r="D5441" s="147" t="s">
        <v>9838</v>
      </c>
      <c r="E5441" s="284" t="s">
        <v>8845</v>
      </c>
      <c r="F5441" s="147" t="s">
        <v>8845</v>
      </c>
      <c r="G5441" s="285">
        <v>96395</v>
      </c>
      <c r="H5441" s="147" t="s">
        <v>9841</v>
      </c>
      <c r="I5441" s="147" t="s">
        <v>20</v>
      </c>
      <c r="J5441" s="147" t="s">
        <v>8846</v>
      </c>
      <c r="K5441" s="286"/>
      <c r="L5441" s="147" t="s">
        <v>8847</v>
      </c>
    </row>
    <row r="5442" spans="1:12" x14ac:dyDescent="0.25">
      <c r="A5442" s="147" t="s">
        <v>8977</v>
      </c>
      <c r="B5442" s="147" t="s">
        <v>8978</v>
      </c>
      <c r="C5442" s="147" t="s">
        <v>8982</v>
      </c>
      <c r="D5442" s="147" t="s">
        <v>9838</v>
      </c>
      <c r="E5442" s="284" t="s">
        <v>8845</v>
      </c>
      <c r="F5442" s="147" t="s">
        <v>8845</v>
      </c>
      <c r="G5442" s="285">
        <v>100624</v>
      </c>
      <c r="H5442" s="147" t="s">
        <v>10080</v>
      </c>
      <c r="I5442" s="147" t="s">
        <v>20</v>
      </c>
      <c r="J5442" s="147" t="s">
        <v>8846</v>
      </c>
      <c r="K5442" s="286"/>
      <c r="L5442" s="147" t="s">
        <v>8847</v>
      </c>
    </row>
    <row r="5443" spans="1:12" x14ac:dyDescent="0.25">
      <c r="A5443" s="147" t="s">
        <v>8977</v>
      </c>
      <c r="B5443" s="147" t="s">
        <v>8978</v>
      </c>
      <c r="C5443" s="147" t="s">
        <v>8982</v>
      </c>
      <c r="D5443" s="147" t="s">
        <v>9838</v>
      </c>
      <c r="E5443" s="284" t="s">
        <v>8845</v>
      </c>
      <c r="F5443" s="147" t="s">
        <v>8845</v>
      </c>
      <c r="G5443" s="285">
        <v>100625</v>
      </c>
      <c r="H5443" s="147" t="s">
        <v>10081</v>
      </c>
      <c r="I5443" s="147" t="s">
        <v>20</v>
      </c>
      <c r="J5443" s="147" t="s">
        <v>8846</v>
      </c>
      <c r="K5443" s="286"/>
      <c r="L5443" s="147" t="s">
        <v>8847</v>
      </c>
    </row>
    <row r="5444" spans="1:12" x14ac:dyDescent="0.25">
      <c r="A5444" s="147" t="s">
        <v>8977</v>
      </c>
      <c r="B5444" s="147" t="s">
        <v>8978</v>
      </c>
      <c r="C5444" s="147" t="s">
        <v>8982</v>
      </c>
      <c r="D5444" s="147" t="s">
        <v>9838</v>
      </c>
      <c r="E5444" s="284" t="s">
        <v>8845</v>
      </c>
      <c r="F5444" s="147" t="s">
        <v>8845</v>
      </c>
      <c r="G5444" s="285">
        <v>101020</v>
      </c>
      <c r="H5444" s="147" t="s">
        <v>9842</v>
      </c>
      <c r="I5444" s="147" t="s">
        <v>3222</v>
      </c>
      <c r="J5444" s="147" t="s">
        <v>8846</v>
      </c>
      <c r="K5444" s="286"/>
      <c r="L5444" s="147" t="s">
        <v>8847</v>
      </c>
    </row>
    <row r="5445" spans="1:12" x14ac:dyDescent="0.25">
      <c r="A5445" s="147" t="s">
        <v>8977</v>
      </c>
      <c r="B5445" s="147" t="s">
        <v>8978</v>
      </c>
      <c r="C5445" s="147" t="s">
        <v>8982</v>
      </c>
      <c r="D5445" s="147" t="s">
        <v>9838</v>
      </c>
      <c r="E5445" s="284" t="s">
        <v>8845</v>
      </c>
      <c r="F5445" s="147" t="s">
        <v>8845</v>
      </c>
      <c r="G5445" s="285">
        <v>101021</v>
      </c>
      <c r="H5445" s="147" t="s">
        <v>9843</v>
      </c>
      <c r="I5445" s="147" t="s">
        <v>3222</v>
      </c>
      <c r="J5445" s="147" t="s">
        <v>8846</v>
      </c>
      <c r="K5445" s="286"/>
      <c r="L5445" s="147" t="s">
        <v>8847</v>
      </c>
    </row>
    <row r="5446" spans="1:12" x14ac:dyDescent="0.25">
      <c r="A5446" s="147" t="s">
        <v>8977</v>
      </c>
      <c r="B5446" s="147" t="s">
        <v>8978</v>
      </c>
      <c r="C5446" s="147" t="s">
        <v>8982</v>
      </c>
      <c r="D5446" s="147" t="s">
        <v>9838</v>
      </c>
      <c r="E5446" s="284" t="s">
        <v>8845</v>
      </c>
      <c r="F5446" s="147" t="s">
        <v>8845</v>
      </c>
      <c r="G5446" s="285">
        <v>101022</v>
      </c>
      <c r="H5446" s="147" t="s">
        <v>9844</v>
      </c>
      <c r="I5446" s="147" t="s">
        <v>3222</v>
      </c>
      <c r="J5446" s="147" t="s">
        <v>8846</v>
      </c>
      <c r="K5446" s="286"/>
      <c r="L5446" s="147" t="s">
        <v>8847</v>
      </c>
    </row>
    <row r="5447" spans="1:12" x14ac:dyDescent="0.25">
      <c r="A5447" s="147" t="s">
        <v>8977</v>
      </c>
      <c r="B5447" s="147" t="s">
        <v>8978</v>
      </c>
      <c r="C5447" s="147" t="s">
        <v>8982</v>
      </c>
      <c r="D5447" s="147" t="s">
        <v>9838</v>
      </c>
      <c r="E5447" s="284" t="s">
        <v>8845</v>
      </c>
      <c r="F5447" s="147" t="s">
        <v>8845</v>
      </c>
      <c r="G5447" s="285">
        <v>101023</v>
      </c>
      <c r="H5447" s="147" t="s">
        <v>9845</v>
      </c>
      <c r="I5447" s="147" t="s">
        <v>3222</v>
      </c>
      <c r="J5447" s="147" t="s">
        <v>8846</v>
      </c>
      <c r="K5447" s="286"/>
      <c r="L5447" s="147" t="s">
        <v>8847</v>
      </c>
    </row>
    <row r="5448" spans="1:12" x14ac:dyDescent="0.25">
      <c r="A5448" s="147" t="s">
        <v>8977</v>
      </c>
      <c r="B5448" s="147" t="s">
        <v>8978</v>
      </c>
      <c r="C5448" s="147" t="s">
        <v>8982</v>
      </c>
      <c r="D5448" s="147" t="s">
        <v>9838</v>
      </c>
      <c r="E5448" s="284" t="s">
        <v>8845</v>
      </c>
      <c r="F5448" s="147" t="s">
        <v>8845</v>
      </c>
      <c r="G5448" s="285">
        <v>101024</v>
      </c>
      <c r="H5448" s="147" t="s">
        <v>9846</v>
      </c>
      <c r="I5448" s="147" t="s">
        <v>3222</v>
      </c>
      <c r="J5448" s="147" t="s">
        <v>8846</v>
      </c>
      <c r="K5448" s="286"/>
      <c r="L5448" s="147" t="s">
        <v>8847</v>
      </c>
    </row>
    <row r="5449" spans="1:12" x14ac:dyDescent="0.25">
      <c r="A5449" s="147" t="s">
        <v>8977</v>
      </c>
      <c r="B5449" s="147" t="s">
        <v>8978</v>
      </c>
      <c r="C5449" s="147" t="s">
        <v>8982</v>
      </c>
      <c r="D5449" s="147" t="s">
        <v>9838</v>
      </c>
      <c r="E5449" s="284" t="s">
        <v>8845</v>
      </c>
      <c r="F5449" s="147" t="s">
        <v>8845</v>
      </c>
      <c r="G5449" s="285">
        <v>101025</v>
      </c>
      <c r="H5449" s="147" t="s">
        <v>9847</v>
      </c>
      <c r="I5449" s="147" t="s">
        <v>3222</v>
      </c>
      <c r="J5449" s="147" t="s">
        <v>8846</v>
      </c>
      <c r="K5449" s="286"/>
      <c r="L5449" s="147" t="s">
        <v>8847</v>
      </c>
    </row>
    <row r="5450" spans="1:12" x14ac:dyDescent="0.25">
      <c r="A5450" s="147" t="s">
        <v>8977</v>
      </c>
      <c r="B5450" s="147" t="s">
        <v>8978</v>
      </c>
      <c r="C5450" s="147" t="s">
        <v>8982</v>
      </c>
      <c r="D5450" s="147" t="s">
        <v>9838</v>
      </c>
      <c r="E5450" s="284" t="s">
        <v>8845</v>
      </c>
      <c r="F5450" s="147" t="s">
        <v>8845</v>
      </c>
      <c r="G5450" s="285">
        <v>101026</v>
      </c>
      <c r="H5450" s="147" t="s">
        <v>9848</v>
      </c>
      <c r="I5450" s="147" t="s">
        <v>3222</v>
      </c>
      <c r="J5450" s="147" t="s">
        <v>8846</v>
      </c>
      <c r="K5450" s="286"/>
      <c r="L5450" s="147" t="s">
        <v>8847</v>
      </c>
    </row>
    <row r="5451" spans="1:12" x14ac:dyDescent="0.25">
      <c r="A5451" s="147" t="s">
        <v>8977</v>
      </c>
      <c r="B5451" s="147" t="s">
        <v>8978</v>
      </c>
      <c r="C5451" s="147" t="s">
        <v>8982</v>
      </c>
      <c r="D5451" s="147" t="s">
        <v>9838</v>
      </c>
      <c r="E5451" s="284" t="s">
        <v>8845</v>
      </c>
      <c r="F5451" s="147" t="s">
        <v>8845</v>
      </c>
      <c r="G5451" s="285">
        <v>101027</v>
      </c>
      <c r="H5451" s="147" t="s">
        <v>9849</v>
      </c>
      <c r="I5451" s="147" t="s">
        <v>3222</v>
      </c>
      <c r="J5451" s="147" t="s">
        <v>8846</v>
      </c>
      <c r="K5451" s="286"/>
      <c r="L5451" s="147" t="s">
        <v>8847</v>
      </c>
    </row>
    <row r="5452" spans="1:12" x14ac:dyDescent="0.25">
      <c r="A5452" s="147" t="s">
        <v>8983</v>
      </c>
      <c r="B5452" s="147" t="s">
        <v>8984</v>
      </c>
      <c r="C5452" s="147" t="s">
        <v>8985</v>
      </c>
      <c r="D5452" s="147" t="s">
        <v>9850</v>
      </c>
      <c r="E5452" s="284" t="s">
        <v>8845</v>
      </c>
      <c r="F5452" s="147" t="s">
        <v>8845</v>
      </c>
      <c r="G5452" s="285">
        <v>88411</v>
      </c>
      <c r="H5452" s="147" t="s">
        <v>3418</v>
      </c>
      <c r="I5452" s="147" t="s">
        <v>18</v>
      </c>
      <c r="J5452" s="147" t="s">
        <v>8861</v>
      </c>
      <c r="K5452" s="286"/>
      <c r="L5452" s="147" t="s">
        <v>8847</v>
      </c>
    </row>
    <row r="5453" spans="1:12" x14ac:dyDescent="0.25">
      <c r="A5453" s="147" t="s">
        <v>8983</v>
      </c>
      <c r="B5453" s="147" t="s">
        <v>8984</v>
      </c>
      <c r="C5453" s="147" t="s">
        <v>8985</v>
      </c>
      <c r="D5453" s="147" t="s">
        <v>9850</v>
      </c>
      <c r="E5453" s="284" t="s">
        <v>8845</v>
      </c>
      <c r="F5453" s="147" t="s">
        <v>8845</v>
      </c>
      <c r="G5453" s="285">
        <v>88412</v>
      </c>
      <c r="H5453" s="147" t="s">
        <v>3419</v>
      </c>
      <c r="I5453" s="147" t="s">
        <v>18</v>
      </c>
      <c r="J5453" s="147" t="s">
        <v>8861</v>
      </c>
      <c r="K5453" s="286"/>
      <c r="L5453" s="147" t="s">
        <v>8847</v>
      </c>
    </row>
    <row r="5454" spans="1:12" x14ac:dyDescent="0.25">
      <c r="A5454" s="147" t="s">
        <v>8983</v>
      </c>
      <c r="B5454" s="147" t="s">
        <v>8984</v>
      </c>
      <c r="C5454" s="147" t="s">
        <v>8985</v>
      </c>
      <c r="D5454" s="147" t="s">
        <v>9850</v>
      </c>
      <c r="E5454" s="284" t="s">
        <v>8845</v>
      </c>
      <c r="F5454" s="147" t="s">
        <v>8845</v>
      </c>
      <c r="G5454" s="285">
        <v>88413</v>
      </c>
      <c r="H5454" s="147" t="s">
        <v>3420</v>
      </c>
      <c r="I5454" s="147" t="s">
        <v>18</v>
      </c>
      <c r="J5454" s="147" t="s">
        <v>8861</v>
      </c>
      <c r="K5454" s="286"/>
      <c r="L5454" s="147" t="s">
        <v>8847</v>
      </c>
    </row>
    <row r="5455" spans="1:12" x14ac:dyDescent="0.25">
      <c r="A5455" s="147" t="s">
        <v>8983</v>
      </c>
      <c r="B5455" s="147" t="s">
        <v>8984</v>
      </c>
      <c r="C5455" s="147" t="s">
        <v>8985</v>
      </c>
      <c r="D5455" s="147" t="s">
        <v>9850</v>
      </c>
      <c r="E5455" s="284" t="s">
        <v>8845</v>
      </c>
      <c r="F5455" s="147" t="s">
        <v>8845</v>
      </c>
      <c r="G5455" s="285">
        <v>88414</v>
      </c>
      <c r="H5455" s="147" t="s">
        <v>3421</v>
      </c>
      <c r="I5455" s="147" t="s">
        <v>18</v>
      </c>
      <c r="J5455" s="147" t="s">
        <v>8861</v>
      </c>
      <c r="K5455" s="286"/>
      <c r="L5455" s="147" t="s">
        <v>8847</v>
      </c>
    </row>
    <row r="5456" spans="1:12" x14ac:dyDescent="0.25">
      <c r="A5456" s="147" t="s">
        <v>8983</v>
      </c>
      <c r="B5456" s="147" t="s">
        <v>8984</v>
      </c>
      <c r="C5456" s="147" t="s">
        <v>8985</v>
      </c>
      <c r="D5456" s="147" t="s">
        <v>9850</v>
      </c>
      <c r="E5456" s="284" t="s">
        <v>8845</v>
      </c>
      <c r="F5456" s="147" t="s">
        <v>8845</v>
      </c>
      <c r="G5456" s="285">
        <v>88415</v>
      </c>
      <c r="H5456" s="147" t="s">
        <v>3422</v>
      </c>
      <c r="I5456" s="147" t="s">
        <v>18</v>
      </c>
      <c r="J5456" s="147" t="s">
        <v>8861</v>
      </c>
      <c r="K5456" s="286"/>
      <c r="L5456" s="147" t="s">
        <v>8847</v>
      </c>
    </row>
    <row r="5457" spans="1:12" x14ac:dyDescent="0.25">
      <c r="A5457" s="147" t="s">
        <v>8983</v>
      </c>
      <c r="B5457" s="147" t="s">
        <v>8984</v>
      </c>
      <c r="C5457" s="147" t="s">
        <v>8985</v>
      </c>
      <c r="D5457" s="147" t="s">
        <v>9850</v>
      </c>
      <c r="E5457" s="284" t="s">
        <v>8845</v>
      </c>
      <c r="F5457" s="147" t="s">
        <v>8845</v>
      </c>
      <c r="G5457" s="285">
        <v>88416</v>
      </c>
      <c r="H5457" s="147" t="s">
        <v>3423</v>
      </c>
      <c r="I5457" s="147" t="s">
        <v>18</v>
      </c>
      <c r="J5457" s="147" t="s">
        <v>8850</v>
      </c>
      <c r="K5457" s="286"/>
      <c r="L5457" s="147" t="s">
        <v>8847</v>
      </c>
    </row>
    <row r="5458" spans="1:12" x14ac:dyDescent="0.25">
      <c r="A5458" s="147" t="s">
        <v>8983</v>
      </c>
      <c r="B5458" s="147" t="s">
        <v>8984</v>
      </c>
      <c r="C5458" s="147" t="s">
        <v>8985</v>
      </c>
      <c r="D5458" s="147" t="s">
        <v>9850</v>
      </c>
      <c r="E5458" s="284" t="s">
        <v>8845</v>
      </c>
      <c r="F5458" s="147" t="s">
        <v>8845</v>
      </c>
      <c r="G5458" s="285">
        <v>88417</v>
      </c>
      <c r="H5458" s="147" t="s">
        <v>3424</v>
      </c>
      <c r="I5458" s="147" t="s">
        <v>18</v>
      </c>
      <c r="J5458" s="147" t="s">
        <v>8850</v>
      </c>
      <c r="K5458" s="286"/>
      <c r="L5458" s="147" t="s">
        <v>8847</v>
      </c>
    </row>
    <row r="5459" spans="1:12" x14ac:dyDescent="0.25">
      <c r="A5459" s="147" t="s">
        <v>8983</v>
      </c>
      <c r="B5459" s="147" t="s">
        <v>8984</v>
      </c>
      <c r="C5459" s="147" t="s">
        <v>8985</v>
      </c>
      <c r="D5459" s="147" t="s">
        <v>9850</v>
      </c>
      <c r="E5459" s="284" t="s">
        <v>8845</v>
      </c>
      <c r="F5459" s="147" t="s">
        <v>8845</v>
      </c>
      <c r="G5459" s="285">
        <v>88420</v>
      </c>
      <c r="H5459" s="147" t="s">
        <v>3425</v>
      </c>
      <c r="I5459" s="147" t="s">
        <v>18</v>
      </c>
      <c r="J5459" s="147" t="s">
        <v>8850</v>
      </c>
      <c r="K5459" s="286"/>
      <c r="L5459" s="147" t="s">
        <v>8847</v>
      </c>
    </row>
    <row r="5460" spans="1:12" x14ac:dyDescent="0.25">
      <c r="A5460" s="147" t="s">
        <v>8983</v>
      </c>
      <c r="B5460" s="147" t="s">
        <v>8984</v>
      </c>
      <c r="C5460" s="147" t="s">
        <v>8985</v>
      </c>
      <c r="D5460" s="147" t="s">
        <v>9850</v>
      </c>
      <c r="E5460" s="284" t="s">
        <v>8845</v>
      </c>
      <c r="F5460" s="147" t="s">
        <v>8845</v>
      </c>
      <c r="G5460" s="285">
        <v>88421</v>
      </c>
      <c r="H5460" s="147" t="s">
        <v>3426</v>
      </c>
      <c r="I5460" s="147" t="s">
        <v>18</v>
      </c>
      <c r="J5460" s="147" t="s">
        <v>8850</v>
      </c>
      <c r="K5460" s="286"/>
      <c r="L5460" s="147" t="s">
        <v>8847</v>
      </c>
    </row>
    <row r="5461" spans="1:12" x14ac:dyDescent="0.25">
      <c r="A5461" s="147" t="s">
        <v>8983</v>
      </c>
      <c r="B5461" s="147" t="s">
        <v>8984</v>
      </c>
      <c r="C5461" s="147" t="s">
        <v>8985</v>
      </c>
      <c r="D5461" s="147" t="s">
        <v>9850</v>
      </c>
      <c r="E5461" s="284" t="s">
        <v>8845</v>
      </c>
      <c r="F5461" s="147" t="s">
        <v>8845</v>
      </c>
      <c r="G5461" s="285">
        <v>88423</v>
      </c>
      <c r="H5461" s="147" t="s">
        <v>3427</v>
      </c>
      <c r="I5461" s="147" t="s">
        <v>18</v>
      </c>
      <c r="J5461" s="147" t="s">
        <v>8850</v>
      </c>
      <c r="K5461" s="286"/>
      <c r="L5461" s="147" t="s">
        <v>8847</v>
      </c>
    </row>
    <row r="5462" spans="1:12" x14ac:dyDescent="0.25">
      <c r="A5462" s="147" t="s">
        <v>8983</v>
      </c>
      <c r="B5462" s="147" t="s">
        <v>8984</v>
      </c>
      <c r="C5462" s="147" t="s">
        <v>8985</v>
      </c>
      <c r="D5462" s="147" t="s">
        <v>9850</v>
      </c>
      <c r="E5462" s="284" t="s">
        <v>8845</v>
      </c>
      <c r="F5462" s="147" t="s">
        <v>8845</v>
      </c>
      <c r="G5462" s="285">
        <v>88424</v>
      </c>
      <c r="H5462" s="147" t="s">
        <v>3428</v>
      </c>
      <c r="I5462" s="147" t="s">
        <v>18</v>
      </c>
      <c r="J5462" s="147" t="s">
        <v>8850</v>
      </c>
      <c r="K5462" s="286"/>
      <c r="L5462" s="147" t="s">
        <v>8847</v>
      </c>
    </row>
    <row r="5463" spans="1:12" x14ac:dyDescent="0.25">
      <c r="A5463" s="147" t="s">
        <v>8983</v>
      </c>
      <c r="B5463" s="147" t="s">
        <v>8984</v>
      </c>
      <c r="C5463" s="147" t="s">
        <v>8985</v>
      </c>
      <c r="D5463" s="147" t="s">
        <v>9850</v>
      </c>
      <c r="E5463" s="284" t="s">
        <v>8845</v>
      </c>
      <c r="F5463" s="147" t="s">
        <v>8845</v>
      </c>
      <c r="G5463" s="285">
        <v>88426</v>
      </c>
      <c r="H5463" s="147" t="s">
        <v>3429</v>
      </c>
      <c r="I5463" s="147" t="s">
        <v>18</v>
      </c>
      <c r="J5463" s="147" t="s">
        <v>8850</v>
      </c>
      <c r="K5463" s="286"/>
      <c r="L5463" s="147" t="s">
        <v>8847</v>
      </c>
    </row>
    <row r="5464" spans="1:12" x14ac:dyDescent="0.25">
      <c r="A5464" s="147" t="s">
        <v>8983</v>
      </c>
      <c r="B5464" s="147" t="s">
        <v>8984</v>
      </c>
      <c r="C5464" s="147" t="s">
        <v>8985</v>
      </c>
      <c r="D5464" s="147" t="s">
        <v>9850</v>
      </c>
      <c r="E5464" s="284" t="s">
        <v>8845</v>
      </c>
      <c r="F5464" s="147" t="s">
        <v>8845</v>
      </c>
      <c r="G5464" s="285">
        <v>88428</v>
      </c>
      <c r="H5464" s="147" t="s">
        <v>3430</v>
      </c>
      <c r="I5464" s="147" t="s">
        <v>18</v>
      </c>
      <c r="J5464" s="147" t="s">
        <v>8850</v>
      </c>
      <c r="K5464" s="286"/>
      <c r="L5464" s="147" t="s">
        <v>8847</v>
      </c>
    </row>
    <row r="5465" spans="1:12" x14ac:dyDescent="0.25">
      <c r="A5465" s="147" t="s">
        <v>8983</v>
      </c>
      <c r="B5465" s="147" t="s">
        <v>8984</v>
      </c>
      <c r="C5465" s="147" t="s">
        <v>8985</v>
      </c>
      <c r="D5465" s="147" t="s">
        <v>9850</v>
      </c>
      <c r="E5465" s="284" t="s">
        <v>8845</v>
      </c>
      <c r="F5465" s="147" t="s">
        <v>8845</v>
      </c>
      <c r="G5465" s="285">
        <v>88429</v>
      </c>
      <c r="H5465" s="147" t="s">
        <v>3431</v>
      </c>
      <c r="I5465" s="147" t="s">
        <v>18</v>
      </c>
      <c r="J5465" s="147" t="s">
        <v>8850</v>
      </c>
      <c r="K5465" s="286"/>
      <c r="L5465" s="147" t="s">
        <v>8847</v>
      </c>
    </row>
    <row r="5466" spans="1:12" x14ac:dyDescent="0.25">
      <c r="A5466" s="147" t="s">
        <v>8983</v>
      </c>
      <c r="B5466" s="147" t="s">
        <v>8984</v>
      </c>
      <c r="C5466" s="147" t="s">
        <v>8985</v>
      </c>
      <c r="D5466" s="147" t="s">
        <v>9850</v>
      </c>
      <c r="E5466" s="284" t="s">
        <v>8845</v>
      </c>
      <c r="F5466" s="147" t="s">
        <v>8845</v>
      </c>
      <c r="G5466" s="285">
        <v>88431</v>
      </c>
      <c r="H5466" s="147" t="s">
        <v>3432</v>
      </c>
      <c r="I5466" s="147" t="s">
        <v>18</v>
      </c>
      <c r="J5466" s="147" t="s">
        <v>8850</v>
      </c>
      <c r="K5466" s="286"/>
      <c r="L5466" s="147" t="s">
        <v>8847</v>
      </c>
    </row>
    <row r="5467" spans="1:12" x14ac:dyDescent="0.25">
      <c r="A5467" s="147" t="s">
        <v>8983</v>
      </c>
      <c r="B5467" s="147" t="s">
        <v>8984</v>
      </c>
      <c r="C5467" s="147" t="s">
        <v>8985</v>
      </c>
      <c r="D5467" s="147" t="s">
        <v>9850</v>
      </c>
      <c r="E5467" s="284" t="s">
        <v>8845</v>
      </c>
      <c r="F5467" s="147" t="s">
        <v>8845</v>
      </c>
      <c r="G5467" s="285">
        <v>88432</v>
      </c>
      <c r="H5467" s="147" t="s">
        <v>3433</v>
      </c>
      <c r="I5467" s="147" t="s">
        <v>18</v>
      </c>
      <c r="J5467" s="147" t="s">
        <v>8850</v>
      </c>
      <c r="K5467" s="286"/>
      <c r="L5467" s="147" t="s">
        <v>8847</v>
      </c>
    </row>
    <row r="5468" spans="1:12" x14ac:dyDescent="0.25">
      <c r="A5468" s="147" t="s">
        <v>8983</v>
      </c>
      <c r="B5468" s="147" t="s">
        <v>8984</v>
      </c>
      <c r="C5468" s="147" t="s">
        <v>8985</v>
      </c>
      <c r="D5468" s="147" t="s">
        <v>9850</v>
      </c>
      <c r="E5468" s="284" t="s">
        <v>8845</v>
      </c>
      <c r="F5468" s="147" t="s">
        <v>8845</v>
      </c>
      <c r="G5468" s="285">
        <v>88484</v>
      </c>
      <c r="H5468" s="147" t="s">
        <v>3434</v>
      </c>
      <c r="I5468" s="147" t="s">
        <v>18</v>
      </c>
      <c r="J5468" s="147" t="s">
        <v>8861</v>
      </c>
      <c r="K5468" s="286"/>
      <c r="L5468" s="147" t="s">
        <v>8847</v>
      </c>
    </row>
    <row r="5469" spans="1:12" x14ac:dyDescent="0.25">
      <c r="A5469" s="147" t="s">
        <v>8983</v>
      </c>
      <c r="B5469" s="147" t="s">
        <v>8984</v>
      </c>
      <c r="C5469" s="147" t="s">
        <v>8985</v>
      </c>
      <c r="D5469" s="147" t="s">
        <v>9850</v>
      </c>
      <c r="E5469" s="284" t="s">
        <v>8845</v>
      </c>
      <c r="F5469" s="147" t="s">
        <v>8845</v>
      </c>
      <c r="G5469" s="285">
        <v>88485</v>
      </c>
      <c r="H5469" s="147" t="s">
        <v>3435</v>
      </c>
      <c r="I5469" s="147" t="s">
        <v>18</v>
      </c>
      <c r="J5469" s="147" t="s">
        <v>8861</v>
      </c>
      <c r="K5469" s="286"/>
      <c r="L5469" s="147" t="s">
        <v>8847</v>
      </c>
    </row>
    <row r="5470" spans="1:12" x14ac:dyDescent="0.25">
      <c r="A5470" s="147" t="s">
        <v>8983</v>
      </c>
      <c r="B5470" s="147" t="s">
        <v>8984</v>
      </c>
      <c r="C5470" s="147" t="s">
        <v>8985</v>
      </c>
      <c r="D5470" s="147" t="s">
        <v>9850</v>
      </c>
      <c r="E5470" s="284" t="s">
        <v>8845</v>
      </c>
      <c r="F5470" s="147" t="s">
        <v>8845</v>
      </c>
      <c r="G5470" s="285">
        <v>88488</v>
      </c>
      <c r="H5470" s="147" t="s">
        <v>3436</v>
      </c>
      <c r="I5470" s="147" t="s">
        <v>18</v>
      </c>
      <c r="J5470" s="147" t="s">
        <v>8850</v>
      </c>
      <c r="K5470" s="286"/>
      <c r="L5470" s="147" t="s">
        <v>8847</v>
      </c>
    </row>
    <row r="5471" spans="1:12" x14ac:dyDescent="0.25">
      <c r="A5471" s="147" t="s">
        <v>8983</v>
      </c>
      <c r="B5471" s="147" t="s">
        <v>8984</v>
      </c>
      <c r="C5471" s="147" t="s">
        <v>8985</v>
      </c>
      <c r="D5471" s="147" t="s">
        <v>9850</v>
      </c>
      <c r="E5471" s="284" t="s">
        <v>8845</v>
      </c>
      <c r="F5471" s="147" t="s">
        <v>8845</v>
      </c>
      <c r="G5471" s="285">
        <v>88489</v>
      </c>
      <c r="H5471" s="147" t="s">
        <v>3437</v>
      </c>
      <c r="I5471" s="147" t="s">
        <v>18</v>
      </c>
      <c r="J5471" s="147" t="s">
        <v>8850</v>
      </c>
      <c r="K5471" s="286"/>
      <c r="L5471" s="147" t="s">
        <v>8847</v>
      </c>
    </row>
    <row r="5472" spans="1:12" x14ac:dyDescent="0.25">
      <c r="A5472" s="147" t="s">
        <v>8983</v>
      </c>
      <c r="B5472" s="147" t="s">
        <v>8984</v>
      </c>
      <c r="C5472" s="147" t="s">
        <v>8985</v>
      </c>
      <c r="D5472" s="147" t="s">
        <v>9850</v>
      </c>
      <c r="E5472" s="284" t="s">
        <v>8845</v>
      </c>
      <c r="F5472" s="147" t="s">
        <v>8845</v>
      </c>
      <c r="G5472" s="285">
        <v>88492</v>
      </c>
      <c r="H5472" s="147" t="s">
        <v>3438</v>
      </c>
      <c r="I5472" s="147" t="s">
        <v>18</v>
      </c>
      <c r="J5472" s="147" t="s">
        <v>8846</v>
      </c>
      <c r="K5472" s="286"/>
      <c r="L5472" s="147" t="s">
        <v>8847</v>
      </c>
    </row>
    <row r="5473" spans="1:12" x14ac:dyDescent="0.25">
      <c r="A5473" s="147" t="s">
        <v>8983</v>
      </c>
      <c r="B5473" s="147" t="s">
        <v>8984</v>
      </c>
      <c r="C5473" s="147" t="s">
        <v>8985</v>
      </c>
      <c r="D5473" s="147" t="s">
        <v>9850</v>
      </c>
      <c r="E5473" s="284" t="s">
        <v>8845</v>
      </c>
      <c r="F5473" s="147" t="s">
        <v>8845</v>
      </c>
      <c r="G5473" s="285">
        <v>88493</v>
      </c>
      <c r="H5473" s="147" t="s">
        <v>3439</v>
      </c>
      <c r="I5473" s="147" t="s">
        <v>18</v>
      </c>
      <c r="J5473" s="147" t="s">
        <v>8846</v>
      </c>
      <c r="K5473" s="286"/>
      <c r="L5473" s="147" t="s">
        <v>8847</v>
      </c>
    </row>
    <row r="5474" spans="1:12" x14ac:dyDescent="0.25">
      <c r="A5474" s="147" t="s">
        <v>8983</v>
      </c>
      <c r="B5474" s="147" t="s">
        <v>8984</v>
      </c>
      <c r="C5474" s="147" t="s">
        <v>8985</v>
      </c>
      <c r="D5474" s="147" t="s">
        <v>9850</v>
      </c>
      <c r="E5474" s="284" t="s">
        <v>8845</v>
      </c>
      <c r="F5474" s="147" t="s">
        <v>8845</v>
      </c>
      <c r="G5474" s="285">
        <v>88494</v>
      </c>
      <c r="H5474" s="147" t="s">
        <v>3440</v>
      </c>
      <c r="I5474" s="147" t="s">
        <v>18</v>
      </c>
      <c r="J5474" s="147" t="s">
        <v>8850</v>
      </c>
      <c r="K5474" s="286"/>
      <c r="L5474" s="147" t="s">
        <v>8847</v>
      </c>
    </row>
    <row r="5475" spans="1:12" x14ac:dyDescent="0.25">
      <c r="A5475" s="147" t="s">
        <v>8983</v>
      </c>
      <c r="B5475" s="147" t="s">
        <v>8984</v>
      </c>
      <c r="C5475" s="147" t="s">
        <v>8985</v>
      </c>
      <c r="D5475" s="147" t="s">
        <v>9850</v>
      </c>
      <c r="E5475" s="284" t="s">
        <v>8845</v>
      </c>
      <c r="F5475" s="147" t="s">
        <v>8845</v>
      </c>
      <c r="G5475" s="285">
        <v>88495</v>
      </c>
      <c r="H5475" s="147" t="s">
        <v>3441</v>
      </c>
      <c r="I5475" s="147" t="s">
        <v>18</v>
      </c>
      <c r="J5475" s="147" t="s">
        <v>8850</v>
      </c>
      <c r="K5475" s="286"/>
      <c r="L5475" s="147" t="s">
        <v>8847</v>
      </c>
    </row>
    <row r="5476" spans="1:12" x14ac:dyDescent="0.25">
      <c r="A5476" s="147" t="s">
        <v>8983</v>
      </c>
      <c r="B5476" s="147" t="s">
        <v>8984</v>
      </c>
      <c r="C5476" s="147" t="s">
        <v>8985</v>
      </c>
      <c r="D5476" s="147" t="s">
        <v>9850</v>
      </c>
      <c r="E5476" s="284" t="s">
        <v>8845</v>
      </c>
      <c r="F5476" s="147" t="s">
        <v>8845</v>
      </c>
      <c r="G5476" s="285">
        <v>88496</v>
      </c>
      <c r="H5476" s="147" t="s">
        <v>3442</v>
      </c>
      <c r="I5476" s="147" t="s">
        <v>18</v>
      </c>
      <c r="J5476" s="147" t="s">
        <v>8850</v>
      </c>
      <c r="K5476" s="286"/>
      <c r="L5476" s="147" t="s">
        <v>8847</v>
      </c>
    </row>
    <row r="5477" spans="1:12" x14ac:dyDescent="0.25">
      <c r="A5477" s="147" t="s">
        <v>8983</v>
      </c>
      <c r="B5477" s="147" t="s">
        <v>8984</v>
      </c>
      <c r="C5477" s="147" t="s">
        <v>8985</v>
      </c>
      <c r="D5477" s="147" t="s">
        <v>9850</v>
      </c>
      <c r="E5477" s="284" t="s">
        <v>8845</v>
      </c>
      <c r="F5477" s="147" t="s">
        <v>8845</v>
      </c>
      <c r="G5477" s="285">
        <v>88497</v>
      </c>
      <c r="H5477" s="147" t="s">
        <v>3443</v>
      </c>
      <c r="I5477" s="147" t="s">
        <v>18</v>
      </c>
      <c r="J5477" s="147" t="s">
        <v>8850</v>
      </c>
      <c r="K5477" s="286"/>
      <c r="L5477" s="147" t="s">
        <v>8847</v>
      </c>
    </row>
    <row r="5478" spans="1:12" x14ac:dyDescent="0.25">
      <c r="A5478" s="147" t="s">
        <v>8983</v>
      </c>
      <c r="B5478" s="147" t="s">
        <v>8984</v>
      </c>
      <c r="C5478" s="147" t="s">
        <v>8985</v>
      </c>
      <c r="D5478" s="147" t="s">
        <v>9850</v>
      </c>
      <c r="E5478" s="284" t="s">
        <v>8845</v>
      </c>
      <c r="F5478" s="147" t="s">
        <v>8845</v>
      </c>
      <c r="G5478" s="285">
        <v>95305</v>
      </c>
      <c r="H5478" s="147" t="s">
        <v>3444</v>
      </c>
      <c r="I5478" s="147" t="s">
        <v>18</v>
      </c>
      <c r="J5478" s="147" t="s">
        <v>8850</v>
      </c>
      <c r="K5478" s="286"/>
      <c r="L5478" s="147" t="s">
        <v>8847</v>
      </c>
    </row>
    <row r="5479" spans="1:12" x14ac:dyDescent="0.25">
      <c r="A5479" s="147" t="s">
        <v>8983</v>
      </c>
      <c r="B5479" s="147" t="s">
        <v>8984</v>
      </c>
      <c r="C5479" s="147" t="s">
        <v>8985</v>
      </c>
      <c r="D5479" s="147" t="s">
        <v>9850</v>
      </c>
      <c r="E5479" s="284" t="s">
        <v>8845</v>
      </c>
      <c r="F5479" s="147" t="s">
        <v>8845</v>
      </c>
      <c r="G5479" s="285">
        <v>95306</v>
      </c>
      <c r="H5479" s="147" t="s">
        <v>3445</v>
      </c>
      <c r="I5479" s="147" t="s">
        <v>18</v>
      </c>
      <c r="J5479" s="147" t="s">
        <v>8850</v>
      </c>
      <c r="K5479" s="286"/>
      <c r="L5479" s="147" t="s">
        <v>8847</v>
      </c>
    </row>
    <row r="5480" spans="1:12" x14ac:dyDescent="0.25">
      <c r="A5480" s="147" t="s">
        <v>8983</v>
      </c>
      <c r="B5480" s="147" t="s">
        <v>8984</v>
      </c>
      <c r="C5480" s="147" t="s">
        <v>8985</v>
      </c>
      <c r="D5480" s="147" t="s">
        <v>9850</v>
      </c>
      <c r="E5480" s="284" t="s">
        <v>8845</v>
      </c>
      <c r="F5480" s="147" t="s">
        <v>8845</v>
      </c>
      <c r="G5480" s="285">
        <v>95622</v>
      </c>
      <c r="H5480" s="147" t="s">
        <v>3446</v>
      </c>
      <c r="I5480" s="147" t="s">
        <v>18</v>
      </c>
      <c r="J5480" s="147" t="s">
        <v>8850</v>
      </c>
      <c r="K5480" s="286"/>
      <c r="L5480" s="147" t="s">
        <v>8847</v>
      </c>
    </row>
    <row r="5481" spans="1:12" x14ac:dyDescent="0.25">
      <c r="A5481" s="147" t="s">
        <v>8983</v>
      </c>
      <c r="B5481" s="147" t="s">
        <v>8984</v>
      </c>
      <c r="C5481" s="147" t="s">
        <v>8985</v>
      </c>
      <c r="D5481" s="147" t="s">
        <v>9850</v>
      </c>
      <c r="E5481" s="284" t="s">
        <v>8845</v>
      </c>
      <c r="F5481" s="147" t="s">
        <v>8845</v>
      </c>
      <c r="G5481" s="285">
        <v>95623</v>
      </c>
      <c r="H5481" s="147" t="s">
        <v>3447</v>
      </c>
      <c r="I5481" s="147" t="s">
        <v>18</v>
      </c>
      <c r="J5481" s="147" t="s">
        <v>8850</v>
      </c>
      <c r="K5481" s="286"/>
      <c r="L5481" s="147" t="s">
        <v>8847</v>
      </c>
    </row>
    <row r="5482" spans="1:12" x14ac:dyDescent="0.25">
      <c r="A5482" s="147" t="s">
        <v>8983</v>
      </c>
      <c r="B5482" s="147" t="s">
        <v>8984</v>
      </c>
      <c r="C5482" s="147" t="s">
        <v>8985</v>
      </c>
      <c r="D5482" s="147" t="s">
        <v>9850</v>
      </c>
      <c r="E5482" s="284" t="s">
        <v>8845</v>
      </c>
      <c r="F5482" s="147" t="s">
        <v>8845</v>
      </c>
      <c r="G5482" s="285">
        <v>95624</v>
      </c>
      <c r="H5482" s="147" t="s">
        <v>3448</v>
      </c>
      <c r="I5482" s="147" t="s">
        <v>18</v>
      </c>
      <c r="J5482" s="147" t="s">
        <v>8850</v>
      </c>
      <c r="K5482" s="286"/>
      <c r="L5482" s="147" t="s">
        <v>8847</v>
      </c>
    </row>
    <row r="5483" spans="1:12" x14ac:dyDescent="0.25">
      <c r="A5483" s="147" t="s">
        <v>8983</v>
      </c>
      <c r="B5483" s="147" t="s">
        <v>8984</v>
      </c>
      <c r="C5483" s="147" t="s">
        <v>8985</v>
      </c>
      <c r="D5483" s="147" t="s">
        <v>9850</v>
      </c>
      <c r="E5483" s="284" t="s">
        <v>8845</v>
      </c>
      <c r="F5483" s="147" t="s">
        <v>8845</v>
      </c>
      <c r="G5483" s="285">
        <v>95625</v>
      </c>
      <c r="H5483" s="147" t="s">
        <v>3449</v>
      </c>
      <c r="I5483" s="147" t="s">
        <v>18</v>
      </c>
      <c r="J5483" s="147" t="s">
        <v>8850</v>
      </c>
      <c r="K5483" s="286"/>
      <c r="L5483" s="147" t="s">
        <v>8847</v>
      </c>
    </row>
    <row r="5484" spans="1:12" x14ac:dyDescent="0.25">
      <c r="A5484" s="147" t="s">
        <v>8983</v>
      </c>
      <c r="B5484" s="147" t="s">
        <v>8984</v>
      </c>
      <c r="C5484" s="147" t="s">
        <v>8985</v>
      </c>
      <c r="D5484" s="147" t="s">
        <v>9850</v>
      </c>
      <c r="E5484" s="284" t="s">
        <v>8845</v>
      </c>
      <c r="F5484" s="147" t="s">
        <v>8845</v>
      </c>
      <c r="G5484" s="285">
        <v>95626</v>
      </c>
      <c r="H5484" s="147" t="s">
        <v>3450</v>
      </c>
      <c r="I5484" s="147" t="s">
        <v>18</v>
      </c>
      <c r="J5484" s="147" t="s">
        <v>8850</v>
      </c>
      <c r="K5484" s="286"/>
      <c r="L5484" s="147" t="s">
        <v>8847</v>
      </c>
    </row>
    <row r="5485" spans="1:12" x14ac:dyDescent="0.25">
      <c r="A5485" s="147" t="s">
        <v>8983</v>
      </c>
      <c r="B5485" s="147" t="s">
        <v>8984</v>
      </c>
      <c r="C5485" s="147" t="s">
        <v>8985</v>
      </c>
      <c r="D5485" s="147" t="s">
        <v>9850</v>
      </c>
      <c r="E5485" s="284" t="s">
        <v>8845</v>
      </c>
      <c r="F5485" s="147" t="s">
        <v>8845</v>
      </c>
      <c r="G5485" s="285">
        <v>96126</v>
      </c>
      <c r="H5485" s="147" t="s">
        <v>3451</v>
      </c>
      <c r="I5485" s="147" t="s">
        <v>18</v>
      </c>
      <c r="J5485" s="147" t="s">
        <v>8850</v>
      </c>
      <c r="K5485" s="286"/>
      <c r="L5485" s="147" t="s">
        <v>8847</v>
      </c>
    </row>
    <row r="5486" spans="1:12" x14ac:dyDescent="0.25">
      <c r="A5486" s="147" t="s">
        <v>8983</v>
      </c>
      <c r="B5486" s="147" t="s">
        <v>8984</v>
      </c>
      <c r="C5486" s="147" t="s">
        <v>8985</v>
      </c>
      <c r="D5486" s="147" t="s">
        <v>9850</v>
      </c>
      <c r="E5486" s="284" t="s">
        <v>8845</v>
      </c>
      <c r="F5486" s="147" t="s">
        <v>8845</v>
      </c>
      <c r="G5486" s="285">
        <v>96127</v>
      </c>
      <c r="H5486" s="147" t="s">
        <v>3452</v>
      </c>
      <c r="I5486" s="147" t="s">
        <v>18</v>
      </c>
      <c r="J5486" s="147" t="s">
        <v>8850</v>
      </c>
      <c r="K5486" s="286"/>
      <c r="L5486" s="147" t="s">
        <v>8847</v>
      </c>
    </row>
    <row r="5487" spans="1:12" x14ac:dyDescent="0.25">
      <c r="A5487" s="147" t="s">
        <v>8983</v>
      </c>
      <c r="B5487" s="147" t="s">
        <v>8984</v>
      </c>
      <c r="C5487" s="147" t="s">
        <v>8985</v>
      </c>
      <c r="D5487" s="147" t="s">
        <v>9850</v>
      </c>
      <c r="E5487" s="284" t="s">
        <v>8845</v>
      </c>
      <c r="F5487" s="147" t="s">
        <v>8845</v>
      </c>
      <c r="G5487" s="285">
        <v>96128</v>
      </c>
      <c r="H5487" s="147" t="s">
        <v>3453</v>
      </c>
      <c r="I5487" s="147" t="s">
        <v>18</v>
      </c>
      <c r="J5487" s="147" t="s">
        <v>8850</v>
      </c>
      <c r="K5487" s="286"/>
      <c r="L5487" s="147" t="s">
        <v>8847</v>
      </c>
    </row>
    <row r="5488" spans="1:12" x14ac:dyDescent="0.25">
      <c r="A5488" s="147" t="s">
        <v>8983</v>
      </c>
      <c r="B5488" s="147" t="s">
        <v>8984</v>
      </c>
      <c r="C5488" s="147" t="s">
        <v>8985</v>
      </c>
      <c r="D5488" s="147" t="s">
        <v>9850</v>
      </c>
      <c r="E5488" s="284" t="s">
        <v>8845</v>
      </c>
      <c r="F5488" s="147" t="s">
        <v>8845</v>
      </c>
      <c r="G5488" s="285">
        <v>96129</v>
      </c>
      <c r="H5488" s="147" t="s">
        <v>3454</v>
      </c>
      <c r="I5488" s="147" t="s">
        <v>18</v>
      </c>
      <c r="J5488" s="147" t="s">
        <v>8850</v>
      </c>
      <c r="K5488" s="286"/>
      <c r="L5488" s="147" t="s">
        <v>8847</v>
      </c>
    </row>
    <row r="5489" spans="1:12" x14ac:dyDescent="0.25">
      <c r="A5489" s="147" t="s">
        <v>8983</v>
      </c>
      <c r="B5489" s="147" t="s">
        <v>8984</v>
      </c>
      <c r="C5489" s="147" t="s">
        <v>8985</v>
      </c>
      <c r="D5489" s="147" t="s">
        <v>9850</v>
      </c>
      <c r="E5489" s="284" t="s">
        <v>8845</v>
      </c>
      <c r="F5489" s="147" t="s">
        <v>8845</v>
      </c>
      <c r="G5489" s="285">
        <v>96130</v>
      </c>
      <c r="H5489" s="147" t="s">
        <v>3455</v>
      </c>
      <c r="I5489" s="147" t="s">
        <v>18</v>
      </c>
      <c r="J5489" s="147" t="s">
        <v>8850</v>
      </c>
      <c r="K5489" s="286"/>
      <c r="L5489" s="147" t="s">
        <v>8847</v>
      </c>
    </row>
    <row r="5490" spans="1:12" x14ac:dyDescent="0.25">
      <c r="A5490" s="147" t="s">
        <v>8983</v>
      </c>
      <c r="B5490" s="147" t="s">
        <v>8984</v>
      </c>
      <c r="C5490" s="147" t="s">
        <v>8985</v>
      </c>
      <c r="D5490" s="147" t="s">
        <v>9850</v>
      </c>
      <c r="E5490" s="284" t="s">
        <v>8845</v>
      </c>
      <c r="F5490" s="147" t="s">
        <v>8845</v>
      </c>
      <c r="G5490" s="285">
        <v>96131</v>
      </c>
      <c r="H5490" s="147" t="s">
        <v>3456</v>
      </c>
      <c r="I5490" s="147" t="s">
        <v>18</v>
      </c>
      <c r="J5490" s="147" t="s">
        <v>8850</v>
      </c>
      <c r="K5490" s="286"/>
      <c r="L5490" s="147" t="s">
        <v>8847</v>
      </c>
    </row>
    <row r="5491" spans="1:12" x14ac:dyDescent="0.25">
      <c r="A5491" s="147" t="s">
        <v>8983</v>
      </c>
      <c r="B5491" s="147" t="s">
        <v>8984</v>
      </c>
      <c r="C5491" s="147" t="s">
        <v>8985</v>
      </c>
      <c r="D5491" s="147" t="s">
        <v>9850</v>
      </c>
      <c r="E5491" s="284" t="s">
        <v>8845</v>
      </c>
      <c r="F5491" s="147" t="s">
        <v>8845</v>
      </c>
      <c r="G5491" s="285">
        <v>96132</v>
      </c>
      <c r="H5491" s="147" t="s">
        <v>3457</v>
      </c>
      <c r="I5491" s="147" t="s">
        <v>18</v>
      </c>
      <c r="J5491" s="147" t="s">
        <v>8850</v>
      </c>
      <c r="K5491" s="286"/>
      <c r="L5491" s="147" t="s">
        <v>8847</v>
      </c>
    </row>
    <row r="5492" spans="1:12" x14ac:dyDescent="0.25">
      <c r="A5492" s="147" t="s">
        <v>8983</v>
      </c>
      <c r="B5492" s="147" t="s">
        <v>8984</v>
      </c>
      <c r="C5492" s="147" t="s">
        <v>8985</v>
      </c>
      <c r="D5492" s="147" t="s">
        <v>9850</v>
      </c>
      <c r="E5492" s="284" t="s">
        <v>8845</v>
      </c>
      <c r="F5492" s="147" t="s">
        <v>8845</v>
      </c>
      <c r="G5492" s="285">
        <v>96133</v>
      </c>
      <c r="H5492" s="147" t="s">
        <v>3458</v>
      </c>
      <c r="I5492" s="147" t="s">
        <v>18</v>
      </c>
      <c r="J5492" s="147" t="s">
        <v>8850</v>
      </c>
      <c r="K5492" s="286"/>
      <c r="L5492" s="147" t="s">
        <v>8847</v>
      </c>
    </row>
    <row r="5493" spans="1:12" x14ac:dyDescent="0.25">
      <c r="A5493" s="147" t="s">
        <v>8983</v>
      </c>
      <c r="B5493" s="147" t="s">
        <v>8984</v>
      </c>
      <c r="C5493" s="147" t="s">
        <v>8985</v>
      </c>
      <c r="D5493" s="147" t="s">
        <v>9850</v>
      </c>
      <c r="E5493" s="284" t="s">
        <v>8845</v>
      </c>
      <c r="F5493" s="147" t="s">
        <v>8845</v>
      </c>
      <c r="G5493" s="285">
        <v>96134</v>
      </c>
      <c r="H5493" s="147" t="s">
        <v>3459</v>
      </c>
      <c r="I5493" s="147" t="s">
        <v>18</v>
      </c>
      <c r="J5493" s="147" t="s">
        <v>8850</v>
      </c>
      <c r="K5493" s="286"/>
      <c r="L5493" s="147" t="s">
        <v>8847</v>
      </c>
    </row>
    <row r="5494" spans="1:12" x14ac:dyDescent="0.25">
      <c r="A5494" s="147" t="s">
        <v>8983</v>
      </c>
      <c r="B5494" s="147" t="s">
        <v>8984</v>
      </c>
      <c r="C5494" s="147" t="s">
        <v>8985</v>
      </c>
      <c r="D5494" s="147" t="s">
        <v>9850</v>
      </c>
      <c r="E5494" s="284" t="s">
        <v>8845</v>
      </c>
      <c r="F5494" s="147" t="s">
        <v>8845</v>
      </c>
      <c r="G5494" s="285">
        <v>96135</v>
      </c>
      <c r="H5494" s="147" t="s">
        <v>3460</v>
      </c>
      <c r="I5494" s="147" t="s">
        <v>18</v>
      </c>
      <c r="J5494" s="147" t="s">
        <v>8850</v>
      </c>
      <c r="K5494" s="286"/>
      <c r="L5494" s="147" t="s">
        <v>8847</v>
      </c>
    </row>
    <row r="5495" spans="1:12" x14ac:dyDescent="0.25">
      <c r="A5495" s="147" t="s">
        <v>8983</v>
      </c>
      <c r="B5495" s="147" t="s">
        <v>8984</v>
      </c>
      <c r="C5495" s="147" t="s">
        <v>8986</v>
      </c>
      <c r="D5495" s="147" t="s">
        <v>9851</v>
      </c>
      <c r="E5495" s="284" t="s">
        <v>8845</v>
      </c>
      <c r="F5495" s="147" t="s">
        <v>8845</v>
      </c>
      <c r="G5495" s="285">
        <v>102193</v>
      </c>
      <c r="H5495" s="147" t="s">
        <v>12240</v>
      </c>
      <c r="I5495" s="147" t="s">
        <v>18</v>
      </c>
      <c r="J5495" s="147" t="s">
        <v>8850</v>
      </c>
      <c r="K5495" s="286"/>
      <c r="L5495" s="147" t="s">
        <v>8847</v>
      </c>
    </row>
    <row r="5496" spans="1:12" x14ac:dyDescent="0.25">
      <c r="A5496" s="147" t="s">
        <v>8983</v>
      </c>
      <c r="B5496" s="147" t="s">
        <v>8984</v>
      </c>
      <c r="C5496" s="147" t="s">
        <v>8986</v>
      </c>
      <c r="D5496" s="147" t="s">
        <v>9851</v>
      </c>
      <c r="E5496" s="284" t="s">
        <v>8845</v>
      </c>
      <c r="F5496" s="147" t="s">
        <v>8845</v>
      </c>
      <c r="G5496" s="285">
        <v>102194</v>
      </c>
      <c r="H5496" s="147" t="s">
        <v>12241</v>
      </c>
      <c r="I5496" s="147" t="s">
        <v>18</v>
      </c>
      <c r="J5496" s="147" t="s">
        <v>8850</v>
      </c>
      <c r="K5496" s="286"/>
      <c r="L5496" s="147" t="s">
        <v>8847</v>
      </c>
    </row>
    <row r="5497" spans="1:12" x14ac:dyDescent="0.25">
      <c r="A5497" s="147" t="s">
        <v>8983</v>
      </c>
      <c r="B5497" s="147" t="s">
        <v>8984</v>
      </c>
      <c r="C5497" s="147" t="s">
        <v>8986</v>
      </c>
      <c r="D5497" s="147" t="s">
        <v>9851</v>
      </c>
      <c r="E5497" s="284" t="s">
        <v>8845</v>
      </c>
      <c r="F5497" s="147" t="s">
        <v>8845</v>
      </c>
      <c r="G5497" s="285">
        <v>102197</v>
      </c>
      <c r="H5497" s="147" t="s">
        <v>12242</v>
      </c>
      <c r="I5497" s="147" t="s">
        <v>18</v>
      </c>
      <c r="J5497" s="147" t="s">
        <v>8850</v>
      </c>
      <c r="K5497" s="286"/>
      <c r="L5497" s="147" t="s">
        <v>8847</v>
      </c>
    </row>
    <row r="5498" spans="1:12" x14ac:dyDescent="0.25">
      <c r="A5498" s="147" t="s">
        <v>8983</v>
      </c>
      <c r="B5498" s="147" t="s">
        <v>8984</v>
      </c>
      <c r="C5498" s="147" t="s">
        <v>8986</v>
      </c>
      <c r="D5498" s="147" t="s">
        <v>9851</v>
      </c>
      <c r="E5498" s="284" t="s">
        <v>8845</v>
      </c>
      <c r="F5498" s="147" t="s">
        <v>8845</v>
      </c>
      <c r="G5498" s="285">
        <v>102200</v>
      </c>
      <c r="H5498" s="147" t="s">
        <v>12243</v>
      </c>
      <c r="I5498" s="147" t="s">
        <v>18</v>
      </c>
      <c r="J5498" s="147" t="s">
        <v>8850</v>
      </c>
      <c r="K5498" s="286"/>
      <c r="L5498" s="147" t="s">
        <v>8847</v>
      </c>
    </row>
    <row r="5499" spans="1:12" x14ac:dyDescent="0.25">
      <c r="A5499" s="147" t="s">
        <v>8983</v>
      </c>
      <c r="B5499" s="147" t="s">
        <v>8984</v>
      </c>
      <c r="C5499" s="147" t="s">
        <v>8986</v>
      </c>
      <c r="D5499" s="147" t="s">
        <v>9851</v>
      </c>
      <c r="E5499" s="284" t="s">
        <v>8845</v>
      </c>
      <c r="F5499" s="147" t="s">
        <v>8845</v>
      </c>
      <c r="G5499" s="285">
        <v>102202</v>
      </c>
      <c r="H5499" s="147" t="s">
        <v>12244</v>
      </c>
      <c r="I5499" s="147" t="s">
        <v>18</v>
      </c>
      <c r="J5499" s="147" t="s">
        <v>8850</v>
      </c>
      <c r="K5499" s="286"/>
      <c r="L5499" s="147" t="s">
        <v>8847</v>
      </c>
    </row>
    <row r="5500" spans="1:12" x14ac:dyDescent="0.25">
      <c r="A5500" s="147" t="s">
        <v>8983</v>
      </c>
      <c r="B5500" s="147" t="s">
        <v>8984</v>
      </c>
      <c r="C5500" s="147" t="s">
        <v>8986</v>
      </c>
      <c r="D5500" s="147" t="s">
        <v>9851</v>
      </c>
      <c r="E5500" s="284" t="s">
        <v>8845</v>
      </c>
      <c r="F5500" s="147" t="s">
        <v>8845</v>
      </c>
      <c r="G5500" s="285">
        <v>102203</v>
      </c>
      <c r="H5500" s="147" t="s">
        <v>12245</v>
      </c>
      <c r="I5500" s="147" t="s">
        <v>18</v>
      </c>
      <c r="J5500" s="147" t="s">
        <v>8850</v>
      </c>
      <c r="K5500" s="286"/>
      <c r="L5500" s="147" t="s">
        <v>8847</v>
      </c>
    </row>
    <row r="5501" spans="1:12" x14ac:dyDescent="0.25">
      <c r="A5501" s="147" t="s">
        <v>8983</v>
      </c>
      <c r="B5501" s="147" t="s">
        <v>8984</v>
      </c>
      <c r="C5501" s="147" t="s">
        <v>8986</v>
      </c>
      <c r="D5501" s="147" t="s">
        <v>9851</v>
      </c>
      <c r="E5501" s="284" t="s">
        <v>8845</v>
      </c>
      <c r="F5501" s="147" t="s">
        <v>8845</v>
      </c>
      <c r="G5501" s="285">
        <v>102204</v>
      </c>
      <c r="H5501" s="147" t="s">
        <v>12246</v>
      </c>
      <c r="I5501" s="147" t="s">
        <v>18</v>
      </c>
      <c r="J5501" s="147" t="s">
        <v>8850</v>
      </c>
      <c r="K5501" s="286"/>
      <c r="L5501" s="147" t="s">
        <v>8847</v>
      </c>
    </row>
    <row r="5502" spans="1:12" x14ac:dyDescent="0.25">
      <c r="A5502" s="147" t="s">
        <v>8983</v>
      </c>
      <c r="B5502" s="147" t="s">
        <v>8984</v>
      </c>
      <c r="C5502" s="147" t="s">
        <v>8986</v>
      </c>
      <c r="D5502" s="147" t="s">
        <v>9851</v>
      </c>
      <c r="E5502" s="284" t="s">
        <v>8845</v>
      </c>
      <c r="F5502" s="147" t="s">
        <v>8845</v>
      </c>
      <c r="G5502" s="285">
        <v>102205</v>
      </c>
      <c r="H5502" s="147" t="s">
        <v>12247</v>
      </c>
      <c r="I5502" s="147" t="s">
        <v>18</v>
      </c>
      <c r="J5502" s="147" t="s">
        <v>8850</v>
      </c>
      <c r="K5502" s="286"/>
      <c r="L5502" s="147" t="s">
        <v>8847</v>
      </c>
    </row>
    <row r="5503" spans="1:12" x14ac:dyDescent="0.25">
      <c r="A5503" s="147" t="s">
        <v>8983</v>
      </c>
      <c r="B5503" s="147" t="s">
        <v>8984</v>
      </c>
      <c r="C5503" s="147" t="s">
        <v>8986</v>
      </c>
      <c r="D5503" s="147" t="s">
        <v>9851</v>
      </c>
      <c r="E5503" s="284" t="s">
        <v>8845</v>
      </c>
      <c r="F5503" s="147" t="s">
        <v>8845</v>
      </c>
      <c r="G5503" s="285">
        <v>102207</v>
      </c>
      <c r="H5503" s="147" t="s">
        <v>12248</v>
      </c>
      <c r="I5503" s="147" t="s">
        <v>18</v>
      </c>
      <c r="J5503" s="147" t="s">
        <v>8850</v>
      </c>
      <c r="K5503" s="286"/>
      <c r="L5503" s="147" t="s">
        <v>8847</v>
      </c>
    </row>
    <row r="5504" spans="1:12" x14ac:dyDescent="0.25">
      <c r="A5504" s="147" t="s">
        <v>8983</v>
      </c>
      <c r="B5504" s="147" t="s">
        <v>8984</v>
      </c>
      <c r="C5504" s="147" t="s">
        <v>8986</v>
      </c>
      <c r="D5504" s="147" t="s">
        <v>9851</v>
      </c>
      <c r="E5504" s="284" t="s">
        <v>8845</v>
      </c>
      <c r="F5504" s="147" t="s">
        <v>8845</v>
      </c>
      <c r="G5504" s="285">
        <v>102208</v>
      </c>
      <c r="H5504" s="147" t="s">
        <v>12249</v>
      </c>
      <c r="I5504" s="147" t="s">
        <v>18</v>
      </c>
      <c r="J5504" s="147" t="s">
        <v>8850</v>
      </c>
      <c r="K5504" s="286"/>
      <c r="L5504" s="147" t="s">
        <v>8847</v>
      </c>
    </row>
    <row r="5505" spans="1:12" x14ac:dyDescent="0.25">
      <c r="A5505" s="147" t="s">
        <v>8983</v>
      </c>
      <c r="B5505" s="147" t="s">
        <v>8984</v>
      </c>
      <c r="C5505" s="147" t="s">
        <v>8986</v>
      </c>
      <c r="D5505" s="147" t="s">
        <v>9851</v>
      </c>
      <c r="E5505" s="284" t="s">
        <v>8845</v>
      </c>
      <c r="F5505" s="147" t="s">
        <v>8845</v>
      </c>
      <c r="G5505" s="285">
        <v>102209</v>
      </c>
      <c r="H5505" s="147" t="s">
        <v>12250</v>
      </c>
      <c r="I5505" s="147" t="s">
        <v>18</v>
      </c>
      <c r="J5505" s="147" t="s">
        <v>8850</v>
      </c>
      <c r="K5505" s="286"/>
      <c r="L5505" s="147" t="s">
        <v>8847</v>
      </c>
    </row>
    <row r="5506" spans="1:12" x14ac:dyDescent="0.25">
      <c r="A5506" s="147" t="s">
        <v>8983</v>
      </c>
      <c r="B5506" s="147" t="s">
        <v>8984</v>
      </c>
      <c r="C5506" s="147" t="s">
        <v>8986</v>
      </c>
      <c r="D5506" s="147" t="s">
        <v>9851</v>
      </c>
      <c r="E5506" s="284" t="s">
        <v>8845</v>
      </c>
      <c r="F5506" s="147" t="s">
        <v>8845</v>
      </c>
      <c r="G5506" s="285">
        <v>102210</v>
      </c>
      <c r="H5506" s="147" t="s">
        <v>12251</v>
      </c>
      <c r="I5506" s="147" t="s">
        <v>18</v>
      </c>
      <c r="J5506" s="147" t="s">
        <v>8861</v>
      </c>
      <c r="K5506" s="286"/>
      <c r="L5506" s="147" t="s">
        <v>8847</v>
      </c>
    </row>
    <row r="5507" spans="1:12" x14ac:dyDescent="0.25">
      <c r="A5507" s="147" t="s">
        <v>8983</v>
      </c>
      <c r="B5507" s="147" t="s">
        <v>8984</v>
      </c>
      <c r="C5507" s="147" t="s">
        <v>8986</v>
      </c>
      <c r="D5507" s="147" t="s">
        <v>9851</v>
      </c>
      <c r="E5507" s="284" t="s">
        <v>8845</v>
      </c>
      <c r="F5507" s="147" t="s">
        <v>8845</v>
      </c>
      <c r="G5507" s="285">
        <v>102213</v>
      </c>
      <c r="H5507" s="147" t="s">
        <v>12252</v>
      </c>
      <c r="I5507" s="147" t="s">
        <v>18</v>
      </c>
      <c r="J5507" s="147" t="s">
        <v>8850</v>
      </c>
      <c r="K5507" s="286"/>
      <c r="L5507" s="147" t="s">
        <v>8847</v>
      </c>
    </row>
    <row r="5508" spans="1:12" x14ac:dyDescent="0.25">
      <c r="A5508" s="147" t="s">
        <v>8983</v>
      </c>
      <c r="B5508" s="147" t="s">
        <v>8984</v>
      </c>
      <c r="C5508" s="147" t="s">
        <v>8986</v>
      </c>
      <c r="D5508" s="147" t="s">
        <v>9851</v>
      </c>
      <c r="E5508" s="284" t="s">
        <v>8845</v>
      </c>
      <c r="F5508" s="147" t="s">
        <v>8845</v>
      </c>
      <c r="G5508" s="285">
        <v>102214</v>
      </c>
      <c r="H5508" s="147" t="s">
        <v>12253</v>
      </c>
      <c r="I5508" s="147" t="s">
        <v>18</v>
      </c>
      <c r="J5508" s="147" t="s">
        <v>8850</v>
      </c>
      <c r="K5508" s="286"/>
      <c r="L5508" s="147" t="s">
        <v>8847</v>
      </c>
    </row>
    <row r="5509" spans="1:12" x14ac:dyDescent="0.25">
      <c r="A5509" s="147" t="s">
        <v>8983</v>
      </c>
      <c r="B5509" s="147" t="s">
        <v>8984</v>
      </c>
      <c r="C5509" s="147" t="s">
        <v>8986</v>
      </c>
      <c r="D5509" s="147" t="s">
        <v>9851</v>
      </c>
      <c r="E5509" s="284" t="s">
        <v>8845</v>
      </c>
      <c r="F5509" s="147" t="s">
        <v>8845</v>
      </c>
      <c r="G5509" s="285">
        <v>102215</v>
      </c>
      <c r="H5509" s="147" t="s">
        <v>12254</v>
      </c>
      <c r="I5509" s="147" t="s">
        <v>18</v>
      </c>
      <c r="J5509" s="147" t="s">
        <v>8850</v>
      </c>
      <c r="K5509" s="286"/>
      <c r="L5509" s="147" t="s">
        <v>8847</v>
      </c>
    </row>
    <row r="5510" spans="1:12" x14ac:dyDescent="0.25">
      <c r="A5510" s="147" t="s">
        <v>8983</v>
      </c>
      <c r="B5510" s="147" t="s">
        <v>8984</v>
      </c>
      <c r="C5510" s="147" t="s">
        <v>8986</v>
      </c>
      <c r="D5510" s="147" t="s">
        <v>9851</v>
      </c>
      <c r="E5510" s="284" t="s">
        <v>8845</v>
      </c>
      <c r="F5510" s="147" t="s">
        <v>8845</v>
      </c>
      <c r="G5510" s="285">
        <v>102217</v>
      </c>
      <c r="H5510" s="147" t="s">
        <v>12255</v>
      </c>
      <c r="I5510" s="147" t="s">
        <v>18</v>
      </c>
      <c r="J5510" s="147" t="s">
        <v>8850</v>
      </c>
      <c r="K5510" s="286"/>
      <c r="L5510" s="147" t="s">
        <v>8847</v>
      </c>
    </row>
    <row r="5511" spans="1:12" x14ac:dyDescent="0.25">
      <c r="A5511" s="147" t="s">
        <v>8983</v>
      </c>
      <c r="B5511" s="147" t="s">
        <v>8984</v>
      </c>
      <c r="C5511" s="147" t="s">
        <v>8986</v>
      </c>
      <c r="D5511" s="147" t="s">
        <v>9851</v>
      </c>
      <c r="E5511" s="284" t="s">
        <v>8845</v>
      </c>
      <c r="F5511" s="147" t="s">
        <v>8845</v>
      </c>
      <c r="G5511" s="285">
        <v>102218</v>
      </c>
      <c r="H5511" s="147" t="s">
        <v>12256</v>
      </c>
      <c r="I5511" s="147" t="s">
        <v>18</v>
      </c>
      <c r="J5511" s="147" t="s">
        <v>8850</v>
      </c>
      <c r="K5511" s="286"/>
      <c r="L5511" s="147" t="s">
        <v>8847</v>
      </c>
    </row>
    <row r="5512" spans="1:12" x14ac:dyDescent="0.25">
      <c r="A5512" s="147" t="s">
        <v>8983</v>
      </c>
      <c r="B5512" s="147" t="s">
        <v>8984</v>
      </c>
      <c r="C5512" s="147" t="s">
        <v>8986</v>
      </c>
      <c r="D5512" s="147" t="s">
        <v>9851</v>
      </c>
      <c r="E5512" s="284" t="s">
        <v>8845</v>
      </c>
      <c r="F5512" s="147" t="s">
        <v>8845</v>
      </c>
      <c r="G5512" s="285">
        <v>102219</v>
      </c>
      <c r="H5512" s="147" t="s">
        <v>12257</v>
      </c>
      <c r="I5512" s="147" t="s">
        <v>18</v>
      </c>
      <c r="J5512" s="147" t="s">
        <v>8850</v>
      </c>
      <c r="K5512" s="286"/>
      <c r="L5512" s="147" t="s">
        <v>8847</v>
      </c>
    </row>
    <row r="5513" spans="1:12" x14ac:dyDescent="0.25">
      <c r="A5513" s="147" t="s">
        <v>8983</v>
      </c>
      <c r="B5513" s="147" t="s">
        <v>8984</v>
      </c>
      <c r="C5513" s="147" t="s">
        <v>8986</v>
      </c>
      <c r="D5513" s="147" t="s">
        <v>9851</v>
      </c>
      <c r="E5513" s="284" t="s">
        <v>8845</v>
      </c>
      <c r="F5513" s="147" t="s">
        <v>8845</v>
      </c>
      <c r="G5513" s="285">
        <v>102220</v>
      </c>
      <c r="H5513" s="147" t="s">
        <v>12258</v>
      </c>
      <c r="I5513" s="147" t="s">
        <v>18</v>
      </c>
      <c r="J5513" s="147" t="s">
        <v>8861</v>
      </c>
      <c r="K5513" s="286"/>
      <c r="L5513" s="147" t="s">
        <v>8847</v>
      </c>
    </row>
    <row r="5514" spans="1:12" x14ac:dyDescent="0.25">
      <c r="A5514" s="147" t="s">
        <v>8983</v>
      </c>
      <c r="B5514" s="147" t="s">
        <v>8984</v>
      </c>
      <c r="C5514" s="147" t="s">
        <v>8986</v>
      </c>
      <c r="D5514" s="147" t="s">
        <v>9851</v>
      </c>
      <c r="E5514" s="284" t="s">
        <v>8845</v>
      </c>
      <c r="F5514" s="147" t="s">
        <v>8845</v>
      </c>
      <c r="G5514" s="285">
        <v>102223</v>
      </c>
      <c r="H5514" s="147" t="s">
        <v>12259</v>
      </c>
      <c r="I5514" s="147" t="s">
        <v>18</v>
      </c>
      <c r="J5514" s="147" t="s">
        <v>8850</v>
      </c>
      <c r="K5514" s="286"/>
      <c r="L5514" s="147" t="s">
        <v>8847</v>
      </c>
    </row>
    <row r="5515" spans="1:12" x14ac:dyDescent="0.25">
      <c r="A5515" s="147" t="s">
        <v>8983</v>
      </c>
      <c r="B5515" s="147" t="s">
        <v>8984</v>
      </c>
      <c r="C5515" s="147" t="s">
        <v>8986</v>
      </c>
      <c r="D5515" s="147" t="s">
        <v>9851</v>
      </c>
      <c r="E5515" s="284" t="s">
        <v>8845</v>
      </c>
      <c r="F5515" s="147" t="s">
        <v>8845</v>
      </c>
      <c r="G5515" s="285">
        <v>102224</v>
      </c>
      <c r="H5515" s="147" t="s">
        <v>12260</v>
      </c>
      <c r="I5515" s="147" t="s">
        <v>18</v>
      </c>
      <c r="J5515" s="147" t="s">
        <v>8850</v>
      </c>
      <c r="K5515" s="286"/>
      <c r="L5515" s="147" t="s">
        <v>8847</v>
      </c>
    </row>
    <row r="5516" spans="1:12" x14ac:dyDescent="0.25">
      <c r="A5516" s="147" t="s">
        <v>8983</v>
      </c>
      <c r="B5516" s="147" t="s">
        <v>8984</v>
      </c>
      <c r="C5516" s="147" t="s">
        <v>8986</v>
      </c>
      <c r="D5516" s="147" t="s">
        <v>9851</v>
      </c>
      <c r="E5516" s="284" t="s">
        <v>8845</v>
      </c>
      <c r="F5516" s="147" t="s">
        <v>8845</v>
      </c>
      <c r="G5516" s="285">
        <v>102225</v>
      </c>
      <c r="H5516" s="147" t="s">
        <v>12261</v>
      </c>
      <c r="I5516" s="147" t="s">
        <v>18</v>
      </c>
      <c r="J5516" s="147" t="s">
        <v>8850</v>
      </c>
      <c r="K5516" s="286"/>
      <c r="L5516" s="147" t="s">
        <v>8847</v>
      </c>
    </row>
    <row r="5517" spans="1:12" x14ac:dyDescent="0.25">
      <c r="A5517" s="147" t="s">
        <v>8983</v>
      </c>
      <c r="B5517" s="147" t="s">
        <v>8984</v>
      </c>
      <c r="C5517" s="147" t="s">
        <v>8986</v>
      </c>
      <c r="D5517" s="147" t="s">
        <v>9851</v>
      </c>
      <c r="E5517" s="284" t="s">
        <v>8845</v>
      </c>
      <c r="F5517" s="147" t="s">
        <v>8845</v>
      </c>
      <c r="G5517" s="285">
        <v>102227</v>
      </c>
      <c r="H5517" s="147" t="s">
        <v>12262</v>
      </c>
      <c r="I5517" s="147" t="s">
        <v>18</v>
      </c>
      <c r="J5517" s="147" t="s">
        <v>8850</v>
      </c>
      <c r="K5517" s="286"/>
      <c r="L5517" s="147" t="s">
        <v>8847</v>
      </c>
    </row>
    <row r="5518" spans="1:12" x14ac:dyDescent="0.25">
      <c r="A5518" s="147" t="s">
        <v>8983</v>
      </c>
      <c r="B5518" s="147" t="s">
        <v>8984</v>
      </c>
      <c r="C5518" s="147" t="s">
        <v>8986</v>
      </c>
      <c r="D5518" s="147" t="s">
        <v>9851</v>
      </c>
      <c r="E5518" s="284" t="s">
        <v>8845</v>
      </c>
      <c r="F5518" s="147" t="s">
        <v>8845</v>
      </c>
      <c r="G5518" s="285">
        <v>102228</v>
      </c>
      <c r="H5518" s="147" t="s">
        <v>12263</v>
      </c>
      <c r="I5518" s="147" t="s">
        <v>18</v>
      </c>
      <c r="J5518" s="147" t="s">
        <v>8850</v>
      </c>
      <c r="K5518" s="286"/>
      <c r="L5518" s="147" t="s">
        <v>8847</v>
      </c>
    </row>
    <row r="5519" spans="1:12" x14ac:dyDescent="0.25">
      <c r="A5519" s="147" t="s">
        <v>8983</v>
      </c>
      <c r="B5519" s="147" t="s">
        <v>8984</v>
      </c>
      <c r="C5519" s="147" t="s">
        <v>8986</v>
      </c>
      <c r="D5519" s="147" t="s">
        <v>9851</v>
      </c>
      <c r="E5519" s="284" t="s">
        <v>8845</v>
      </c>
      <c r="F5519" s="147" t="s">
        <v>8845</v>
      </c>
      <c r="G5519" s="285">
        <v>102229</v>
      </c>
      <c r="H5519" s="147" t="s">
        <v>12264</v>
      </c>
      <c r="I5519" s="147" t="s">
        <v>18</v>
      </c>
      <c r="J5519" s="147" t="s">
        <v>8850</v>
      </c>
      <c r="K5519" s="286"/>
      <c r="L5519" s="147" t="s">
        <v>8847</v>
      </c>
    </row>
    <row r="5520" spans="1:12" x14ac:dyDescent="0.25">
      <c r="A5520" s="147" t="s">
        <v>8983</v>
      </c>
      <c r="B5520" s="147" t="s">
        <v>8984</v>
      </c>
      <c r="C5520" s="147" t="s">
        <v>8986</v>
      </c>
      <c r="D5520" s="147" t="s">
        <v>9851</v>
      </c>
      <c r="E5520" s="284" t="s">
        <v>8845</v>
      </c>
      <c r="F5520" s="147" t="s">
        <v>8845</v>
      </c>
      <c r="G5520" s="285">
        <v>102230</v>
      </c>
      <c r="H5520" s="147" t="s">
        <v>12265</v>
      </c>
      <c r="I5520" s="147" t="s">
        <v>18</v>
      </c>
      <c r="J5520" s="147" t="s">
        <v>8861</v>
      </c>
      <c r="K5520" s="286"/>
      <c r="L5520" s="147" t="s">
        <v>8847</v>
      </c>
    </row>
    <row r="5521" spans="1:12" x14ac:dyDescent="0.25">
      <c r="A5521" s="147" t="s">
        <v>8983</v>
      </c>
      <c r="B5521" s="147" t="s">
        <v>8984</v>
      </c>
      <c r="C5521" s="147" t="s">
        <v>8986</v>
      </c>
      <c r="D5521" s="147" t="s">
        <v>9851</v>
      </c>
      <c r="E5521" s="284" t="s">
        <v>8845</v>
      </c>
      <c r="F5521" s="147" t="s">
        <v>8845</v>
      </c>
      <c r="G5521" s="285">
        <v>102233</v>
      </c>
      <c r="H5521" s="147" t="s">
        <v>12266</v>
      </c>
      <c r="I5521" s="147" t="s">
        <v>18</v>
      </c>
      <c r="J5521" s="147" t="s">
        <v>8850</v>
      </c>
      <c r="K5521" s="286"/>
      <c r="L5521" s="147" t="s">
        <v>8847</v>
      </c>
    </row>
    <row r="5522" spans="1:12" x14ac:dyDescent="0.25">
      <c r="A5522" s="147" t="s">
        <v>8983</v>
      </c>
      <c r="B5522" s="147" t="s">
        <v>8984</v>
      </c>
      <c r="C5522" s="147" t="s">
        <v>8986</v>
      </c>
      <c r="D5522" s="147" t="s">
        <v>9851</v>
      </c>
      <c r="E5522" s="284" t="s">
        <v>8845</v>
      </c>
      <c r="F5522" s="147" t="s">
        <v>8845</v>
      </c>
      <c r="G5522" s="285">
        <v>102234</v>
      </c>
      <c r="H5522" s="147" t="s">
        <v>12267</v>
      </c>
      <c r="I5522" s="147" t="s">
        <v>18</v>
      </c>
      <c r="J5522" s="147" t="s">
        <v>8850</v>
      </c>
      <c r="K5522" s="286"/>
      <c r="L5522" s="147" t="s">
        <v>8847</v>
      </c>
    </row>
    <row r="5523" spans="1:12" x14ac:dyDescent="0.25">
      <c r="A5523" s="147" t="s">
        <v>8983</v>
      </c>
      <c r="B5523" s="147" t="s">
        <v>8984</v>
      </c>
      <c r="C5523" s="147" t="s">
        <v>8987</v>
      </c>
      <c r="D5523" s="147" t="s">
        <v>9852</v>
      </c>
      <c r="E5523" s="284" t="s">
        <v>8845</v>
      </c>
      <c r="F5523" s="147" t="s">
        <v>8845</v>
      </c>
      <c r="G5523" s="285">
        <v>100716</v>
      </c>
      <c r="H5523" s="147" t="s">
        <v>9641</v>
      </c>
      <c r="I5523" s="147" t="s">
        <v>18</v>
      </c>
      <c r="J5523" s="147" t="s">
        <v>8846</v>
      </c>
      <c r="K5523" s="286"/>
      <c r="L5523" s="147" t="s">
        <v>8847</v>
      </c>
    </row>
    <row r="5524" spans="1:12" x14ac:dyDescent="0.25">
      <c r="A5524" s="147" t="s">
        <v>8983</v>
      </c>
      <c r="B5524" s="147" t="s">
        <v>8984</v>
      </c>
      <c r="C5524" s="147" t="s">
        <v>8987</v>
      </c>
      <c r="D5524" s="147" t="s">
        <v>9852</v>
      </c>
      <c r="E5524" s="284" t="s">
        <v>8845</v>
      </c>
      <c r="F5524" s="147" t="s">
        <v>8845</v>
      </c>
      <c r="G5524" s="285">
        <v>100717</v>
      </c>
      <c r="H5524" s="147" t="s">
        <v>9642</v>
      </c>
      <c r="I5524" s="147" t="s">
        <v>18</v>
      </c>
      <c r="J5524" s="147" t="s">
        <v>8850</v>
      </c>
      <c r="K5524" s="286"/>
      <c r="L5524" s="147" t="s">
        <v>8847</v>
      </c>
    </row>
    <row r="5525" spans="1:12" x14ac:dyDescent="0.25">
      <c r="A5525" s="147" t="s">
        <v>8983</v>
      </c>
      <c r="B5525" s="147" t="s">
        <v>8984</v>
      </c>
      <c r="C5525" s="147" t="s">
        <v>8987</v>
      </c>
      <c r="D5525" s="147" t="s">
        <v>9852</v>
      </c>
      <c r="E5525" s="284" t="s">
        <v>8845</v>
      </c>
      <c r="F5525" s="147" t="s">
        <v>8845</v>
      </c>
      <c r="G5525" s="285">
        <v>100718</v>
      </c>
      <c r="H5525" s="147" t="s">
        <v>9643</v>
      </c>
      <c r="I5525" s="147" t="s">
        <v>10</v>
      </c>
      <c r="J5525" s="147" t="s">
        <v>8850</v>
      </c>
      <c r="K5525" s="286"/>
      <c r="L5525" s="147" t="s">
        <v>8847</v>
      </c>
    </row>
    <row r="5526" spans="1:12" x14ac:dyDescent="0.25">
      <c r="A5526" s="147" t="s">
        <v>8983</v>
      </c>
      <c r="B5526" s="147" t="s">
        <v>8984</v>
      </c>
      <c r="C5526" s="147" t="s">
        <v>8987</v>
      </c>
      <c r="D5526" s="147" t="s">
        <v>9852</v>
      </c>
      <c r="E5526" s="284" t="s">
        <v>8845</v>
      </c>
      <c r="F5526" s="147" t="s">
        <v>8845</v>
      </c>
      <c r="G5526" s="285">
        <v>100719</v>
      </c>
      <c r="H5526" s="147" t="s">
        <v>12417</v>
      </c>
      <c r="I5526" s="147" t="s">
        <v>18</v>
      </c>
      <c r="J5526" s="147" t="s">
        <v>8850</v>
      </c>
      <c r="K5526" s="286"/>
      <c r="L5526" s="147" t="s">
        <v>8847</v>
      </c>
    </row>
    <row r="5527" spans="1:12" x14ac:dyDescent="0.25">
      <c r="A5527" s="147" t="s">
        <v>8983</v>
      </c>
      <c r="B5527" s="147" t="s">
        <v>8984</v>
      </c>
      <c r="C5527" s="147" t="s">
        <v>8987</v>
      </c>
      <c r="D5527" s="147" t="s">
        <v>9852</v>
      </c>
      <c r="E5527" s="284" t="s">
        <v>8845</v>
      </c>
      <c r="F5527" s="147" t="s">
        <v>8845</v>
      </c>
      <c r="G5527" s="285">
        <v>100720</v>
      </c>
      <c r="H5527" s="147" t="s">
        <v>9644</v>
      </c>
      <c r="I5527" s="147" t="s">
        <v>18</v>
      </c>
      <c r="J5527" s="147" t="s">
        <v>8850</v>
      </c>
      <c r="K5527" s="286"/>
      <c r="L5527" s="147" t="s">
        <v>8847</v>
      </c>
    </row>
    <row r="5528" spans="1:12" x14ac:dyDescent="0.25">
      <c r="A5528" s="147" t="s">
        <v>8983</v>
      </c>
      <c r="B5528" s="147" t="s">
        <v>8984</v>
      </c>
      <c r="C5528" s="147" t="s">
        <v>8987</v>
      </c>
      <c r="D5528" s="147" t="s">
        <v>9852</v>
      </c>
      <c r="E5528" s="284" t="s">
        <v>8845</v>
      </c>
      <c r="F5528" s="147" t="s">
        <v>8845</v>
      </c>
      <c r="G5528" s="285">
        <v>100721</v>
      </c>
      <c r="H5528" s="147" t="s">
        <v>12418</v>
      </c>
      <c r="I5528" s="147" t="s">
        <v>18</v>
      </c>
      <c r="J5528" s="147" t="s">
        <v>8850</v>
      </c>
      <c r="K5528" s="286"/>
      <c r="L5528" s="147" t="s">
        <v>8847</v>
      </c>
    </row>
    <row r="5529" spans="1:12" x14ac:dyDescent="0.25">
      <c r="A5529" s="147" t="s">
        <v>8983</v>
      </c>
      <c r="B5529" s="147" t="s">
        <v>8984</v>
      </c>
      <c r="C5529" s="147" t="s">
        <v>8987</v>
      </c>
      <c r="D5529" s="147" t="s">
        <v>9852</v>
      </c>
      <c r="E5529" s="284" t="s">
        <v>8845</v>
      </c>
      <c r="F5529" s="147" t="s">
        <v>8845</v>
      </c>
      <c r="G5529" s="285">
        <v>100722</v>
      </c>
      <c r="H5529" s="147" t="s">
        <v>9645</v>
      </c>
      <c r="I5529" s="147" t="s">
        <v>18</v>
      </c>
      <c r="J5529" s="147" t="s">
        <v>8850</v>
      </c>
      <c r="K5529" s="286"/>
      <c r="L5529" s="147" t="s">
        <v>8847</v>
      </c>
    </row>
    <row r="5530" spans="1:12" x14ac:dyDescent="0.25">
      <c r="A5530" s="147" t="s">
        <v>8983</v>
      </c>
      <c r="B5530" s="147" t="s">
        <v>8984</v>
      </c>
      <c r="C5530" s="147" t="s">
        <v>8987</v>
      </c>
      <c r="D5530" s="147" t="s">
        <v>9852</v>
      </c>
      <c r="E5530" s="284" t="s">
        <v>8845</v>
      </c>
      <c r="F5530" s="147" t="s">
        <v>8845</v>
      </c>
      <c r="G5530" s="285">
        <v>100723</v>
      </c>
      <c r="H5530" s="147" t="s">
        <v>12527</v>
      </c>
      <c r="I5530" s="147" t="s">
        <v>18</v>
      </c>
      <c r="J5530" s="147" t="s">
        <v>8850</v>
      </c>
      <c r="K5530" s="286"/>
      <c r="L5530" s="147" t="s">
        <v>8847</v>
      </c>
    </row>
    <row r="5531" spans="1:12" x14ac:dyDescent="0.25">
      <c r="A5531" s="147" t="s">
        <v>8983</v>
      </c>
      <c r="B5531" s="147" t="s">
        <v>8984</v>
      </c>
      <c r="C5531" s="147" t="s">
        <v>8987</v>
      </c>
      <c r="D5531" s="147" t="s">
        <v>9852</v>
      </c>
      <c r="E5531" s="284" t="s">
        <v>8845</v>
      </c>
      <c r="F5531" s="147" t="s">
        <v>8845</v>
      </c>
      <c r="G5531" s="285">
        <v>100724</v>
      </c>
      <c r="H5531" s="147" t="s">
        <v>9646</v>
      </c>
      <c r="I5531" s="147" t="s">
        <v>18</v>
      </c>
      <c r="J5531" s="147" t="s">
        <v>8850</v>
      </c>
      <c r="K5531" s="286"/>
      <c r="L5531" s="147" t="s">
        <v>8847</v>
      </c>
    </row>
    <row r="5532" spans="1:12" x14ac:dyDescent="0.25">
      <c r="A5532" s="147" t="s">
        <v>8983</v>
      </c>
      <c r="B5532" s="147" t="s">
        <v>8984</v>
      </c>
      <c r="C5532" s="147" t="s">
        <v>8987</v>
      </c>
      <c r="D5532" s="147" t="s">
        <v>9852</v>
      </c>
      <c r="E5532" s="284" t="s">
        <v>8845</v>
      </c>
      <c r="F5532" s="147" t="s">
        <v>8845</v>
      </c>
      <c r="G5532" s="285">
        <v>100725</v>
      </c>
      <c r="H5532" s="147" t="s">
        <v>12419</v>
      </c>
      <c r="I5532" s="147" t="s">
        <v>18</v>
      </c>
      <c r="J5532" s="147" t="s">
        <v>8850</v>
      </c>
      <c r="K5532" s="286"/>
      <c r="L5532" s="147" t="s">
        <v>8847</v>
      </c>
    </row>
    <row r="5533" spans="1:12" x14ac:dyDescent="0.25">
      <c r="A5533" s="147" t="s">
        <v>8983</v>
      </c>
      <c r="B5533" s="147" t="s">
        <v>8984</v>
      </c>
      <c r="C5533" s="147" t="s">
        <v>8987</v>
      </c>
      <c r="D5533" s="147" t="s">
        <v>9852</v>
      </c>
      <c r="E5533" s="284" t="s">
        <v>8845</v>
      </c>
      <c r="F5533" s="147" t="s">
        <v>8845</v>
      </c>
      <c r="G5533" s="285">
        <v>100726</v>
      </c>
      <c r="H5533" s="147" t="s">
        <v>9647</v>
      </c>
      <c r="I5533" s="147" t="s">
        <v>18</v>
      </c>
      <c r="J5533" s="147" t="s">
        <v>8850</v>
      </c>
      <c r="K5533" s="286"/>
      <c r="L5533" s="147" t="s">
        <v>8847</v>
      </c>
    </row>
    <row r="5534" spans="1:12" x14ac:dyDescent="0.25">
      <c r="A5534" s="147" t="s">
        <v>8983</v>
      </c>
      <c r="B5534" s="147" t="s">
        <v>8984</v>
      </c>
      <c r="C5534" s="147" t="s">
        <v>8987</v>
      </c>
      <c r="D5534" s="147" t="s">
        <v>9852</v>
      </c>
      <c r="E5534" s="284" t="s">
        <v>8845</v>
      </c>
      <c r="F5534" s="147" t="s">
        <v>8845</v>
      </c>
      <c r="G5534" s="285">
        <v>100727</v>
      </c>
      <c r="H5534" s="147" t="s">
        <v>12420</v>
      </c>
      <c r="I5534" s="147" t="s">
        <v>18</v>
      </c>
      <c r="J5534" s="147" t="s">
        <v>8850</v>
      </c>
      <c r="K5534" s="286"/>
      <c r="L5534" s="147" t="s">
        <v>8847</v>
      </c>
    </row>
    <row r="5535" spans="1:12" x14ac:dyDescent="0.25">
      <c r="A5535" s="147" t="s">
        <v>8983</v>
      </c>
      <c r="B5535" s="147" t="s">
        <v>8984</v>
      </c>
      <c r="C5535" s="147" t="s">
        <v>8987</v>
      </c>
      <c r="D5535" s="147" t="s">
        <v>9852</v>
      </c>
      <c r="E5535" s="284" t="s">
        <v>8845</v>
      </c>
      <c r="F5535" s="147" t="s">
        <v>8845</v>
      </c>
      <c r="G5535" s="285">
        <v>100728</v>
      </c>
      <c r="H5535" s="147" t="s">
        <v>9648</v>
      </c>
      <c r="I5535" s="147" t="s">
        <v>18</v>
      </c>
      <c r="J5535" s="147" t="s">
        <v>8850</v>
      </c>
      <c r="K5535" s="286"/>
      <c r="L5535" s="147" t="s">
        <v>8847</v>
      </c>
    </row>
    <row r="5536" spans="1:12" x14ac:dyDescent="0.25">
      <c r="A5536" s="147" t="s">
        <v>8983</v>
      </c>
      <c r="B5536" s="147" t="s">
        <v>8984</v>
      </c>
      <c r="C5536" s="147" t="s">
        <v>8987</v>
      </c>
      <c r="D5536" s="147" t="s">
        <v>9852</v>
      </c>
      <c r="E5536" s="284" t="s">
        <v>8845</v>
      </c>
      <c r="F5536" s="147" t="s">
        <v>8845</v>
      </c>
      <c r="G5536" s="285">
        <v>100729</v>
      </c>
      <c r="H5536" s="147" t="s">
        <v>12421</v>
      </c>
      <c r="I5536" s="147" t="s">
        <v>18</v>
      </c>
      <c r="J5536" s="147" t="s">
        <v>8850</v>
      </c>
      <c r="K5536" s="286"/>
      <c r="L5536" s="147" t="s">
        <v>8847</v>
      </c>
    </row>
    <row r="5537" spans="1:12" x14ac:dyDescent="0.25">
      <c r="A5537" s="147" t="s">
        <v>8983</v>
      </c>
      <c r="B5537" s="147" t="s">
        <v>8984</v>
      </c>
      <c r="C5537" s="147" t="s">
        <v>8987</v>
      </c>
      <c r="D5537" s="147" t="s">
        <v>9852</v>
      </c>
      <c r="E5537" s="284" t="s">
        <v>8845</v>
      </c>
      <c r="F5537" s="147" t="s">
        <v>8845</v>
      </c>
      <c r="G5537" s="285">
        <v>100730</v>
      </c>
      <c r="H5537" s="147" t="s">
        <v>9649</v>
      </c>
      <c r="I5537" s="147" t="s">
        <v>18</v>
      </c>
      <c r="J5537" s="147" t="s">
        <v>8850</v>
      </c>
      <c r="K5537" s="286"/>
      <c r="L5537" s="147" t="s">
        <v>8847</v>
      </c>
    </row>
    <row r="5538" spans="1:12" x14ac:dyDescent="0.25">
      <c r="A5538" s="147" t="s">
        <v>8983</v>
      </c>
      <c r="B5538" s="147" t="s">
        <v>8984</v>
      </c>
      <c r="C5538" s="147" t="s">
        <v>8987</v>
      </c>
      <c r="D5538" s="147" t="s">
        <v>9852</v>
      </c>
      <c r="E5538" s="284" t="s">
        <v>8845</v>
      </c>
      <c r="F5538" s="147" t="s">
        <v>8845</v>
      </c>
      <c r="G5538" s="285">
        <v>100733</v>
      </c>
      <c r="H5538" s="147" t="s">
        <v>12422</v>
      </c>
      <c r="I5538" s="147" t="s">
        <v>18</v>
      </c>
      <c r="J5538" s="147" t="s">
        <v>8850</v>
      </c>
      <c r="K5538" s="286"/>
      <c r="L5538" s="147" t="s">
        <v>8847</v>
      </c>
    </row>
    <row r="5539" spans="1:12" x14ac:dyDescent="0.25">
      <c r="A5539" s="147" t="s">
        <v>8983</v>
      </c>
      <c r="B5539" s="147" t="s">
        <v>8984</v>
      </c>
      <c r="C5539" s="147" t="s">
        <v>8987</v>
      </c>
      <c r="D5539" s="147" t="s">
        <v>9852</v>
      </c>
      <c r="E5539" s="284" t="s">
        <v>8845</v>
      </c>
      <c r="F5539" s="147" t="s">
        <v>8845</v>
      </c>
      <c r="G5539" s="285">
        <v>100734</v>
      </c>
      <c r="H5539" s="147" t="s">
        <v>9650</v>
      </c>
      <c r="I5539" s="147" t="s">
        <v>18</v>
      </c>
      <c r="J5539" s="147" t="s">
        <v>8850</v>
      </c>
      <c r="K5539" s="286"/>
      <c r="L5539" s="147" t="s">
        <v>8847</v>
      </c>
    </row>
    <row r="5540" spans="1:12" x14ac:dyDescent="0.25">
      <c r="A5540" s="147" t="s">
        <v>8983</v>
      </c>
      <c r="B5540" s="147" t="s">
        <v>8984</v>
      </c>
      <c r="C5540" s="147" t="s">
        <v>8987</v>
      </c>
      <c r="D5540" s="147" t="s">
        <v>9852</v>
      </c>
      <c r="E5540" s="284" t="s">
        <v>8845</v>
      </c>
      <c r="F5540" s="147" t="s">
        <v>8845</v>
      </c>
      <c r="G5540" s="285">
        <v>100735</v>
      </c>
      <c r="H5540" s="147" t="s">
        <v>12423</v>
      </c>
      <c r="I5540" s="147" t="s">
        <v>18</v>
      </c>
      <c r="J5540" s="147" t="s">
        <v>8850</v>
      </c>
      <c r="K5540" s="286"/>
      <c r="L5540" s="147" t="s">
        <v>8847</v>
      </c>
    </row>
    <row r="5541" spans="1:12" x14ac:dyDescent="0.25">
      <c r="A5541" s="147" t="s">
        <v>8983</v>
      </c>
      <c r="B5541" s="147" t="s">
        <v>8984</v>
      </c>
      <c r="C5541" s="147" t="s">
        <v>8987</v>
      </c>
      <c r="D5541" s="147" t="s">
        <v>9852</v>
      </c>
      <c r="E5541" s="284" t="s">
        <v>8845</v>
      </c>
      <c r="F5541" s="147" t="s">
        <v>8845</v>
      </c>
      <c r="G5541" s="285">
        <v>100736</v>
      </c>
      <c r="H5541" s="147" t="s">
        <v>9651</v>
      </c>
      <c r="I5541" s="147" t="s">
        <v>18</v>
      </c>
      <c r="J5541" s="147" t="s">
        <v>8850</v>
      </c>
      <c r="K5541" s="286"/>
      <c r="L5541" s="147" t="s">
        <v>8847</v>
      </c>
    </row>
    <row r="5542" spans="1:12" x14ac:dyDescent="0.25">
      <c r="A5542" s="147" t="s">
        <v>8983</v>
      </c>
      <c r="B5542" s="147" t="s">
        <v>8984</v>
      </c>
      <c r="C5542" s="147" t="s">
        <v>8987</v>
      </c>
      <c r="D5542" s="147" t="s">
        <v>9852</v>
      </c>
      <c r="E5542" s="284" t="s">
        <v>8845</v>
      </c>
      <c r="F5542" s="147" t="s">
        <v>8845</v>
      </c>
      <c r="G5542" s="285">
        <v>100739</v>
      </c>
      <c r="H5542" s="147" t="s">
        <v>12424</v>
      </c>
      <c r="I5542" s="147" t="s">
        <v>18</v>
      </c>
      <c r="J5542" s="147" t="s">
        <v>8850</v>
      </c>
      <c r="K5542" s="286"/>
      <c r="L5542" s="147" t="s">
        <v>8847</v>
      </c>
    </row>
    <row r="5543" spans="1:12" x14ac:dyDescent="0.25">
      <c r="A5543" s="147" t="s">
        <v>8983</v>
      </c>
      <c r="B5543" s="147" t="s">
        <v>8984</v>
      </c>
      <c r="C5543" s="147" t="s">
        <v>8987</v>
      </c>
      <c r="D5543" s="147" t="s">
        <v>9852</v>
      </c>
      <c r="E5543" s="284" t="s">
        <v>8845</v>
      </c>
      <c r="F5543" s="147" t="s">
        <v>8845</v>
      </c>
      <c r="G5543" s="285">
        <v>100740</v>
      </c>
      <c r="H5543" s="147" t="s">
        <v>9652</v>
      </c>
      <c r="I5543" s="147" t="s">
        <v>18</v>
      </c>
      <c r="J5543" s="147" t="s">
        <v>8850</v>
      </c>
      <c r="K5543" s="286"/>
      <c r="L5543" s="147" t="s">
        <v>8847</v>
      </c>
    </row>
    <row r="5544" spans="1:12" x14ac:dyDescent="0.25">
      <c r="A5544" s="147" t="s">
        <v>8983</v>
      </c>
      <c r="B5544" s="147" t="s">
        <v>8984</v>
      </c>
      <c r="C5544" s="147" t="s">
        <v>8987</v>
      </c>
      <c r="D5544" s="147" t="s">
        <v>9852</v>
      </c>
      <c r="E5544" s="284" t="s">
        <v>8845</v>
      </c>
      <c r="F5544" s="147" t="s">
        <v>8845</v>
      </c>
      <c r="G5544" s="285">
        <v>100741</v>
      </c>
      <c r="H5544" s="147" t="s">
        <v>12425</v>
      </c>
      <c r="I5544" s="147" t="s">
        <v>18</v>
      </c>
      <c r="J5544" s="147" t="s">
        <v>8850</v>
      </c>
      <c r="K5544" s="286"/>
      <c r="L5544" s="147" t="s">
        <v>8847</v>
      </c>
    </row>
    <row r="5545" spans="1:12" x14ac:dyDescent="0.25">
      <c r="A5545" s="147" t="s">
        <v>8983</v>
      </c>
      <c r="B5545" s="147" t="s">
        <v>8984</v>
      </c>
      <c r="C5545" s="147" t="s">
        <v>8987</v>
      </c>
      <c r="D5545" s="147" t="s">
        <v>9852</v>
      </c>
      <c r="E5545" s="284" t="s">
        <v>8845</v>
      </c>
      <c r="F5545" s="147" t="s">
        <v>8845</v>
      </c>
      <c r="G5545" s="285">
        <v>100742</v>
      </c>
      <c r="H5545" s="147" t="s">
        <v>9653</v>
      </c>
      <c r="I5545" s="147" t="s">
        <v>18</v>
      </c>
      <c r="J5545" s="147" t="s">
        <v>8850</v>
      </c>
      <c r="K5545" s="286"/>
      <c r="L5545" s="147" t="s">
        <v>8847</v>
      </c>
    </row>
    <row r="5546" spans="1:12" x14ac:dyDescent="0.25">
      <c r="A5546" s="147" t="s">
        <v>8983</v>
      </c>
      <c r="B5546" s="147" t="s">
        <v>8984</v>
      </c>
      <c r="C5546" s="147" t="s">
        <v>8987</v>
      </c>
      <c r="D5546" s="147" t="s">
        <v>9852</v>
      </c>
      <c r="E5546" s="284" t="s">
        <v>8845</v>
      </c>
      <c r="F5546" s="147" t="s">
        <v>8845</v>
      </c>
      <c r="G5546" s="285">
        <v>100743</v>
      </c>
      <c r="H5546" s="147" t="s">
        <v>12426</v>
      </c>
      <c r="I5546" s="147" t="s">
        <v>18</v>
      </c>
      <c r="J5546" s="147" t="s">
        <v>8861</v>
      </c>
      <c r="K5546" s="286"/>
      <c r="L5546" s="147" t="s">
        <v>8847</v>
      </c>
    </row>
    <row r="5547" spans="1:12" x14ac:dyDescent="0.25">
      <c r="A5547" s="147" t="s">
        <v>8983</v>
      </c>
      <c r="B5547" s="147" t="s">
        <v>8984</v>
      </c>
      <c r="C5547" s="147" t="s">
        <v>8987</v>
      </c>
      <c r="D5547" s="147" t="s">
        <v>9852</v>
      </c>
      <c r="E5547" s="284" t="s">
        <v>8845</v>
      </c>
      <c r="F5547" s="147" t="s">
        <v>8845</v>
      </c>
      <c r="G5547" s="285">
        <v>100744</v>
      </c>
      <c r="H5547" s="147" t="s">
        <v>9654</v>
      </c>
      <c r="I5547" s="147" t="s">
        <v>18</v>
      </c>
      <c r="J5547" s="147" t="s">
        <v>8861</v>
      </c>
      <c r="K5547" s="286"/>
      <c r="L5547" s="147" t="s">
        <v>8847</v>
      </c>
    </row>
    <row r="5548" spans="1:12" x14ac:dyDescent="0.25">
      <c r="A5548" s="147" t="s">
        <v>8983</v>
      </c>
      <c r="B5548" s="147" t="s">
        <v>8984</v>
      </c>
      <c r="C5548" s="147" t="s">
        <v>8987</v>
      </c>
      <c r="D5548" s="147" t="s">
        <v>9852</v>
      </c>
      <c r="E5548" s="284" t="s">
        <v>8845</v>
      </c>
      <c r="F5548" s="147" t="s">
        <v>8845</v>
      </c>
      <c r="G5548" s="285">
        <v>100745</v>
      </c>
      <c r="H5548" s="147" t="s">
        <v>12427</v>
      </c>
      <c r="I5548" s="147" t="s">
        <v>18</v>
      </c>
      <c r="J5548" s="147" t="s">
        <v>8861</v>
      </c>
      <c r="K5548" s="286"/>
      <c r="L5548" s="147" t="s">
        <v>8847</v>
      </c>
    </row>
    <row r="5549" spans="1:12" x14ac:dyDescent="0.25">
      <c r="A5549" s="147" t="s">
        <v>8983</v>
      </c>
      <c r="B5549" s="147" t="s">
        <v>8984</v>
      </c>
      <c r="C5549" s="147" t="s">
        <v>8987</v>
      </c>
      <c r="D5549" s="147" t="s">
        <v>9852</v>
      </c>
      <c r="E5549" s="284" t="s">
        <v>8845</v>
      </c>
      <c r="F5549" s="147" t="s">
        <v>8845</v>
      </c>
      <c r="G5549" s="285">
        <v>100746</v>
      </c>
      <c r="H5549" s="147" t="s">
        <v>9655</v>
      </c>
      <c r="I5549" s="147" t="s">
        <v>18</v>
      </c>
      <c r="J5549" s="147" t="s">
        <v>8861</v>
      </c>
      <c r="K5549" s="286"/>
      <c r="L5549" s="147" t="s">
        <v>8847</v>
      </c>
    </row>
    <row r="5550" spans="1:12" x14ac:dyDescent="0.25">
      <c r="A5550" s="147" t="s">
        <v>8983</v>
      </c>
      <c r="B5550" s="147" t="s">
        <v>8984</v>
      </c>
      <c r="C5550" s="147" t="s">
        <v>8987</v>
      </c>
      <c r="D5550" s="147" t="s">
        <v>9852</v>
      </c>
      <c r="E5550" s="284" t="s">
        <v>8845</v>
      </c>
      <c r="F5550" s="147" t="s">
        <v>8845</v>
      </c>
      <c r="G5550" s="285">
        <v>100747</v>
      </c>
      <c r="H5550" s="147" t="s">
        <v>12428</v>
      </c>
      <c r="I5550" s="147" t="s">
        <v>18</v>
      </c>
      <c r="J5550" s="147" t="s">
        <v>8850</v>
      </c>
      <c r="K5550" s="286"/>
      <c r="L5550" s="147" t="s">
        <v>8847</v>
      </c>
    </row>
    <row r="5551" spans="1:12" x14ac:dyDescent="0.25">
      <c r="A5551" s="147" t="s">
        <v>8983</v>
      </c>
      <c r="B5551" s="147" t="s">
        <v>8984</v>
      </c>
      <c r="C5551" s="147" t="s">
        <v>8987</v>
      </c>
      <c r="D5551" s="147" t="s">
        <v>9852</v>
      </c>
      <c r="E5551" s="284" t="s">
        <v>8845</v>
      </c>
      <c r="F5551" s="147" t="s">
        <v>8845</v>
      </c>
      <c r="G5551" s="285">
        <v>100748</v>
      </c>
      <c r="H5551" s="147" t="s">
        <v>9656</v>
      </c>
      <c r="I5551" s="147" t="s">
        <v>18</v>
      </c>
      <c r="J5551" s="147" t="s">
        <v>8850</v>
      </c>
      <c r="K5551" s="286"/>
      <c r="L5551" s="147" t="s">
        <v>8847</v>
      </c>
    </row>
    <row r="5552" spans="1:12" x14ac:dyDescent="0.25">
      <c r="A5552" s="147" t="s">
        <v>8983</v>
      </c>
      <c r="B5552" s="147" t="s">
        <v>8984</v>
      </c>
      <c r="C5552" s="147" t="s">
        <v>8987</v>
      </c>
      <c r="D5552" s="147" t="s">
        <v>9852</v>
      </c>
      <c r="E5552" s="284" t="s">
        <v>8845</v>
      </c>
      <c r="F5552" s="147" t="s">
        <v>8845</v>
      </c>
      <c r="G5552" s="285">
        <v>100749</v>
      </c>
      <c r="H5552" s="147" t="s">
        <v>12429</v>
      </c>
      <c r="I5552" s="147" t="s">
        <v>18</v>
      </c>
      <c r="J5552" s="147" t="s">
        <v>8850</v>
      </c>
      <c r="K5552" s="286"/>
      <c r="L5552" s="147" t="s">
        <v>8847</v>
      </c>
    </row>
    <row r="5553" spans="1:12" x14ac:dyDescent="0.25">
      <c r="A5553" s="147" t="s">
        <v>8983</v>
      </c>
      <c r="B5553" s="147" t="s">
        <v>8984</v>
      </c>
      <c r="C5553" s="147" t="s">
        <v>8987</v>
      </c>
      <c r="D5553" s="147" t="s">
        <v>9852</v>
      </c>
      <c r="E5553" s="284" t="s">
        <v>8845</v>
      </c>
      <c r="F5553" s="147" t="s">
        <v>8845</v>
      </c>
      <c r="G5553" s="285">
        <v>100750</v>
      </c>
      <c r="H5553" s="147" t="s">
        <v>9657</v>
      </c>
      <c r="I5553" s="147" t="s">
        <v>18</v>
      </c>
      <c r="J5553" s="147" t="s">
        <v>8850</v>
      </c>
      <c r="K5553" s="286"/>
      <c r="L5553" s="147" t="s">
        <v>8847</v>
      </c>
    </row>
    <row r="5554" spans="1:12" x14ac:dyDescent="0.25">
      <c r="A5554" s="147" t="s">
        <v>8983</v>
      </c>
      <c r="B5554" s="147" t="s">
        <v>8984</v>
      </c>
      <c r="C5554" s="147" t="s">
        <v>8987</v>
      </c>
      <c r="D5554" s="147" t="s">
        <v>9852</v>
      </c>
      <c r="E5554" s="284" t="s">
        <v>8845</v>
      </c>
      <c r="F5554" s="147" t="s">
        <v>8845</v>
      </c>
      <c r="G5554" s="285">
        <v>100751</v>
      </c>
      <c r="H5554" s="147" t="s">
        <v>12430</v>
      </c>
      <c r="I5554" s="147" t="s">
        <v>18</v>
      </c>
      <c r="J5554" s="147" t="s">
        <v>8850</v>
      </c>
      <c r="K5554" s="286"/>
      <c r="L5554" s="147" t="s">
        <v>8847</v>
      </c>
    </row>
    <row r="5555" spans="1:12" x14ac:dyDescent="0.25">
      <c r="A5555" s="147" t="s">
        <v>8983</v>
      </c>
      <c r="B5555" s="147" t="s">
        <v>8984</v>
      </c>
      <c r="C5555" s="147" t="s">
        <v>8987</v>
      </c>
      <c r="D5555" s="147" t="s">
        <v>9852</v>
      </c>
      <c r="E5555" s="284" t="s">
        <v>8845</v>
      </c>
      <c r="F5555" s="147" t="s">
        <v>8845</v>
      </c>
      <c r="G5555" s="285">
        <v>100752</v>
      </c>
      <c r="H5555" s="147" t="s">
        <v>9658</v>
      </c>
      <c r="I5555" s="147" t="s">
        <v>18</v>
      </c>
      <c r="J5555" s="147" t="s">
        <v>8850</v>
      </c>
      <c r="K5555" s="286"/>
      <c r="L5555" s="147" t="s">
        <v>8847</v>
      </c>
    </row>
    <row r="5556" spans="1:12" x14ac:dyDescent="0.25">
      <c r="A5556" s="147" t="s">
        <v>8983</v>
      </c>
      <c r="B5556" s="147" t="s">
        <v>8984</v>
      </c>
      <c r="C5556" s="147" t="s">
        <v>8987</v>
      </c>
      <c r="D5556" s="147" t="s">
        <v>9852</v>
      </c>
      <c r="E5556" s="284" t="s">
        <v>8845</v>
      </c>
      <c r="F5556" s="147" t="s">
        <v>8845</v>
      </c>
      <c r="G5556" s="285">
        <v>100753</v>
      </c>
      <c r="H5556" s="147" t="s">
        <v>12431</v>
      </c>
      <c r="I5556" s="147" t="s">
        <v>18</v>
      </c>
      <c r="J5556" s="147" t="s">
        <v>8850</v>
      </c>
      <c r="K5556" s="286"/>
      <c r="L5556" s="147" t="s">
        <v>8847</v>
      </c>
    </row>
    <row r="5557" spans="1:12" x14ac:dyDescent="0.25">
      <c r="A5557" s="147" t="s">
        <v>8983</v>
      </c>
      <c r="B5557" s="147" t="s">
        <v>8984</v>
      </c>
      <c r="C5557" s="147" t="s">
        <v>8987</v>
      </c>
      <c r="D5557" s="147" t="s">
        <v>9852</v>
      </c>
      <c r="E5557" s="284" t="s">
        <v>8845</v>
      </c>
      <c r="F5557" s="147" t="s">
        <v>8845</v>
      </c>
      <c r="G5557" s="285">
        <v>100754</v>
      </c>
      <c r="H5557" s="147" t="s">
        <v>9659</v>
      </c>
      <c r="I5557" s="147" t="s">
        <v>18</v>
      </c>
      <c r="J5557" s="147" t="s">
        <v>8850</v>
      </c>
      <c r="K5557" s="286"/>
      <c r="L5557" s="147" t="s">
        <v>8847</v>
      </c>
    </row>
    <row r="5558" spans="1:12" x14ac:dyDescent="0.25">
      <c r="A5558" s="147" t="s">
        <v>8983</v>
      </c>
      <c r="B5558" s="147" t="s">
        <v>8984</v>
      </c>
      <c r="C5558" s="147" t="s">
        <v>8987</v>
      </c>
      <c r="D5558" s="147" t="s">
        <v>9852</v>
      </c>
      <c r="E5558" s="284" t="s">
        <v>8845</v>
      </c>
      <c r="F5558" s="147" t="s">
        <v>8845</v>
      </c>
      <c r="G5558" s="285">
        <v>100757</v>
      </c>
      <c r="H5558" s="147" t="s">
        <v>12432</v>
      </c>
      <c r="I5558" s="147" t="s">
        <v>18</v>
      </c>
      <c r="J5558" s="147" t="s">
        <v>8850</v>
      </c>
      <c r="K5558" s="286"/>
      <c r="L5558" s="147" t="s">
        <v>8847</v>
      </c>
    </row>
    <row r="5559" spans="1:12" x14ac:dyDescent="0.25">
      <c r="A5559" s="147" t="s">
        <v>8983</v>
      </c>
      <c r="B5559" s="147" t="s">
        <v>8984</v>
      </c>
      <c r="C5559" s="147" t="s">
        <v>8987</v>
      </c>
      <c r="D5559" s="147" t="s">
        <v>9852</v>
      </c>
      <c r="E5559" s="284" t="s">
        <v>8845</v>
      </c>
      <c r="F5559" s="147" t="s">
        <v>8845</v>
      </c>
      <c r="G5559" s="285">
        <v>100758</v>
      </c>
      <c r="H5559" s="147" t="s">
        <v>9660</v>
      </c>
      <c r="I5559" s="147" t="s">
        <v>18</v>
      </c>
      <c r="J5559" s="147" t="s">
        <v>8850</v>
      </c>
      <c r="K5559" s="286"/>
      <c r="L5559" s="147" t="s">
        <v>8847</v>
      </c>
    </row>
    <row r="5560" spans="1:12" x14ac:dyDescent="0.25">
      <c r="A5560" s="147" t="s">
        <v>8983</v>
      </c>
      <c r="B5560" s="147" t="s">
        <v>8984</v>
      </c>
      <c r="C5560" s="147" t="s">
        <v>8987</v>
      </c>
      <c r="D5560" s="147" t="s">
        <v>9852</v>
      </c>
      <c r="E5560" s="284" t="s">
        <v>8845</v>
      </c>
      <c r="F5560" s="147" t="s">
        <v>8845</v>
      </c>
      <c r="G5560" s="285">
        <v>100759</v>
      </c>
      <c r="H5560" s="147" t="s">
        <v>12433</v>
      </c>
      <c r="I5560" s="147" t="s">
        <v>18</v>
      </c>
      <c r="J5560" s="147" t="s">
        <v>8861</v>
      </c>
      <c r="K5560" s="286"/>
      <c r="L5560" s="147" t="s">
        <v>8847</v>
      </c>
    </row>
    <row r="5561" spans="1:12" x14ac:dyDescent="0.25">
      <c r="A5561" s="147" t="s">
        <v>8983</v>
      </c>
      <c r="B5561" s="147" t="s">
        <v>8984</v>
      </c>
      <c r="C5561" s="147" t="s">
        <v>8987</v>
      </c>
      <c r="D5561" s="147" t="s">
        <v>9852</v>
      </c>
      <c r="E5561" s="284" t="s">
        <v>8845</v>
      </c>
      <c r="F5561" s="147" t="s">
        <v>8845</v>
      </c>
      <c r="G5561" s="285">
        <v>100760</v>
      </c>
      <c r="H5561" s="147" t="s">
        <v>9661</v>
      </c>
      <c r="I5561" s="147" t="s">
        <v>18</v>
      </c>
      <c r="J5561" s="147" t="s">
        <v>8861</v>
      </c>
      <c r="K5561" s="286"/>
      <c r="L5561" s="147" t="s">
        <v>8847</v>
      </c>
    </row>
    <row r="5562" spans="1:12" x14ac:dyDescent="0.25">
      <c r="A5562" s="147" t="s">
        <v>8983</v>
      </c>
      <c r="B5562" s="147" t="s">
        <v>8984</v>
      </c>
      <c r="C5562" s="147" t="s">
        <v>8987</v>
      </c>
      <c r="D5562" s="147" t="s">
        <v>9852</v>
      </c>
      <c r="E5562" s="284" t="s">
        <v>8845</v>
      </c>
      <c r="F5562" s="147" t="s">
        <v>8845</v>
      </c>
      <c r="G5562" s="285">
        <v>100761</v>
      </c>
      <c r="H5562" s="147" t="s">
        <v>12434</v>
      </c>
      <c r="I5562" s="147" t="s">
        <v>18</v>
      </c>
      <c r="J5562" s="147" t="s">
        <v>8850</v>
      </c>
      <c r="K5562" s="286"/>
      <c r="L5562" s="147" t="s">
        <v>8847</v>
      </c>
    </row>
    <row r="5563" spans="1:12" x14ac:dyDescent="0.25">
      <c r="A5563" s="147" t="s">
        <v>8983</v>
      </c>
      <c r="B5563" s="147" t="s">
        <v>8984</v>
      </c>
      <c r="C5563" s="147" t="s">
        <v>8987</v>
      </c>
      <c r="D5563" s="147" t="s">
        <v>9852</v>
      </c>
      <c r="E5563" s="284" t="s">
        <v>8845</v>
      </c>
      <c r="F5563" s="147" t="s">
        <v>8845</v>
      </c>
      <c r="G5563" s="285">
        <v>100762</v>
      </c>
      <c r="H5563" s="147" t="s">
        <v>9662</v>
      </c>
      <c r="I5563" s="147" t="s">
        <v>18</v>
      </c>
      <c r="J5563" s="147" t="s">
        <v>8850</v>
      </c>
      <c r="K5563" s="286"/>
      <c r="L5563" s="147" t="s">
        <v>8847</v>
      </c>
    </row>
    <row r="5564" spans="1:12" x14ac:dyDescent="0.25">
      <c r="A5564" s="147" t="s">
        <v>8983</v>
      </c>
      <c r="B5564" s="147" t="s">
        <v>8984</v>
      </c>
      <c r="C5564" s="147" t="s">
        <v>8988</v>
      </c>
      <c r="D5564" s="147" t="s">
        <v>9853</v>
      </c>
      <c r="E5564" s="284" t="s">
        <v>8845</v>
      </c>
      <c r="F5564" s="147" t="s">
        <v>8845</v>
      </c>
      <c r="G5564" s="285">
        <v>102488</v>
      </c>
      <c r="H5564" s="147" t="s">
        <v>12435</v>
      </c>
      <c r="I5564" s="147" t="s">
        <v>18</v>
      </c>
      <c r="J5564" s="147" t="s">
        <v>8846</v>
      </c>
      <c r="K5564" s="286"/>
      <c r="L5564" s="147" t="s">
        <v>8847</v>
      </c>
    </row>
    <row r="5565" spans="1:12" x14ac:dyDescent="0.25">
      <c r="A5565" s="147" t="s">
        <v>8983</v>
      </c>
      <c r="B5565" s="147" t="s">
        <v>8984</v>
      </c>
      <c r="C5565" s="147" t="s">
        <v>8988</v>
      </c>
      <c r="D5565" s="147" t="s">
        <v>9853</v>
      </c>
      <c r="E5565" s="284" t="s">
        <v>8845</v>
      </c>
      <c r="F5565" s="147" t="s">
        <v>8845</v>
      </c>
      <c r="G5565" s="285">
        <v>102489</v>
      </c>
      <c r="H5565" s="147" t="s">
        <v>12436</v>
      </c>
      <c r="I5565" s="147" t="s">
        <v>18</v>
      </c>
      <c r="J5565" s="147" t="s">
        <v>8850</v>
      </c>
      <c r="K5565" s="286"/>
      <c r="L5565" s="147" t="s">
        <v>8847</v>
      </c>
    </row>
    <row r="5566" spans="1:12" x14ac:dyDescent="0.25">
      <c r="A5566" s="147" t="s">
        <v>8983</v>
      </c>
      <c r="B5566" s="147" t="s">
        <v>8984</v>
      </c>
      <c r="C5566" s="147" t="s">
        <v>8988</v>
      </c>
      <c r="D5566" s="147" t="s">
        <v>9853</v>
      </c>
      <c r="E5566" s="284" t="s">
        <v>8845</v>
      </c>
      <c r="F5566" s="147" t="s">
        <v>8845</v>
      </c>
      <c r="G5566" s="285">
        <v>102491</v>
      </c>
      <c r="H5566" s="147" t="s">
        <v>12437</v>
      </c>
      <c r="I5566" s="147" t="s">
        <v>18</v>
      </c>
      <c r="J5566" s="147" t="s">
        <v>8850</v>
      </c>
      <c r="K5566" s="286"/>
      <c r="L5566" s="147" t="s">
        <v>8847</v>
      </c>
    </row>
    <row r="5567" spans="1:12" x14ac:dyDescent="0.25">
      <c r="A5567" s="147" t="s">
        <v>8983</v>
      </c>
      <c r="B5567" s="147" t="s">
        <v>8984</v>
      </c>
      <c r="C5567" s="147" t="s">
        <v>8988</v>
      </c>
      <c r="D5567" s="147" t="s">
        <v>9853</v>
      </c>
      <c r="E5567" s="284" t="s">
        <v>8845</v>
      </c>
      <c r="F5567" s="147" t="s">
        <v>8845</v>
      </c>
      <c r="G5567" s="285">
        <v>102492</v>
      </c>
      <c r="H5567" s="147" t="s">
        <v>12438</v>
      </c>
      <c r="I5567" s="147" t="s">
        <v>18</v>
      </c>
      <c r="J5567" s="147" t="s">
        <v>8850</v>
      </c>
      <c r="K5567" s="286"/>
      <c r="L5567" s="147" t="s">
        <v>8847</v>
      </c>
    </row>
    <row r="5568" spans="1:12" x14ac:dyDescent="0.25">
      <c r="A5568" s="147" t="s">
        <v>8983</v>
      </c>
      <c r="B5568" s="147" t="s">
        <v>8984</v>
      </c>
      <c r="C5568" s="147" t="s">
        <v>8988</v>
      </c>
      <c r="D5568" s="147" t="s">
        <v>9853</v>
      </c>
      <c r="E5568" s="284" t="s">
        <v>8845</v>
      </c>
      <c r="F5568" s="147" t="s">
        <v>8845</v>
      </c>
      <c r="G5568" s="285">
        <v>102493</v>
      </c>
      <c r="H5568" s="147" t="s">
        <v>12439</v>
      </c>
      <c r="I5568" s="147" t="s">
        <v>18</v>
      </c>
      <c r="J5568" s="147" t="s">
        <v>8846</v>
      </c>
      <c r="K5568" s="286"/>
      <c r="L5568" s="147" t="s">
        <v>8847</v>
      </c>
    </row>
    <row r="5569" spans="1:12" x14ac:dyDescent="0.25">
      <c r="A5569" s="147" t="s">
        <v>8983</v>
      </c>
      <c r="B5569" s="147" t="s">
        <v>8984</v>
      </c>
      <c r="C5569" s="147" t="s">
        <v>8988</v>
      </c>
      <c r="D5569" s="147" t="s">
        <v>9853</v>
      </c>
      <c r="E5569" s="284" t="s">
        <v>8845</v>
      </c>
      <c r="F5569" s="147" t="s">
        <v>8845</v>
      </c>
      <c r="G5569" s="285">
        <v>102494</v>
      </c>
      <c r="H5569" s="147" t="s">
        <v>12440</v>
      </c>
      <c r="I5569" s="147" t="s">
        <v>18</v>
      </c>
      <c r="J5569" s="147" t="s">
        <v>8850</v>
      </c>
      <c r="K5569" s="286"/>
      <c r="L5569" s="147" t="s">
        <v>8847</v>
      </c>
    </row>
    <row r="5570" spans="1:12" x14ac:dyDescent="0.25">
      <c r="A5570" s="147" t="s">
        <v>8983</v>
      </c>
      <c r="B5570" s="147" t="s">
        <v>8984</v>
      </c>
      <c r="C5570" s="147" t="s">
        <v>8988</v>
      </c>
      <c r="D5570" s="147" t="s">
        <v>9853</v>
      </c>
      <c r="E5570" s="284" t="s">
        <v>8845</v>
      </c>
      <c r="F5570" s="147" t="s">
        <v>8845</v>
      </c>
      <c r="G5570" s="285">
        <v>102495</v>
      </c>
      <c r="H5570" s="147" t="s">
        <v>12441</v>
      </c>
      <c r="I5570" s="147" t="s">
        <v>18</v>
      </c>
      <c r="J5570" s="147" t="s">
        <v>8846</v>
      </c>
      <c r="K5570" s="286"/>
      <c r="L5570" s="147" t="s">
        <v>8847</v>
      </c>
    </row>
    <row r="5571" spans="1:12" x14ac:dyDescent="0.25">
      <c r="A5571" s="147" t="s">
        <v>8983</v>
      </c>
      <c r="B5571" s="147" t="s">
        <v>8984</v>
      </c>
      <c r="C5571" s="147" t="s">
        <v>8988</v>
      </c>
      <c r="D5571" s="147" t="s">
        <v>9853</v>
      </c>
      <c r="E5571" s="284" t="s">
        <v>8845</v>
      </c>
      <c r="F5571" s="147" t="s">
        <v>8845</v>
      </c>
      <c r="G5571" s="285">
        <v>102496</v>
      </c>
      <c r="H5571" s="147" t="s">
        <v>12442</v>
      </c>
      <c r="I5571" s="147" t="s">
        <v>10</v>
      </c>
      <c r="J5571" s="147" t="s">
        <v>8850</v>
      </c>
      <c r="K5571" s="286"/>
      <c r="L5571" s="147" t="s">
        <v>8847</v>
      </c>
    </row>
    <row r="5572" spans="1:12" x14ac:dyDescent="0.25">
      <c r="A5572" s="147" t="s">
        <v>8983</v>
      </c>
      <c r="B5572" s="147" t="s">
        <v>8984</v>
      </c>
      <c r="C5572" s="147" t="s">
        <v>8988</v>
      </c>
      <c r="D5572" s="147" t="s">
        <v>9853</v>
      </c>
      <c r="E5572" s="284" t="s">
        <v>8845</v>
      </c>
      <c r="F5572" s="147" t="s">
        <v>8845</v>
      </c>
      <c r="G5572" s="285">
        <v>102497</v>
      </c>
      <c r="H5572" s="147" t="s">
        <v>12443</v>
      </c>
      <c r="I5572" s="147" t="s">
        <v>10</v>
      </c>
      <c r="J5572" s="147" t="s">
        <v>8850</v>
      </c>
      <c r="K5572" s="286"/>
      <c r="L5572" s="147" t="s">
        <v>8847</v>
      </c>
    </row>
    <row r="5573" spans="1:12" x14ac:dyDescent="0.25">
      <c r="A5573" s="147" t="s">
        <v>8983</v>
      </c>
      <c r="B5573" s="147" t="s">
        <v>8984</v>
      </c>
      <c r="C5573" s="147" t="s">
        <v>8988</v>
      </c>
      <c r="D5573" s="147" t="s">
        <v>9853</v>
      </c>
      <c r="E5573" s="284" t="s">
        <v>8845</v>
      </c>
      <c r="F5573" s="147" t="s">
        <v>8845</v>
      </c>
      <c r="G5573" s="285">
        <v>102498</v>
      </c>
      <c r="H5573" s="147" t="s">
        <v>12444</v>
      </c>
      <c r="I5573" s="147" t="s">
        <v>10</v>
      </c>
      <c r="J5573" s="147" t="s">
        <v>8850</v>
      </c>
      <c r="K5573" s="286"/>
      <c r="L5573" s="147" t="s">
        <v>8847</v>
      </c>
    </row>
    <row r="5574" spans="1:12" x14ac:dyDescent="0.25">
      <c r="A5574" s="147" t="s">
        <v>8983</v>
      </c>
      <c r="B5574" s="147" t="s">
        <v>8984</v>
      </c>
      <c r="C5574" s="147" t="s">
        <v>8988</v>
      </c>
      <c r="D5574" s="147" t="s">
        <v>9853</v>
      </c>
      <c r="E5574" s="284" t="s">
        <v>8845</v>
      </c>
      <c r="F5574" s="147" t="s">
        <v>8845</v>
      </c>
      <c r="G5574" s="285">
        <v>102499</v>
      </c>
      <c r="H5574" s="147" t="s">
        <v>12445</v>
      </c>
      <c r="I5574" s="147" t="s">
        <v>18</v>
      </c>
      <c r="J5574" s="147" t="s">
        <v>8850</v>
      </c>
      <c r="K5574" s="286"/>
      <c r="L5574" s="147" t="s">
        <v>8847</v>
      </c>
    </row>
    <row r="5575" spans="1:12" x14ac:dyDescent="0.25">
      <c r="A5575" s="147" t="s">
        <v>8983</v>
      </c>
      <c r="B5575" s="147" t="s">
        <v>8984</v>
      </c>
      <c r="C5575" s="147" t="s">
        <v>8988</v>
      </c>
      <c r="D5575" s="147" t="s">
        <v>9853</v>
      </c>
      <c r="E5575" s="284" t="s">
        <v>8845</v>
      </c>
      <c r="F5575" s="147" t="s">
        <v>8845</v>
      </c>
      <c r="G5575" s="285">
        <v>102500</v>
      </c>
      <c r="H5575" s="147" t="s">
        <v>12446</v>
      </c>
      <c r="I5575" s="147" t="s">
        <v>10</v>
      </c>
      <c r="J5575" s="147" t="s">
        <v>8850</v>
      </c>
      <c r="K5575" s="286"/>
      <c r="L5575" s="147" t="s">
        <v>8847</v>
      </c>
    </row>
    <row r="5576" spans="1:12" x14ac:dyDescent="0.25">
      <c r="A5576" s="147" t="s">
        <v>8983</v>
      </c>
      <c r="B5576" s="147" t="s">
        <v>8984</v>
      </c>
      <c r="C5576" s="147" t="s">
        <v>8988</v>
      </c>
      <c r="D5576" s="147" t="s">
        <v>9853</v>
      </c>
      <c r="E5576" s="284" t="s">
        <v>8845</v>
      </c>
      <c r="F5576" s="147" t="s">
        <v>8845</v>
      </c>
      <c r="G5576" s="285">
        <v>102501</v>
      </c>
      <c r="H5576" s="147" t="s">
        <v>12447</v>
      </c>
      <c r="I5576" s="147" t="s">
        <v>18</v>
      </c>
      <c r="J5576" s="147" t="s">
        <v>8850</v>
      </c>
      <c r="K5576" s="286"/>
      <c r="L5576" s="147" t="s">
        <v>8847</v>
      </c>
    </row>
    <row r="5577" spans="1:12" x14ac:dyDescent="0.25">
      <c r="A5577" s="147" t="s">
        <v>8983</v>
      </c>
      <c r="B5577" s="147" t="s">
        <v>8984</v>
      </c>
      <c r="C5577" s="147" t="s">
        <v>8988</v>
      </c>
      <c r="D5577" s="147" t="s">
        <v>9853</v>
      </c>
      <c r="E5577" s="284" t="s">
        <v>8845</v>
      </c>
      <c r="F5577" s="147" t="s">
        <v>8845</v>
      </c>
      <c r="G5577" s="285">
        <v>102504</v>
      </c>
      <c r="H5577" s="147" t="s">
        <v>12448</v>
      </c>
      <c r="I5577" s="147" t="s">
        <v>10</v>
      </c>
      <c r="J5577" s="147" t="s">
        <v>8850</v>
      </c>
      <c r="K5577" s="286"/>
      <c r="L5577" s="147" t="s">
        <v>8847</v>
      </c>
    </row>
    <row r="5578" spans="1:12" x14ac:dyDescent="0.25">
      <c r="A5578" s="147" t="s">
        <v>8983</v>
      </c>
      <c r="B5578" s="147" t="s">
        <v>8984</v>
      </c>
      <c r="C5578" s="147" t="s">
        <v>8988</v>
      </c>
      <c r="D5578" s="147" t="s">
        <v>9853</v>
      </c>
      <c r="E5578" s="284" t="s">
        <v>8845</v>
      </c>
      <c r="F5578" s="147" t="s">
        <v>8845</v>
      </c>
      <c r="G5578" s="285">
        <v>102505</v>
      </c>
      <c r="H5578" s="147" t="s">
        <v>12449</v>
      </c>
      <c r="I5578" s="147" t="s">
        <v>10</v>
      </c>
      <c r="J5578" s="147" t="s">
        <v>8850</v>
      </c>
      <c r="K5578" s="286"/>
      <c r="L5578" s="147" t="s">
        <v>8847</v>
      </c>
    </row>
    <row r="5579" spans="1:12" x14ac:dyDescent="0.25">
      <c r="A5579" s="147" t="s">
        <v>8983</v>
      </c>
      <c r="B5579" s="147" t="s">
        <v>8984</v>
      </c>
      <c r="C5579" s="147" t="s">
        <v>8988</v>
      </c>
      <c r="D5579" s="147" t="s">
        <v>9853</v>
      </c>
      <c r="E5579" s="284" t="s">
        <v>8845</v>
      </c>
      <c r="F5579" s="147" t="s">
        <v>8845</v>
      </c>
      <c r="G5579" s="285">
        <v>102506</v>
      </c>
      <c r="H5579" s="147" t="s">
        <v>12450</v>
      </c>
      <c r="I5579" s="147" t="s">
        <v>10</v>
      </c>
      <c r="J5579" s="147" t="s">
        <v>8850</v>
      </c>
      <c r="K5579" s="286"/>
      <c r="L5579" s="147" t="s">
        <v>8847</v>
      </c>
    </row>
    <row r="5580" spans="1:12" x14ac:dyDescent="0.25">
      <c r="A5580" s="147" t="s">
        <v>8983</v>
      </c>
      <c r="B5580" s="147" t="s">
        <v>8984</v>
      </c>
      <c r="C5580" s="147" t="s">
        <v>8988</v>
      </c>
      <c r="D5580" s="147" t="s">
        <v>9853</v>
      </c>
      <c r="E5580" s="284" t="s">
        <v>8845</v>
      </c>
      <c r="F5580" s="147" t="s">
        <v>8845</v>
      </c>
      <c r="G5580" s="285">
        <v>102507</v>
      </c>
      <c r="H5580" s="147" t="s">
        <v>12451</v>
      </c>
      <c r="I5580" s="147" t="s">
        <v>10</v>
      </c>
      <c r="J5580" s="147" t="s">
        <v>8850</v>
      </c>
      <c r="K5580" s="286"/>
      <c r="L5580" s="147" t="s">
        <v>8847</v>
      </c>
    </row>
    <row r="5581" spans="1:12" x14ac:dyDescent="0.25">
      <c r="A5581" s="147" t="s">
        <v>8983</v>
      </c>
      <c r="B5581" s="147" t="s">
        <v>8984</v>
      </c>
      <c r="C5581" s="147" t="s">
        <v>8988</v>
      </c>
      <c r="D5581" s="147" t="s">
        <v>9853</v>
      </c>
      <c r="E5581" s="284" t="s">
        <v>8845</v>
      </c>
      <c r="F5581" s="147" t="s">
        <v>8845</v>
      </c>
      <c r="G5581" s="285">
        <v>102508</v>
      </c>
      <c r="H5581" s="147" t="s">
        <v>12452</v>
      </c>
      <c r="I5581" s="147" t="s">
        <v>18</v>
      </c>
      <c r="J5581" s="147" t="s">
        <v>8850</v>
      </c>
      <c r="K5581" s="286"/>
      <c r="L5581" s="147" t="s">
        <v>8847</v>
      </c>
    </row>
    <row r="5582" spans="1:12" x14ac:dyDescent="0.25">
      <c r="A5582" s="147" t="s">
        <v>8983</v>
      </c>
      <c r="B5582" s="147" t="s">
        <v>8984</v>
      </c>
      <c r="C5582" s="147" t="s">
        <v>8988</v>
      </c>
      <c r="D5582" s="147" t="s">
        <v>9853</v>
      </c>
      <c r="E5582" s="284" t="s">
        <v>8845</v>
      </c>
      <c r="F5582" s="147" t="s">
        <v>8845</v>
      </c>
      <c r="G5582" s="285">
        <v>102509</v>
      </c>
      <c r="H5582" s="147" t="s">
        <v>12453</v>
      </c>
      <c r="I5582" s="147" t="s">
        <v>18</v>
      </c>
      <c r="J5582" s="147" t="s">
        <v>8850</v>
      </c>
      <c r="K5582" s="286"/>
      <c r="L5582" s="147" t="s">
        <v>8847</v>
      </c>
    </row>
    <row r="5583" spans="1:12" x14ac:dyDescent="0.25">
      <c r="A5583" s="147" t="s">
        <v>8983</v>
      </c>
      <c r="B5583" s="147" t="s">
        <v>8984</v>
      </c>
      <c r="C5583" s="147" t="s">
        <v>8988</v>
      </c>
      <c r="D5583" s="147" t="s">
        <v>9853</v>
      </c>
      <c r="E5583" s="284" t="s">
        <v>8845</v>
      </c>
      <c r="F5583" s="147" t="s">
        <v>8845</v>
      </c>
      <c r="G5583" s="285">
        <v>102512</v>
      </c>
      <c r="H5583" s="147" t="s">
        <v>12454</v>
      </c>
      <c r="I5583" s="147" t="s">
        <v>10</v>
      </c>
      <c r="J5583" s="147" t="s">
        <v>8846</v>
      </c>
      <c r="K5583" s="286"/>
      <c r="L5583" s="147" t="s">
        <v>8847</v>
      </c>
    </row>
    <row r="5584" spans="1:12" x14ac:dyDescent="0.25">
      <c r="A5584" s="147" t="s">
        <v>8983</v>
      </c>
      <c r="B5584" s="147" t="s">
        <v>8984</v>
      </c>
      <c r="C5584" s="147" t="s">
        <v>8988</v>
      </c>
      <c r="D5584" s="147" t="s">
        <v>9853</v>
      </c>
      <c r="E5584" s="284" t="s">
        <v>8845</v>
      </c>
      <c r="F5584" s="147" t="s">
        <v>8845</v>
      </c>
      <c r="G5584" s="285">
        <v>102513</v>
      </c>
      <c r="H5584" s="147" t="s">
        <v>12455</v>
      </c>
      <c r="I5584" s="147" t="s">
        <v>18</v>
      </c>
      <c r="J5584" s="147" t="s">
        <v>8850</v>
      </c>
      <c r="K5584" s="286"/>
      <c r="L5584" s="147" t="s">
        <v>8847</v>
      </c>
    </row>
    <row r="5585" spans="1:12" x14ac:dyDescent="0.25">
      <c r="A5585" s="147" t="s">
        <v>8983</v>
      </c>
      <c r="B5585" s="147" t="s">
        <v>8984</v>
      </c>
      <c r="C5585" s="147" t="s">
        <v>8988</v>
      </c>
      <c r="D5585" s="147" t="s">
        <v>9853</v>
      </c>
      <c r="E5585" s="284" t="s">
        <v>8845</v>
      </c>
      <c r="F5585" s="147" t="s">
        <v>8845</v>
      </c>
      <c r="G5585" s="285">
        <v>102520</v>
      </c>
      <c r="H5585" s="147" t="s">
        <v>12456</v>
      </c>
      <c r="I5585" s="147" t="s">
        <v>18</v>
      </c>
      <c r="J5585" s="147" t="s">
        <v>8850</v>
      </c>
      <c r="K5585" s="286"/>
      <c r="L5585" s="147" t="s">
        <v>8847</v>
      </c>
    </row>
    <row r="5586" spans="1:12" x14ac:dyDescent="0.25">
      <c r="A5586" s="147" t="s">
        <v>8989</v>
      </c>
      <c r="B5586" s="147" t="s">
        <v>8990</v>
      </c>
      <c r="C5586" s="147" t="s">
        <v>10885</v>
      </c>
      <c r="D5586" s="147" t="s">
        <v>10886</v>
      </c>
      <c r="E5586" s="284" t="s">
        <v>8845</v>
      </c>
      <c r="F5586" s="147" t="s">
        <v>8845</v>
      </c>
      <c r="G5586" s="285">
        <v>101749</v>
      </c>
      <c r="H5586" s="147" t="s">
        <v>10887</v>
      </c>
      <c r="I5586" s="147" t="s">
        <v>18</v>
      </c>
      <c r="J5586" s="147" t="s">
        <v>8846</v>
      </c>
      <c r="K5586" s="286"/>
      <c r="L5586" s="147" t="s">
        <v>8847</v>
      </c>
    </row>
    <row r="5587" spans="1:12" x14ac:dyDescent="0.25">
      <c r="A5587" s="147" t="s">
        <v>8989</v>
      </c>
      <c r="B5587" s="147" t="s">
        <v>8990</v>
      </c>
      <c r="C5587" s="147" t="s">
        <v>10885</v>
      </c>
      <c r="D5587" s="147" t="s">
        <v>10886</v>
      </c>
      <c r="E5587" s="284" t="s">
        <v>8845</v>
      </c>
      <c r="F5587" s="147" t="s">
        <v>8845</v>
      </c>
      <c r="G5587" s="285">
        <v>101750</v>
      </c>
      <c r="H5587" s="147" t="s">
        <v>10888</v>
      </c>
      <c r="I5587" s="147" t="s">
        <v>18</v>
      </c>
      <c r="J5587" s="147" t="s">
        <v>8846</v>
      </c>
      <c r="K5587" s="286"/>
      <c r="L5587" s="147" t="s">
        <v>8847</v>
      </c>
    </row>
    <row r="5588" spans="1:12" x14ac:dyDescent="0.25">
      <c r="A5588" s="147" t="s">
        <v>8989</v>
      </c>
      <c r="B5588" s="147" t="s">
        <v>8990</v>
      </c>
      <c r="C5588" s="147" t="s">
        <v>8991</v>
      </c>
      <c r="D5588" s="147" t="s">
        <v>9854</v>
      </c>
      <c r="E5588" s="284" t="s">
        <v>8845</v>
      </c>
      <c r="F5588" s="147" t="s">
        <v>8845</v>
      </c>
      <c r="G5588" s="285">
        <v>101729</v>
      </c>
      <c r="H5588" s="147" t="s">
        <v>10889</v>
      </c>
      <c r="I5588" s="147" t="s">
        <v>18</v>
      </c>
      <c r="J5588" s="147" t="s">
        <v>8846</v>
      </c>
      <c r="K5588" s="286"/>
      <c r="L5588" s="147" t="s">
        <v>8847</v>
      </c>
    </row>
    <row r="5589" spans="1:12" x14ac:dyDescent="0.25">
      <c r="A5589" s="147" t="s">
        <v>8989</v>
      </c>
      <c r="B5589" s="147" t="s">
        <v>8990</v>
      </c>
      <c r="C5589" s="147" t="s">
        <v>8991</v>
      </c>
      <c r="D5589" s="147" t="s">
        <v>9854</v>
      </c>
      <c r="E5589" s="284" t="s">
        <v>8845</v>
      </c>
      <c r="F5589" s="147" t="s">
        <v>8845</v>
      </c>
      <c r="G5589" s="285">
        <v>101746</v>
      </c>
      <c r="H5589" s="147" t="s">
        <v>10890</v>
      </c>
      <c r="I5589" s="147" t="s">
        <v>18</v>
      </c>
      <c r="J5589" s="147" t="s">
        <v>8846</v>
      </c>
      <c r="K5589" s="286"/>
      <c r="L5589" s="147" t="s">
        <v>8847</v>
      </c>
    </row>
    <row r="5590" spans="1:12" x14ac:dyDescent="0.25">
      <c r="A5590" s="147" t="s">
        <v>8989</v>
      </c>
      <c r="B5590" s="147" t="s">
        <v>8990</v>
      </c>
      <c r="C5590" s="147" t="s">
        <v>8991</v>
      </c>
      <c r="D5590" s="147" t="s">
        <v>9854</v>
      </c>
      <c r="E5590" s="284" t="s">
        <v>8845</v>
      </c>
      <c r="F5590" s="147" t="s">
        <v>8845</v>
      </c>
      <c r="G5590" s="285">
        <v>101751</v>
      </c>
      <c r="H5590" s="147" t="s">
        <v>10891</v>
      </c>
      <c r="I5590" s="147" t="s">
        <v>18</v>
      </c>
      <c r="J5590" s="147" t="s">
        <v>8846</v>
      </c>
      <c r="K5590" s="286"/>
      <c r="L5590" s="147" t="s">
        <v>8847</v>
      </c>
    </row>
    <row r="5591" spans="1:12" x14ac:dyDescent="0.25">
      <c r="A5591" s="147" t="s">
        <v>8989</v>
      </c>
      <c r="B5591" s="147" t="s">
        <v>8990</v>
      </c>
      <c r="C5591" s="147" t="s">
        <v>8992</v>
      </c>
      <c r="D5591" s="147" t="s">
        <v>9855</v>
      </c>
      <c r="E5591" s="284" t="s">
        <v>8845</v>
      </c>
      <c r="F5591" s="147" t="s">
        <v>8845</v>
      </c>
      <c r="G5591" s="285">
        <v>87246</v>
      </c>
      <c r="H5591" s="147" t="s">
        <v>3461</v>
      </c>
      <c r="I5591" s="147" t="s">
        <v>18</v>
      </c>
      <c r="J5591" s="147" t="s">
        <v>8850</v>
      </c>
      <c r="K5591" s="286"/>
      <c r="L5591" s="147" t="s">
        <v>8847</v>
      </c>
    </row>
    <row r="5592" spans="1:12" x14ac:dyDescent="0.25">
      <c r="A5592" s="147" t="s">
        <v>8989</v>
      </c>
      <c r="B5592" s="147" t="s">
        <v>8990</v>
      </c>
      <c r="C5592" s="147" t="s">
        <v>8992</v>
      </c>
      <c r="D5592" s="147" t="s">
        <v>9855</v>
      </c>
      <c r="E5592" s="284" t="s">
        <v>8845</v>
      </c>
      <c r="F5592" s="147" t="s">
        <v>8845</v>
      </c>
      <c r="G5592" s="285">
        <v>87247</v>
      </c>
      <c r="H5592" s="147" t="s">
        <v>3462</v>
      </c>
      <c r="I5592" s="147" t="s">
        <v>18</v>
      </c>
      <c r="J5592" s="147" t="s">
        <v>8850</v>
      </c>
      <c r="K5592" s="286"/>
      <c r="L5592" s="147" t="s">
        <v>8847</v>
      </c>
    </row>
    <row r="5593" spans="1:12" x14ac:dyDescent="0.25">
      <c r="A5593" s="147" t="s">
        <v>8989</v>
      </c>
      <c r="B5593" s="147" t="s">
        <v>8990</v>
      </c>
      <c r="C5593" s="147" t="s">
        <v>8992</v>
      </c>
      <c r="D5593" s="147" t="s">
        <v>9855</v>
      </c>
      <c r="E5593" s="284" t="s">
        <v>8845</v>
      </c>
      <c r="F5593" s="147" t="s">
        <v>8845</v>
      </c>
      <c r="G5593" s="285">
        <v>87248</v>
      </c>
      <c r="H5593" s="147" t="s">
        <v>3463</v>
      </c>
      <c r="I5593" s="147" t="s">
        <v>18</v>
      </c>
      <c r="J5593" s="147" t="s">
        <v>8850</v>
      </c>
      <c r="K5593" s="286"/>
      <c r="L5593" s="147" t="s">
        <v>8847</v>
      </c>
    </row>
    <row r="5594" spans="1:12" x14ac:dyDescent="0.25">
      <c r="A5594" s="147" t="s">
        <v>8989</v>
      </c>
      <c r="B5594" s="147" t="s">
        <v>8990</v>
      </c>
      <c r="C5594" s="147" t="s">
        <v>8992</v>
      </c>
      <c r="D5594" s="147" t="s">
        <v>9855</v>
      </c>
      <c r="E5594" s="284" t="s">
        <v>8845</v>
      </c>
      <c r="F5594" s="147" t="s">
        <v>8845</v>
      </c>
      <c r="G5594" s="285">
        <v>87249</v>
      </c>
      <c r="H5594" s="147" t="s">
        <v>3464</v>
      </c>
      <c r="I5594" s="147" t="s">
        <v>18</v>
      </c>
      <c r="J5594" s="147" t="s">
        <v>8850</v>
      </c>
      <c r="K5594" s="286"/>
      <c r="L5594" s="147" t="s">
        <v>8847</v>
      </c>
    </row>
    <row r="5595" spans="1:12" x14ac:dyDescent="0.25">
      <c r="A5595" s="147" t="s">
        <v>8989</v>
      </c>
      <c r="B5595" s="147" t="s">
        <v>8990</v>
      </c>
      <c r="C5595" s="147" t="s">
        <v>8992</v>
      </c>
      <c r="D5595" s="147" t="s">
        <v>9855</v>
      </c>
      <c r="E5595" s="284" t="s">
        <v>8845</v>
      </c>
      <c r="F5595" s="147" t="s">
        <v>8845</v>
      </c>
      <c r="G5595" s="285">
        <v>87250</v>
      </c>
      <c r="H5595" s="147" t="s">
        <v>3465</v>
      </c>
      <c r="I5595" s="147" t="s">
        <v>18</v>
      </c>
      <c r="J5595" s="147" t="s">
        <v>8850</v>
      </c>
      <c r="K5595" s="286"/>
      <c r="L5595" s="147" t="s">
        <v>8847</v>
      </c>
    </row>
    <row r="5596" spans="1:12" x14ac:dyDescent="0.25">
      <c r="A5596" s="147" t="s">
        <v>8989</v>
      </c>
      <c r="B5596" s="147" t="s">
        <v>8990</v>
      </c>
      <c r="C5596" s="147" t="s">
        <v>8992</v>
      </c>
      <c r="D5596" s="147" t="s">
        <v>9855</v>
      </c>
      <c r="E5596" s="284" t="s">
        <v>8845</v>
      </c>
      <c r="F5596" s="147" t="s">
        <v>8845</v>
      </c>
      <c r="G5596" s="285">
        <v>87251</v>
      </c>
      <c r="H5596" s="147" t="s">
        <v>3466</v>
      </c>
      <c r="I5596" s="147" t="s">
        <v>18</v>
      </c>
      <c r="J5596" s="147" t="s">
        <v>8850</v>
      </c>
      <c r="K5596" s="286"/>
      <c r="L5596" s="147" t="s">
        <v>8847</v>
      </c>
    </row>
    <row r="5597" spans="1:12" x14ac:dyDescent="0.25">
      <c r="A5597" s="147" t="s">
        <v>8989</v>
      </c>
      <c r="B5597" s="147" t="s">
        <v>8990</v>
      </c>
      <c r="C5597" s="147" t="s">
        <v>8992</v>
      </c>
      <c r="D5597" s="147" t="s">
        <v>9855</v>
      </c>
      <c r="E5597" s="284" t="s">
        <v>8845</v>
      </c>
      <c r="F5597" s="147" t="s">
        <v>8845</v>
      </c>
      <c r="G5597" s="285">
        <v>87255</v>
      </c>
      <c r="H5597" s="147" t="s">
        <v>3467</v>
      </c>
      <c r="I5597" s="147" t="s">
        <v>18</v>
      </c>
      <c r="J5597" s="147" t="s">
        <v>8850</v>
      </c>
      <c r="K5597" s="286"/>
      <c r="L5597" s="147" t="s">
        <v>8847</v>
      </c>
    </row>
    <row r="5598" spans="1:12" x14ac:dyDescent="0.25">
      <c r="A5598" s="147" t="s">
        <v>8989</v>
      </c>
      <c r="B5598" s="147" t="s">
        <v>8990</v>
      </c>
      <c r="C5598" s="147" t="s">
        <v>8992</v>
      </c>
      <c r="D5598" s="147" t="s">
        <v>9855</v>
      </c>
      <c r="E5598" s="284" t="s">
        <v>8845</v>
      </c>
      <c r="F5598" s="147" t="s">
        <v>8845</v>
      </c>
      <c r="G5598" s="285">
        <v>87256</v>
      </c>
      <c r="H5598" s="147" t="s">
        <v>3468</v>
      </c>
      <c r="I5598" s="147" t="s">
        <v>18</v>
      </c>
      <c r="J5598" s="147" t="s">
        <v>8850</v>
      </c>
      <c r="K5598" s="286"/>
      <c r="L5598" s="147" t="s">
        <v>8847</v>
      </c>
    </row>
    <row r="5599" spans="1:12" x14ac:dyDescent="0.25">
      <c r="A5599" s="147" t="s">
        <v>8989</v>
      </c>
      <c r="B5599" s="147" t="s">
        <v>8990</v>
      </c>
      <c r="C5599" s="147" t="s">
        <v>8992</v>
      </c>
      <c r="D5599" s="147" t="s">
        <v>9855</v>
      </c>
      <c r="E5599" s="284" t="s">
        <v>8845</v>
      </c>
      <c r="F5599" s="147" t="s">
        <v>8845</v>
      </c>
      <c r="G5599" s="285">
        <v>87257</v>
      </c>
      <c r="H5599" s="147" t="s">
        <v>3469</v>
      </c>
      <c r="I5599" s="147" t="s">
        <v>18</v>
      </c>
      <c r="J5599" s="147" t="s">
        <v>8850</v>
      </c>
      <c r="K5599" s="286"/>
      <c r="L5599" s="147" t="s">
        <v>8847</v>
      </c>
    </row>
    <row r="5600" spans="1:12" x14ac:dyDescent="0.25">
      <c r="A5600" s="147" t="s">
        <v>8989</v>
      </c>
      <c r="B5600" s="147" t="s">
        <v>8990</v>
      </c>
      <c r="C5600" s="147" t="s">
        <v>8992</v>
      </c>
      <c r="D5600" s="147" t="s">
        <v>9855</v>
      </c>
      <c r="E5600" s="284" t="s">
        <v>8845</v>
      </c>
      <c r="F5600" s="147" t="s">
        <v>8845</v>
      </c>
      <c r="G5600" s="285">
        <v>87258</v>
      </c>
      <c r="H5600" s="147" t="s">
        <v>3470</v>
      </c>
      <c r="I5600" s="147" t="s">
        <v>18</v>
      </c>
      <c r="J5600" s="147" t="s">
        <v>8850</v>
      </c>
      <c r="K5600" s="286"/>
      <c r="L5600" s="147" t="s">
        <v>8847</v>
      </c>
    </row>
    <row r="5601" spans="1:12" x14ac:dyDescent="0.25">
      <c r="A5601" s="147" t="s">
        <v>8989</v>
      </c>
      <c r="B5601" s="147" t="s">
        <v>8990</v>
      </c>
      <c r="C5601" s="147" t="s">
        <v>8992</v>
      </c>
      <c r="D5601" s="147" t="s">
        <v>9855</v>
      </c>
      <c r="E5601" s="284" t="s">
        <v>8845</v>
      </c>
      <c r="F5601" s="147" t="s">
        <v>8845</v>
      </c>
      <c r="G5601" s="285">
        <v>87259</v>
      </c>
      <c r="H5601" s="147" t="s">
        <v>3471</v>
      </c>
      <c r="I5601" s="147" t="s">
        <v>18</v>
      </c>
      <c r="J5601" s="147" t="s">
        <v>8850</v>
      </c>
      <c r="K5601" s="286"/>
      <c r="L5601" s="147" t="s">
        <v>8847</v>
      </c>
    </row>
    <row r="5602" spans="1:12" x14ac:dyDescent="0.25">
      <c r="A5602" s="147" t="s">
        <v>8989</v>
      </c>
      <c r="B5602" s="147" t="s">
        <v>8990</v>
      </c>
      <c r="C5602" s="147" t="s">
        <v>8992</v>
      </c>
      <c r="D5602" s="147" t="s">
        <v>9855</v>
      </c>
      <c r="E5602" s="284" t="s">
        <v>8845</v>
      </c>
      <c r="F5602" s="147" t="s">
        <v>8845</v>
      </c>
      <c r="G5602" s="285">
        <v>87260</v>
      </c>
      <c r="H5602" s="147" t="s">
        <v>3472</v>
      </c>
      <c r="I5602" s="147" t="s">
        <v>18</v>
      </c>
      <c r="J5602" s="147" t="s">
        <v>8850</v>
      </c>
      <c r="K5602" s="286"/>
      <c r="L5602" s="147" t="s">
        <v>8847</v>
      </c>
    </row>
    <row r="5603" spans="1:12" x14ac:dyDescent="0.25">
      <c r="A5603" s="147" t="s">
        <v>8989</v>
      </c>
      <c r="B5603" s="147" t="s">
        <v>8990</v>
      </c>
      <c r="C5603" s="147" t="s">
        <v>8992</v>
      </c>
      <c r="D5603" s="147" t="s">
        <v>9855</v>
      </c>
      <c r="E5603" s="284" t="s">
        <v>8845</v>
      </c>
      <c r="F5603" s="147" t="s">
        <v>8845</v>
      </c>
      <c r="G5603" s="285">
        <v>87261</v>
      </c>
      <c r="H5603" s="147" t="s">
        <v>3473</v>
      </c>
      <c r="I5603" s="147" t="s">
        <v>18</v>
      </c>
      <c r="J5603" s="147" t="s">
        <v>8850</v>
      </c>
      <c r="K5603" s="286"/>
      <c r="L5603" s="147" t="s">
        <v>8847</v>
      </c>
    </row>
    <row r="5604" spans="1:12" x14ac:dyDescent="0.25">
      <c r="A5604" s="147" t="s">
        <v>8989</v>
      </c>
      <c r="B5604" s="147" t="s">
        <v>8990</v>
      </c>
      <c r="C5604" s="147" t="s">
        <v>8992</v>
      </c>
      <c r="D5604" s="147" t="s">
        <v>9855</v>
      </c>
      <c r="E5604" s="284" t="s">
        <v>8845</v>
      </c>
      <c r="F5604" s="147" t="s">
        <v>8845</v>
      </c>
      <c r="G5604" s="285">
        <v>87262</v>
      </c>
      <c r="H5604" s="147" t="s">
        <v>3474</v>
      </c>
      <c r="I5604" s="147" t="s">
        <v>18</v>
      </c>
      <c r="J5604" s="147" t="s">
        <v>8850</v>
      </c>
      <c r="K5604" s="286"/>
      <c r="L5604" s="147" t="s">
        <v>8847</v>
      </c>
    </row>
    <row r="5605" spans="1:12" x14ac:dyDescent="0.25">
      <c r="A5605" s="147" t="s">
        <v>8989</v>
      </c>
      <c r="B5605" s="147" t="s">
        <v>8990</v>
      </c>
      <c r="C5605" s="147" t="s">
        <v>8992</v>
      </c>
      <c r="D5605" s="147" t="s">
        <v>9855</v>
      </c>
      <c r="E5605" s="284" t="s">
        <v>8845</v>
      </c>
      <c r="F5605" s="147" t="s">
        <v>8845</v>
      </c>
      <c r="G5605" s="285">
        <v>87263</v>
      </c>
      <c r="H5605" s="147" t="s">
        <v>3475</v>
      </c>
      <c r="I5605" s="147" t="s">
        <v>18</v>
      </c>
      <c r="J5605" s="147" t="s">
        <v>8850</v>
      </c>
      <c r="K5605" s="286"/>
      <c r="L5605" s="147" t="s">
        <v>8847</v>
      </c>
    </row>
    <row r="5606" spans="1:12" x14ac:dyDescent="0.25">
      <c r="A5606" s="147" t="s">
        <v>8989</v>
      </c>
      <c r="B5606" s="147" t="s">
        <v>8990</v>
      </c>
      <c r="C5606" s="147" t="s">
        <v>8992</v>
      </c>
      <c r="D5606" s="147" t="s">
        <v>9855</v>
      </c>
      <c r="E5606" s="284" t="s">
        <v>8845</v>
      </c>
      <c r="F5606" s="147" t="s">
        <v>8845</v>
      </c>
      <c r="G5606" s="285">
        <v>89046</v>
      </c>
      <c r="H5606" s="147" t="s">
        <v>11440</v>
      </c>
      <c r="I5606" s="147" t="s">
        <v>18</v>
      </c>
      <c r="J5606" s="147" t="s">
        <v>8850</v>
      </c>
      <c r="K5606" s="286"/>
      <c r="L5606" s="147" t="s">
        <v>8847</v>
      </c>
    </row>
    <row r="5607" spans="1:12" x14ac:dyDescent="0.25">
      <c r="A5607" s="147" t="s">
        <v>8989</v>
      </c>
      <c r="B5607" s="147" t="s">
        <v>8990</v>
      </c>
      <c r="C5607" s="147" t="s">
        <v>8992</v>
      </c>
      <c r="D5607" s="147" t="s">
        <v>9855</v>
      </c>
      <c r="E5607" s="284" t="s">
        <v>8845</v>
      </c>
      <c r="F5607" s="147" t="s">
        <v>8845</v>
      </c>
      <c r="G5607" s="285">
        <v>89171</v>
      </c>
      <c r="H5607" s="147" t="s">
        <v>11441</v>
      </c>
      <c r="I5607" s="147" t="s">
        <v>18</v>
      </c>
      <c r="J5607" s="147" t="s">
        <v>8850</v>
      </c>
      <c r="K5607" s="286"/>
      <c r="L5607" s="147" t="s">
        <v>8847</v>
      </c>
    </row>
    <row r="5608" spans="1:12" x14ac:dyDescent="0.25">
      <c r="A5608" s="147" t="s">
        <v>8989</v>
      </c>
      <c r="B5608" s="147" t="s">
        <v>8990</v>
      </c>
      <c r="C5608" s="147" t="s">
        <v>8992</v>
      </c>
      <c r="D5608" s="147" t="s">
        <v>9855</v>
      </c>
      <c r="E5608" s="284" t="s">
        <v>8845</v>
      </c>
      <c r="F5608" s="147" t="s">
        <v>8845</v>
      </c>
      <c r="G5608" s="285">
        <v>93389</v>
      </c>
      <c r="H5608" s="147" t="s">
        <v>3476</v>
      </c>
      <c r="I5608" s="147" t="s">
        <v>18</v>
      </c>
      <c r="J5608" s="147" t="s">
        <v>8850</v>
      </c>
      <c r="K5608" s="286"/>
      <c r="L5608" s="147" t="s">
        <v>8847</v>
      </c>
    </row>
    <row r="5609" spans="1:12" x14ac:dyDescent="0.25">
      <c r="A5609" s="147" t="s">
        <v>8989</v>
      </c>
      <c r="B5609" s="147" t="s">
        <v>8990</v>
      </c>
      <c r="C5609" s="147" t="s">
        <v>8992</v>
      </c>
      <c r="D5609" s="147" t="s">
        <v>9855</v>
      </c>
      <c r="E5609" s="284" t="s">
        <v>8845</v>
      </c>
      <c r="F5609" s="147" t="s">
        <v>8845</v>
      </c>
      <c r="G5609" s="285">
        <v>93390</v>
      </c>
      <c r="H5609" s="147" t="s">
        <v>3477</v>
      </c>
      <c r="I5609" s="147" t="s">
        <v>18</v>
      </c>
      <c r="J5609" s="147" t="s">
        <v>8850</v>
      </c>
      <c r="K5609" s="286"/>
      <c r="L5609" s="147" t="s">
        <v>8847</v>
      </c>
    </row>
    <row r="5610" spans="1:12" x14ac:dyDescent="0.25">
      <c r="A5610" s="147" t="s">
        <v>8989</v>
      </c>
      <c r="B5610" s="147" t="s">
        <v>8990</v>
      </c>
      <c r="C5610" s="147" t="s">
        <v>8992</v>
      </c>
      <c r="D5610" s="147" t="s">
        <v>9855</v>
      </c>
      <c r="E5610" s="284" t="s">
        <v>8845</v>
      </c>
      <c r="F5610" s="147" t="s">
        <v>8845</v>
      </c>
      <c r="G5610" s="285">
        <v>93391</v>
      </c>
      <c r="H5610" s="147" t="s">
        <v>3478</v>
      </c>
      <c r="I5610" s="147" t="s">
        <v>18</v>
      </c>
      <c r="J5610" s="147" t="s">
        <v>8850</v>
      </c>
      <c r="K5610" s="286"/>
      <c r="L5610" s="147" t="s">
        <v>8847</v>
      </c>
    </row>
    <row r="5611" spans="1:12" x14ac:dyDescent="0.25">
      <c r="A5611" s="147" t="s">
        <v>8989</v>
      </c>
      <c r="B5611" s="147" t="s">
        <v>8990</v>
      </c>
      <c r="C5611" s="147" t="s">
        <v>8993</v>
      </c>
      <c r="D5611" s="147" t="s">
        <v>9856</v>
      </c>
      <c r="E5611" s="284" t="s">
        <v>8845</v>
      </c>
      <c r="F5611" s="147" t="s">
        <v>8845</v>
      </c>
      <c r="G5611" s="285">
        <v>98670</v>
      </c>
      <c r="H5611" s="147" t="s">
        <v>3479</v>
      </c>
      <c r="I5611" s="147" t="s">
        <v>18</v>
      </c>
      <c r="J5611" s="147" t="s">
        <v>8846</v>
      </c>
      <c r="K5611" s="286"/>
      <c r="L5611" s="147" t="s">
        <v>8847</v>
      </c>
    </row>
    <row r="5612" spans="1:12" x14ac:dyDescent="0.25">
      <c r="A5612" s="147" t="s">
        <v>8989</v>
      </c>
      <c r="B5612" s="147" t="s">
        <v>8990</v>
      </c>
      <c r="C5612" s="147" t="s">
        <v>8993</v>
      </c>
      <c r="D5612" s="147" t="s">
        <v>9856</v>
      </c>
      <c r="E5612" s="284" t="s">
        <v>8845</v>
      </c>
      <c r="F5612" s="147" t="s">
        <v>8845</v>
      </c>
      <c r="G5612" s="285">
        <v>98671</v>
      </c>
      <c r="H5612" s="147" t="s">
        <v>10892</v>
      </c>
      <c r="I5612" s="147" t="s">
        <v>18</v>
      </c>
      <c r="J5612" s="147" t="s">
        <v>8850</v>
      </c>
      <c r="K5612" s="286"/>
      <c r="L5612" s="147" t="s">
        <v>8847</v>
      </c>
    </row>
    <row r="5613" spans="1:12" x14ac:dyDescent="0.25">
      <c r="A5613" s="147" t="s">
        <v>8989</v>
      </c>
      <c r="B5613" s="147" t="s">
        <v>8990</v>
      </c>
      <c r="C5613" s="147" t="s">
        <v>8993</v>
      </c>
      <c r="D5613" s="147" t="s">
        <v>9856</v>
      </c>
      <c r="E5613" s="284" t="s">
        <v>8845</v>
      </c>
      <c r="F5613" s="147" t="s">
        <v>8845</v>
      </c>
      <c r="G5613" s="285">
        <v>98672</v>
      </c>
      <c r="H5613" s="147" t="s">
        <v>10893</v>
      </c>
      <c r="I5613" s="147" t="s">
        <v>18</v>
      </c>
      <c r="J5613" s="147" t="s">
        <v>8850</v>
      </c>
      <c r="K5613" s="286"/>
      <c r="L5613" s="147" t="s">
        <v>8847</v>
      </c>
    </row>
    <row r="5614" spans="1:12" x14ac:dyDescent="0.25">
      <c r="A5614" s="147" t="s">
        <v>8989</v>
      </c>
      <c r="B5614" s="147" t="s">
        <v>8990</v>
      </c>
      <c r="C5614" s="147" t="s">
        <v>8993</v>
      </c>
      <c r="D5614" s="147" t="s">
        <v>9856</v>
      </c>
      <c r="E5614" s="284" t="s">
        <v>8845</v>
      </c>
      <c r="F5614" s="147" t="s">
        <v>8845</v>
      </c>
      <c r="G5614" s="285">
        <v>98673</v>
      </c>
      <c r="H5614" s="147" t="s">
        <v>3480</v>
      </c>
      <c r="I5614" s="147" t="s">
        <v>18</v>
      </c>
      <c r="J5614" s="147" t="s">
        <v>8846</v>
      </c>
      <c r="K5614" s="286"/>
      <c r="L5614" s="147" t="s">
        <v>8847</v>
      </c>
    </row>
    <row r="5615" spans="1:12" x14ac:dyDescent="0.25">
      <c r="A5615" s="147" t="s">
        <v>8989</v>
      </c>
      <c r="B5615" s="147" t="s">
        <v>8990</v>
      </c>
      <c r="C5615" s="147" t="s">
        <v>8993</v>
      </c>
      <c r="D5615" s="147" t="s">
        <v>9856</v>
      </c>
      <c r="E5615" s="284" t="s">
        <v>8845</v>
      </c>
      <c r="F5615" s="147" t="s">
        <v>8845</v>
      </c>
      <c r="G5615" s="285">
        <v>98678</v>
      </c>
      <c r="H5615" s="147" t="s">
        <v>10894</v>
      </c>
      <c r="I5615" s="147" t="s">
        <v>18</v>
      </c>
      <c r="J5615" s="147" t="s">
        <v>8850</v>
      </c>
      <c r="K5615" s="286"/>
      <c r="L5615" s="147" t="s">
        <v>8847</v>
      </c>
    </row>
    <row r="5616" spans="1:12" x14ac:dyDescent="0.25">
      <c r="A5616" s="147" t="s">
        <v>8989</v>
      </c>
      <c r="B5616" s="147" t="s">
        <v>8990</v>
      </c>
      <c r="C5616" s="147" t="s">
        <v>8993</v>
      </c>
      <c r="D5616" s="147" t="s">
        <v>9856</v>
      </c>
      <c r="E5616" s="284" t="s">
        <v>8845</v>
      </c>
      <c r="F5616" s="147" t="s">
        <v>8845</v>
      </c>
      <c r="G5616" s="285">
        <v>98679</v>
      </c>
      <c r="H5616" s="147" t="s">
        <v>10895</v>
      </c>
      <c r="I5616" s="147" t="s">
        <v>18</v>
      </c>
      <c r="J5616" s="147" t="s">
        <v>8846</v>
      </c>
      <c r="K5616" s="286"/>
      <c r="L5616" s="147" t="s">
        <v>8847</v>
      </c>
    </row>
    <row r="5617" spans="1:12" x14ac:dyDescent="0.25">
      <c r="A5617" s="147" t="s">
        <v>8989</v>
      </c>
      <c r="B5617" s="147" t="s">
        <v>8990</v>
      </c>
      <c r="C5617" s="147" t="s">
        <v>8993</v>
      </c>
      <c r="D5617" s="147" t="s">
        <v>9856</v>
      </c>
      <c r="E5617" s="284" t="s">
        <v>8845</v>
      </c>
      <c r="F5617" s="147" t="s">
        <v>8845</v>
      </c>
      <c r="G5617" s="285">
        <v>98680</v>
      </c>
      <c r="H5617" s="147" t="s">
        <v>10896</v>
      </c>
      <c r="I5617" s="147" t="s">
        <v>18</v>
      </c>
      <c r="J5617" s="147" t="s">
        <v>8846</v>
      </c>
      <c r="K5617" s="286"/>
      <c r="L5617" s="147" t="s">
        <v>8847</v>
      </c>
    </row>
    <row r="5618" spans="1:12" x14ac:dyDescent="0.25">
      <c r="A5618" s="147" t="s">
        <v>8989</v>
      </c>
      <c r="B5618" s="147" t="s">
        <v>8990</v>
      </c>
      <c r="C5618" s="147" t="s">
        <v>8993</v>
      </c>
      <c r="D5618" s="147" t="s">
        <v>9856</v>
      </c>
      <c r="E5618" s="284" t="s">
        <v>8845</v>
      </c>
      <c r="F5618" s="147" t="s">
        <v>8845</v>
      </c>
      <c r="G5618" s="285">
        <v>98681</v>
      </c>
      <c r="H5618" s="147" t="s">
        <v>10897</v>
      </c>
      <c r="I5618" s="147" t="s">
        <v>18</v>
      </c>
      <c r="J5618" s="147" t="s">
        <v>8846</v>
      </c>
      <c r="K5618" s="286"/>
      <c r="L5618" s="147" t="s">
        <v>8847</v>
      </c>
    </row>
    <row r="5619" spans="1:12" x14ac:dyDescent="0.25">
      <c r="A5619" s="147" t="s">
        <v>8989</v>
      </c>
      <c r="B5619" s="147" t="s">
        <v>8990</v>
      </c>
      <c r="C5619" s="147" t="s">
        <v>8993</v>
      </c>
      <c r="D5619" s="147" t="s">
        <v>9856</v>
      </c>
      <c r="E5619" s="284" t="s">
        <v>8845</v>
      </c>
      <c r="F5619" s="147" t="s">
        <v>8845</v>
      </c>
      <c r="G5619" s="285">
        <v>98682</v>
      </c>
      <c r="H5619" s="147" t="s">
        <v>10898</v>
      </c>
      <c r="I5619" s="147" t="s">
        <v>18</v>
      </c>
      <c r="J5619" s="147" t="s">
        <v>8846</v>
      </c>
      <c r="K5619" s="286"/>
      <c r="L5619" s="147" t="s">
        <v>8847</v>
      </c>
    </row>
    <row r="5620" spans="1:12" x14ac:dyDescent="0.25">
      <c r="A5620" s="147" t="s">
        <v>8989</v>
      </c>
      <c r="B5620" s="147" t="s">
        <v>8990</v>
      </c>
      <c r="C5620" s="147" t="s">
        <v>8993</v>
      </c>
      <c r="D5620" s="147" t="s">
        <v>9856</v>
      </c>
      <c r="E5620" s="284" t="s">
        <v>8845</v>
      </c>
      <c r="F5620" s="147" t="s">
        <v>8845</v>
      </c>
      <c r="G5620" s="285">
        <v>98685</v>
      </c>
      <c r="H5620" s="147" t="s">
        <v>10899</v>
      </c>
      <c r="I5620" s="147" t="s">
        <v>10</v>
      </c>
      <c r="J5620" s="147" t="s">
        <v>8850</v>
      </c>
      <c r="K5620" s="286"/>
      <c r="L5620" s="147" t="s">
        <v>8847</v>
      </c>
    </row>
    <row r="5621" spans="1:12" x14ac:dyDescent="0.25">
      <c r="A5621" s="147" t="s">
        <v>8989</v>
      </c>
      <c r="B5621" s="147" t="s">
        <v>8990</v>
      </c>
      <c r="C5621" s="147" t="s">
        <v>8993</v>
      </c>
      <c r="D5621" s="147" t="s">
        <v>9856</v>
      </c>
      <c r="E5621" s="284" t="s">
        <v>8845</v>
      </c>
      <c r="F5621" s="147" t="s">
        <v>8845</v>
      </c>
      <c r="G5621" s="285">
        <v>98686</v>
      </c>
      <c r="H5621" s="147" t="s">
        <v>10900</v>
      </c>
      <c r="I5621" s="147" t="s">
        <v>10</v>
      </c>
      <c r="J5621" s="147" t="s">
        <v>8846</v>
      </c>
      <c r="K5621" s="286"/>
      <c r="L5621" s="147" t="s">
        <v>8847</v>
      </c>
    </row>
    <row r="5622" spans="1:12" x14ac:dyDescent="0.25">
      <c r="A5622" s="147" t="s">
        <v>8989</v>
      </c>
      <c r="B5622" s="147" t="s">
        <v>8990</v>
      </c>
      <c r="C5622" s="147" t="s">
        <v>8993</v>
      </c>
      <c r="D5622" s="147" t="s">
        <v>9856</v>
      </c>
      <c r="E5622" s="284" t="s">
        <v>8845</v>
      </c>
      <c r="F5622" s="147" t="s">
        <v>8845</v>
      </c>
      <c r="G5622" s="285">
        <v>98688</v>
      </c>
      <c r="H5622" s="147" t="s">
        <v>10901</v>
      </c>
      <c r="I5622" s="147" t="s">
        <v>10</v>
      </c>
      <c r="J5622" s="147" t="s">
        <v>8850</v>
      </c>
      <c r="K5622" s="286"/>
      <c r="L5622" s="147" t="s">
        <v>8847</v>
      </c>
    </row>
    <row r="5623" spans="1:12" x14ac:dyDescent="0.25">
      <c r="A5623" s="147" t="s">
        <v>8989</v>
      </c>
      <c r="B5623" s="147" t="s">
        <v>8990</v>
      </c>
      <c r="C5623" s="147" t="s">
        <v>8993</v>
      </c>
      <c r="D5623" s="147" t="s">
        <v>9856</v>
      </c>
      <c r="E5623" s="284" t="s">
        <v>8845</v>
      </c>
      <c r="F5623" s="147" t="s">
        <v>8845</v>
      </c>
      <c r="G5623" s="285">
        <v>98689</v>
      </c>
      <c r="H5623" s="147" t="s">
        <v>10902</v>
      </c>
      <c r="I5623" s="147" t="s">
        <v>10</v>
      </c>
      <c r="J5623" s="147" t="s">
        <v>8850</v>
      </c>
      <c r="K5623" s="286"/>
      <c r="L5623" s="147" t="s">
        <v>8847</v>
      </c>
    </row>
    <row r="5624" spans="1:12" x14ac:dyDescent="0.25">
      <c r="A5624" s="147" t="s">
        <v>8989</v>
      </c>
      <c r="B5624" s="147" t="s">
        <v>8990</v>
      </c>
      <c r="C5624" s="147" t="s">
        <v>8993</v>
      </c>
      <c r="D5624" s="147" t="s">
        <v>9856</v>
      </c>
      <c r="E5624" s="284" t="s">
        <v>8845</v>
      </c>
      <c r="F5624" s="147" t="s">
        <v>8845</v>
      </c>
      <c r="G5624" s="285">
        <v>101090</v>
      </c>
      <c r="H5624" s="147" t="s">
        <v>10044</v>
      </c>
      <c r="I5624" s="147" t="s">
        <v>18</v>
      </c>
      <c r="J5624" s="147" t="s">
        <v>8850</v>
      </c>
      <c r="K5624" s="286"/>
      <c r="L5624" s="147" t="s">
        <v>8847</v>
      </c>
    </row>
    <row r="5625" spans="1:12" x14ac:dyDescent="0.25">
      <c r="A5625" s="147" t="s">
        <v>8989</v>
      </c>
      <c r="B5625" s="147" t="s">
        <v>8990</v>
      </c>
      <c r="C5625" s="147" t="s">
        <v>8993</v>
      </c>
      <c r="D5625" s="147" t="s">
        <v>9856</v>
      </c>
      <c r="E5625" s="284" t="s">
        <v>8845</v>
      </c>
      <c r="F5625" s="147" t="s">
        <v>8845</v>
      </c>
      <c r="G5625" s="285">
        <v>101091</v>
      </c>
      <c r="H5625" s="147" t="s">
        <v>10045</v>
      </c>
      <c r="I5625" s="147" t="s">
        <v>18</v>
      </c>
      <c r="J5625" s="147" t="s">
        <v>8846</v>
      </c>
      <c r="K5625" s="286"/>
      <c r="L5625" s="147" t="s">
        <v>8847</v>
      </c>
    </row>
    <row r="5626" spans="1:12" x14ac:dyDescent="0.25">
      <c r="A5626" s="147" t="s">
        <v>8989</v>
      </c>
      <c r="B5626" s="147" t="s">
        <v>8990</v>
      </c>
      <c r="C5626" s="147" t="s">
        <v>8993</v>
      </c>
      <c r="D5626" s="147" t="s">
        <v>9856</v>
      </c>
      <c r="E5626" s="284" t="s">
        <v>8845</v>
      </c>
      <c r="F5626" s="147" t="s">
        <v>8845</v>
      </c>
      <c r="G5626" s="285">
        <v>101725</v>
      </c>
      <c r="H5626" s="147" t="s">
        <v>10903</v>
      </c>
      <c r="I5626" s="147" t="s">
        <v>18</v>
      </c>
      <c r="J5626" s="147" t="s">
        <v>8846</v>
      </c>
      <c r="K5626" s="286"/>
      <c r="L5626" s="147" t="s">
        <v>8847</v>
      </c>
    </row>
    <row r="5627" spans="1:12" x14ac:dyDescent="0.25">
      <c r="A5627" s="147" t="s">
        <v>8989</v>
      </c>
      <c r="B5627" s="147" t="s">
        <v>8990</v>
      </c>
      <c r="C5627" s="147" t="s">
        <v>8993</v>
      </c>
      <c r="D5627" s="147" t="s">
        <v>9856</v>
      </c>
      <c r="E5627" s="284" t="s">
        <v>8845</v>
      </c>
      <c r="F5627" s="147" t="s">
        <v>8845</v>
      </c>
      <c r="G5627" s="285">
        <v>101726</v>
      </c>
      <c r="H5627" s="147" t="s">
        <v>10904</v>
      </c>
      <c r="I5627" s="147" t="s">
        <v>18</v>
      </c>
      <c r="J5627" s="147" t="s">
        <v>8846</v>
      </c>
      <c r="K5627" s="286"/>
      <c r="L5627" s="147" t="s">
        <v>8847</v>
      </c>
    </row>
    <row r="5628" spans="1:12" x14ac:dyDescent="0.25">
      <c r="A5628" s="147" t="s">
        <v>8989</v>
      </c>
      <c r="B5628" s="147" t="s">
        <v>8990</v>
      </c>
      <c r="C5628" s="147" t="s">
        <v>8993</v>
      </c>
      <c r="D5628" s="147" t="s">
        <v>9856</v>
      </c>
      <c r="E5628" s="284" t="s">
        <v>8845</v>
      </c>
      <c r="F5628" s="147" t="s">
        <v>8845</v>
      </c>
      <c r="G5628" s="285">
        <v>101731</v>
      </c>
      <c r="H5628" s="147" t="s">
        <v>10905</v>
      </c>
      <c r="I5628" s="147" t="s">
        <v>18</v>
      </c>
      <c r="J5628" s="147" t="s">
        <v>8846</v>
      </c>
      <c r="K5628" s="286"/>
      <c r="L5628" s="147" t="s">
        <v>8847</v>
      </c>
    </row>
    <row r="5629" spans="1:12" x14ac:dyDescent="0.25">
      <c r="A5629" s="147" t="s">
        <v>8989</v>
      </c>
      <c r="B5629" s="147" t="s">
        <v>8990</v>
      </c>
      <c r="C5629" s="147" t="s">
        <v>8993</v>
      </c>
      <c r="D5629" s="147" t="s">
        <v>9856</v>
      </c>
      <c r="E5629" s="284" t="s">
        <v>8845</v>
      </c>
      <c r="F5629" s="147" t="s">
        <v>8845</v>
      </c>
      <c r="G5629" s="285">
        <v>101732</v>
      </c>
      <c r="H5629" s="147" t="s">
        <v>10906</v>
      </c>
      <c r="I5629" s="147" t="s">
        <v>18</v>
      </c>
      <c r="J5629" s="147" t="s">
        <v>8846</v>
      </c>
      <c r="K5629" s="286"/>
      <c r="L5629" s="147" t="s">
        <v>8847</v>
      </c>
    </row>
    <row r="5630" spans="1:12" x14ac:dyDescent="0.25">
      <c r="A5630" s="147" t="s">
        <v>8989</v>
      </c>
      <c r="B5630" s="147" t="s">
        <v>8990</v>
      </c>
      <c r="C5630" s="147" t="s">
        <v>8993</v>
      </c>
      <c r="D5630" s="147" t="s">
        <v>9856</v>
      </c>
      <c r="E5630" s="284" t="s">
        <v>8845</v>
      </c>
      <c r="F5630" s="147" t="s">
        <v>8845</v>
      </c>
      <c r="G5630" s="285">
        <v>101752</v>
      </c>
      <c r="H5630" s="147" t="s">
        <v>10907</v>
      </c>
      <c r="I5630" s="147" t="s">
        <v>18</v>
      </c>
      <c r="J5630" s="147" t="s">
        <v>8846</v>
      </c>
      <c r="K5630" s="286"/>
      <c r="L5630" s="147" t="s">
        <v>8847</v>
      </c>
    </row>
    <row r="5631" spans="1:12" x14ac:dyDescent="0.25">
      <c r="A5631" s="147" t="s">
        <v>8989</v>
      </c>
      <c r="B5631" s="147" t="s">
        <v>8990</v>
      </c>
      <c r="C5631" s="147" t="s">
        <v>8994</v>
      </c>
      <c r="D5631" s="147" t="s">
        <v>9857</v>
      </c>
      <c r="E5631" s="284" t="s">
        <v>8845</v>
      </c>
      <c r="F5631" s="147" t="s">
        <v>8845</v>
      </c>
      <c r="G5631" s="285">
        <v>101094</v>
      </c>
      <c r="H5631" s="147" t="s">
        <v>10046</v>
      </c>
      <c r="I5631" s="147" t="s">
        <v>10</v>
      </c>
      <c r="J5631" s="147" t="s">
        <v>8850</v>
      </c>
      <c r="K5631" s="286"/>
      <c r="L5631" s="147" t="s">
        <v>8847</v>
      </c>
    </row>
    <row r="5632" spans="1:12" x14ac:dyDescent="0.25">
      <c r="A5632" s="147" t="s">
        <v>8989</v>
      </c>
      <c r="B5632" s="147" t="s">
        <v>8990</v>
      </c>
      <c r="C5632" s="147" t="s">
        <v>8994</v>
      </c>
      <c r="D5632" s="147" t="s">
        <v>9857</v>
      </c>
      <c r="E5632" s="284" t="s">
        <v>8845</v>
      </c>
      <c r="F5632" s="147" t="s">
        <v>8845</v>
      </c>
      <c r="G5632" s="285">
        <v>101727</v>
      </c>
      <c r="H5632" s="147" t="s">
        <v>10908</v>
      </c>
      <c r="I5632" s="147" t="s">
        <v>18</v>
      </c>
      <c r="J5632" s="147" t="s">
        <v>8850</v>
      </c>
      <c r="K5632" s="286"/>
      <c r="L5632" s="147" t="s">
        <v>8847</v>
      </c>
    </row>
    <row r="5633" spans="1:12" x14ac:dyDescent="0.25">
      <c r="A5633" s="147" t="s">
        <v>8989</v>
      </c>
      <c r="B5633" s="147" t="s">
        <v>8990</v>
      </c>
      <c r="C5633" s="147" t="s">
        <v>8994</v>
      </c>
      <c r="D5633" s="147" t="s">
        <v>9857</v>
      </c>
      <c r="E5633" s="284" t="s">
        <v>8845</v>
      </c>
      <c r="F5633" s="147" t="s">
        <v>8845</v>
      </c>
      <c r="G5633" s="285">
        <v>101733</v>
      </c>
      <c r="H5633" s="147" t="s">
        <v>10909</v>
      </c>
      <c r="I5633" s="147" t="s">
        <v>18</v>
      </c>
      <c r="J5633" s="147" t="s">
        <v>8850</v>
      </c>
      <c r="K5633" s="286"/>
      <c r="L5633" s="147" t="s">
        <v>8847</v>
      </c>
    </row>
    <row r="5634" spans="1:12" x14ac:dyDescent="0.25">
      <c r="A5634" s="147" t="s">
        <v>8989</v>
      </c>
      <c r="B5634" s="147" t="s">
        <v>8990</v>
      </c>
      <c r="C5634" s="147" t="s">
        <v>8994</v>
      </c>
      <c r="D5634" s="147" t="s">
        <v>9857</v>
      </c>
      <c r="E5634" s="284" t="s">
        <v>8845</v>
      </c>
      <c r="F5634" s="147" t="s">
        <v>8845</v>
      </c>
      <c r="G5634" s="285">
        <v>101734</v>
      </c>
      <c r="H5634" s="147" t="s">
        <v>10910</v>
      </c>
      <c r="I5634" s="147" t="s">
        <v>18</v>
      </c>
      <c r="J5634" s="147" t="s">
        <v>8850</v>
      </c>
      <c r="K5634" s="286"/>
      <c r="L5634" s="147" t="s">
        <v>8847</v>
      </c>
    </row>
    <row r="5635" spans="1:12" x14ac:dyDescent="0.25">
      <c r="A5635" s="147" t="s">
        <v>8989</v>
      </c>
      <c r="B5635" s="147" t="s">
        <v>8990</v>
      </c>
      <c r="C5635" s="147" t="s">
        <v>8994</v>
      </c>
      <c r="D5635" s="147" t="s">
        <v>9857</v>
      </c>
      <c r="E5635" s="284" t="s">
        <v>8845</v>
      </c>
      <c r="F5635" s="147" t="s">
        <v>8845</v>
      </c>
      <c r="G5635" s="285">
        <v>101735</v>
      </c>
      <c r="H5635" s="147" t="s">
        <v>10911</v>
      </c>
      <c r="I5635" s="147" t="s">
        <v>18</v>
      </c>
      <c r="J5635" s="147" t="s">
        <v>8850</v>
      </c>
      <c r="K5635" s="286"/>
      <c r="L5635" s="147" t="s">
        <v>8847</v>
      </c>
    </row>
    <row r="5636" spans="1:12" x14ac:dyDescent="0.25">
      <c r="A5636" s="147" t="s">
        <v>8989</v>
      </c>
      <c r="B5636" s="147" t="s">
        <v>8990</v>
      </c>
      <c r="C5636" s="147" t="s">
        <v>8994</v>
      </c>
      <c r="D5636" s="147" t="s">
        <v>9857</v>
      </c>
      <c r="E5636" s="284" t="s">
        <v>8845</v>
      </c>
      <c r="F5636" s="147" t="s">
        <v>8845</v>
      </c>
      <c r="G5636" s="285">
        <v>101736</v>
      </c>
      <c r="H5636" s="147" t="s">
        <v>10912</v>
      </c>
      <c r="I5636" s="147" t="s">
        <v>18</v>
      </c>
      <c r="J5636" s="147" t="s">
        <v>8850</v>
      </c>
      <c r="K5636" s="286"/>
      <c r="L5636" s="147" t="s">
        <v>8847</v>
      </c>
    </row>
    <row r="5637" spans="1:12" x14ac:dyDescent="0.25">
      <c r="A5637" s="147" t="s">
        <v>8989</v>
      </c>
      <c r="B5637" s="147" t="s">
        <v>8990</v>
      </c>
      <c r="C5637" s="147" t="s">
        <v>8994</v>
      </c>
      <c r="D5637" s="147" t="s">
        <v>9857</v>
      </c>
      <c r="E5637" s="284" t="s">
        <v>8845</v>
      </c>
      <c r="F5637" s="147" t="s">
        <v>8845</v>
      </c>
      <c r="G5637" s="285">
        <v>101737</v>
      </c>
      <c r="H5637" s="147" t="s">
        <v>10913</v>
      </c>
      <c r="I5637" s="147" t="s">
        <v>18</v>
      </c>
      <c r="J5637" s="147" t="s">
        <v>8850</v>
      </c>
      <c r="K5637" s="286"/>
      <c r="L5637" s="147" t="s">
        <v>8847</v>
      </c>
    </row>
    <row r="5638" spans="1:12" x14ac:dyDescent="0.25">
      <c r="A5638" s="147" t="s">
        <v>8989</v>
      </c>
      <c r="B5638" s="147" t="s">
        <v>8990</v>
      </c>
      <c r="C5638" s="147" t="s">
        <v>8994</v>
      </c>
      <c r="D5638" s="147" t="s">
        <v>9857</v>
      </c>
      <c r="E5638" s="284" t="s">
        <v>8845</v>
      </c>
      <c r="F5638" s="147" t="s">
        <v>8845</v>
      </c>
      <c r="G5638" s="285">
        <v>101748</v>
      </c>
      <c r="H5638" s="147" t="s">
        <v>10914</v>
      </c>
      <c r="I5638" s="147" t="s">
        <v>18</v>
      </c>
      <c r="J5638" s="147" t="s">
        <v>8846</v>
      </c>
      <c r="K5638" s="286"/>
      <c r="L5638" s="147" t="s">
        <v>8847</v>
      </c>
    </row>
    <row r="5639" spans="1:12" x14ac:dyDescent="0.25">
      <c r="A5639" s="147" t="s">
        <v>8989</v>
      </c>
      <c r="B5639" s="147" t="s">
        <v>8990</v>
      </c>
      <c r="C5639" s="147" t="s">
        <v>10047</v>
      </c>
      <c r="D5639" s="147" t="s">
        <v>10048</v>
      </c>
      <c r="E5639" s="284" t="s">
        <v>8845</v>
      </c>
      <c r="F5639" s="147" t="s">
        <v>8845</v>
      </c>
      <c r="G5639" s="285">
        <v>101092</v>
      </c>
      <c r="H5639" s="147" t="s">
        <v>10049</v>
      </c>
      <c r="I5639" s="147" t="s">
        <v>18</v>
      </c>
      <c r="J5639" s="147" t="s">
        <v>8850</v>
      </c>
      <c r="K5639" s="286"/>
      <c r="L5639" s="147" t="s">
        <v>8847</v>
      </c>
    </row>
    <row r="5640" spans="1:12" x14ac:dyDescent="0.25">
      <c r="A5640" s="147" t="s">
        <v>8989</v>
      </c>
      <c r="B5640" s="147" t="s">
        <v>8990</v>
      </c>
      <c r="C5640" s="147" t="s">
        <v>10047</v>
      </c>
      <c r="D5640" s="147" t="s">
        <v>10048</v>
      </c>
      <c r="E5640" s="284" t="s">
        <v>8845</v>
      </c>
      <c r="F5640" s="147" t="s">
        <v>8845</v>
      </c>
      <c r="G5640" s="285">
        <v>101093</v>
      </c>
      <c r="H5640" s="147" t="s">
        <v>10050</v>
      </c>
      <c r="I5640" s="147" t="s">
        <v>18</v>
      </c>
      <c r="J5640" s="147" t="s">
        <v>8850</v>
      </c>
      <c r="K5640" s="286"/>
      <c r="L5640" s="147" t="s">
        <v>8847</v>
      </c>
    </row>
    <row r="5641" spans="1:12" x14ac:dyDescent="0.25">
      <c r="A5641" s="147" t="s">
        <v>8989</v>
      </c>
      <c r="B5641" s="147" t="s">
        <v>8990</v>
      </c>
      <c r="C5641" s="147" t="s">
        <v>8995</v>
      </c>
      <c r="D5641" s="147" t="s">
        <v>9858</v>
      </c>
      <c r="E5641" s="284" t="s">
        <v>8845</v>
      </c>
      <c r="F5641" s="147" t="s">
        <v>8845</v>
      </c>
      <c r="G5641" s="285">
        <v>98695</v>
      </c>
      <c r="H5641" s="147" t="s">
        <v>10915</v>
      </c>
      <c r="I5641" s="147" t="s">
        <v>10</v>
      </c>
      <c r="J5641" s="147" t="s">
        <v>8850</v>
      </c>
      <c r="K5641" s="286"/>
      <c r="L5641" s="147" t="s">
        <v>8847</v>
      </c>
    </row>
    <row r="5642" spans="1:12" x14ac:dyDescent="0.25">
      <c r="A5642" s="147" t="s">
        <v>8989</v>
      </c>
      <c r="B5642" s="147" t="s">
        <v>8990</v>
      </c>
      <c r="C5642" s="147" t="s">
        <v>8995</v>
      </c>
      <c r="D5642" s="147" t="s">
        <v>9858</v>
      </c>
      <c r="E5642" s="284" t="s">
        <v>8845</v>
      </c>
      <c r="F5642" s="147" t="s">
        <v>8845</v>
      </c>
      <c r="G5642" s="285">
        <v>98697</v>
      </c>
      <c r="H5642" s="147" t="s">
        <v>10916</v>
      </c>
      <c r="I5642" s="147" t="s">
        <v>10</v>
      </c>
      <c r="J5642" s="147" t="s">
        <v>8850</v>
      </c>
      <c r="K5642" s="286"/>
      <c r="L5642" s="147" t="s">
        <v>8847</v>
      </c>
    </row>
    <row r="5643" spans="1:12" x14ac:dyDescent="0.25">
      <c r="A5643" s="147" t="s">
        <v>8989</v>
      </c>
      <c r="B5643" s="147" t="s">
        <v>8990</v>
      </c>
      <c r="C5643" s="147" t="s">
        <v>8996</v>
      </c>
      <c r="D5643" s="147" t="s">
        <v>9859</v>
      </c>
      <c r="E5643" s="284" t="s">
        <v>8845</v>
      </c>
      <c r="F5643" s="147" t="s">
        <v>8845</v>
      </c>
      <c r="G5643" s="285">
        <v>101738</v>
      </c>
      <c r="H5643" s="147" t="s">
        <v>10917</v>
      </c>
      <c r="I5643" s="147" t="s">
        <v>10</v>
      </c>
      <c r="J5643" s="147" t="s">
        <v>8846</v>
      </c>
      <c r="K5643" s="286"/>
      <c r="L5643" s="147" t="s">
        <v>8847</v>
      </c>
    </row>
    <row r="5644" spans="1:12" x14ac:dyDescent="0.25">
      <c r="A5644" s="147" t="s">
        <v>8989</v>
      </c>
      <c r="B5644" s="147" t="s">
        <v>8990</v>
      </c>
      <c r="C5644" s="147" t="s">
        <v>8996</v>
      </c>
      <c r="D5644" s="147" t="s">
        <v>9859</v>
      </c>
      <c r="E5644" s="284" t="s">
        <v>8845</v>
      </c>
      <c r="F5644" s="147" t="s">
        <v>8845</v>
      </c>
      <c r="G5644" s="285">
        <v>101739</v>
      </c>
      <c r="H5644" s="147" t="s">
        <v>10918</v>
      </c>
      <c r="I5644" s="147" t="s">
        <v>10</v>
      </c>
      <c r="J5644" s="147" t="s">
        <v>8846</v>
      </c>
      <c r="K5644" s="286"/>
      <c r="L5644" s="147" t="s">
        <v>8847</v>
      </c>
    </row>
    <row r="5645" spans="1:12" x14ac:dyDescent="0.25">
      <c r="A5645" s="147" t="s">
        <v>8989</v>
      </c>
      <c r="B5645" s="147" t="s">
        <v>8990</v>
      </c>
      <c r="C5645" s="147" t="s">
        <v>8997</v>
      </c>
      <c r="D5645" s="147" t="s">
        <v>9860</v>
      </c>
      <c r="E5645" s="284" t="s">
        <v>8845</v>
      </c>
      <c r="F5645" s="147" t="s">
        <v>8845</v>
      </c>
      <c r="G5645" s="285">
        <v>88648</v>
      </c>
      <c r="H5645" s="147" t="s">
        <v>3481</v>
      </c>
      <c r="I5645" s="147" t="s">
        <v>10</v>
      </c>
      <c r="J5645" s="147" t="s">
        <v>8850</v>
      </c>
      <c r="K5645" s="286"/>
      <c r="L5645" s="147" t="s">
        <v>8847</v>
      </c>
    </row>
    <row r="5646" spans="1:12" x14ac:dyDescent="0.25">
      <c r="A5646" s="147" t="s">
        <v>8989</v>
      </c>
      <c r="B5646" s="147" t="s">
        <v>8990</v>
      </c>
      <c r="C5646" s="147" t="s">
        <v>8997</v>
      </c>
      <c r="D5646" s="147" t="s">
        <v>9860</v>
      </c>
      <c r="E5646" s="284" t="s">
        <v>8845</v>
      </c>
      <c r="F5646" s="147" t="s">
        <v>8845</v>
      </c>
      <c r="G5646" s="285">
        <v>88649</v>
      </c>
      <c r="H5646" s="147" t="s">
        <v>3482</v>
      </c>
      <c r="I5646" s="147" t="s">
        <v>10</v>
      </c>
      <c r="J5646" s="147" t="s">
        <v>8850</v>
      </c>
      <c r="K5646" s="286"/>
      <c r="L5646" s="147" t="s">
        <v>8847</v>
      </c>
    </row>
    <row r="5647" spans="1:12" x14ac:dyDescent="0.25">
      <c r="A5647" s="147" t="s">
        <v>8989</v>
      </c>
      <c r="B5647" s="147" t="s">
        <v>8990</v>
      </c>
      <c r="C5647" s="147" t="s">
        <v>8997</v>
      </c>
      <c r="D5647" s="147" t="s">
        <v>9860</v>
      </c>
      <c r="E5647" s="284" t="s">
        <v>8845</v>
      </c>
      <c r="F5647" s="147" t="s">
        <v>8845</v>
      </c>
      <c r="G5647" s="285">
        <v>88650</v>
      </c>
      <c r="H5647" s="147" t="s">
        <v>3483</v>
      </c>
      <c r="I5647" s="147" t="s">
        <v>10</v>
      </c>
      <c r="J5647" s="147" t="s">
        <v>8850</v>
      </c>
      <c r="K5647" s="286"/>
      <c r="L5647" s="147" t="s">
        <v>8847</v>
      </c>
    </row>
    <row r="5648" spans="1:12" x14ac:dyDescent="0.25">
      <c r="A5648" s="147" t="s">
        <v>8989</v>
      </c>
      <c r="B5648" s="147" t="s">
        <v>8990</v>
      </c>
      <c r="C5648" s="147" t="s">
        <v>8997</v>
      </c>
      <c r="D5648" s="147" t="s">
        <v>9860</v>
      </c>
      <c r="E5648" s="284" t="s">
        <v>8845</v>
      </c>
      <c r="F5648" s="147" t="s">
        <v>8845</v>
      </c>
      <c r="G5648" s="285">
        <v>96467</v>
      </c>
      <c r="H5648" s="147" t="s">
        <v>3484</v>
      </c>
      <c r="I5648" s="147" t="s">
        <v>10</v>
      </c>
      <c r="J5648" s="147" t="s">
        <v>8850</v>
      </c>
      <c r="K5648" s="286"/>
      <c r="L5648" s="147" t="s">
        <v>8847</v>
      </c>
    </row>
    <row r="5649" spans="1:12" x14ac:dyDescent="0.25">
      <c r="A5649" s="147" t="s">
        <v>8989</v>
      </c>
      <c r="B5649" s="147" t="s">
        <v>8990</v>
      </c>
      <c r="C5649" s="147" t="s">
        <v>8998</v>
      </c>
      <c r="D5649" s="147" t="s">
        <v>9861</v>
      </c>
      <c r="E5649" s="284" t="s">
        <v>8845</v>
      </c>
      <c r="F5649" s="147" t="s">
        <v>8845</v>
      </c>
      <c r="G5649" s="285">
        <v>101740</v>
      </c>
      <c r="H5649" s="147" t="s">
        <v>10919</v>
      </c>
      <c r="I5649" s="147" t="s">
        <v>10</v>
      </c>
      <c r="J5649" s="147" t="s">
        <v>8850</v>
      </c>
      <c r="K5649" s="286"/>
      <c r="L5649" s="147" t="s">
        <v>8847</v>
      </c>
    </row>
    <row r="5650" spans="1:12" x14ac:dyDescent="0.25">
      <c r="A5650" s="147" t="s">
        <v>8989</v>
      </c>
      <c r="B5650" s="147" t="s">
        <v>8990</v>
      </c>
      <c r="C5650" s="147" t="s">
        <v>8998</v>
      </c>
      <c r="D5650" s="147" t="s">
        <v>9861</v>
      </c>
      <c r="E5650" s="284" t="s">
        <v>8845</v>
      </c>
      <c r="F5650" s="147" t="s">
        <v>8845</v>
      </c>
      <c r="G5650" s="285">
        <v>101741</v>
      </c>
      <c r="H5650" s="147" t="s">
        <v>10920</v>
      </c>
      <c r="I5650" s="147" t="s">
        <v>10</v>
      </c>
      <c r="J5650" s="147" t="s">
        <v>8846</v>
      </c>
      <c r="K5650" s="286"/>
      <c r="L5650" s="147" t="s">
        <v>8847</v>
      </c>
    </row>
    <row r="5651" spans="1:12" x14ac:dyDescent="0.25">
      <c r="A5651" s="147" t="s">
        <v>8989</v>
      </c>
      <c r="B5651" s="147" t="s">
        <v>8990</v>
      </c>
      <c r="C5651" s="147" t="s">
        <v>8999</v>
      </c>
      <c r="D5651" s="147" t="s">
        <v>9862</v>
      </c>
      <c r="E5651" s="284" t="s">
        <v>8845</v>
      </c>
      <c r="F5651" s="147" t="s">
        <v>8845</v>
      </c>
      <c r="G5651" s="285">
        <v>94990</v>
      </c>
      <c r="H5651" s="147" t="s">
        <v>3485</v>
      </c>
      <c r="I5651" s="147" t="s">
        <v>20</v>
      </c>
      <c r="J5651" s="147" t="s">
        <v>8846</v>
      </c>
      <c r="K5651" s="286"/>
      <c r="L5651" s="147" t="s">
        <v>8847</v>
      </c>
    </row>
    <row r="5652" spans="1:12" x14ac:dyDescent="0.25">
      <c r="A5652" s="147" t="s">
        <v>8989</v>
      </c>
      <c r="B5652" s="147" t="s">
        <v>8990</v>
      </c>
      <c r="C5652" s="147" t="s">
        <v>8999</v>
      </c>
      <c r="D5652" s="147" t="s">
        <v>9862</v>
      </c>
      <c r="E5652" s="284" t="s">
        <v>8845</v>
      </c>
      <c r="F5652" s="147" t="s">
        <v>8845</v>
      </c>
      <c r="G5652" s="285">
        <v>94991</v>
      </c>
      <c r="H5652" s="147" t="s">
        <v>3486</v>
      </c>
      <c r="I5652" s="147" t="s">
        <v>20</v>
      </c>
      <c r="J5652" s="147" t="s">
        <v>8850</v>
      </c>
      <c r="K5652" s="286"/>
      <c r="L5652" s="147" t="s">
        <v>8847</v>
      </c>
    </row>
    <row r="5653" spans="1:12" x14ac:dyDescent="0.25">
      <c r="A5653" s="147" t="s">
        <v>8989</v>
      </c>
      <c r="B5653" s="147" t="s">
        <v>8990</v>
      </c>
      <c r="C5653" s="147" t="s">
        <v>8999</v>
      </c>
      <c r="D5653" s="147" t="s">
        <v>9862</v>
      </c>
      <c r="E5653" s="284" t="s">
        <v>8845</v>
      </c>
      <c r="F5653" s="147" t="s">
        <v>8845</v>
      </c>
      <c r="G5653" s="285">
        <v>94992</v>
      </c>
      <c r="H5653" s="147" t="s">
        <v>3487</v>
      </c>
      <c r="I5653" s="147" t="s">
        <v>18</v>
      </c>
      <c r="J5653" s="147" t="s">
        <v>8846</v>
      </c>
      <c r="K5653" s="286"/>
      <c r="L5653" s="147" t="s">
        <v>8847</v>
      </c>
    </row>
    <row r="5654" spans="1:12" x14ac:dyDescent="0.25">
      <c r="A5654" s="147" t="s">
        <v>8989</v>
      </c>
      <c r="B5654" s="147" t="s">
        <v>8990</v>
      </c>
      <c r="C5654" s="147" t="s">
        <v>8999</v>
      </c>
      <c r="D5654" s="147" t="s">
        <v>9862</v>
      </c>
      <c r="E5654" s="284" t="s">
        <v>8845</v>
      </c>
      <c r="F5654" s="147" t="s">
        <v>8845</v>
      </c>
      <c r="G5654" s="285">
        <v>94993</v>
      </c>
      <c r="H5654" s="147" t="s">
        <v>3488</v>
      </c>
      <c r="I5654" s="147" t="s">
        <v>18</v>
      </c>
      <c r="J5654" s="147" t="s">
        <v>8850</v>
      </c>
      <c r="K5654" s="286"/>
      <c r="L5654" s="147" t="s">
        <v>8847</v>
      </c>
    </row>
    <row r="5655" spans="1:12" x14ac:dyDescent="0.25">
      <c r="A5655" s="147" t="s">
        <v>8989</v>
      </c>
      <c r="B5655" s="147" t="s">
        <v>8990</v>
      </c>
      <c r="C5655" s="147" t="s">
        <v>8999</v>
      </c>
      <c r="D5655" s="147" t="s">
        <v>9862</v>
      </c>
      <c r="E5655" s="284" t="s">
        <v>8845</v>
      </c>
      <c r="F5655" s="147" t="s">
        <v>8845</v>
      </c>
      <c r="G5655" s="285">
        <v>94994</v>
      </c>
      <c r="H5655" s="147" t="s">
        <v>3489</v>
      </c>
      <c r="I5655" s="147" t="s">
        <v>18</v>
      </c>
      <c r="J5655" s="147" t="s">
        <v>8846</v>
      </c>
      <c r="K5655" s="286"/>
      <c r="L5655" s="147" t="s">
        <v>8847</v>
      </c>
    </row>
    <row r="5656" spans="1:12" x14ac:dyDescent="0.25">
      <c r="A5656" s="147" t="s">
        <v>8989</v>
      </c>
      <c r="B5656" s="147" t="s">
        <v>8990</v>
      </c>
      <c r="C5656" s="147" t="s">
        <v>8999</v>
      </c>
      <c r="D5656" s="147" t="s">
        <v>9862</v>
      </c>
      <c r="E5656" s="284" t="s">
        <v>8845</v>
      </c>
      <c r="F5656" s="147" t="s">
        <v>8845</v>
      </c>
      <c r="G5656" s="285">
        <v>94995</v>
      </c>
      <c r="H5656" s="147" t="s">
        <v>3490</v>
      </c>
      <c r="I5656" s="147" t="s">
        <v>18</v>
      </c>
      <c r="J5656" s="147" t="s">
        <v>8850</v>
      </c>
      <c r="K5656" s="286"/>
      <c r="L5656" s="147" t="s">
        <v>8847</v>
      </c>
    </row>
    <row r="5657" spans="1:12" x14ac:dyDescent="0.25">
      <c r="A5657" s="147" t="s">
        <v>8989</v>
      </c>
      <c r="B5657" s="147" t="s">
        <v>8990</v>
      </c>
      <c r="C5657" s="147" t="s">
        <v>8999</v>
      </c>
      <c r="D5657" s="147" t="s">
        <v>9862</v>
      </c>
      <c r="E5657" s="284" t="s">
        <v>8845</v>
      </c>
      <c r="F5657" s="147" t="s">
        <v>8845</v>
      </c>
      <c r="G5657" s="285">
        <v>94996</v>
      </c>
      <c r="H5657" s="147" t="s">
        <v>3491</v>
      </c>
      <c r="I5657" s="147" t="s">
        <v>18</v>
      </c>
      <c r="J5657" s="147" t="s">
        <v>8846</v>
      </c>
      <c r="K5657" s="286"/>
      <c r="L5657" s="147" t="s">
        <v>8847</v>
      </c>
    </row>
    <row r="5658" spans="1:12" x14ac:dyDescent="0.25">
      <c r="A5658" s="147" t="s">
        <v>8989</v>
      </c>
      <c r="B5658" s="147" t="s">
        <v>8990</v>
      </c>
      <c r="C5658" s="147" t="s">
        <v>8999</v>
      </c>
      <c r="D5658" s="147" t="s">
        <v>9862</v>
      </c>
      <c r="E5658" s="284" t="s">
        <v>8845</v>
      </c>
      <c r="F5658" s="147" t="s">
        <v>8845</v>
      </c>
      <c r="G5658" s="285">
        <v>94997</v>
      </c>
      <c r="H5658" s="147" t="s">
        <v>3492</v>
      </c>
      <c r="I5658" s="147" t="s">
        <v>18</v>
      </c>
      <c r="J5658" s="147" t="s">
        <v>8850</v>
      </c>
      <c r="K5658" s="286"/>
      <c r="L5658" s="147" t="s">
        <v>8847</v>
      </c>
    </row>
    <row r="5659" spans="1:12" x14ac:dyDescent="0.25">
      <c r="A5659" s="147" t="s">
        <v>8989</v>
      </c>
      <c r="B5659" s="147" t="s">
        <v>8990</v>
      </c>
      <c r="C5659" s="147" t="s">
        <v>8999</v>
      </c>
      <c r="D5659" s="147" t="s">
        <v>9862</v>
      </c>
      <c r="E5659" s="284" t="s">
        <v>8845</v>
      </c>
      <c r="F5659" s="147" t="s">
        <v>8845</v>
      </c>
      <c r="G5659" s="285">
        <v>94998</v>
      </c>
      <c r="H5659" s="147" t="s">
        <v>3493</v>
      </c>
      <c r="I5659" s="147" t="s">
        <v>18</v>
      </c>
      <c r="J5659" s="147" t="s">
        <v>8846</v>
      </c>
      <c r="K5659" s="286"/>
      <c r="L5659" s="147" t="s">
        <v>8847</v>
      </c>
    </row>
    <row r="5660" spans="1:12" x14ac:dyDescent="0.25">
      <c r="A5660" s="147" t="s">
        <v>8989</v>
      </c>
      <c r="B5660" s="147" t="s">
        <v>8990</v>
      </c>
      <c r="C5660" s="147" t="s">
        <v>8999</v>
      </c>
      <c r="D5660" s="147" t="s">
        <v>9862</v>
      </c>
      <c r="E5660" s="284" t="s">
        <v>8845</v>
      </c>
      <c r="F5660" s="147" t="s">
        <v>8845</v>
      </c>
      <c r="G5660" s="285">
        <v>94999</v>
      </c>
      <c r="H5660" s="147" t="s">
        <v>3494</v>
      </c>
      <c r="I5660" s="147" t="s">
        <v>18</v>
      </c>
      <c r="J5660" s="147" t="s">
        <v>8850</v>
      </c>
      <c r="K5660" s="286"/>
      <c r="L5660" s="147" t="s">
        <v>8847</v>
      </c>
    </row>
    <row r="5661" spans="1:12" x14ac:dyDescent="0.25">
      <c r="A5661" s="147" t="s">
        <v>8989</v>
      </c>
      <c r="B5661" s="147" t="s">
        <v>8990</v>
      </c>
      <c r="C5661" s="147" t="s">
        <v>8999</v>
      </c>
      <c r="D5661" s="147" t="s">
        <v>9862</v>
      </c>
      <c r="E5661" s="284" t="s">
        <v>8845</v>
      </c>
      <c r="F5661" s="147" t="s">
        <v>8845</v>
      </c>
      <c r="G5661" s="285">
        <v>101747</v>
      </c>
      <c r="H5661" s="147" t="s">
        <v>10921</v>
      </c>
      <c r="I5661" s="147" t="s">
        <v>18</v>
      </c>
      <c r="J5661" s="147" t="s">
        <v>8846</v>
      </c>
      <c r="K5661" s="286"/>
      <c r="L5661" s="147" t="s">
        <v>8847</v>
      </c>
    </row>
    <row r="5662" spans="1:12" x14ac:dyDescent="0.25">
      <c r="A5662" s="147" t="s">
        <v>8989</v>
      </c>
      <c r="B5662" s="147" t="s">
        <v>8990</v>
      </c>
      <c r="C5662" s="147" t="s">
        <v>10922</v>
      </c>
      <c r="D5662" s="147" t="s">
        <v>10923</v>
      </c>
      <c r="E5662" s="284" t="s">
        <v>8845</v>
      </c>
      <c r="F5662" s="147" t="s">
        <v>8845</v>
      </c>
      <c r="G5662" s="285">
        <v>101743</v>
      </c>
      <c r="H5662" s="147" t="s">
        <v>10924</v>
      </c>
      <c r="I5662" s="147" t="s">
        <v>18</v>
      </c>
      <c r="J5662" s="147" t="s">
        <v>8846</v>
      </c>
      <c r="K5662" s="286"/>
      <c r="L5662" s="147" t="s">
        <v>8847</v>
      </c>
    </row>
    <row r="5663" spans="1:12" x14ac:dyDescent="0.25">
      <c r="A5663" s="147" t="s">
        <v>8989</v>
      </c>
      <c r="B5663" s="147" t="s">
        <v>8990</v>
      </c>
      <c r="C5663" s="147" t="s">
        <v>10922</v>
      </c>
      <c r="D5663" s="147" t="s">
        <v>10923</v>
      </c>
      <c r="E5663" s="284" t="s">
        <v>8845</v>
      </c>
      <c r="F5663" s="147" t="s">
        <v>8845</v>
      </c>
      <c r="G5663" s="285">
        <v>101744</v>
      </c>
      <c r="H5663" s="147" t="s">
        <v>10925</v>
      </c>
      <c r="I5663" s="147" t="s">
        <v>18</v>
      </c>
      <c r="J5663" s="147" t="s">
        <v>8846</v>
      </c>
      <c r="K5663" s="286"/>
      <c r="L5663" s="147" t="s">
        <v>8847</v>
      </c>
    </row>
    <row r="5664" spans="1:12" x14ac:dyDescent="0.25">
      <c r="A5664" s="147" t="s">
        <v>8989</v>
      </c>
      <c r="B5664" s="147" t="s">
        <v>8990</v>
      </c>
      <c r="C5664" s="147" t="s">
        <v>10922</v>
      </c>
      <c r="D5664" s="147" t="s">
        <v>10923</v>
      </c>
      <c r="E5664" s="284" t="s">
        <v>8845</v>
      </c>
      <c r="F5664" s="147" t="s">
        <v>8845</v>
      </c>
      <c r="G5664" s="285">
        <v>101745</v>
      </c>
      <c r="H5664" s="147" t="s">
        <v>10926</v>
      </c>
      <c r="I5664" s="147" t="s">
        <v>18</v>
      </c>
      <c r="J5664" s="147" t="s">
        <v>8846</v>
      </c>
      <c r="K5664" s="286"/>
      <c r="L5664" s="147" t="s">
        <v>8847</v>
      </c>
    </row>
    <row r="5665" spans="1:12" x14ac:dyDescent="0.25">
      <c r="A5665" s="147" t="s">
        <v>8989</v>
      </c>
      <c r="B5665" s="147" t="s">
        <v>8990</v>
      </c>
      <c r="C5665" s="147" t="s">
        <v>9000</v>
      </c>
      <c r="D5665" s="147" t="s">
        <v>9863</v>
      </c>
      <c r="E5665" s="284" t="s">
        <v>8845</v>
      </c>
      <c r="F5665" s="147" t="s">
        <v>8845</v>
      </c>
      <c r="G5665" s="285">
        <v>87620</v>
      </c>
      <c r="H5665" s="147" t="s">
        <v>3495</v>
      </c>
      <c r="I5665" s="147" t="s">
        <v>18</v>
      </c>
      <c r="J5665" s="147" t="s">
        <v>8846</v>
      </c>
      <c r="K5665" s="286"/>
      <c r="L5665" s="147" t="s">
        <v>8847</v>
      </c>
    </row>
    <row r="5666" spans="1:12" x14ac:dyDescent="0.25">
      <c r="A5666" s="147" t="s">
        <v>8989</v>
      </c>
      <c r="B5666" s="147" t="s">
        <v>8990</v>
      </c>
      <c r="C5666" s="147" t="s">
        <v>9000</v>
      </c>
      <c r="D5666" s="147" t="s">
        <v>9863</v>
      </c>
      <c r="E5666" s="284" t="s">
        <v>8845</v>
      </c>
      <c r="F5666" s="147" t="s">
        <v>8845</v>
      </c>
      <c r="G5666" s="285">
        <v>87622</v>
      </c>
      <c r="H5666" s="147" t="s">
        <v>3496</v>
      </c>
      <c r="I5666" s="147" t="s">
        <v>18</v>
      </c>
      <c r="J5666" s="147" t="s">
        <v>8850</v>
      </c>
      <c r="K5666" s="286"/>
      <c r="L5666" s="147" t="s">
        <v>8847</v>
      </c>
    </row>
    <row r="5667" spans="1:12" x14ac:dyDescent="0.25">
      <c r="A5667" s="147" t="s">
        <v>8989</v>
      </c>
      <c r="B5667" s="147" t="s">
        <v>8990</v>
      </c>
      <c r="C5667" s="147" t="s">
        <v>9000</v>
      </c>
      <c r="D5667" s="147" t="s">
        <v>9863</v>
      </c>
      <c r="E5667" s="284" t="s">
        <v>8845</v>
      </c>
      <c r="F5667" s="147" t="s">
        <v>8845</v>
      </c>
      <c r="G5667" s="285">
        <v>87623</v>
      </c>
      <c r="H5667" s="147" t="s">
        <v>3497</v>
      </c>
      <c r="I5667" s="147" t="s">
        <v>18</v>
      </c>
      <c r="J5667" s="147" t="s">
        <v>8846</v>
      </c>
      <c r="K5667" s="286"/>
      <c r="L5667" s="147" t="s">
        <v>8847</v>
      </c>
    </row>
    <row r="5668" spans="1:12" x14ac:dyDescent="0.25">
      <c r="A5668" s="147" t="s">
        <v>8989</v>
      </c>
      <c r="B5668" s="147" t="s">
        <v>8990</v>
      </c>
      <c r="C5668" s="147" t="s">
        <v>9000</v>
      </c>
      <c r="D5668" s="147" t="s">
        <v>9863</v>
      </c>
      <c r="E5668" s="284" t="s">
        <v>8845</v>
      </c>
      <c r="F5668" s="147" t="s">
        <v>8845</v>
      </c>
      <c r="G5668" s="285">
        <v>87624</v>
      </c>
      <c r="H5668" s="147" t="s">
        <v>3498</v>
      </c>
      <c r="I5668" s="147" t="s">
        <v>18</v>
      </c>
      <c r="J5668" s="147" t="s">
        <v>8850</v>
      </c>
      <c r="K5668" s="286"/>
      <c r="L5668" s="147" t="s">
        <v>8847</v>
      </c>
    </row>
    <row r="5669" spans="1:12" x14ac:dyDescent="0.25">
      <c r="A5669" s="147" t="s">
        <v>8989</v>
      </c>
      <c r="B5669" s="147" t="s">
        <v>8990</v>
      </c>
      <c r="C5669" s="147" t="s">
        <v>9000</v>
      </c>
      <c r="D5669" s="147" t="s">
        <v>9863</v>
      </c>
      <c r="E5669" s="284" t="s">
        <v>8845</v>
      </c>
      <c r="F5669" s="147" t="s">
        <v>8845</v>
      </c>
      <c r="G5669" s="285">
        <v>87630</v>
      </c>
      <c r="H5669" s="147" t="s">
        <v>3499</v>
      </c>
      <c r="I5669" s="147" t="s">
        <v>18</v>
      </c>
      <c r="J5669" s="147" t="s">
        <v>8846</v>
      </c>
      <c r="K5669" s="286"/>
      <c r="L5669" s="147" t="s">
        <v>8847</v>
      </c>
    </row>
    <row r="5670" spans="1:12" x14ac:dyDescent="0.25">
      <c r="A5670" s="147" t="s">
        <v>8989</v>
      </c>
      <c r="B5670" s="147" t="s">
        <v>8990</v>
      </c>
      <c r="C5670" s="147" t="s">
        <v>9000</v>
      </c>
      <c r="D5670" s="147" t="s">
        <v>9863</v>
      </c>
      <c r="E5670" s="284" t="s">
        <v>8845</v>
      </c>
      <c r="F5670" s="147" t="s">
        <v>8845</v>
      </c>
      <c r="G5670" s="285">
        <v>87632</v>
      </c>
      <c r="H5670" s="147" t="s">
        <v>3500</v>
      </c>
      <c r="I5670" s="147" t="s">
        <v>18</v>
      </c>
      <c r="J5670" s="147" t="s">
        <v>8850</v>
      </c>
      <c r="K5670" s="286"/>
      <c r="L5670" s="147" t="s">
        <v>8847</v>
      </c>
    </row>
    <row r="5671" spans="1:12" x14ac:dyDescent="0.25">
      <c r="A5671" s="147" t="s">
        <v>8989</v>
      </c>
      <c r="B5671" s="147" t="s">
        <v>8990</v>
      </c>
      <c r="C5671" s="147" t="s">
        <v>9000</v>
      </c>
      <c r="D5671" s="147" t="s">
        <v>9863</v>
      </c>
      <c r="E5671" s="284" t="s">
        <v>8845</v>
      </c>
      <c r="F5671" s="147" t="s">
        <v>8845</v>
      </c>
      <c r="G5671" s="285">
        <v>87633</v>
      </c>
      <c r="H5671" s="147" t="s">
        <v>3501</v>
      </c>
      <c r="I5671" s="147" t="s">
        <v>18</v>
      </c>
      <c r="J5671" s="147" t="s">
        <v>8846</v>
      </c>
      <c r="K5671" s="286"/>
      <c r="L5671" s="147" t="s">
        <v>8847</v>
      </c>
    </row>
    <row r="5672" spans="1:12" x14ac:dyDescent="0.25">
      <c r="A5672" s="147" t="s">
        <v>8989</v>
      </c>
      <c r="B5672" s="147" t="s">
        <v>8990</v>
      </c>
      <c r="C5672" s="147" t="s">
        <v>9000</v>
      </c>
      <c r="D5672" s="147" t="s">
        <v>9863</v>
      </c>
      <c r="E5672" s="284" t="s">
        <v>8845</v>
      </c>
      <c r="F5672" s="147" t="s">
        <v>8845</v>
      </c>
      <c r="G5672" s="285">
        <v>87634</v>
      </c>
      <c r="H5672" s="147" t="s">
        <v>3502</v>
      </c>
      <c r="I5672" s="147" t="s">
        <v>18</v>
      </c>
      <c r="J5672" s="147" t="s">
        <v>8850</v>
      </c>
      <c r="K5672" s="286"/>
      <c r="L5672" s="147" t="s">
        <v>8847</v>
      </c>
    </row>
    <row r="5673" spans="1:12" x14ac:dyDescent="0.25">
      <c r="A5673" s="147" t="s">
        <v>8989</v>
      </c>
      <c r="B5673" s="147" t="s">
        <v>8990</v>
      </c>
      <c r="C5673" s="147" t="s">
        <v>9000</v>
      </c>
      <c r="D5673" s="147" t="s">
        <v>9863</v>
      </c>
      <c r="E5673" s="284" t="s">
        <v>8845</v>
      </c>
      <c r="F5673" s="147" t="s">
        <v>8845</v>
      </c>
      <c r="G5673" s="285">
        <v>87640</v>
      </c>
      <c r="H5673" s="147" t="s">
        <v>3503</v>
      </c>
      <c r="I5673" s="147" t="s">
        <v>18</v>
      </c>
      <c r="J5673" s="147" t="s">
        <v>8846</v>
      </c>
      <c r="K5673" s="286"/>
      <c r="L5673" s="147" t="s">
        <v>8847</v>
      </c>
    </row>
    <row r="5674" spans="1:12" x14ac:dyDescent="0.25">
      <c r="A5674" s="147" t="s">
        <v>8989</v>
      </c>
      <c r="B5674" s="147" t="s">
        <v>8990</v>
      </c>
      <c r="C5674" s="147" t="s">
        <v>9000</v>
      </c>
      <c r="D5674" s="147" t="s">
        <v>9863</v>
      </c>
      <c r="E5674" s="284" t="s">
        <v>8845</v>
      </c>
      <c r="F5674" s="147" t="s">
        <v>8845</v>
      </c>
      <c r="G5674" s="285">
        <v>87642</v>
      </c>
      <c r="H5674" s="147" t="s">
        <v>3504</v>
      </c>
      <c r="I5674" s="147" t="s">
        <v>18</v>
      </c>
      <c r="J5674" s="147" t="s">
        <v>8850</v>
      </c>
      <c r="K5674" s="286"/>
      <c r="L5674" s="147" t="s">
        <v>8847</v>
      </c>
    </row>
    <row r="5675" spans="1:12" x14ac:dyDescent="0.25">
      <c r="A5675" s="147" t="s">
        <v>8989</v>
      </c>
      <c r="B5675" s="147" t="s">
        <v>8990</v>
      </c>
      <c r="C5675" s="147" t="s">
        <v>9000</v>
      </c>
      <c r="D5675" s="147" t="s">
        <v>9863</v>
      </c>
      <c r="E5675" s="284" t="s">
        <v>8845</v>
      </c>
      <c r="F5675" s="147" t="s">
        <v>8845</v>
      </c>
      <c r="G5675" s="285">
        <v>87643</v>
      </c>
      <c r="H5675" s="147" t="s">
        <v>3505</v>
      </c>
      <c r="I5675" s="147" t="s">
        <v>18</v>
      </c>
      <c r="J5675" s="147" t="s">
        <v>8846</v>
      </c>
      <c r="K5675" s="286"/>
      <c r="L5675" s="147" t="s">
        <v>8847</v>
      </c>
    </row>
    <row r="5676" spans="1:12" x14ac:dyDescent="0.25">
      <c r="A5676" s="147" t="s">
        <v>8989</v>
      </c>
      <c r="B5676" s="147" t="s">
        <v>8990</v>
      </c>
      <c r="C5676" s="147" t="s">
        <v>9000</v>
      </c>
      <c r="D5676" s="147" t="s">
        <v>9863</v>
      </c>
      <c r="E5676" s="284" t="s">
        <v>8845</v>
      </c>
      <c r="F5676" s="147" t="s">
        <v>8845</v>
      </c>
      <c r="G5676" s="285">
        <v>87644</v>
      </c>
      <c r="H5676" s="147" t="s">
        <v>3506</v>
      </c>
      <c r="I5676" s="147" t="s">
        <v>18</v>
      </c>
      <c r="J5676" s="147" t="s">
        <v>8850</v>
      </c>
      <c r="K5676" s="286"/>
      <c r="L5676" s="147" t="s">
        <v>8847</v>
      </c>
    </row>
    <row r="5677" spans="1:12" x14ac:dyDescent="0.25">
      <c r="A5677" s="147" t="s">
        <v>8989</v>
      </c>
      <c r="B5677" s="147" t="s">
        <v>8990</v>
      </c>
      <c r="C5677" s="147" t="s">
        <v>9000</v>
      </c>
      <c r="D5677" s="147" t="s">
        <v>9863</v>
      </c>
      <c r="E5677" s="284" t="s">
        <v>8845</v>
      </c>
      <c r="F5677" s="147" t="s">
        <v>8845</v>
      </c>
      <c r="G5677" s="285">
        <v>87680</v>
      </c>
      <c r="H5677" s="147" t="s">
        <v>3507</v>
      </c>
      <c r="I5677" s="147" t="s">
        <v>18</v>
      </c>
      <c r="J5677" s="147" t="s">
        <v>8846</v>
      </c>
      <c r="K5677" s="286"/>
      <c r="L5677" s="147" t="s">
        <v>8847</v>
      </c>
    </row>
    <row r="5678" spans="1:12" x14ac:dyDescent="0.25">
      <c r="A5678" s="147" t="s">
        <v>8989</v>
      </c>
      <c r="B5678" s="147" t="s">
        <v>8990</v>
      </c>
      <c r="C5678" s="147" t="s">
        <v>9000</v>
      </c>
      <c r="D5678" s="147" t="s">
        <v>9863</v>
      </c>
      <c r="E5678" s="284" t="s">
        <v>8845</v>
      </c>
      <c r="F5678" s="147" t="s">
        <v>8845</v>
      </c>
      <c r="G5678" s="285">
        <v>87682</v>
      </c>
      <c r="H5678" s="147" t="s">
        <v>3508</v>
      </c>
      <c r="I5678" s="147" t="s">
        <v>18</v>
      </c>
      <c r="J5678" s="147" t="s">
        <v>8861</v>
      </c>
      <c r="K5678" s="286"/>
      <c r="L5678" s="147" t="s">
        <v>8847</v>
      </c>
    </row>
    <row r="5679" spans="1:12" x14ac:dyDescent="0.25">
      <c r="A5679" s="147" t="s">
        <v>8989</v>
      </c>
      <c r="B5679" s="147" t="s">
        <v>8990</v>
      </c>
      <c r="C5679" s="147" t="s">
        <v>9000</v>
      </c>
      <c r="D5679" s="147" t="s">
        <v>9863</v>
      </c>
      <c r="E5679" s="284" t="s">
        <v>8845</v>
      </c>
      <c r="F5679" s="147" t="s">
        <v>8845</v>
      </c>
      <c r="G5679" s="285">
        <v>87683</v>
      </c>
      <c r="H5679" s="147" t="s">
        <v>3509</v>
      </c>
      <c r="I5679" s="147" t="s">
        <v>18</v>
      </c>
      <c r="J5679" s="147" t="s">
        <v>8846</v>
      </c>
      <c r="K5679" s="286"/>
      <c r="L5679" s="147" t="s">
        <v>8847</v>
      </c>
    </row>
    <row r="5680" spans="1:12" x14ac:dyDescent="0.25">
      <c r="A5680" s="147" t="s">
        <v>8989</v>
      </c>
      <c r="B5680" s="147" t="s">
        <v>8990</v>
      </c>
      <c r="C5680" s="147" t="s">
        <v>9000</v>
      </c>
      <c r="D5680" s="147" t="s">
        <v>9863</v>
      </c>
      <c r="E5680" s="284" t="s">
        <v>8845</v>
      </c>
      <c r="F5680" s="147" t="s">
        <v>8845</v>
      </c>
      <c r="G5680" s="285">
        <v>87684</v>
      </c>
      <c r="H5680" s="147" t="s">
        <v>3510</v>
      </c>
      <c r="I5680" s="147" t="s">
        <v>18</v>
      </c>
      <c r="J5680" s="147" t="s">
        <v>8850</v>
      </c>
      <c r="K5680" s="286"/>
      <c r="L5680" s="147" t="s">
        <v>8847</v>
      </c>
    </row>
    <row r="5681" spans="1:12" x14ac:dyDescent="0.25">
      <c r="A5681" s="147" t="s">
        <v>8989</v>
      </c>
      <c r="B5681" s="147" t="s">
        <v>8990</v>
      </c>
      <c r="C5681" s="147" t="s">
        <v>9000</v>
      </c>
      <c r="D5681" s="147" t="s">
        <v>9863</v>
      </c>
      <c r="E5681" s="284" t="s">
        <v>8845</v>
      </c>
      <c r="F5681" s="147" t="s">
        <v>8845</v>
      </c>
      <c r="G5681" s="285">
        <v>87690</v>
      </c>
      <c r="H5681" s="147" t="s">
        <v>3511</v>
      </c>
      <c r="I5681" s="147" t="s">
        <v>18</v>
      </c>
      <c r="J5681" s="147" t="s">
        <v>8846</v>
      </c>
      <c r="K5681" s="286"/>
      <c r="L5681" s="147" t="s">
        <v>8847</v>
      </c>
    </row>
    <row r="5682" spans="1:12" x14ac:dyDescent="0.25">
      <c r="A5682" s="147" t="s">
        <v>8989</v>
      </c>
      <c r="B5682" s="147" t="s">
        <v>8990</v>
      </c>
      <c r="C5682" s="147" t="s">
        <v>9000</v>
      </c>
      <c r="D5682" s="147" t="s">
        <v>9863</v>
      </c>
      <c r="E5682" s="284" t="s">
        <v>8845</v>
      </c>
      <c r="F5682" s="147" t="s">
        <v>8845</v>
      </c>
      <c r="G5682" s="285">
        <v>87692</v>
      </c>
      <c r="H5682" s="147" t="s">
        <v>3512</v>
      </c>
      <c r="I5682" s="147" t="s">
        <v>18</v>
      </c>
      <c r="J5682" s="147" t="s">
        <v>8861</v>
      </c>
      <c r="K5682" s="286"/>
      <c r="L5682" s="147" t="s">
        <v>8847</v>
      </c>
    </row>
    <row r="5683" spans="1:12" x14ac:dyDescent="0.25">
      <c r="A5683" s="147" t="s">
        <v>8989</v>
      </c>
      <c r="B5683" s="147" t="s">
        <v>8990</v>
      </c>
      <c r="C5683" s="147" t="s">
        <v>9000</v>
      </c>
      <c r="D5683" s="147" t="s">
        <v>9863</v>
      </c>
      <c r="E5683" s="284" t="s">
        <v>8845</v>
      </c>
      <c r="F5683" s="147" t="s">
        <v>8845</v>
      </c>
      <c r="G5683" s="285">
        <v>87693</v>
      </c>
      <c r="H5683" s="147" t="s">
        <v>3513</v>
      </c>
      <c r="I5683" s="147" t="s">
        <v>18</v>
      </c>
      <c r="J5683" s="147" t="s">
        <v>8846</v>
      </c>
      <c r="K5683" s="286"/>
      <c r="L5683" s="147" t="s">
        <v>8847</v>
      </c>
    </row>
    <row r="5684" spans="1:12" x14ac:dyDescent="0.25">
      <c r="A5684" s="147" t="s">
        <v>8989</v>
      </c>
      <c r="B5684" s="147" t="s">
        <v>8990</v>
      </c>
      <c r="C5684" s="147" t="s">
        <v>9000</v>
      </c>
      <c r="D5684" s="147" t="s">
        <v>9863</v>
      </c>
      <c r="E5684" s="284" t="s">
        <v>8845</v>
      </c>
      <c r="F5684" s="147" t="s">
        <v>8845</v>
      </c>
      <c r="G5684" s="285">
        <v>87694</v>
      </c>
      <c r="H5684" s="147" t="s">
        <v>3514</v>
      </c>
      <c r="I5684" s="147" t="s">
        <v>18</v>
      </c>
      <c r="J5684" s="147" t="s">
        <v>8850</v>
      </c>
      <c r="K5684" s="286"/>
      <c r="L5684" s="147" t="s">
        <v>8847</v>
      </c>
    </row>
    <row r="5685" spans="1:12" x14ac:dyDescent="0.25">
      <c r="A5685" s="147" t="s">
        <v>8989</v>
      </c>
      <c r="B5685" s="147" t="s">
        <v>8990</v>
      </c>
      <c r="C5685" s="147" t="s">
        <v>9000</v>
      </c>
      <c r="D5685" s="147" t="s">
        <v>9863</v>
      </c>
      <c r="E5685" s="284" t="s">
        <v>8845</v>
      </c>
      <c r="F5685" s="147" t="s">
        <v>8845</v>
      </c>
      <c r="G5685" s="285">
        <v>87700</v>
      </c>
      <c r="H5685" s="147" t="s">
        <v>3515</v>
      </c>
      <c r="I5685" s="147" t="s">
        <v>18</v>
      </c>
      <c r="J5685" s="147" t="s">
        <v>8846</v>
      </c>
      <c r="K5685" s="286"/>
      <c r="L5685" s="147" t="s">
        <v>8847</v>
      </c>
    </row>
    <row r="5686" spans="1:12" x14ac:dyDescent="0.25">
      <c r="A5686" s="147" t="s">
        <v>8989</v>
      </c>
      <c r="B5686" s="147" t="s">
        <v>8990</v>
      </c>
      <c r="C5686" s="147" t="s">
        <v>9000</v>
      </c>
      <c r="D5686" s="147" t="s">
        <v>9863</v>
      </c>
      <c r="E5686" s="284" t="s">
        <v>8845</v>
      </c>
      <c r="F5686" s="147" t="s">
        <v>8845</v>
      </c>
      <c r="G5686" s="285">
        <v>87702</v>
      </c>
      <c r="H5686" s="147" t="s">
        <v>3516</v>
      </c>
      <c r="I5686" s="147" t="s">
        <v>18</v>
      </c>
      <c r="J5686" s="147" t="s">
        <v>8861</v>
      </c>
      <c r="K5686" s="286"/>
      <c r="L5686" s="147" t="s">
        <v>8847</v>
      </c>
    </row>
    <row r="5687" spans="1:12" x14ac:dyDescent="0.25">
      <c r="A5687" s="147" t="s">
        <v>8989</v>
      </c>
      <c r="B5687" s="147" t="s">
        <v>8990</v>
      </c>
      <c r="C5687" s="147" t="s">
        <v>9000</v>
      </c>
      <c r="D5687" s="147" t="s">
        <v>9863</v>
      </c>
      <c r="E5687" s="284" t="s">
        <v>8845</v>
      </c>
      <c r="F5687" s="147" t="s">
        <v>8845</v>
      </c>
      <c r="G5687" s="285">
        <v>87703</v>
      </c>
      <c r="H5687" s="147" t="s">
        <v>3517</v>
      </c>
      <c r="I5687" s="147" t="s">
        <v>18</v>
      </c>
      <c r="J5687" s="147" t="s">
        <v>8846</v>
      </c>
      <c r="K5687" s="286"/>
      <c r="L5687" s="147" t="s">
        <v>8847</v>
      </c>
    </row>
    <row r="5688" spans="1:12" x14ac:dyDescent="0.25">
      <c r="A5688" s="147" t="s">
        <v>8989</v>
      </c>
      <c r="B5688" s="147" t="s">
        <v>8990</v>
      </c>
      <c r="C5688" s="147" t="s">
        <v>9000</v>
      </c>
      <c r="D5688" s="147" t="s">
        <v>9863</v>
      </c>
      <c r="E5688" s="284" t="s">
        <v>8845</v>
      </c>
      <c r="F5688" s="147" t="s">
        <v>8845</v>
      </c>
      <c r="G5688" s="285">
        <v>87704</v>
      </c>
      <c r="H5688" s="147" t="s">
        <v>3518</v>
      </c>
      <c r="I5688" s="147" t="s">
        <v>18</v>
      </c>
      <c r="J5688" s="147" t="s">
        <v>8850</v>
      </c>
      <c r="K5688" s="286"/>
      <c r="L5688" s="147" t="s">
        <v>8847</v>
      </c>
    </row>
    <row r="5689" spans="1:12" x14ac:dyDescent="0.25">
      <c r="A5689" s="147" t="s">
        <v>8989</v>
      </c>
      <c r="B5689" s="147" t="s">
        <v>8990</v>
      </c>
      <c r="C5689" s="147" t="s">
        <v>9000</v>
      </c>
      <c r="D5689" s="147" t="s">
        <v>9863</v>
      </c>
      <c r="E5689" s="284" t="s">
        <v>8845</v>
      </c>
      <c r="F5689" s="147" t="s">
        <v>8845</v>
      </c>
      <c r="G5689" s="285">
        <v>87735</v>
      </c>
      <c r="H5689" s="147" t="s">
        <v>3519</v>
      </c>
      <c r="I5689" s="147" t="s">
        <v>18</v>
      </c>
      <c r="J5689" s="147" t="s">
        <v>8846</v>
      </c>
      <c r="K5689" s="286"/>
      <c r="L5689" s="147" t="s">
        <v>8847</v>
      </c>
    </row>
    <row r="5690" spans="1:12" x14ac:dyDescent="0.25">
      <c r="A5690" s="147" t="s">
        <v>8989</v>
      </c>
      <c r="B5690" s="147" t="s">
        <v>8990</v>
      </c>
      <c r="C5690" s="147" t="s">
        <v>9000</v>
      </c>
      <c r="D5690" s="147" t="s">
        <v>9863</v>
      </c>
      <c r="E5690" s="284" t="s">
        <v>8845</v>
      </c>
      <c r="F5690" s="147" t="s">
        <v>8845</v>
      </c>
      <c r="G5690" s="285">
        <v>87737</v>
      </c>
      <c r="H5690" s="147" t="s">
        <v>3520</v>
      </c>
      <c r="I5690" s="147" t="s">
        <v>18</v>
      </c>
      <c r="J5690" s="147" t="s">
        <v>8850</v>
      </c>
      <c r="K5690" s="286"/>
      <c r="L5690" s="147" t="s">
        <v>8847</v>
      </c>
    </row>
    <row r="5691" spans="1:12" x14ac:dyDescent="0.25">
      <c r="A5691" s="147" t="s">
        <v>8989</v>
      </c>
      <c r="B5691" s="147" t="s">
        <v>8990</v>
      </c>
      <c r="C5691" s="147" t="s">
        <v>9000</v>
      </c>
      <c r="D5691" s="147" t="s">
        <v>9863</v>
      </c>
      <c r="E5691" s="284" t="s">
        <v>8845</v>
      </c>
      <c r="F5691" s="147" t="s">
        <v>8845</v>
      </c>
      <c r="G5691" s="285">
        <v>87738</v>
      </c>
      <c r="H5691" s="147" t="s">
        <v>3521</v>
      </c>
      <c r="I5691" s="147" t="s">
        <v>18</v>
      </c>
      <c r="J5691" s="147" t="s">
        <v>8846</v>
      </c>
      <c r="K5691" s="286"/>
      <c r="L5691" s="147" t="s">
        <v>8847</v>
      </c>
    </row>
    <row r="5692" spans="1:12" x14ac:dyDescent="0.25">
      <c r="A5692" s="147" t="s">
        <v>8989</v>
      </c>
      <c r="B5692" s="147" t="s">
        <v>8990</v>
      </c>
      <c r="C5692" s="147" t="s">
        <v>9000</v>
      </c>
      <c r="D5692" s="147" t="s">
        <v>9863</v>
      </c>
      <c r="E5692" s="284" t="s">
        <v>8845</v>
      </c>
      <c r="F5692" s="147" t="s">
        <v>8845</v>
      </c>
      <c r="G5692" s="285">
        <v>87739</v>
      </c>
      <c r="H5692" s="147" t="s">
        <v>3522</v>
      </c>
      <c r="I5692" s="147" t="s">
        <v>18</v>
      </c>
      <c r="J5692" s="147" t="s">
        <v>8850</v>
      </c>
      <c r="K5692" s="286"/>
      <c r="L5692" s="147" t="s">
        <v>8847</v>
      </c>
    </row>
    <row r="5693" spans="1:12" x14ac:dyDescent="0.25">
      <c r="A5693" s="147" t="s">
        <v>8989</v>
      </c>
      <c r="B5693" s="147" t="s">
        <v>8990</v>
      </c>
      <c r="C5693" s="147" t="s">
        <v>9000</v>
      </c>
      <c r="D5693" s="147" t="s">
        <v>9863</v>
      </c>
      <c r="E5693" s="284" t="s">
        <v>8845</v>
      </c>
      <c r="F5693" s="147" t="s">
        <v>8845</v>
      </c>
      <c r="G5693" s="285">
        <v>87745</v>
      </c>
      <c r="H5693" s="147" t="s">
        <v>3523</v>
      </c>
      <c r="I5693" s="147" t="s">
        <v>18</v>
      </c>
      <c r="J5693" s="147" t="s">
        <v>8846</v>
      </c>
      <c r="K5693" s="286"/>
      <c r="L5693" s="147" t="s">
        <v>8847</v>
      </c>
    </row>
    <row r="5694" spans="1:12" x14ac:dyDescent="0.25">
      <c r="A5694" s="147" t="s">
        <v>8989</v>
      </c>
      <c r="B5694" s="147" t="s">
        <v>8990</v>
      </c>
      <c r="C5694" s="147" t="s">
        <v>9000</v>
      </c>
      <c r="D5694" s="147" t="s">
        <v>9863</v>
      </c>
      <c r="E5694" s="284" t="s">
        <v>8845</v>
      </c>
      <c r="F5694" s="147" t="s">
        <v>8845</v>
      </c>
      <c r="G5694" s="285">
        <v>87747</v>
      </c>
      <c r="H5694" s="147" t="s">
        <v>3524</v>
      </c>
      <c r="I5694" s="147" t="s">
        <v>18</v>
      </c>
      <c r="J5694" s="147" t="s">
        <v>8850</v>
      </c>
      <c r="K5694" s="286"/>
      <c r="L5694" s="147" t="s">
        <v>8847</v>
      </c>
    </row>
    <row r="5695" spans="1:12" x14ac:dyDescent="0.25">
      <c r="A5695" s="147" t="s">
        <v>8989</v>
      </c>
      <c r="B5695" s="147" t="s">
        <v>8990</v>
      </c>
      <c r="C5695" s="147" t="s">
        <v>9000</v>
      </c>
      <c r="D5695" s="147" t="s">
        <v>9863</v>
      </c>
      <c r="E5695" s="284" t="s">
        <v>8845</v>
      </c>
      <c r="F5695" s="147" t="s">
        <v>8845</v>
      </c>
      <c r="G5695" s="285">
        <v>87748</v>
      </c>
      <c r="H5695" s="147" t="s">
        <v>3525</v>
      </c>
      <c r="I5695" s="147" t="s">
        <v>18</v>
      </c>
      <c r="J5695" s="147" t="s">
        <v>8846</v>
      </c>
      <c r="K5695" s="286"/>
      <c r="L5695" s="147" t="s">
        <v>8847</v>
      </c>
    </row>
    <row r="5696" spans="1:12" x14ac:dyDescent="0.25">
      <c r="A5696" s="147" t="s">
        <v>8989</v>
      </c>
      <c r="B5696" s="147" t="s">
        <v>8990</v>
      </c>
      <c r="C5696" s="147" t="s">
        <v>9000</v>
      </c>
      <c r="D5696" s="147" t="s">
        <v>9863</v>
      </c>
      <c r="E5696" s="284" t="s">
        <v>8845</v>
      </c>
      <c r="F5696" s="147" t="s">
        <v>8845</v>
      </c>
      <c r="G5696" s="285">
        <v>87749</v>
      </c>
      <c r="H5696" s="147" t="s">
        <v>3526</v>
      </c>
      <c r="I5696" s="147" t="s">
        <v>18</v>
      </c>
      <c r="J5696" s="147" t="s">
        <v>8850</v>
      </c>
      <c r="K5696" s="286"/>
      <c r="L5696" s="147" t="s">
        <v>8847</v>
      </c>
    </row>
    <row r="5697" spans="1:12" x14ac:dyDescent="0.25">
      <c r="A5697" s="147" t="s">
        <v>8989</v>
      </c>
      <c r="B5697" s="147" t="s">
        <v>8990</v>
      </c>
      <c r="C5697" s="147" t="s">
        <v>9000</v>
      </c>
      <c r="D5697" s="147" t="s">
        <v>9863</v>
      </c>
      <c r="E5697" s="284" t="s">
        <v>8845</v>
      </c>
      <c r="F5697" s="147" t="s">
        <v>8845</v>
      </c>
      <c r="G5697" s="285">
        <v>87755</v>
      </c>
      <c r="H5697" s="147" t="s">
        <v>3527</v>
      </c>
      <c r="I5697" s="147" t="s">
        <v>18</v>
      </c>
      <c r="J5697" s="147" t="s">
        <v>8846</v>
      </c>
      <c r="K5697" s="286"/>
      <c r="L5697" s="147" t="s">
        <v>8847</v>
      </c>
    </row>
    <row r="5698" spans="1:12" x14ac:dyDescent="0.25">
      <c r="A5698" s="147" t="s">
        <v>8989</v>
      </c>
      <c r="B5698" s="147" t="s">
        <v>8990</v>
      </c>
      <c r="C5698" s="147" t="s">
        <v>9000</v>
      </c>
      <c r="D5698" s="147" t="s">
        <v>9863</v>
      </c>
      <c r="E5698" s="284" t="s">
        <v>8845</v>
      </c>
      <c r="F5698" s="147" t="s">
        <v>8845</v>
      </c>
      <c r="G5698" s="285">
        <v>87757</v>
      </c>
      <c r="H5698" s="147" t="s">
        <v>3528</v>
      </c>
      <c r="I5698" s="147" t="s">
        <v>18</v>
      </c>
      <c r="J5698" s="147" t="s">
        <v>8861</v>
      </c>
      <c r="K5698" s="286"/>
      <c r="L5698" s="147" t="s">
        <v>8847</v>
      </c>
    </row>
    <row r="5699" spans="1:12" x14ac:dyDescent="0.25">
      <c r="A5699" s="147" t="s">
        <v>8989</v>
      </c>
      <c r="B5699" s="147" t="s">
        <v>8990</v>
      </c>
      <c r="C5699" s="147" t="s">
        <v>9000</v>
      </c>
      <c r="D5699" s="147" t="s">
        <v>9863</v>
      </c>
      <c r="E5699" s="284" t="s">
        <v>8845</v>
      </c>
      <c r="F5699" s="147" t="s">
        <v>8845</v>
      </c>
      <c r="G5699" s="285">
        <v>87758</v>
      </c>
      <c r="H5699" s="147" t="s">
        <v>3529</v>
      </c>
      <c r="I5699" s="147" t="s">
        <v>18</v>
      </c>
      <c r="J5699" s="147" t="s">
        <v>8846</v>
      </c>
      <c r="K5699" s="286"/>
      <c r="L5699" s="147" t="s">
        <v>8847</v>
      </c>
    </row>
    <row r="5700" spans="1:12" x14ac:dyDescent="0.25">
      <c r="A5700" s="147" t="s">
        <v>8989</v>
      </c>
      <c r="B5700" s="147" t="s">
        <v>8990</v>
      </c>
      <c r="C5700" s="147" t="s">
        <v>9000</v>
      </c>
      <c r="D5700" s="147" t="s">
        <v>9863</v>
      </c>
      <c r="E5700" s="284" t="s">
        <v>8845</v>
      </c>
      <c r="F5700" s="147" t="s">
        <v>8845</v>
      </c>
      <c r="G5700" s="285">
        <v>87759</v>
      </c>
      <c r="H5700" s="147" t="s">
        <v>3530</v>
      </c>
      <c r="I5700" s="147" t="s">
        <v>18</v>
      </c>
      <c r="J5700" s="147" t="s">
        <v>8850</v>
      </c>
      <c r="K5700" s="286"/>
      <c r="L5700" s="147" t="s">
        <v>8847</v>
      </c>
    </row>
    <row r="5701" spans="1:12" x14ac:dyDescent="0.25">
      <c r="A5701" s="147" t="s">
        <v>8989</v>
      </c>
      <c r="B5701" s="147" t="s">
        <v>8990</v>
      </c>
      <c r="C5701" s="147" t="s">
        <v>9000</v>
      </c>
      <c r="D5701" s="147" t="s">
        <v>9863</v>
      </c>
      <c r="E5701" s="284" t="s">
        <v>8845</v>
      </c>
      <c r="F5701" s="147" t="s">
        <v>8845</v>
      </c>
      <c r="G5701" s="285">
        <v>87765</v>
      </c>
      <c r="H5701" s="147" t="s">
        <v>3531</v>
      </c>
      <c r="I5701" s="147" t="s">
        <v>18</v>
      </c>
      <c r="J5701" s="147" t="s">
        <v>8846</v>
      </c>
      <c r="K5701" s="286"/>
      <c r="L5701" s="147" t="s">
        <v>8847</v>
      </c>
    </row>
    <row r="5702" spans="1:12" x14ac:dyDescent="0.25">
      <c r="A5702" s="147" t="s">
        <v>8989</v>
      </c>
      <c r="B5702" s="147" t="s">
        <v>8990</v>
      </c>
      <c r="C5702" s="147" t="s">
        <v>9000</v>
      </c>
      <c r="D5702" s="147" t="s">
        <v>9863</v>
      </c>
      <c r="E5702" s="284" t="s">
        <v>8845</v>
      </c>
      <c r="F5702" s="147" t="s">
        <v>8845</v>
      </c>
      <c r="G5702" s="285">
        <v>87767</v>
      </c>
      <c r="H5702" s="147" t="s">
        <v>3532</v>
      </c>
      <c r="I5702" s="147" t="s">
        <v>18</v>
      </c>
      <c r="J5702" s="147" t="s">
        <v>8861</v>
      </c>
      <c r="K5702" s="286"/>
      <c r="L5702" s="147" t="s">
        <v>8847</v>
      </c>
    </row>
    <row r="5703" spans="1:12" x14ac:dyDescent="0.25">
      <c r="A5703" s="147" t="s">
        <v>8989</v>
      </c>
      <c r="B5703" s="147" t="s">
        <v>8990</v>
      </c>
      <c r="C5703" s="147" t="s">
        <v>9000</v>
      </c>
      <c r="D5703" s="147" t="s">
        <v>9863</v>
      </c>
      <c r="E5703" s="284" t="s">
        <v>8845</v>
      </c>
      <c r="F5703" s="147" t="s">
        <v>8845</v>
      </c>
      <c r="G5703" s="285">
        <v>87768</v>
      </c>
      <c r="H5703" s="147" t="s">
        <v>3533</v>
      </c>
      <c r="I5703" s="147" t="s">
        <v>18</v>
      </c>
      <c r="J5703" s="147" t="s">
        <v>8846</v>
      </c>
      <c r="K5703" s="286"/>
      <c r="L5703" s="147" t="s">
        <v>8847</v>
      </c>
    </row>
    <row r="5704" spans="1:12" x14ac:dyDescent="0.25">
      <c r="A5704" s="147" t="s">
        <v>8989</v>
      </c>
      <c r="B5704" s="147" t="s">
        <v>8990</v>
      </c>
      <c r="C5704" s="147" t="s">
        <v>9000</v>
      </c>
      <c r="D5704" s="147" t="s">
        <v>9863</v>
      </c>
      <c r="E5704" s="284" t="s">
        <v>8845</v>
      </c>
      <c r="F5704" s="147" t="s">
        <v>8845</v>
      </c>
      <c r="G5704" s="285">
        <v>87769</v>
      </c>
      <c r="H5704" s="147" t="s">
        <v>3534</v>
      </c>
      <c r="I5704" s="147" t="s">
        <v>18</v>
      </c>
      <c r="J5704" s="147" t="s">
        <v>8850</v>
      </c>
      <c r="K5704" s="286"/>
      <c r="L5704" s="147" t="s">
        <v>8847</v>
      </c>
    </row>
    <row r="5705" spans="1:12" x14ac:dyDescent="0.25">
      <c r="A5705" s="147" t="s">
        <v>8989</v>
      </c>
      <c r="B5705" s="147" t="s">
        <v>8990</v>
      </c>
      <c r="C5705" s="147" t="s">
        <v>9000</v>
      </c>
      <c r="D5705" s="147" t="s">
        <v>9863</v>
      </c>
      <c r="E5705" s="284" t="s">
        <v>8845</v>
      </c>
      <c r="F5705" s="147" t="s">
        <v>8845</v>
      </c>
      <c r="G5705" s="285">
        <v>88470</v>
      </c>
      <c r="H5705" s="147" t="s">
        <v>3535</v>
      </c>
      <c r="I5705" s="147" t="s">
        <v>18</v>
      </c>
      <c r="J5705" s="147" t="s">
        <v>8850</v>
      </c>
      <c r="K5705" s="286"/>
      <c r="L5705" s="147" t="s">
        <v>8847</v>
      </c>
    </row>
    <row r="5706" spans="1:12" x14ac:dyDescent="0.25">
      <c r="A5706" s="147" t="s">
        <v>8989</v>
      </c>
      <c r="B5706" s="147" t="s">
        <v>8990</v>
      </c>
      <c r="C5706" s="147" t="s">
        <v>9000</v>
      </c>
      <c r="D5706" s="147" t="s">
        <v>9863</v>
      </c>
      <c r="E5706" s="284" t="s">
        <v>8845</v>
      </c>
      <c r="F5706" s="147" t="s">
        <v>8845</v>
      </c>
      <c r="G5706" s="285">
        <v>88471</v>
      </c>
      <c r="H5706" s="147" t="s">
        <v>3536</v>
      </c>
      <c r="I5706" s="147" t="s">
        <v>18</v>
      </c>
      <c r="J5706" s="147" t="s">
        <v>8850</v>
      </c>
      <c r="K5706" s="286"/>
      <c r="L5706" s="147" t="s">
        <v>8847</v>
      </c>
    </row>
    <row r="5707" spans="1:12" x14ac:dyDescent="0.25">
      <c r="A5707" s="147" t="s">
        <v>8989</v>
      </c>
      <c r="B5707" s="147" t="s">
        <v>8990</v>
      </c>
      <c r="C5707" s="147" t="s">
        <v>9000</v>
      </c>
      <c r="D5707" s="147" t="s">
        <v>9863</v>
      </c>
      <c r="E5707" s="284" t="s">
        <v>8845</v>
      </c>
      <c r="F5707" s="147" t="s">
        <v>8845</v>
      </c>
      <c r="G5707" s="285">
        <v>88472</v>
      </c>
      <c r="H5707" s="147" t="s">
        <v>3537</v>
      </c>
      <c r="I5707" s="147" t="s">
        <v>18</v>
      </c>
      <c r="J5707" s="147" t="s">
        <v>8850</v>
      </c>
      <c r="K5707" s="286"/>
      <c r="L5707" s="147" t="s">
        <v>8847</v>
      </c>
    </row>
    <row r="5708" spans="1:12" x14ac:dyDescent="0.25">
      <c r="A5708" s="147" t="s">
        <v>8989</v>
      </c>
      <c r="B5708" s="147" t="s">
        <v>8990</v>
      </c>
      <c r="C5708" s="147" t="s">
        <v>9000</v>
      </c>
      <c r="D5708" s="147" t="s">
        <v>9863</v>
      </c>
      <c r="E5708" s="284" t="s">
        <v>8845</v>
      </c>
      <c r="F5708" s="147" t="s">
        <v>8845</v>
      </c>
      <c r="G5708" s="285">
        <v>88476</v>
      </c>
      <c r="H5708" s="147" t="s">
        <v>3538</v>
      </c>
      <c r="I5708" s="147" t="s">
        <v>18</v>
      </c>
      <c r="J5708" s="147" t="s">
        <v>8850</v>
      </c>
      <c r="K5708" s="286"/>
      <c r="L5708" s="147" t="s">
        <v>8847</v>
      </c>
    </row>
    <row r="5709" spans="1:12" x14ac:dyDescent="0.25">
      <c r="A5709" s="147" t="s">
        <v>8989</v>
      </c>
      <c r="B5709" s="147" t="s">
        <v>8990</v>
      </c>
      <c r="C5709" s="147" t="s">
        <v>9000</v>
      </c>
      <c r="D5709" s="147" t="s">
        <v>9863</v>
      </c>
      <c r="E5709" s="284" t="s">
        <v>8845</v>
      </c>
      <c r="F5709" s="147" t="s">
        <v>8845</v>
      </c>
      <c r="G5709" s="285">
        <v>88477</v>
      </c>
      <c r="H5709" s="147" t="s">
        <v>3539</v>
      </c>
      <c r="I5709" s="147" t="s">
        <v>18</v>
      </c>
      <c r="J5709" s="147" t="s">
        <v>8850</v>
      </c>
      <c r="K5709" s="286"/>
      <c r="L5709" s="147" t="s">
        <v>8847</v>
      </c>
    </row>
    <row r="5710" spans="1:12" x14ac:dyDescent="0.25">
      <c r="A5710" s="147" t="s">
        <v>8989</v>
      </c>
      <c r="B5710" s="147" t="s">
        <v>8990</v>
      </c>
      <c r="C5710" s="147" t="s">
        <v>9000</v>
      </c>
      <c r="D5710" s="147" t="s">
        <v>9863</v>
      </c>
      <c r="E5710" s="284" t="s">
        <v>8845</v>
      </c>
      <c r="F5710" s="147" t="s">
        <v>8845</v>
      </c>
      <c r="G5710" s="285">
        <v>88478</v>
      </c>
      <c r="H5710" s="147" t="s">
        <v>3540</v>
      </c>
      <c r="I5710" s="147" t="s">
        <v>18</v>
      </c>
      <c r="J5710" s="147" t="s">
        <v>8850</v>
      </c>
      <c r="K5710" s="286"/>
      <c r="L5710" s="147" t="s">
        <v>8847</v>
      </c>
    </row>
    <row r="5711" spans="1:12" x14ac:dyDescent="0.25">
      <c r="A5711" s="147" t="s">
        <v>8989</v>
      </c>
      <c r="B5711" s="147" t="s">
        <v>8990</v>
      </c>
      <c r="C5711" s="147" t="s">
        <v>9000</v>
      </c>
      <c r="D5711" s="147" t="s">
        <v>9863</v>
      </c>
      <c r="E5711" s="284" t="s">
        <v>8845</v>
      </c>
      <c r="F5711" s="147" t="s">
        <v>8845</v>
      </c>
      <c r="G5711" s="285">
        <v>90900</v>
      </c>
      <c r="H5711" s="147" t="s">
        <v>3541</v>
      </c>
      <c r="I5711" s="147" t="s">
        <v>18</v>
      </c>
      <c r="J5711" s="147" t="s">
        <v>8846</v>
      </c>
      <c r="K5711" s="286"/>
      <c r="L5711" s="147" t="s">
        <v>8847</v>
      </c>
    </row>
    <row r="5712" spans="1:12" x14ac:dyDescent="0.25">
      <c r="A5712" s="147" t="s">
        <v>8989</v>
      </c>
      <c r="B5712" s="147" t="s">
        <v>8990</v>
      </c>
      <c r="C5712" s="147" t="s">
        <v>9000</v>
      </c>
      <c r="D5712" s="147" t="s">
        <v>9863</v>
      </c>
      <c r="E5712" s="284" t="s">
        <v>8845</v>
      </c>
      <c r="F5712" s="147" t="s">
        <v>8845</v>
      </c>
      <c r="G5712" s="285">
        <v>90902</v>
      </c>
      <c r="H5712" s="147" t="s">
        <v>3542</v>
      </c>
      <c r="I5712" s="147" t="s">
        <v>18</v>
      </c>
      <c r="J5712" s="147" t="s">
        <v>8850</v>
      </c>
      <c r="K5712" s="286"/>
      <c r="L5712" s="147" t="s">
        <v>8847</v>
      </c>
    </row>
    <row r="5713" spans="1:12" x14ac:dyDescent="0.25">
      <c r="A5713" s="147" t="s">
        <v>8989</v>
      </c>
      <c r="B5713" s="147" t="s">
        <v>8990</v>
      </c>
      <c r="C5713" s="147" t="s">
        <v>9000</v>
      </c>
      <c r="D5713" s="147" t="s">
        <v>9863</v>
      </c>
      <c r="E5713" s="284" t="s">
        <v>8845</v>
      </c>
      <c r="F5713" s="147" t="s">
        <v>8845</v>
      </c>
      <c r="G5713" s="285">
        <v>90903</v>
      </c>
      <c r="H5713" s="147" t="s">
        <v>3543</v>
      </c>
      <c r="I5713" s="147" t="s">
        <v>18</v>
      </c>
      <c r="J5713" s="147" t="s">
        <v>8846</v>
      </c>
      <c r="K5713" s="286"/>
      <c r="L5713" s="147" t="s">
        <v>8847</v>
      </c>
    </row>
    <row r="5714" spans="1:12" x14ac:dyDescent="0.25">
      <c r="A5714" s="147" t="s">
        <v>8989</v>
      </c>
      <c r="B5714" s="147" t="s">
        <v>8990</v>
      </c>
      <c r="C5714" s="147" t="s">
        <v>9000</v>
      </c>
      <c r="D5714" s="147" t="s">
        <v>9863</v>
      </c>
      <c r="E5714" s="284" t="s">
        <v>8845</v>
      </c>
      <c r="F5714" s="147" t="s">
        <v>8845</v>
      </c>
      <c r="G5714" s="285">
        <v>90904</v>
      </c>
      <c r="H5714" s="147" t="s">
        <v>3544</v>
      </c>
      <c r="I5714" s="147" t="s">
        <v>18</v>
      </c>
      <c r="J5714" s="147" t="s">
        <v>8850</v>
      </c>
      <c r="K5714" s="286"/>
      <c r="L5714" s="147" t="s">
        <v>8847</v>
      </c>
    </row>
    <row r="5715" spans="1:12" x14ac:dyDescent="0.25">
      <c r="A5715" s="147" t="s">
        <v>8989</v>
      </c>
      <c r="B5715" s="147" t="s">
        <v>8990</v>
      </c>
      <c r="C5715" s="147" t="s">
        <v>9000</v>
      </c>
      <c r="D5715" s="147" t="s">
        <v>9863</v>
      </c>
      <c r="E5715" s="284" t="s">
        <v>8845</v>
      </c>
      <c r="F5715" s="147" t="s">
        <v>8845</v>
      </c>
      <c r="G5715" s="285">
        <v>90910</v>
      </c>
      <c r="H5715" s="147" t="s">
        <v>3545</v>
      </c>
      <c r="I5715" s="147" t="s">
        <v>18</v>
      </c>
      <c r="J5715" s="147" t="s">
        <v>8846</v>
      </c>
      <c r="K5715" s="286"/>
      <c r="L5715" s="147" t="s">
        <v>8847</v>
      </c>
    </row>
    <row r="5716" spans="1:12" x14ac:dyDescent="0.25">
      <c r="A5716" s="147" t="s">
        <v>8989</v>
      </c>
      <c r="B5716" s="147" t="s">
        <v>8990</v>
      </c>
      <c r="C5716" s="147" t="s">
        <v>9000</v>
      </c>
      <c r="D5716" s="147" t="s">
        <v>9863</v>
      </c>
      <c r="E5716" s="284" t="s">
        <v>8845</v>
      </c>
      <c r="F5716" s="147" t="s">
        <v>8845</v>
      </c>
      <c r="G5716" s="285">
        <v>90912</v>
      </c>
      <c r="H5716" s="147" t="s">
        <v>3546</v>
      </c>
      <c r="I5716" s="147" t="s">
        <v>18</v>
      </c>
      <c r="J5716" s="147" t="s">
        <v>8850</v>
      </c>
      <c r="K5716" s="286"/>
      <c r="L5716" s="147" t="s">
        <v>8847</v>
      </c>
    </row>
    <row r="5717" spans="1:12" x14ac:dyDescent="0.25">
      <c r="A5717" s="147" t="s">
        <v>8989</v>
      </c>
      <c r="B5717" s="147" t="s">
        <v>8990</v>
      </c>
      <c r="C5717" s="147" t="s">
        <v>9000</v>
      </c>
      <c r="D5717" s="147" t="s">
        <v>9863</v>
      </c>
      <c r="E5717" s="284" t="s">
        <v>8845</v>
      </c>
      <c r="F5717" s="147" t="s">
        <v>8845</v>
      </c>
      <c r="G5717" s="285">
        <v>90913</v>
      </c>
      <c r="H5717" s="147" t="s">
        <v>3547</v>
      </c>
      <c r="I5717" s="147" t="s">
        <v>18</v>
      </c>
      <c r="J5717" s="147" t="s">
        <v>8846</v>
      </c>
      <c r="K5717" s="286"/>
      <c r="L5717" s="147" t="s">
        <v>8847</v>
      </c>
    </row>
    <row r="5718" spans="1:12" x14ac:dyDescent="0.25">
      <c r="A5718" s="147" t="s">
        <v>8989</v>
      </c>
      <c r="B5718" s="147" t="s">
        <v>8990</v>
      </c>
      <c r="C5718" s="147" t="s">
        <v>9000</v>
      </c>
      <c r="D5718" s="147" t="s">
        <v>9863</v>
      </c>
      <c r="E5718" s="284" t="s">
        <v>8845</v>
      </c>
      <c r="F5718" s="147" t="s">
        <v>8845</v>
      </c>
      <c r="G5718" s="285">
        <v>90914</v>
      </c>
      <c r="H5718" s="147" t="s">
        <v>3548</v>
      </c>
      <c r="I5718" s="147" t="s">
        <v>18</v>
      </c>
      <c r="J5718" s="147" t="s">
        <v>8850</v>
      </c>
      <c r="K5718" s="286"/>
      <c r="L5718" s="147" t="s">
        <v>8847</v>
      </c>
    </row>
    <row r="5719" spans="1:12" x14ac:dyDescent="0.25">
      <c r="A5719" s="147" t="s">
        <v>8989</v>
      </c>
      <c r="B5719" s="147" t="s">
        <v>8990</v>
      </c>
      <c r="C5719" s="147" t="s">
        <v>9000</v>
      </c>
      <c r="D5719" s="147" t="s">
        <v>9863</v>
      </c>
      <c r="E5719" s="284" t="s">
        <v>8845</v>
      </c>
      <c r="F5719" s="147" t="s">
        <v>8845</v>
      </c>
      <c r="G5719" s="285">
        <v>90920</v>
      </c>
      <c r="H5719" s="147" t="s">
        <v>3549</v>
      </c>
      <c r="I5719" s="147" t="s">
        <v>18</v>
      </c>
      <c r="J5719" s="147" t="s">
        <v>8846</v>
      </c>
      <c r="K5719" s="286"/>
      <c r="L5719" s="147" t="s">
        <v>8847</v>
      </c>
    </row>
    <row r="5720" spans="1:12" x14ac:dyDescent="0.25">
      <c r="A5720" s="147" t="s">
        <v>8989</v>
      </c>
      <c r="B5720" s="147" t="s">
        <v>8990</v>
      </c>
      <c r="C5720" s="147" t="s">
        <v>9000</v>
      </c>
      <c r="D5720" s="147" t="s">
        <v>9863</v>
      </c>
      <c r="E5720" s="284" t="s">
        <v>8845</v>
      </c>
      <c r="F5720" s="147" t="s">
        <v>8845</v>
      </c>
      <c r="G5720" s="285">
        <v>90922</v>
      </c>
      <c r="H5720" s="147" t="s">
        <v>3550</v>
      </c>
      <c r="I5720" s="147" t="s">
        <v>18</v>
      </c>
      <c r="J5720" s="147" t="s">
        <v>8850</v>
      </c>
      <c r="K5720" s="286"/>
      <c r="L5720" s="147" t="s">
        <v>8847</v>
      </c>
    </row>
    <row r="5721" spans="1:12" x14ac:dyDescent="0.25">
      <c r="A5721" s="147" t="s">
        <v>8989</v>
      </c>
      <c r="B5721" s="147" t="s">
        <v>8990</v>
      </c>
      <c r="C5721" s="147" t="s">
        <v>9000</v>
      </c>
      <c r="D5721" s="147" t="s">
        <v>9863</v>
      </c>
      <c r="E5721" s="284" t="s">
        <v>8845</v>
      </c>
      <c r="F5721" s="147" t="s">
        <v>8845</v>
      </c>
      <c r="G5721" s="285">
        <v>90923</v>
      </c>
      <c r="H5721" s="147" t="s">
        <v>3551</v>
      </c>
      <c r="I5721" s="147" t="s">
        <v>18</v>
      </c>
      <c r="J5721" s="147" t="s">
        <v>8846</v>
      </c>
      <c r="K5721" s="286"/>
      <c r="L5721" s="147" t="s">
        <v>8847</v>
      </c>
    </row>
    <row r="5722" spans="1:12" x14ac:dyDescent="0.25">
      <c r="A5722" s="147" t="s">
        <v>8989</v>
      </c>
      <c r="B5722" s="147" t="s">
        <v>8990</v>
      </c>
      <c r="C5722" s="147" t="s">
        <v>9000</v>
      </c>
      <c r="D5722" s="147" t="s">
        <v>9863</v>
      </c>
      <c r="E5722" s="284" t="s">
        <v>8845</v>
      </c>
      <c r="F5722" s="147" t="s">
        <v>8845</v>
      </c>
      <c r="G5722" s="285">
        <v>90924</v>
      </c>
      <c r="H5722" s="147" t="s">
        <v>3552</v>
      </c>
      <c r="I5722" s="147" t="s">
        <v>18</v>
      </c>
      <c r="J5722" s="147" t="s">
        <v>8850</v>
      </c>
      <c r="K5722" s="286"/>
      <c r="L5722" s="147" t="s">
        <v>8847</v>
      </c>
    </row>
    <row r="5723" spans="1:12" x14ac:dyDescent="0.25">
      <c r="A5723" s="147" t="s">
        <v>8989</v>
      </c>
      <c r="B5723" s="147" t="s">
        <v>8990</v>
      </c>
      <c r="C5723" s="147" t="s">
        <v>9000</v>
      </c>
      <c r="D5723" s="147" t="s">
        <v>9863</v>
      </c>
      <c r="E5723" s="284" t="s">
        <v>8845</v>
      </c>
      <c r="F5723" s="147" t="s">
        <v>8845</v>
      </c>
      <c r="G5723" s="285">
        <v>90930</v>
      </c>
      <c r="H5723" s="147" t="s">
        <v>3553</v>
      </c>
      <c r="I5723" s="147" t="s">
        <v>18</v>
      </c>
      <c r="J5723" s="147" t="s">
        <v>8846</v>
      </c>
      <c r="K5723" s="286"/>
      <c r="L5723" s="147" t="s">
        <v>8847</v>
      </c>
    </row>
    <row r="5724" spans="1:12" x14ac:dyDescent="0.25">
      <c r="A5724" s="147" t="s">
        <v>8989</v>
      </c>
      <c r="B5724" s="147" t="s">
        <v>8990</v>
      </c>
      <c r="C5724" s="147" t="s">
        <v>9000</v>
      </c>
      <c r="D5724" s="147" t="s">
        <v>9863</v>
      </c>
      <c r="E5724" s="284" t="s">
        <v>8845</v>
      </c>
      <c r="F5724" s="147" t="s">
        <v>8845</v>
      </c>
      <c r="G5724" s="285">
        <v>90932</v>
      </c>
      <c r="H5724" s="147" t="s">
        <v>3554</v>
      </c>
      <c r="I5724" s="147" t="s">
        <v>18</v>
      </c>
      <c r="J5724" s="147" t="s">
        <v>8850</v>
      </c>
      <c r="K5724" s="286"/>
      <c r="L5724" s="147" t="s">
        <v>8847</v>
      </c>
    </row>
    <row r="5725" spans="1:12" x14ac:dyDescent="0.25">
      <c r="A5725" s="147" t="s">
        <v>8989</v>
      </c>
      <c r="B5725" s="147" t="s">
        <v>8990</v>
      </c>
      <c r="C5725" s="147" t="s">
        <v>9000</v>
      </c>
      <c r="D5725" s="147" t="s">
        <v>9863</v>
      </c>
      <c r="E5725" s="284" t="s">
        <v>8845</v>
      </c>
      <c r="F5725" s="147" t="s">
        <v>8845</v>
      </c>
      <c r="G5725" s="285">
        <v>90933</v>
      </c>
      <c r="H5725" s="147" t="s">
        <v>3555</v>
      </c>
      <c r="I5725" s="147" t="s">
        <v>18</v>
      </c>
      <c r="J5725" s="147" t="s">
        <v>8846</v>
      </c>
      <c r="K5725" s="286"/>
      <c r="L5725" s="147" t="s">
        <v>8847</v>
      </c>
    </row>
    <row r="5726" spans="1:12" x14ac:dyDescent="0.25">
      <c r="A5726" s="147" t="s">
        <v>8989</v>
      </c>
      <c r="B5726" s="147" t="s">
        <v>8990</v>
      </c>
      <c r="C5726" s="147" t="s">
        <v>9000</v>
      </c>
      <c r="D5726" s="147" t="s">
        <v>9863</v>
      </c>
      <c r="E5726" s="284" t="s">
        <v>8845</v>
      </c>
      <c r="F5726" s="147" t="s">
        <v>8845</v>
      </c>
      <c r="G5726" s="285">
        <v>90934</v>
      </c>
      <c r="H5726" s="147" t="s">
        <v>3556</v>
      </c>
      <c r="I5726" s="147" t="s">
        <v>18</v>
      </c>
      <c r="J5726" s="147" t="s">
        <v>8850</v>
      </c>
      <c r="K5726" s="286"/>
      <c r="L5726" s="147" t="s">
        <v>8847</v>
      </c>
    </row>
    <row r="5727" spans="1:12" x14ac:dyDescent="0.25">
      <c r="A5727" s="147" t="s">
        <v>8989</v>
      </c>
      <c r="B5727" s="147" t="s">
        <v>8990</v>
      </c>
      <c r="C5727" s="147" t="s">
        <v>9000</v>
      </c>
      <c r="D5727" s="147" t="s">
        <v>9863</v>
      </c>
      <c r="E5727" s="284" t="s">
        <v>8845</v>
      </c>
      <c r="F5727" s="147" t="s">
        <v>8845</v>
      </c>
      <c r="G5727" s="285">
        <v>90940</v>
      </c>
      <c r="H5727" s="147" t="s">
        <v>3557</v>
      </c>
      <c r="I5727" s="147" t="s">
        <v>18</v>
      </c>
      <c r="J5727" s="147" t="s">
        <v>8846</v>
      </c>
      <c r="K5727" s="286"/>
      <c r="L5727" s="147" t="s">
        <v>8847</v>
      </c>
    </row>
    <row r="5728" spans="1:12" x14ac:dyDescent="0.25">
      <c r="A5728" s="147" t="s">
        <v>8989</v>
      </c>
      <c r="B5728" s="147" t="s">
        <v>8990</v>
      </c>
      <c r="C5728" s="147" t="s">
        <v>9000</v>
      </c>
      <c r="D5728" s="147" t="s">
        <v>9863</v>
      </c>
      <c r="E5728" s="284" t="s">
        <v>8845</v>
      </c>
      <c r="F5728" s="147" t="s">
        <v>8845</v>
      </c>
      <c r="G5728" s="285">
        <v>90942</v>
      </c>
      <c r="H5728" s="147" t="s">
        <v>3558</v>
      </c>
      <c r="I5728" s="147" t="s">
        <v>18</v>
      </c>
      <c r="J5728" s="147" t="s">
        <v>8850</v>
      </c>
      <c r="K5728" s="286"/>
      <c r="L5728" s="147" t="s">
        <v>8847</v>
      </c>
    </row>
    <row r="5729" spans="1:12" x14ac:dyDescent="0.25">
      <c r="A5729" s="147" t="s">
        <v>8989</v>
      </c>
      <c r="B5729" s="147" t="s">
        <v>8990</v>
      </c>
      <c r="C5729" s="147" t="s">
        <v>9000</v>
      </c>
      <c r="D5729" s="147" t="s">
        <v>9863</v>
      </c>
      <c r="E5729" s="284" t="s">
        <v>8845</v>
      </c>
      <c r="F5729" s="147" t="s">
        <v>8845</v>
      </c>
      <c r="G5729" s="285">
        <v>90943</v>
      </c>
      <c r="H5729" s="147" t="s">
        <v>3559</v>
      </c>
      <c r="I5729" s="147" t="s">
        <v>18</v>
      </c>
      <c r="J5729" s="147" t="s">
        <v>8846</v>
      </c>
      <c r="K5729" s="286"/>
      <c r="L5729" s="147" t="s">
        <v>8847</v>
      </c>
    </row>
    <row r="5730" spans="1:12" x14ac:dyDescent="0.25">
      <c r="A5730" s="147" t="s">
        <v>8989</v>
      </c>
      <c r="B5730" s="147" t="s">
        <v>8990</v>
      </c>
      <c r="C5730" s="147" t="s">
        <v>9000</v>
      </c>
      <c r="D5730" s="147" t="s">
        <v>9863</v>
      </c>
      <c r="E5730" s="284" t="s">
        <v>8845</v>
      </c>
      <c r="F5730" s="147" t="s">
        <v>8845</v>
      </c>
      <c r="G5730" s="285">
        <v>90944</v>
      </c>
      <c r="H5730" s="147" t="s">
        <v>3560</v>
      </c>
      <c r="I5730" s="147" t="s">
        <v>18</v>
      </c>
      <c r="J5730" s="147" t="s">
        <v>8850</v>
      </c>
      <c r="K5730" s="286"/>
      <c r="L5730" s="147" t="s">
        <v>8847</v>
      </c>
    </row>
    <row r="5731" spans="1:12" x14ac:dyDescent="0.25">
      <c r="A5731" s="147" t="s">
        <v>8989</v>
      </c>
      <c r="B5731" s="147" t="s">
        <v>8990</v>
      </c>
      <c r="C5731" s="147" t="s">
        <v>9000</v>
      </c>
      <c r="D5731" s="147" t="s">
        <v>9863</v>
      </c>
      <c r="E5731" s="284" t="s">
        <v>8845</v>
      </c>
      <c r="F5731" s="147" t="s">
        <v>8845</v>
      </c>
      <c r="G5731" s="285">
        <v>90950</v>
      </c>
      <c r="H5731" s="147" t="s">
        <v>3561</v>
      </c>
      <c r="I5731" s="147" t="s">
        <v>18</v>
      </c>
      <c r="J5731" s="147" t="s">
        <v>8846</v>
      </c>
      <c r="K5731" s="286"/>
      <c r="L5731" s="147" t="s">
        <v>8847</v>
      </c>
    </row>
    <row r="5732" spans="1:12" x14ac:dyDescent="0.25">
      <c r="A5732" s="147" t="s">
        <v>8989</v>
      </c>
      <c r="B5732" s="147" t="s">
        <v>8990</v>
      </c>
      <c r="C5732" s="147" t="s">
        <v>9000</v>
      </c>
      <c r="D5732" s="147" t="s">
        <v>9863</v>
      </c>
      <c r="E5732" s="284" t="s">
        <v>8845</v>
      </c>
      <c r="F5732" s="147" t="s">
        <v>8845</v>
      </c>
      <c r="G5732" s="285">
        <v>90952</v>
      </c>
      <c r="H5732" s="147" t="s">
        <v>3562</v>
      </c>
      <c r="I5732" s="147" t="s">
        <v>18</v>
      </c>
      <c r="J5732" s="147" t="s">
        <v>8850</v>
      </c>
      <c r="K5732" s="286"/>
      <c r="L5732" s="147" t="s">
        <v>8847</v>
      </c>
    </row>
    <row r="5733" spans="1:12" x14ac:dyDescent="0.25">
      <c r="A5733" s="147" t="s">
        <v>8989</v>
      </c>
      <c r="B5733" s="147" t="s">
        <v>8990</v>
      </c>
      <c r="C5733" s="147" t="s">
        <v>9000</v>
      </c>
      <c r="D5733" s="147" t="s">
        <v>9863</v>
      </c>
      <c r="E5733" s="284" t="s">
        <v>8845</v>
      </c>
      <c r="F5733" s="147" t="s">
        <v>8845</v>
      </c>
      <c r="G5733" s="285">
        <v>90953</v>
      </c>
      <c r="H5733" s="147" t="s">
        <v>3563</v>
      </c>
      <c r="I5733" s="147" t="s">
        <v>18</v>
      </c>
      <c r="J5733" s="147" t="s">
        <v>8846</v>
      </c>
      <c r="K5733" s="286"/>
      <c r="L5733" s="147" t="s">
        <v>8847</v>
      </c>
    </row>
    <row r="5734" spans="1:12" x14ac:dyDescent="0.25">
      <c r="A5734" s="147" t="s">
        <v>8989</v>
      </c>
      <c r="B5734" s="147" t="s">
        <v>8990</v>
      </c>
      <c r="C5734" s="147" t="s">
        <v>9000</v>
      </c>
      <c r="D5734" s="147" t="s">
        <v>9863</v>
      </c>
      <c r="E5734" s="284" t="s">
        <v>8845</v>
      </c>
      <c r="F5734" s="147" t="s">
        <v>8845</v>
      </c>
      <c r="G5734" s="285">
        <v>90954</v>
      </c>
      <c r="H5734" s="147" t="s">
        <v>3564</v>
      </c>
      <c r="I5734" s="147" t="s">
        <v>18</v>
      </c>
      <c r="J5734" s="147" t="s">
        <v>8850</v>
      </c>
      <c r="K5734" s="286"/>
      <c r="L5734" s="147" t="s">
        <v>8847</v>
      </c>
    </row>
    <row r="5735" spans="1:12" x14ac:dyDescent="0.25">
      <c r="A5735" s="147" t="s">
        <v>8989</v>
      </c>
      <c r="B5735" s="147" t="s">
        <v>8990</v>
      </c>
      <c r="C5735" s="147" t="s">
        <v>9000</v>
      </c>
      <c r="D5735" s="147" t="s">
        <v>9863</v>
      </c>
      <c r="E5735" s="284" t="s">
        <v>8845</v>
      </c>
      <c r="F5735" s="147" t="s">
        <v>8845</v>
      </c>
      <c r="G5735" s="285">
        <v>94438</v>
      </c>
      <c r="H5735" s="147" t="s">
        <v>3565</v>
      </c>
      <c r="I5735" s="147" t="s">
        <v>18</v>
      </c>
      <c r="J5735" s="147" t="s">
        <v>8846</v>
      </c>
      <c r="K5735" s="286"/>
      <c r="L5735" s="147" t="s">
        <v>8847</v>
      </c>
    </row>
    <row r="5736" spans="1:12" x14ac:dyDescent="0.25">
      <c r="A5736" s="147" t="s">
        <v>8989</v>
      </c>
      <c r="B5736" s="147" t="s">
        <v>8990</v>
      </c>
      <c r="C5736" s="147" t="s">
        <v>9000</v>
      </c>
      <c r="D5736" s="147" t="s">
        <v>9863</v>
      </c>
      <c r="E5736" s="284" t="s">
        <v>8845</v>
      </c>
      <c r="F5736" s="147" t="s">
        <v>8845</v>
      </c>
      <c r="G5736" s="285">
        <v>94439</v>
      </c>
      <c r="H5736" s="147" t="s">
        <v>3566</v>
      </c>
      <c r="I5736" s="147" t="s">
        <v>18</v>
      </c>
      <c r="J5736" s="147" t="s">
        <v>8846</v>
      </c>
      <c r="K5736" s="286"/>
      <c r="L5736" s="147" t="s">
        <v>8847</v>
      </c>
    </row>
    <row r="5737" spans="1:12" x14ac:dyDescent="0.25">
      <c r="A5737" s="147" t="s">
        <v>8989</v>
      </c>
      <c r="B5737" s="147" t="s">
        <v>8990</v>
      </c>
      <c r="C5737" s="147" t="s">
        <v>9000</v>
      </c>
      <c r="D5737" s="147" t="s">
        <v>9863</v>
      </c>
      <c r="E5737" s="284" t="s">
        <v>8845</v>
      </c>
      <c r="F5737" s="147" t="s">
        <v>8845</v>
      </c>
      <c r="G5737" s="285">
        <v>94779</v>
      </c>
      <c r="H5737" s="147" t="s">
        <v>3567</v>
      </c>
      <c r="I5737" s="147" t="s">
        <v>18</v>
      </c>
      <c r="J5737" s="147" t="s">
        <v>8846</v>
      </c>
      <c r="K5737" s="286"/>
      <c r="L5737" s="147" t="s">
        <v>8847</v>
      </c>
    </row>
    <row r="5738" spans="1:12" x14ac:dyDescent="0.25">
      <c r="A5738" s="147" t="s">
        <v>8989</v>
      </c>
      <c r="B5738" s="147" t="s">
        <v>8990</v>
      </c>
      <c r="C5738" s="147" t="s">
        <v>9000</v>
      </c>
      <c r="D5738" s="147" t="s">
        <v>9863</v>
      </c>
      <c r="E5738" s="284" t="s">
        <v>8845</v>
      </c>
      <c r="F5738" s="147" t="s">
        <v>8845</v>
      </c>
      <c r="G5738" s="285">
        <v>94782</v>
      </c>
      <c r="H5738" s="147" t="s">
        <v>3568</v>
      </c>
      <c r="I5738" s="147" t="s">
        <v>18</v>
      </c>
      <c r="J5738" s="147" t="s">
        <v>8846</v>
      </c>
      <c r="K5738" s="286"/>
      <c r="L5738" s="147" t="s">
        <v>8847</v>
      </c>
    </row>
    <row r="5739" spans="1:12" x14ac:dyDescent="0.25">
      <c r="A5739" s="147" t="s">
        <v>8989</v>
      </c>
      <c r="B5739" s="147" t="s">
        <v>8990</v>
      </c>
      <c r="C5739" s="147" t="s">
        <v>9001</v>
      </c>
      <c r="D5739" s="147" t="s">
        <v>9864</v>
      </c>
      <c r="E5739" s="284" t="s">
        <v>8845</v>
      </c>
      <c r="F5739" s="147" t="s">
        <v>8845</v>
      </c>
      <c r="G5739" s="285">
        <v>101742</v>
      </c>
      <c r="H5739" s="147" t="s">
        <v>10927</v>
      </c>
      <c r="I5739" s="147" t="s">
        <v>10</v>
      </c>
      <c r="J5739" s="147" t="s">
        <v>8850</v>
      </c>
      <c r="K5739" s="286"/>
      <c r="L5739" s="147" t="s">
        <v>8847</v>
      </c>
    </row>
    <row r="5740" spans="1:12" x14ac:dyDescent="0.25">
      <c r="A5740" s="147" t="s">
        <v>9002</v>
      </c>
      <c r="B5740" s="147" t="s">
        <v>9003</v>
      </c>
      <c r="C5740" s="147" t="s">
        <v>9004</v>
      </c>
      <c r="D5740" s="147" t="s">
        <v>9865</v>
      </c>
      <c r="E5740" s="284" t="s">
        <v>8845</v>
      </c>
      <c r="F5740" s="147" t="s">
        <v>8845</v>
      </c>
      <c r="G5740" s="285">
        <v>87871</v>
      </c>
      <c r="H5740" s="147" t="s">
        <v>3569</v>
      </c>
      <c r="I5740" s="147" t="s">
        <v>18</v>
      </c>
      <c r="J5740" s="147" t="s">
        <v>8850</v>
      </c>
      <c r="K5740" s="286"/>
      <c r="L5740" s="147" t="s">
        <v>8847</v>
      </c>
    </row>
    <row r="5741" spans="1:12" x14ac:dyDescent="0.25">
      <c r="A5741" s="147" t="s">
        <v>9002</v>
      </c>
      <c r="B5741" s="147" t="s">
        <v>9003</v>
      </c>
      <c r="C5741" s="147" t="s">
        <v>9004</v>
      </c>
      <c r="D5741" s="147" t="s">
        <v>9865</v>
      </c>
      <c r="E5741" s="284" t="s">
        <v>8845</v>
      </c>
      <c r="F5741" s="147" t="s">
        <v>8845</v>
      </c>
      <c r="G5741" s="285">
        <v>87872</v>
      </c>
      <c r="H5741" s="147" t="s">
        <v>3570</v>
      </c>
      <c r="I5741" s="147" t="s">
        <v>18</v>
      </c>
      <c r="J5741" s="147" t="s">
        <v>8846</v>
      </c>
      <c r="K5741" s="286"/>
      <c r="L5741" s="147" t="s">
        <v>8847</v>
      </c>
    </row>
    <row r="5742" spans="1:12" x14ac:dyDescent="0.25">
      <c r="A5742" s="147" t="s">
        <v>9002</v>
      </c>
      <c r="B5742" s="147" t="s">
        <v>9003</v>
      </c>
      <c r="C5742" s="147" t="s">
        <v>9004</v>
      </c>
      <c r="D5742" s="147" t="s">
        <v>9865</v>
      </c>
      <c r="E5742" s="284" t="s">
        <v>8845</v>
      </c>
      <c r="F5742" s="147" t="s">
        <v>8845</v>
      </c>
      <c r="G5742" s="285">
        <v>87873</v>
      </c>
      <c r="H5742" s="147" t="s">
        <v>3571</v>
      </c>
      <c r="I5742" s="147" t="s">
        <v>18</v>
      </c>
      <c r="J5742" s="147" t="s">
        <v>8850</v>
      </c>
      <c r="K5742" s="286"/>
      <c r="L5742" s="147" t="s">
        <v>8847</v>
      </c>
    </row>
    <row r="5743" spans="1:12" x14ac:dyDescent="0.25">
      <c r="A5743" s="147" t="s">
        <v>9002</v>
      </c>
      <c r="B5743" s="147" t="s">
        <v>9003</v>
      </c>
      <c r="C5743" s="147" t="s">
        <v>9004</v>
      </c>
      <c r="D5743" s="147" t="s">
        <v>9865</v>
      </c>
      <c r="E5743" s="284" t="s">
        <v>8845</v>
      </c>
      <c r="F5743" s="147" t="s">
        <v>8845</v>
      </c>
      <c r="G5743" s="285">
        <v>87874</v>
      </c>
      <c r="H5743" s="147" t="s">
        <v>3572</v>
      </c>
      <c r="I5743" s="147" t="s">
        <v>18</v>
      </c>
      <c r="J5743" s="147" t="s">
        <v>8846</v>
      </c>
      <c r="K5743" s="286"/>
      <c r="L5743" s="147" t="s">
        <v>8847</v>
      </c>
    </row>
    <row r="5744" spans="1:12" x14ac:dyDescent="0.25">
      <c r="A5744" s="147" t="s">
        <v>9002</v>
      </c>
      <c r="B5744" s="147" t="s">
        <v>9003</v>
      </c>
      <c r="C5744" s="147" t="s">
        <v>9004</v>
      </c>
      <c r="D5744" s="147" t="s">
        <v>9865</v>
      </c>
      <c r="E5744" s="284" t="s">
        <v>8845</v>
      </c>
      <c r="F5744" s="147" t="s">
        <v>8845</v>
      </c>
      <c r="G5744" s="285">
        <v>87876</v>
      </c>
      <c r="H5744" s="147" t="s">
        <v>3573</v>
      </c>
      <c r="I5744" s="147" t="s">
        <v>18</v>
      </c>
      <c r="J5744" s="147" t="s">
        <v>8850</v>
      </c>
      <c r="K5744" s="286"/>
      <c r="L5744" s="147" t="s">
        <v>8847</v>
      </c>
    </row>
    <row r="5745" spans="1:12" x14ac:dyDescent="0.25">
      <c r="A5745" s="147" t="s">
        <v>9002</v>
      </c>
      <c r="B5745" s="147" t="s">
        <v>9003</v>
      </c>
      <c r="C5745" s="147" t="s">
        <v>9004</v>
      </c>
      <c r="D5745" s="147" t="s">
        <v>9865</v>
      </c>
      <c r="E5745" s="284" t="s">
        <v>8845</v>
      </c>
      <c r="F5745" s="147" t="s">
        <v>8845</v>
      </c>
      <c r="G5745" s="285">
        <v>87877</v>
      </c>
      <c r="H5745" s="147" t="s">
        <v>3574</v>
      </c>
      <c r="I5745" s="147" t="s">
        <v>18</v>
      </c>
      <c r="J5745" s="147" t="s">
        <v>8846</v>
      </c>
      <c r="K5745" s="286"/>
      <c r="L5745" s="147" t="s">
        <v>8847</v>
      </c>
    </row>
    <row r="5746" spans="1:12" x14ac:dyDescent="0.25">
      <c r="A5746" s="147" t="s">
        <v>9002</v>
      </c>
      <c r="B5746" s="147" t="s">
        <v>9003</v>
      </c>
      <c r="C5746" s="147" t="s">
        <v>9004</v>
      </c>
      <c r="D5746" s="147" t="s">
        <v>9865</v>
      </c>
      <c r="E5746" s="284" t="s">
        <v>8845</v>
      </c>
      <c r="F5746" s="147" t="s">
        <v>8845</v>
      </c>
      <c r="G5746" s="285">
        <v>87878</v>
      </c>
      <c r="H5746" s="147" t="s">
        <v>3575</v>
      </c>
      <c r="I5746" s="147" t="s">
        <v>18</v>
      </c>
      <c r="J5746" s="147" t="s">
        <v>8861</v>
      </c>
      <c r="K5746" s="286"/>
      <c r="L5746" s="147" t="s">
        <v>8847</v>
      </c>
    </row>
    <row r="5747" spans="1:12" x14ac:dyDescent="0.25">
      <c r="A5747" s="147" t="s">
        <v>9002</v>
      </c>
      <c r="B5747" s="147" t="s">
        <v>9003</v>
      </c>
      <c r="C5747" s="147" t="s">
        <v>9004</v>
      </c>
      <c r="D5747" s="147" t="s">
        <v>9865</v>
      </c>
      <c r="E5747" s="284" t="s">
        <v>8845</v>
      </c>
      <c r="F5747" s="147" t="s">
        <v>8845</v>
      </c>
      <c r="G5747" s="285">
        <v>87879</v>
      </c>
      <c r="H5747" s="147" t="s">
        <v>3576</v>
      </c>
      <c r="I5747" s="147" t="s">
        <v>18</v>
      </c>
      <c r="J5747" s="147" t="s">
        <v>8846</v>
      </c>
      <c r="K5747" s="286"/>
      <c r="L5747" s="147" t="s">
        <v>8847</v>
      </c>
    </row>
    <row r="5748" spans="1:12" x14ac:dyDescent="0.25">
      <c r="A5748" s="147" t="s">
        <v>9002</v>
      </c>
      <c r="B5748" s="147" t="s">
        <v>9003</v>
      </c>
      <c r="C5748" s="147" t="s">
        <v>9004</v>
      </c>
      <c r="D5748" s="147" t="s">
        <v>9865</v>
      </c>
      <c r="E5748" s="284" t="s">
        <v>8845</v>
      </c>
      <c r="F5748" s="147" t="s">
        <v>8845</v>
      </c>
      <c r="G5748" s="285">
        <v>87881</v>
      </c>
      <c r="H5748" s="147" t="s">
        <v>3577</v>
      </c>
      <c r="I5748" s="147" t="s">
        <v>18</v>
      </c>
      <c r="J5748" s="147" t="s">
        <v>8850</v>
      </c>
      <c r="K5748" s="286"/>
      <c r="L5748" s="147" t="s">
        <v>8847</v>
      </c>
    </row>
    <row r="5749" spans="1:12" x14ac:dyDescent="0.25">
      <c r="A5749" s="147" t="s">
        <v>9002</v>
      </c>
      <c r="B5749" s="147" t="s">
        <v>9003</v>
      </c>
      <c r="C5749" s="147" t="s">
        <v>9004</v>
      </c>
      <c r="D5749" s="147" t="s">
        <v>9865</v>
      </c>
      <c r="E5749" s="284" t="s">
        <v>8845</v>
      </c>
      <c r="F5749" s="147" t="s">
        <v>8845</v>
      </c>
      <c r="G5749" s="285">
        <v>87882</v>
      </c>
      <c r="H5749" s="147" t="s">
        <v>3578</v>
      </c>
      <c r="I5749" s="147" t="s">
        <v>18</v>
      </c>
      <c r="J5749" s="147" t="s">
        <v>8846</v>
      </c>
      <c r="K5749" s="286"/>
      <c r="L5749" s="147" t="s">
        <v>8847</v>
      </c>
    </row>
    <row r="5750" spans="1:12" x14ac:dyDescent="0.25">
      <c r="A5750" s="147" t="s">
        <v>9002</v>
      </c>
      <c r="B5750" s="147" t="s">
        <v>9003</v>
      </c>
      <c r="C5750" s="147" t="s">
        <v>9004</v>
      </c>
      <c r="D5750" s="147" t="s">
        <v>9865</v>
      </c>
      <c r="E5750" s="284" t="s">
        <v>8845</v>
      </c>
      <c r="F5750" s="147" t="s">
        <v>8845</v>
      </c>
      <c r="G5750" s="285">
        <v>87884</v>
      </c>
      <c r="H5750" s="147" t="s">
        <v>3579</v>
      </c>
      <c r="I5750" s="147" t="s">
        <v>18</v>
      </c>
      <c r="J5750" s="147" t="s">
        <v>8850</v>
      </c>
      <c r="K5750" s="286"/>
      <c r="L5750" s="147" t="s">
        <v>8847</v>
      </c>
    </row>
    <row r="5751" spans="1:12" x14ac:dyDescent="0.25">
      <c r="A5751" s="147" t="s">
        <v>9002</v>
      </c>
      <c r="B5751" s="147" t="s">
        <v>9003</v>
      </c>
      <c r="C5751" s="147" t="s">
        <v>9004</v>
      </c>
      <c r="D5751" s="147" t="s">
        <v>9865</v>
      </c>
      <c r="E5751" s="284" t="s">
        <v>8845</v>
      </c>
      <c r="F5751" s="147" t="s">
        <v>8845</v>
      </c>
      <c r="G5751" s="285">
        <v>87885</v>
      </c>
      <c r="H5751" s="147" t="s">
        <v>3580</v>
      </c>
      <c r="I5751" s="147" t="s">
        <v>18</v>
      </c>
      <c r="J5751" s="147" t="s">
        <v>8846</v>
      </c>
      <c r="K5751" s="286"/>
      <c r="L5751" s="147" t="s">
        <v>8847</v>
      </c>
    </row>
    <row r="5752" spans="1:12" x14ac:dyDescent="0.25">
      <c r="A5752" s="147" t="s">
        <v>9002</v>
      </c>
      <c r="B5752" s="147" t="s">
        <v>9003</v>
      </c>
      <c r="C5752" s="147" t="s">
        <v>9004</v>
      </c>
      <c r="D5752" s="147" t="s">
        <v>9865</v>
      </c>
      <c r="E5752" s="284" t="s">
        <v>8845</v>
      </c>
      <c r="F5752" s="147" t="s">
        <v>8845</v>
      </c>
      <c r="G5752" s="285">
        <v>87886</v>
      </c>
      <c r="H5752" s="147" t="s">
        <v>3581</v>
      </c>
      <c r="I5752" s="147" t="s">
        <v>18</v>
      </c>
      <c r="J5752" s="147" t="s">
        <v>8850</v>
      </c>
      <c r="K5752" s="286"/>
      <c r="L5752" s="147" t="s">
        <v>8847</v>
      </c>
    </row>
    <row r="5753" spans="1:12" x14ac:dyDescent="0.25">
      <c r="A5753" s="147" t="s">
        <v>9002</v>
      </c>
      <c r="B5753" s="147" t="s">
        <v>9003</v>
      </c>
      <c r="C5753" s="147" t="s">
        <v>9004</v>
      </c>
      <c r="D5753" s="147" t="s">
        <v>9865</v>
      </c>
      <c r="E5753" s="284" t="s">
        <v>8845</v>
      </c>
      <c r="F5753" s="147" t="s">
        <v>8845</v>
      </c>
      <c r="G5753" s="285">
        <v>87887</v>
      </c>
      <c r="H5753" s="147" t="s">
        <v>3582</v>
      </c>
      <c r="I5753" s="147" t="s">
        <v>18</v>
      </c>
      <c r="J5753" s="147" t="s">
        <v>8846</v>
      </c>
      <c r="K5753" s="286"/>
      <c r="L5753" s="147" t="s">
        <v>8847</v>
      </c>
    </row>
    <row r="5754" spans="1:12" x14ac:dyDescent="0.25">
      <c r="A5754" s="147" t="s">
        <v>9002</v>
      </c>
      <c r="B5754" s="147" t="s">
        <v>9003</v>
      </c>
      <c r="C5754" s="147" t="s">
        <v>9004</v>
      </c>
      <c r="D5754" s="147" t="s">
        <v>9865</v>
      </c>
      <c r="E5754" s="284" t="s">
        <v>8845</v>
      </c>
      <c r="F5754" s="147" t="s">
        <v>8845</v>
      </c>
      <c r="G5754" s="285">
        <v>87888</v>
      </c>
      <c r="H5754" s="147" t="s">
        <v>3583</v>
      </c>
      <c r="I5754" s="147" t="s">
        <v>18</v>
      </c>
      <c r="J5754" s="147" t="s">
        <v>8850</v>
      </c>
      <c r="K5754" s="286"/>
      <c r="L5754" s="147" t="s">
        <v>8847</v>
      </c>
    </row>
    <row r="5755" spans="1:12" x14ac:dyDescent="0.25">
      <c r="A5755" s="147" t="s">
        <v>9002</v>
      </c>
      <c r="B5755" s="147" t="s">
        <v>9003</v>
      </c>
      <c r="C5755" s="147" t="s">
        <v>9004</v>
      </c>
      <c r="D5755" s="147" t="s">
        <v>9865</v>
      </c>
      <c r="E5755" s="284" t="s">
        <v>8845</v>
      </c>
      <c r="F5755" s="147" t="s">
        <v>8845</v>
      </c>
      <c r="G5755" s="285">
        <v>87889</v>
      </c>
      <c r="H5755" s="147" t="s">
        <v>3584</v>
      </c>
      <c r="I5755" s="147" t="s">
        <v>18</v>
      </c>
      <c r="J5755" s="147" t="s">
        <v>8846</v>
      </c>
      <c r="K5755" s="286"/>
      <c r="L5755" s="147" t="s">
        <v>8847</v>
      </c>
    </row>
    <row r="5756" spans="1:12" x14ac:dyDescent="0.25">
      <c r="A5756" s="147" t="s">
        <v>9002</v>
      </c>
      <c r="B5756" s="147" t="s">
        <v>9003</v>
      </c>
      <c r="C5756" s="147" t="s">
        <v>9004</v>
      </c>
      <c r="D5756" s="147" t="s">
        <v>9865</v>
      </c>
      <c r="E5756" s="284" t="s">
        <v>8845</v>
      </c>
      <c r="F5756" s="147" t="s">
        <v>8845</v>
      </c>
      <c r="G5756" s="285">
        <v>87891</v>
      </c>
      <c r="H5756" s="147" t="s">
        <v>3585</v>
      </c>
      <c r="I5756" s="147" t="s">
        <v>18</v>
      </c>
      <c r="J5756" s="147" t="s">
        <v>8850</v>
      </c>
      <c r="K5756" s="286"/>
      <c r="L5756" s="147" t="s">
        <v>8847</v>
      </c>
    </row>
    <row r="5757" spans="1:12" x14ac:dyDescent="0.25">
      <c r="A5757" s="147" t="s">
        <v>9002</v>
      </c>
      <c r="B5757" s="147" t="s">
        <v>9003</v>
      </c>
      <c r="C5757" s="147" t="s">
        <v>9004</v>
      </c>
      <c r="D5757" s="147" t="s">
        <v>9865</v>
      </c>
      <c r="E5757" s="284" t="s">
        <v>8845</v>
      </c>
      <c r="F5757" s="147" t="s">
        <v>8845</v>
      </c>
      <c r="G5757" s="285">
        <v>87892</v>
      </c>
      <c r="H5757" s="147" t="s">
        <v>3586</v>
      </c>
      <c r="I5757" s="147" t="s">
        <v>18</v>
      </c>
      <c r="J5757" s="147" t="s">
        <v>8846</v>
      </c>
      <c r="K5757" s="286"/>
      <c r="L5757" s="147" t="s">
        <v>8847</v>
      </c>
    </row>
    <row r="5758" spans="1:12" x14ac:dyDescent="0.25">
      <c r="A5758" s="147" t="s">
        <v>9002</v>
      </c>
      <c r="B5758" s="147" t="s">
        <v>9003</v>
      </c>
      <c r="C5758" s="147" t="s">
        <v>9004</v>
      </c>
      <c r="D5758" s="147" t="s">
        <v>9865</v>
      </c>
      <c r="E5758" s="284" t="s">
        <v>8845</v>
      </c>
      <c r="F5758" s="147" t="s">
        <v>8845</v>
      </c>
      <c r="G5758" s="285">
        <v>87893</v>
      </c>
      <c r="H5758" s="147" t="s">
        <v>3587</v>
      </c>
      <c r="I5758" s="147" t="s">
        <v>18</v>
      </c>
      <c r="J5758" s="147" t="s">
        <v>8861</v>
      </c>
      <c r="K5758" s="286"/>
      <c r="L5758" s="147" t="s">
        <v>8847</v>
      </c>
    </row>
    <row r="5759" spans="1:12" x14ac:dyDescent="0.25">
      <c r="A5759" s="147" t="s">
        <v>9002</v>
      </c>
      <c r="B5759" s="147" t="s">
        <v>9003</v>
      </c>
      <c r="C5759" s="147" t="s">
        <v>9004</v>
      </c>
      <c r="D5759" s="147" t="s">
        <v>9865</v>
      </c>
      <c r="E5759" s="284" t="s">
        <v>8845</v>
      </c>
      <c r="F5759" s="147" t="s">
        <v>8845</v>
      </c>
      <c r="G5759" s="285">
        <v>87894</v>
      </c>
      <c r="H5759" s="147" t="s">
        <v>3588</v>
      </c>
      <c r="I5759" s="147" t="s">
        <v>18</v>
      </c>
      <c r="J5759" s="147" t="s">
        <v>8846</v>
      </c>
      <c r="K5759" s="286"/>
      <c r="L5759" s="147" t="s">
        <v>8847</v>
      </c>
    </row>
    <row r="5760" spans="1:12" x14ac:dyDescent="0.25">
      <c r="A5760" s="147" t="s">
        <v>9002</v>
      </c>
      <c r="B5760" s="147" t="s">
        <v>9003</v>
      </c>
      <c r="C5760" s="147" t="s">
        <v>9004</v>
      </c>
      <c r="D5760" s="147" t="s">
        <v>9865</v>
      </c>
      <c r="E5760" s="284" t="s">
        <v>8845</v>
      </c>
      <c r="F5760" s="147" t="s">
        <v>8845</v>
      </c>
      <c r="G5760" s="285">
        <v>87896</v>
      </c>
      <c r="H5760" s="147" t="s">
        <v>3589</v>
      </c>
      <c r="I5760" s="147" t="s">
        <v>18</v>
      </c>
      <c r="J5760" s="147" t="s">
        <v>8846</v>
      </c>
      <c r="K5760" s="286"/>
      <c r="L5760" s="147" t="s">
        <v>8847</v>
      </c>
    </row>
    <row r="5761" spans="1:12" x14ac:dyDescent="0.25">
      <c r="A5761" s="147" t="s">
        <v>9002</v>
      </c>
      <c r="B5761" s="147" t="s">
        <v>9003</v>
      </c>
      <c r="C5761" s="147" t="s">
        <v>9004</v>
      </c>
      <c r="D5761" s="147" t="s">
        <v>9865</v>
      </c>
      <c r="E5761" s="284" t="s">
        <v>8845</v>
      </c>
      <c r="F5761" s="147" t="s">
        <v>8845</v>
      </c>
      <c r="G5761" s="285">
        <v>87897</v>
      </c>
      <c r="H5761" s="147" t="s">
        <v>3590</v>
      </c>
      <c r="I5761" s="147" t="s">
        <v>18</v>
      </c>
      <c r="J5761" s="147" t="s">
        <v>8846</v>
      </c>
      <c r="K5761" s="286"/>
      <c r="L5761" s="147" t="s">
        <v>8847</v>
      </c>
    </row>
    <row r="5762" spans="1:12" x14ac:dyDescent="0.25">
      <c r="A5762" s="147" t="s">
        <v>9002</v>
      </c>
      <c r="B5762" s="147" t="s">
        <v>9003</v>
      </c>
      <c r="C5762" s="147" t="s">
        <v>9004</v>
      </c>
      <c r="D5762" s="147" t="s">
        <v>9865</v>
      </c>
      <c r="E5762" s="284" t="s">
        <v>8845</v>
      </c>
      <c r="F5762" s="147" t="s">
        <v>8845</v>
      </c>
      <c r="G5762" s="285">
        <v>87899</v>
      </c>
      <c r="H5762" s="147" t="s">
        <v>3591</v>
      </c>
      <c r="I5762" s="147" t="s">
        <v>18</v>
      </c>
      <c r="J5762" s="147" t="s">
        <v>8850</v>
      </c>
      <c r="K5762" s="286"/>
      <c r="L5762" s="147" t="s">
        <v>8847</v>
      </c>
    </row>
    <row r="5763" spans="1:12" x14ac:dyDescent="0.25">
      <c r="A5763" s="147" t="s">
        <v>9002</v>
      </c>
      <c r="B5763" s="147" t="s">
        <v>9003</v>
      </c>
      <c r="C5763" s="147" t="s">
        <v>9004</v>
      </c>
      <c r="D5763" s="147" t="s">
        <v>9865</v>
      </c>
      <c r="E5763" s="284" t="s">
        <v>8845</v>
      </c>
      <c r="F5763" s="147" t="s">
        <v>8845</v>
      </c>
      <c r="G5763" s="285">
        <v>87900</v>
      </c>
      <c r="H5763" s="147" t="s">
        <v>3592</v>
      </c>
      <c r="I5763" s="147" t="s">
        <v>18</v>
      </c>
      <c r="J5763" s="147" t="s">
        <v>8846</v>
      </c>
      <c r="K5763" s="286"/>
      <c r="L5763" s="147" t="s">
        <v>8847</v>
      </c>
    </row>
    <row r="5764" spans="1:12" x14ac:dyDescent="0.25">
      <c r="A5764" s="147" t="s">
        <v>9002</v>
      </c>
      <c r="B5764" s="147" t="s">
        <v>9003</v>
      </c>
      <c r="C5764" s="147" t="s">
        <v>9004</v>
      </c>
      <c r="D5764" s="147" t="s">
        <v>9865</v>
      </c>
      <c r="E5764" s="284" t="s">
        <v>8845</v>
      </c>
      <c r="F5764" s="147" t="s">
        <v>8845</v>
      </c>
      <c r="G5764" s="285">
        <v>87902</v>
      </c>
      <c r="H5764" s="147" t="s">
        <v>3593</v>
      </c>
      <c r="I5764" s="147" t="s">
        <v>18</v>
      </c>
      <c r="J5764" s="147" t="s">
        <v>8850</v>
      </c>
      <c r="K5764" s="286"/>
      <c r="L5764" s="147" t="s">
        <v>8847</v>
      </c>
    </row>
    <row r="5765" spans="1:12" x14ac:dyDescent="0.25">
      <c r="A5765" s="147" t="s">
        <v>9002</v>
      </c>
      <c r="B5765" s="147" t="s">
        <v>9003</v>
      </c>
      <c r="C5765" s="147" t="s">
        <v>9004</v>
      </c>
      <c r="D5765" s="147" t="s">
        <v>9865</v>
      </c>
      <c r="E5765" s="284" t="s">
        <v>8845</v>
      </c>
      <c r="F5765" s="147" t="s">
        <v>8845</v>
      </c>
      <c r="G5765" s="285">
        <v>87903</v>
      </c>
      <c r="H5765" s="147" t="s">
        <v>3594</v>
      </c>
      <c r="I5765" s="147" t="s">
        <v>18</v>
      </c>
      <c r="J5765" s="147" t="s">
        <v>8846</v>
      </c>
      <c r="K5765" s="286"/>
      <c r="L5765" s="147" t="s">
        <v>8847</v>
      </c>
    </row>
    <row r="5766" spans="1:12" x14ac:dyDescent="0.25">
      <c r="A5766" s="147" t="s">
        <v>9002</v>
      </c>
      <c r="B5766" s="147" t="s">
        <v>9003</v>
      </c>
      <c r="C5766" s="147" t="s">
        <v>9004</v>
      </c>
      <c r="D5766" s="147" t="s">
        <v>9865</v>
      </c>
      <c r="E5766" s="284" t="s">
        <v>8845</v>
      </c>
      <c r="F5766" s="147" t="s">
        <v>8845</v>
      </c>
      <c r="G5766" s="285">
        <v>87904</v>
      </c>
      <c r="H5766" s="147" t="s">
        <v>3595</v>
      </c>
      <c r="I5766" s="147" t="s">
        <v>18</v>
      </c>
      <c r="J5766" s="147" t="s">
        <v>8861</v>
      </c>
      <c r="K5766" s="286"/>
      <c r="L5766" s="147" t="s">
        <v>8847</v>
      </c>
    </row>
    <row r="5767" spans="1:12" x14ac:dyDescent="0.25">
      <c r="A5767" s="147" t="s">
        <v>9002</v>
      </c>
      <c r="B5767" s="147" t="s">
        <v>9003</v>
      </c>
      <c r="C5767" s="147" t="s">
        <v>9004</v>
      </c>
      <c r="D5767" s="147" t="s">
        <v>9865</v>
      </c>
      <c r="E5767" s="284" t="s">
        <v>8845</v>
      </c>
      <c r="F5767" s="147" t="s">
        <v>8845</v>
      </c>
      <c r="G5767" s="285">
        <v>87905</v>
      </c>
      <c r="H5767" s="147" t="s">
        <v>3596</v>
      </c>
      <c r="I5767" s="147" t="s">
        <v>18</v>
      </c>
      <c r="J5767" s="147" t="s">
        <v>8846</v>
      </c>
      <c r="K5767" s="286"/>
      <c r="L5767" s="147" t="s">
        <v>8847</v>
      </c>
    </row>
    <row r="5768" spans="1:12" x14ac:dyDescent="0.25">
      <c r="A5768" s="147" t="s">
        <v>9002</v>
      </c>
      <c r="B5768" s="147" t="s">
        <v>9003</v>
      </c>
      <c r="C5768" s="147" t="s">
        <v>9004</v>
      </c>
      <c r="D5768" s="147" t="s">
        <v>9865</v>
      </c>
      <c r="E5768" s="284" t="s">
        <v>8845</v>
      </c>
      <c r="F5768" s="147" t="s">
        <v>8845</v>
      </c>
      <c r="G5768" s="285">
        <v>87907</v>
      </c>
      <c r="H5768" s="147" t="s">
        <v>3597</v>
      </c>
      <c r="I5768" s="147" t="s">
        <v>18</v>
      </c>
      <c r="J5768" s="147" t="s">
        <v>8846</v>
      </c>
      <c r="K5768" s="286"/>
      <c r="L5768" s="147" t="s">
        <v>8847</v>
      </c>
    </row>
    <row r="5769" spans="1:12" x14ac:dyDescent="0.25">
      <c r="A5769" s="147" t="s">
        <v>9002</v>
      </c>
      <c r="B5769" s="147" t="s">
        <v>9003</v>
      </c>
      <c r="C5769" s="147" t="s">
        <v>9004</v>
      </c>
      <c r="D5769" s="147" t="s">
        <v>9865</v>
      </c>
      <c r="E5769" s="284" t="s">
        <v>8845</v>
      </c>
      <c r="F5769" s="147" t="s">
        <v>8845</v>
      </c>
      <c r="G5769" s="285">
        <v>87908</v>
      </c>
      <c r="H5769" s="147" t="s">
        <v>3598</v>
      </c>
      <c r="I5769" s="147" t="s">
        <v>18</v>
      </c>
      <c r="J5769" s="147" t="s">
        <v>8846</v>
      </c>
      <c r="K5769" s="286"/>
      <c r="L5769" s="147" t="s">
        <v>8847</v>
      </c>
    </row>
    <row r="5770" spans="1:12" x14ac:dyDescent="0.25">
      <c r="A5770" s="147" t="s">
        <v>9002</v>
      </c>
      <c r="B5770" s="147" t="s">
        <v>9003</v>
      </c>
      <c r="C5770" s="147" t="s">
        <v>9004</v>
      </c>
      <c r="D5770" s="147" t="s">
        <v>9865</v>
      </c>
      <c r="E5770" s="284" t="s">
        <v>8845</v>
      </c>
      <c r="F5770" s="147" t="s">
        <v>8845</v>
      </c>
      <c r="G5770" s="285">
        <v>87910</v>
      </c>
      <c r="H5770" s="147" t="s">
        <v>3599</v>
      </c>
      <c r="I5770" s="147" t="s">
        <v>18</v>
      </c>
      <c r="J5770" s="147" t="s">
        <v>8850</v>
      </c>
      <c r="K5770" s="286"/>
      <c r="L5770" s="147" t="s">
        <v>8847</v>
      </c>
    </row>
    <row r="5771" spans="1:12" x14ac:dyDescent="0.25">
      <c r="A5771" s="147" t="s">
        <v>9002</v>
      </c>
      <c r="B5771" s="147" t="s">
        <v>9003</v>
      </c>
      <c r="C5771" s="147" t="s">
        <v>9004</v>
      </c>
      <c r="D5771" s="147" t="s">
        <v>9865</v>
      </c>
      <c r="E5771" s="284" t="s">
        <v>8845</v>
      </c>
      <c r="F5771" s="147" t="s">
        <v>8845</v>
      </c>
      <c r="G5771" s="285">
        <v>87911</v>
      </c>
      <c r="H5771" s="147" t="s">
        <v>3600</v>
      </c>
      <c r="I5771" s="147" t="s">
        <v>18</v>
      </c>
      <c r="J5771" s="147" t="s">
        <v>8846</v>
      </c>
      <c r="K5771" s="286"/>
      <c r="L5771" s="147" t="s">
        <v>8847</v>
      </c>
    </row>
    <row r="5772" spans="1:12" x14ac:dyDescent="0.25">
      <c r="A5772" s="147" t="s">
        <v>9002</v>
      </c>
      <c r="B5772" s="147" t="s">
        <v>9003</v>
      </c>
      <c r="C5772" s="147" t="s">
        <v>9005</v>
      </c>
      <c r="D5772" s="147" t="s">
        <v>9866</v>
      </c>
      <c r="E5772" s="284" t="s">
        <v>8845</v>
      </c>
      <c r="F5772" s="147" t="s">
        <v>8845</v>
      </c>
      <c r="G5772" s="285">
        <v>87411</v>
      </c>
      <c r="H5772" s="147" t="s">
        <v>3601</v>
      </c>
      <c r="I5772" s="147" t="s">
        <v>18</v>
      </c>
      <c r="J5772" s="147" t="s">
        <v>8850</v>
      </c>
      <c r="K5772" s="286"/>
      <c r="L5772" s="147" t="s">
        <v>8847</v>
      </c>
    </row>
    <row r="5773" spans="1:12" x14ac:dyDescent="0.25">
      <c r="A5773" s="147" t="s">
        <v>9002</v>
      </c>
      <c r="B5773" s="147" t="s">
        <v>9003</v>
      </c>
      <c r="C5773" s="147" t="s">
        <v>9005</v>
      </c>
      <c r="D5773" s="147" t="s">
        <v>9866</v>
      </c>
      <c r="E5773" s="284" t="s">
        <v>8845</v>
      </c>
      <c r="F5773" s="147" t="s">
        <v>8845</v>
      </c>
      <c r="G5773" s="285">
        <v>87412</v>
      </c>
      <c r="H5773" s="147" t="s">
        <v>3602</v>
      </c>
      <c r="I5773" s="147" t="s">
        <v>18</v>
      </c>
      <c r="J5773" s="147" t="s">
        <v>8850</v>
      </c>
      <c r="K5773" s="286"/>
      <c r="L5773" s="147" t="s">
        <v>8847</v>
      </c>
    </row>
    <row r="5774" spans="1:12" x14ac:dyDescent="0.25">
      <c r="A5774" s="147" t="s">
        <v>9002</v>
      </c>
      <c r="B5774" s="147" t="s">
        <v>9003</v>
      </c>
      <c r="C5774" s="147" t="s">
        <v>9005</v>
      </c>
      <c r="D5774" s="147" t="s">
        <v>9866</v>
      </c>
      <c r="E5774" s="284" t="s">
        <v>8845</v>
      </c>
      <c r="F5774" s="147" t="s">
        <v>8845</v>
      </c>
      <c r="G5774" s="285">
        <v>87413</v>
      </c>
      <c r="H5774" s="147" t="s">
        <v>3603</v>
      </c>
      <c r="I5774" s="147" t="s">
        <v>18</v>
      </c>
      <c r="J5774" s="147" t="s">
        <v>8850</v>
      </c>
      <c r="K5774" s="286"/>
      <c r="L5774" s="147" t="s">
        <v>8847</v>
      </c>
    </row>
    <row r="5775" spans="1:12" x14ac:dyDescent="0.25">
      <c r="A5775" s="147" t="s">
        <v>9002</v>
      </c>
      <c r="B5775" s="147" t="s">
        <v>9003</v>
      </c>
      <c r="C5775" s="147" t="s">
        <v>9005</v>
      </c>
      <c r="D5775" s="147" t="s">
        <v>9866</v>
      </c>
      <c r="E5775" s="284" t="s">
        <v>8845</v>
      </c>
      <c r="F5775" s="147" t="s">
        <v>8845</v>
      </c>
      <c r="G5775" s="285">
        <v>87414</v>
      </c>
      <c r="H5775" s="147" t="s">
        <v>3604</v>
      </c>
      <c r="I5775" s="147" t="s">
        <v>18</v>
      </c>
      <c r="J5775" s="147" t="s">
        <v>8850</v>
      </c>
      <c r="K5775" s="286"/>
      <c r="L5775" s="147" t="s">
        <v>8847</v>
      </c>
    </row>
    <row r="5776" spans="1:12" x14ac:dyDescent="0.25">
      <c r="A5776" s="147" t="s">
        <v>9002</v>
      </c>
      <c r="B5776" s="147" t="s">
        <v>9003</v>
      </c>
      <c r="C5776" s="147" t="s">
        <v>9005</v>
      </c>
      <c r="D5776" s="147" t="s">
        <v>9866</v>
      </c>
      <c r="E5776" s="284" t="s">
        <v>8845</v>
      </c>
      <c r="F5776" s="147" t="s">
        <v>8845</v>
      </c>
      <c r="G5776" s="285">
        <v>87415</v>
      </c>
      <c r="H5776" s="147" t="s">
        <v>3605</v>
      </c>
      <c r="I5776" s="147" t="s">
        <v>18</v>
      </c>
      <c r="J5776" s="147" t="s">
        <v>8850</v>
      </c>
      <c r="K5776" s="286"/>
      <c r="L5776" s="147" t="s">
        <v>8847</v>
      </c>
    </row>
    <row r="5777" spans="1:12" x14ac:dyDescent="0.25">
      <c r="A5777" s="147" t="s">
        <v>9002</v>
      </c>
      <c r="B5777" s="147" t="s">
        <v>9003</v>
      </c>
      <c r="C5777" s="147" t="s">
        <v>9005</v>
      </c>
      <c r="D5777" s="147" t="s">
        <v>9866</v>
      </c>
      <c r="E5777" s="284" t="s">
        <v>8845</v>
      </c>
      <c r="F5777" s="147" t="s">
        <v>8845</v>
      </c>
      <c r="G5777" s="285">
        <v>87416</v>
      </c>
      <c r="H5777" s="147" t="s">
        <v>3606</v>
      </c>
      <c r="I5777" s="147" t="s">
        <v>18</v>
      </c>
      <c r="J5777" s="147" t="s">
        <v>8850</v>
      </c>
      <c r="K5777" s="286"/>
      <c r="L5777" s="147" t="s">
        <v>8847</v>
      </c>
    </row>
    <row r="5778" spans="1:12" x14ac:dyDescent="0.25">
      <c r="A5778" s="147" t="s">
        <v>9002</v>
      </c>
      <c r="B5778" s="147" t="s">
        <v>9003</v>
      </c>
      <c r="C5778" s="147" t="s">
        <v>9005</v>
      </c>
      <c r="D5778" s="147" t="s">
        <v>9866</v>
      </c>
      <c r="E5778" s="284" t="s">
        <v>8845</v>
      </c>
      <c r="F5778" s="147" t="s">
        <v>8845</v>
      </c>
      <c r="G5778" s="285">
        <v>87417</v>
      </c>
      <c r="H5778" s="147" t="s">
        <v>3607</v>
      </c>
      <c r="I5778" s="147" t="s">
        <v>18</v>
      </c>
      <c r="J5778" s="147" t="s">
        <v>8850</v>
      </c>
      <c r="K5778" s="286"/>
      <c r="L5778" s="147" t="s">
        <v>8847</v>
      </c>
    </row>
    <row r="5779" spans="1:12" x14ac:dyDescent="0.25">
      <c r="A5779" s="147" t="s">
        <v>9002</v>
      </c>
      <c r="B5779" s="147" t="s">
        <v>9003</v>
      </c>
      <c r="C5779" s="147" t="s">
        <v>9005</v>
      </c>
      <c r="D5779" s="147" t="s">
        <v>9866</v>
      </c>
      <c r="E5779" s="284" t="s">
        <v>8845</v>
      </c>
      <c r="F5779" s="147" t="s">
        <v>8845</v>
      </c>
      <c r="G5779" s="285">
        <v>87418</v>
      </c>
      <c r="H5779" s="147" t="s">
        <v>3608</v>
      </c>
      <c r="I5779" s="147" t="s">
        <v>18</v>
      </c>
      <c r="J5779" s="147" t="s">
        <v>8850</v>
      </c>
      <c r="K5779" s="286"/>
      <c r="L5779" s="147" t="s">
        <v>8847</v>
      </c>
    </row>
    <row r="5780" spans="1:12" x14ac:dyDescent="0.25">
      <c r="A5780" s="147" t="s">
        <v>9002</v>
      </c>
      <c r="B5780" s="147" t="s">
        <v>9003</v>
      </c>
      <c r="C5780" s="147" t="s">
        <v>9005</v>
      </c>
      <c r="D5780" s="147" t="s">
        <v>9866</v>
      </c>
      <c r="E5780" s="284" t="s">
        <v>8845</v>
      </c>
      <c r="F5780" s="147" t="s">
        <v>8845</v>
      </c>
      <c r="G5780" s="285">
        <v>87419</v>
      </c>
      <c r="H5780" s="147" t="s">
        <v>3609</v>
      </c>
      <c r="I5780" s="147" t="s">
        <v>18</v>
      </c>
      <c r="J5780" s="147" t="s">
        <v>8850</v>
      </c>
      <c r="K5780" s="286"/>
      <c r="L5780" s="147" t="s">
        <v>8847</v>
      </c>
    </row>
    <row r="5781" spans="1:12" x14ac:dyDescent="0.25">
      <c r="A5781" s="147" t="s">
        <v>9002</v>
      </c>
      <c r="B5781" s="147" t="s">
        <v>9003</v>
      </c>
      <c r="C5781" s="147" t="s">
        <v>9005</v>
      </c>
      <c r="D5781" s="147" t="s">
        <v>9866</v>
      </c>
      <c r="E5781" s="284" t="s">
        <v>8845</v>
      </c>
      <c r="F5781" s="147" t="s">
        <v>8845</v>
      </c>
      <c r="G5781" s="285">
        <v>87420</v>
      </c>
      <c r="H5781" s="147" t="s">
        <v>3610</v>
      </c>
      <c r="I5781" s="147" t="s">
        <v>18</v>
      </c>
      <c r="J5781" s="147" t="s">
        <v>8850</v>
      </c>
      <c r="K5781" s="286"/>
      <c r="L5781" s="147" t="s">
        <v>8847</v>
      </c>
    </row>
    <row r="5782" spans="1:12" x14ac:dyDescent="0.25">
      <c r="A5782" s="147" t="s">
        <v>9002</v>
      </c>
      <c r="B5782" s="147" t="s">
        <v>9003</v>
      </c>
      <c r="C5782" s="147" t="s">
        <v>9005</v>
      </c>
      <c r="D5782" s="147" t="s">
        <v>9866</v>
      </c>
      <c r="E5782" s="284" t="s">
        <v>8845</v>
      </c>
      <c r="F5782" s="147" t="s">
        <v>8845</v>
      </c>
      <c r="G5782" s="285">
        <v>87421</v>
      </c>
      <c r="H5782" s="147" t="s">
        <v>3611</v>
      </c>
      <c r="I5782" s="147" t="s">
        <v>18</v>
      </c>
      <c r="J5782" s="147" t="s">
        <v>8850</v>
      </c>
      <c r="K5782" s="286"/>
      <c r="L5782" s="147" t="s">
        <v>8847</v>
      </c>
    </row>
    <row r="5783" spans="1:12" x14ac:dyDescent="0.25">
      <c r="A5783" s="147" t="s">
        <v>9002</v>
      </c>
      <c r="B5783" s="147" t="s">
        <v>9003</v>
      </c>
      <c r="C5783" s="147" t="s">
        <v>9005</v>
      </c>
      <c r="D5783" s="147" t="s">
        <v>9866</v>
      </c>
      <c r="E5783" s="284" t="s">
        <v>8845</v>
      </c>
      <c r="F5783" s="147" t="s">
        <v>8845</v>
      </c>
      <c r="G5783" s="285">
        <v>87422</v>
      </c>
      <c r="H5783" s="147" t="s">
        <v>3612</v>
      </c>
      <c r="I5783" s="147" t="s">
        <v>18</v>
      </c>
      <c r="J5783" s="147" t="s">
        <v>8850</v>
      </c>
      <c r="K5783" s="286"/>
      <c r="L5783" s="147" t="s">
        <v>8847</v>
      </c>
    </row>
    <row r="5784" spans="1:12" x14ac:dyDescent="0.25">
      <c r="A5784" s="147" t="s">
        <v>9002</v>
      </c>
      <c r="B5784" s="147" t="s">
        <v>9003</v>
      </c>
      <c r="C5784" s="147" t="s">
        <v>9005</v>
      </c>
      <c r="D5784" s="147" t="s">
        <v>9866</v>
      </c>
      <c r="E5784" s="284" t="s">
        <v>8845</v>
      </c>
      <c r="F5784" s="147" t="s">
        <v>8845</v>
      </c>
      <c r="G5784" s="285">
        <v>87423</v>
      </c>
      <c r="H5784" s="147" t="s">
        <v>3613</v>
      </c>
      <c r="I5784" s="147" t="s">
        <v>18</v>
      </c>
      <c r="J5784" s="147" t="s">
        <v>8850</v>
      </c>
      <c r="K5784" s="286"/>
      <c r="L5784" s="147" t="s">
        <v>8847</v>
      </c>
    </row>
    <row r="5785" spans="1:12" x14ac:dyDescent="0.25">
      <c r="A5785" s="147" t="s">
        <v>9002</v>
      </c>
      <c r="B5785" s="147" t="s">
        <v>9003</v>
      </c>
      <c r="C5785" s="147" t="s">
        <v>9005</v>
      </c>
      <c r="D5785" s="147" t="s">
        <v>9866</v>
      </c>
      <c r="E5785" s="284" t="s">
        <v>8845</v>
      </c>
      <c r="F5785" s="147" t="s">
        <v>8845</v>
      </c>
      <c r="G5785" s="285">
        <v>87424</v>
      </c>
      <c r="H5785" s="147" t="s">
        <v>3614</v>
      </c>
      <c r="I5785" s="147" t="s">
        <v>18</v>
      </c>
      <c r="J5785" s="147" t="s">
        <v>8850</v>
      </c>
      <c r="K5785" s="286"/>
      <c r="L5785" s="147" t="s">
        <v>8847</v>
      </c>
    </row>
    <row r="5786" spans="1:12" x14ac:dyDescent="0.25">
      <c r="A5786" s="147" t="s">
        <v>9002</v>
      </c>
      <c r="B5786" s="147" t="s">
        <v>9003</v>
      </c>
      <c r="C5786" s="147" t="s">
        <v>9005</v>
      </c>
      <c r="D5786" s="147" t="s">
        <v>9866</v>
      </c>
      <c r="E5786" s="284" t="s">
        <v>8845</v>
      </c>
      <c r="F5786" s="147" t="s">
        <v>8845</v>
      </c>
      <c r="G5786" s="285">
        <v>87425</v>
      </c>
      <c r="H5786" s="147" t="s">
        <v>3615</v>
      </c>
      <c r="I5786" s="147" t="s">
        <v>18</v>
      </c>
      <c r="J5786" s="147" t="s">
        <v>8850</v>
      </c>
      <c r="K5786" s="286"/>
      <c r="L5786" s="147" t="s">
        <v>8847</v>
      </c>
    </row>
    <row r="5787" spans="1:12" x14ac:dyDescent="0.25">
      <c r="A5787" s="147" t="s">
        <v>9002</v>
      </c>
      <c r="B5787" s="147" t="s">
        <v>9003</v>
      </c>
      <c r="C5787" s="147" t="s">
        <v>9005</v>
      </c>
      <c r="D5787" s="147" t="s">
        <v>9866</v>
      </c>
      <c r="E5787" s="284" t="s">
        <v>8845</v>
      </c>
      <c r="F5787" s="147" t="s">
        <v>8845</v>
      </c>
      <c r="G5787" s="285">
        <v>87426</v>
      </c>
      <c r="H5787" s="147" t="s">
        <v>3616</v>
      </c>
      <c r="I5787" s="147" t="s">
        <v>18</v>
      </c>
      <c r="J5787" s="147" t="s">
        <v>8850</v>
      </c>
      <c r="K5787" s="286"/>
      <c r="L5787" s="147" t="s">
        <v>8847</v>
      </c>
    </row>
    <row r="5788" spans="1:12" x14ac:dyDescent="0.25">
      <c r="A5788" s="147" t="s">
        <v>9002</v>
      </c>
      <c r="B5788" s="147" t="s">
        <v>9003</v>
      </c>
      <c r="C5788" s="147" t="s">
        <v>9005</v>
      </c>
      <c r="D5788" s="147" t="s">
        <v>9866</v>
      </c>
      <c r="E5788" s="284" t="s">
        <v>8845</v>
      </c>
      <c r="F5788" s="147" t="s">
        <v>8845</v>
      </c>
      <c r="G5788" s="285">
        <v>87427</v>
      </c>
      <c r="H5788" s="147" t="s">
        <v>3617</v>
      </c>
      <c r="I5788" s="147" t="s">
        <v>18</v>
      </c>
      <c r="J5788" s="147" t="s">
        <v>8850</v>
      </c>
      <c r="K5788" s="286"/>
      <c r="L5788" s="147" t="s">
        <v>8847</v>
      </c>
    </row>
    <row r="5789" spans="1:12" x14ac:dyDescent="0.25">
      <c r="A5789" s="147" t="s">
        <v>9002</v>
      </c>
      <c r="B5789" s="147" t="s">
        <v>9003</v>
      </c>
      <c r="C5789" s="147" t="s">
        <v>9005</v>
      </c>
      <c r="D5789" s="147" t="s">
        <v>9866</v>
      </c>
      <c r="E5789" s="284" t="s">
        <v>8845</v>
      </c>
      <c r="F5789" s="147" t="s">
        <v>8845</v>
      </c>
      <c r="G5789" s="285">
        <v>87428</v>
      </c>
      <c r="H5789" s="147" t="s">
        <v>3618</v>
      </c>
      <c r="I5789" s="147" t="s">
        <v>18</v>
      </c>
      <c r="J5789" s="147" t="s">
        <v>8850</v>
      </c>
      <c r="K5789" s="286"/>
      <c r="L5789" s="147" t="s">
        <v>8847</v>
      </c>
    </row>
    <row r="5790" spans="1:12" x14ac:dyDescent="0.25">
      <c r="A5790" s="147" t="s">
        <v>9002</v>
      </c>
      <c r="B5790" s="147" t="s">
        <v>9003</v>
      </c>
      <c r="C5790" s="147" t="s">
        <v>9005</v>
      </c>
      <c r="D5790" s="147" t="s">
        <v>9866</v>
      </c>
      <c r="E5790" s="284" t="s">
        <v>8845</v>
      </c>
      <c r="F5790" s="147" t="s">
        <v>8845</v>
      </c>
      <c r="G5790" s="285">
        <v>87429</v>
      </c>
      <c r="H5790" s="147" t="s">
        <v>3619</v>
      </c>
      <c r="I5790" s="147" t="s">
        <v>18</v>
      </c>
      <c r="J5790" s="147" t="s">
        <v>8846</v>
      </c>
      <c r="K5790" s="286"/>
      <c r="L5790" s="147" t="s">
        <v>8847</v>
      </c>
    </row>
    <row r="5791" spans="1:12" x14ac:dyDescent="0.25">
      <c r="A5791" s="147" t="s">
        <v>9002</v>
      </c>
      <c r="B5791" s="147" t="s">
        <v>9003</v>
      </c>
      <c r="C5791" s="147" t="s">
        <v>9005</v>
      </c>
      <c r="D5791" s="147" t="s">
        <v>9866</v>
      </c>
      <c r="E5791" s="284" t="s">
        <v>8845</v>
      </c>
      <c r="F5791" s="147" t="s">
        <v>8845</v>
      </c>
      <c r="G5791" s="285">
        <v>87430</v>
      </c>
      <c r="H5791" s="147" t="s">
        <v>3620</v>
      </c>
      <c r="I5791" s="147" t="s">
        <v>18</v>
      </c>
      <c r="J5791" s="147" t="s">
        <v>8846</v>
      </c>
      <c r="K5791" s="286"/>
      <c r="L5791" s="147" t="s">
        <v>8847</v>
      </c>
    </row>
    <row r="5792" spans="1:12" x14ac:dyDescent="0.25">
      <c r="A5792" s="147" t="s">
        <v>9002</v>
      </c>
      <c r="B5792" s="147" t="s">
        <v>9003</v>
      </c>
      <c r="C5792" s="147" t="s">
        <v>9005</v>
      </c>
      <c r="D5792" s="147" t="s">
        <v>9866</v>
      </c>
      <c r="E5792" s="284" t="s">
        <v>8845</v>
      </c>
      <c r="F5792" s="147" t="s">
        <v>8845</v>
      </c>
      <c r="G5792" s="285">
        <v>87431</v>
      </c>
      <c r="H5792" s="147" t="s">
        <v>3621</v>
      </c>
      <c r="I5792" s="147" t="s">
        <v>18</v>
      </c>
      <c r="J5792" s="147" t="s">
        <v>8846</v>
      </c>
      <c r="K5792" s="286"/>
      <c r="L5792" s="147" t="s">
        <v>8847</v>
      </c>
    </row>
    <row r="5793" spans="1:12" x14ac:dyDescent="0.25">
      <c r="A5793" s="147" t="s">
        <v>9002</v>
      </c>
      <c r="B5793" s="147" t="s">
        <v>9003</v>
      </c>
      <c r="C5793" s="147" t="s">
        <v>9005</v>
      </c>
      <c r="D5793" s="147" t="s">
        <v>9866</v>
      </c>
      <c r="E5793" s="284" t="s">
        <v>8845</v>
      </c>
      <c r="F5793" s="147" t="s">
        <v>8845</v>
      </c>
      <c r="G5793" s="285">
        <v>87432</v>
      </c>
      <c r="H5793" s="147" t="s">
        <v>3622</v>
      </c>
      <c r="I5793" s="147" t="s">
        <v>18</v>
      </c>
      <c r="J5793" s="147" t="s">
        <v>8846</v>
      </c>
      <c r="K5793" s="286"/>
      <c r="L5793" s="147" t="s">
        <v>8847</v>
      </c>
    </row>
    <row r="5794" spans="1:12" x14ac:dyDescent="0.25">
      <c r="A5794" s="147" t="s">
        <v>9002</v>
      </c>
      <c r="B5794" s="147" t="s">
        <v>9003</v>
      </c>
      <c r="C5794" s="147" t="s">
        <v>9005</v>
      </c>
      <c r="D5794" s="147" t="s">
        <v>9866</v>
      </c>
      <c r="E5794" s="284" t="s">
        <v>8845</v>
      </c>
      <c r="F5794" s="147" t="s">
        <v>8845</v>
      </c>
      <c r="G5794" s="285">
        <v>87433</v>
      </c>
      <c r="H5794" s="147" t="s">
        <v>3623</v>
      </c>
      <c r="I5794" s="147" t="s">
        <v>18</v>
      </c>
      <c r="J5794" s="147" t="s">
        <v>8846</v>
      </c>
      <c r="K5794" s="286"/>
      <c r="L5794" s="147" t="s">
        <v>8847</v>
      </c>
    </row>
    <row r="5795" spans="1:12" x14ac:dyDescent="0.25">
      <c r="A5795" s="147" t="s">
        <v>9002</v>
      </c>
      <c r="B5795" s="147" t="s">
        <v>9003</v>
      </c>
      <c r="C5795" s="147" t="s">
        <v>9005</v>
      </c>
      <c r="D5795" s="147" t="s">
        <v>9866</v>
      </c>
      <c r="E5795" s="284" t="s">
        <v>8845</v>
      </c>
      <c r="F5795" s="147" t="s">
        <v>8845</v>
      </c>
      <c r="G5795" s="285">
        <v>87434</v>
      </c>
      <c r="H5795" s="147" t="s">
        <v>3624</v>
      </c>
      <c r="I5795" s="147" t="s">
        <v>18</v>
      </c>
      <c r="J5795" s="147" t="s">
        <v>8846</v>
      </c>
      <c r="K5795" s="286"/>
      <c r="L5795" s="147" t="s">
        <v>8847</v>
      </c>
    </row>
    <row r="5796" spans="1:12" x14ac:dyDescent="0.25">
      <c r="A5796" s="147" t="s">
        <v>9002</v>
      </c>
      <c r="B5796" s="147" t="s">
        <v>9003</v>
      </c>
      <c r="C5796" s="147" t="s">
        <v>9005</v>
      </c>
      <c r="D5796" s="147" t="s">
        <v>9866</v>
      </c>
      <c r="E5796" s="284" t="s">
        <v>8845</v>
      </c>
      <c r="F5796" s="147" t="s">
        <v>8845</v>
      </c>
      <c r="G5796" s="285">
        <v>87435</v>
      </c>
      <c r="H5796" s="147" t="s">
        <v>3625</v>
      </c>
      <c r="I5796" s="147" t="s">
        <v>18</v>
      </c>
      <c r="J5796" s="147" t="s">
        <v>8846</v>
      </c>
      <c r="K5796" s="286"/>
      <c r="L5796" s="147" t="s">
        <v>8847</v>
      </c>
    </row>
    <row r="5797" spans="1:12" x14ac:dyDescent="0.25">
      <c r="A5797" s="147" t="s">
        <v>9002</v>
      </c>
      <c r="B5797" s="147" t="s">
        <v>9003</v>
      </c>
      <c r="C5797" s="147" t="s">
        <v>9005</v>
      </c>
      <c r="D5797" s="147" t="s">
        <v>9866</v>
      </c>
      <c r="E5797" s="284" t="s">
        <v>8845</v>
      </c>
      <c r="F5797" s="147" t="s">
        <v>8845</v>
      </c>
      <c r="G5797" s="285">
        <v>87436</v>
      </c>
      <c r="H5797" s="147" t="s">
        <v>3626</v>
      </c>
      <c r="I5797" s="147" t="s">
        <v>18</v>
      </c>
      <c r="J5797" s="147" t="s">
        <v>8846</v>
      </c>
      <c r="K5797" s="286"/>
      <c r="L5797" s="147" t="s">
        <v>8847</v>
      </c>
    </row>
    <row r="5798" spans="1:12" x14ac:dyDescent="0.25">
      <c r="A5798" s="147" t="s">
        <v>9002</v>
      </c>
      <c r="B5798" s="147" t="s">
        <v>9003</v>
      </c>
      <c r="C5798" s="147" t="s">
        <v>9005</v>
      </c>
      <c r="D5798" s="147" t="s">
        <v>9866</v>
      </c>
      <c r="E5798" s="284" t="s">
        <v>8845</v>
      </c>
      <c r="F5798" s="147" t="s">
        <v>8845</v>
      </c>
      <c r="G5798" s="285">
        <v>87437</v>
      </c>
      <c r="H5798" s="147" t="s">
        <v>3627</v>
      </c>
      <c r="I5798" s="147" t="s">
        <v>18</v>
      </c>
      <c r="J5798" s="147" t="s">
        <v>8846</v>
      </c>
      <c r="K5798" s="286"/>
      <c r="L5798" s="147" t="s">
        <v>8847</v>
      </c>
    </row>
    <row r="5799" spans="1:12" x14ac:dyDescent="0.25">
      <c r="A5799" s="147" t="s">
        <v>9002</v>
      </c>
      <c r="B5799" s="147" t="s">
        <v>9003</v>
      </c>
      <c r="C5799" s="147" t="s">
        <v>9005</v>
      </c>
      <c r="D5799" s="147" t="s">
        <v>9866</v>
      </c>
      <c r="E5799" s="284" t="s">
        <v>8845</v>
      </c>
      <c r="F5799" s="147" t="s">
        <v>8845</v>
      </c>
      <c r="G5799" s="285">
        <v>87438</v>
      </c>
      <c r="H5799" s="147" t="s">
        <v>3628</v>
      </c>
      <c r="I5799" s="147" t="s">
        <v>18</v>
      </c>
      <c r="J5799" s="147" t="s">
        <v>8846</v>
      </c>
      <c r="K5799" s="286"/>
      <c r="L5799" s="147" t="s">
        <v>8847</v>
      </c>
    </row>
    <row r="5800" spans="1:12" x14ac:dyDescent="0.25">
      <c r="A5800" s="147" t="s">
        <v>9002</v>
      </c>
      <c r="B5800" s="147" t="s">
        <v>9003</v>
      </c>
      <c r="C5800" s="147" t="s">
        <v>9005</v>
      </c>
      <c r="D5800" s="147" t="s">
        <v>9866</v>
      </c>
      <c r="E5800" s="284" t="s">
        <v>8845</v>
      </c>
      <c r="F5800" s="147" t="s">
        <v>8845</v>
      </c>
      <c r="G5800" s="285">
        <v>87439</v>
      </c>
      <c r="H5800" s="147" t="s">
        <v>3629</v>
      </c>
      <c r="I5800" s="147" t="s">
        <v>18</v>
      </c>
      <c r="J5800" s="147" t="s">
        <v>8846</v>
      </c>
      <c r="K5800" s="286"/>
      <c r="L5800" s="147" t="s">
        <v>8847</v>
      </c>
    </row>
    <row r="5801" spans="1:12" x14ac:dyDescent="0.25">
      <c r="A5801" s="147" t="s">
        <v>9002</v>
      </c>
      <c r="B5801" s="147" t="s">
        <v>9003</v>
      </c>
      <c r="C5801" s="147" t="s">
        <v>9005</v>
      </c>
      <c r="D5801" s="147" t="s">
        <v>9866</v>
      </c>
      <c r="E5801" s="284" t="s">
        <v>8845</v>
      </c>
      <c r="F5801" s="147" t="s">
        <v>8845</v>
      </c>
      <c r="G5801" s="285">
        <v>87440</v>
      </c>
      <c r="H5801" s="147" t="s">
        <v>3630</v>
      </c>
      <c r="I5801" s="147" t="s">
        <v>18</v>
      </c>
      <c r="J5801" s="147" t="s">
        <v>8846</v>
      </c>
      <c r="K5801" s="286"/>
      <c r="L5801" s="147" t="s">
        <v>8847</v>
      </c>
    </row>
    <row r="5802" spans="1:12" x14ac:dyDescent="0.25">
      <c r="A5802" s="147" t="s">
        <v>9002</v>
      </c>
      <c r="B5802" s="147" t="s">
        <v>9003</v>
      </c>
      <c r="C5802" s="147" t="s">
        <v>9005</v>
      </c>
      <c r="D5802" s="147" t="s">
        <v>9866</v>
      </c>
      <c r="E5802" s="284" t="s">
        <v>8845</v>
      </c>
      <c r="F5802" s="147" t="s">
        <v>8845</v>
      </c>
      <c r="G5802" s="285">
        <v>87527</v>
      </c>
      <c r="H5802" s="147" t="s">
        <v>3631</v>
      </c>
      <c r="I5802" s="147" t="s">
        <v>18</v>
      </c>
      <c r="J5802" s="147" t="s">
        <v>8846</v>
      </c>
      <c r="K5802" s="286"/>
      <c r="L5802" s="147" t="s">
        <v>8847</v>
      </c>
    </row>
    <row r="5803" spans="1:12" x14ac:dyDescent="0.25">
      <c r="A5803" s="147" t="s">
        <v>9002</v>
      </c>
      <c r="B5803" s="147" t="s">
        <v>9003</v>
      </c>
      <c r="C5803" s="147" t="s">
        <v>9005</v>
      </c>
      <c r="D5803" s="147" t="s">
        <v>9866</v>
      </c>
      <c r="E5803" s="284" t="s">
        <v>8845</v>
      </c>
      <c r="F5803" s="147" t="s">
        <v>8845</v>
      </c>
      <c r="G5803" s="285">
        <v>87528</v>
      </c>
      <c r="H5803" s="147" t="s">
        <v>3632</v>
      </c>
      <c r="I5803" s="147" t="s">
        <v>18</v>
      </c>
      <c r="J5803" s="147" t="s">
        <v>8861</v>
      </c>
      <c r="K5803" s="286"/>
      <c r="L5803" s="147" t="s">
        <v>8847</v>
      </c>
    </row>
    <row r="5804" spans="1:12" x14ac:dyDescent="0.25">
      <c r="A5804" s="147" t="s">
        <v>9002</v>
      </c>
      <c r="B5804" s="147" t="s">
        <v>9003</v>
      </c>
      <c r="C5804" s="147" t="s">
        <v>9005</v>
      </c>
      <c r="D5804" s="147" t="s">
        <v>9866</v>
      </c>
      <c r="E5804" s="284" t="s">
        <v>8845</v>
      </c>
      <c r="F5804" s="147" t="s">
        <v>8845</v>
      </c>
      <c r="G5804" s="285">
        <v>87529</v>
      </c>
      <c r="H5804" s="147" t="s">
        <v>3633</v>
      </c>
      <c r="I5804" s="147" t="s">
        <v>18</v>
      </c>
      <c r="J5804" s="147" t="s">
        <v>8846</v>
      </c>
      <c r="K5804" s="286"/>
      <c r="L5804" s="147" t="s">
        <v>8847</v>
      </c>
    </row>
    <row r="5805" spans="1:12" x14ac:dyDescent="0.25">
      <c r="A5805" s="147" t="s">
        <v>9002</v>
      </c>
      <c r="B5805" s="147" t="s">
        <v>9003</v>
      </c>
      <c r="C5805" s="147" t="s">
        <v>9005</v>
      </c>
      <c r="D5805" s="147" t="s">
        <v>9866</v>
      </c>
      <c r="E5805" s="284" t="s">
        <v>8845</v>
      </c>
      <c r="F5805" s="147" t="s">
        <v>8845</v>
      </c>
      <c r="G5805" s="285">
        <v>87530</v>
      </c>
      <c r="H5805" s="147" t="s">
        <v>3634</v>
      </c>
      <c r="I5805" s="147" t="s">
        <v>18</v>
      </c>
      <c r="J5805" s="147" t="s">
        <v>8861</v>
      </c>
      <c r="K5805" s="286"/>
      <c r="L5805" s="147" t="s">
        <v>8847</v>
      </c>
    </row>
    <row r="5806" spans="1:12" x14ac:dyDescent="0.25">
      <c r="A5806" s="147" t="s">
        <v>9002</v>
      </c>
      <c r="B5806" s="147" t="s">
        <v>9003</v>
      </c>
      <c r="C5806" s="147" t="s">
        <v>9005</v>
      </c>
      <c r="D5806" s="147" t="s">
        <v>9866</v>
      </c>
      <c r="E5806" s="284" t="s">
        <v>8845</v>
      </c>
      <c r="F5806" s="147" t="s">
        <v>8845</v>
      </c>
      <c r="G5806" s="285">
        <v>87531</v>
      </c>
      <c r="H5806" s="147" t="s">
        <v>3635</v>
      </c>
      <c r="I5806" s="147" t="s">
        <v>18</v>
      </c>
      <c r="J5806" s="147" t="s">
        <v>8846</v>
      </c>
      <c r="K5806" s="286"/>
      <c r="L5806" s="147" t="s">
        <v>8847</v>
      </c>
    </row>
    <row r="5807" spans="1:12" x14ac:dyDescent="0.25">
      <c r="A5807" s="147" t="s">
        <v>9002</v>
      </c>
      <c r="B5807" s="147" t="s">
        <v>9003</v>
      </c>
      <c r="C5807" s="147" t="s">
        <v>9005</v>
      </c>
      <c r="D5807" s="147" t="s">
        <v>9866</v>
      </c>
      <c r="E5807" s="284" t="s">
        <v>8845</v>
      </c>
      <c r="F5807" s="147" t="s">
        <v>8845</v>
      </c>
      <c r="G5807" s="285">
        <v>87532</v>
      </c>
      <c r="H5807" s="147" t="s">
        <v>3636</v>
      </c>
      <c r="I5807" s="147" t="s">
        <v>18</v>
      </c>
      <c r="J5807" s="147" t="s">
        <v>8861</v>
      </c>
      <c r="K5807" s="286"/>
      <c r="L5807" s="147" t="s">
        <v>8847</v>
      </c>
    </row>
    <row r="5808" spans="1:12" x14ac:dyDescent="0.25">
      <c r="A5808" s="147" t="s">
        <v>9002</v>
      </c>
      <c r="B5808" s="147" t="s">
        <v>9003</v>
      </c>
      <c r="C5808" s="147" t="s">
        <v>9005</v>
      </c>
      <c r="D5808" s="147" t="s">
        <v>9866</v>
      </c>
      <c r="E5808" s="284" t="s">
        <v>8845</v>
      </c>
      <c r="F5808" s="147" t="s">
        <v>8845</v>
      </c>
      <c r="G5808" s="285">
        <v>87535</v>
      </c>
      <c r="H5808" s="147" t="s">
        <v>3637</v>
      </c>
      <c r="I5808" s="147" t="s">
        <v>18</v>
      </c>
      <c r="J5808" s="147" t="s">
        <v>8846</v>
      </c>
      <c r="K5808" s="286"/>
      <c r="L5808" s="147" t="s">
        <v>8847</v>
      </c>
    </row>
    <row r="5809" spans="1:12" x14ac:dyDescent="0.25">
      <c r="A5809" s="147" t="s">
        <v>9002</v>
      </c>
      <c r="B5809" s="147" t="s">
        <v>9003</v>
      </c>
      <c r="C5809" s="147" t="s">
        <v>9005</v>
      </c>
      <c r="D5809" s="147" t="s">
        <v>9866</v>
      </c>
      <c r="E5809" s="284" t="s">
        <v>8845</v>
      </c>
      <c r="F5809" s="147" t="s">
        <v>8845</v>
      </c>
      <c r="G5809" s="285">
        <v>87536</v>
      </c>
      <c r="H5809" s="147" t="s">
        <v>3638</v>
      </c>
      <c r="I5809" s="147" t="s">
        <v>18</v>
      </c>
      <c r="J5809" s="147" t="s">
        <v>8861</v>
      </c>
      <c r="K5809" s="286"/>
      <c r="L5809" s="147" t="s">
        <v>8847</v>
      </c>
    </row>
    <row r="5810" spans="1:12" x14ac:dyDescent="0.25">
      <c r="A5810" s="147" t="s">
        <v>9002</v>
      </c>
      <c r="B5810" s="147" t="s">
        <v>9003</v>
      </c>
      <c r="C5810" s="147" t="s">
        <v>9005</v>
      </c>
      <c r="D5810" s="147" t="s">
        <v>9866</v>
      </c>
      <c r="E5810" s="284" t="s">
        <v>8845</v>
      </c>
      <c r="F5810" s="147" t="s">
        <v>8845</v>
      </c>
      <c r="G5810" s="285">
        <v>87537</v>
      </c>
      <c r="H5810" s="147" t="s">
        <v>3639</v>
      </c>
      <c r="I5810" s="147" t="s">
        <v>18</v>
      </c>
      <c r="J5810" s="147" t="s">
        <v>8846</v>
      </c>
      <c r="K5810" s="286"/>
      <c r="L5810" s="147" t="s">
        <v>8847</v>
      </c>
    </row>
    <row r="5811" spans="1:12" x14ac:dyDescent="0.25">
      <c r="A5811" s="147" t="s">
        <v>9002</v>
      </c>
      <c r="B5811" s="147" t="s">
        <v>9003</v>
      </c>
      <c r="C5811" s="147" t="s">
        <v>9005</v>
      </c>
      <c r="D5811" s="147" t="s">
        <v>9866</v>
      </c>
      <c r="E5811" s="284" t="s">
        <v>8845</v>
      </c>
      <c r="F5811" s="147" t="s">
        <v>8845</v>
      </c>
      <c r="G5811" s="285">
        <v>87538</v>
      </c>
      <c r="H5811" s="147" t="s">
        <v>3640</v>
      </c>
      <c r="I5811" s="147" t="s">
        <v>18</v>
      </c>
      <c r="J5811" s="147" t="s">
        <v>8846</v>
      </c>
      <c r="K5811" s="286"/>
      <c r="L5811" s="147" t="s">
        <v>8847</v>
      </c>
    </row>
    <row r="5812" spans="1:12" x14ac:dyDescent="0.25">
      <c r="A5812" s="147" t="s">
        <v>9002</v>
      </c>
      <c r="B5812" s="147" t="s">
        <v>9003</v>
      </c>
      <c r="C5812" s="147" t="s">
        <v>9005</v>
      </c>
      <c r="D5812" s="147" t="s">
        <v>9866</v>
      </c>
      <c r="E5812" s="284" t="s">
        <v>8845</v>
      </c>
      <c r="F5812" s="147" t="s">
        <v>8845</v>
      </c>
      <c r="G5812" s="285">
        <v>87539</v>
      </c>
      <c r="H5812" s="147" t="s">
        <v>3641</v>
      </c>
      <c r="I5812" s="147" t="s">
        <v>18</v>
      </c>
      <c r="J5812" s="147" t="s">
        <v>8846</v>
      </c>
      <c r="K5812" s="286"/>
      <c r="L5812" s="147" t="s">
        <v>8847</v>
      </c>
    </row>
    <row r="5813" spans="1:12" x14ac:dyDescent="0.25">
      <c r="A5813" s="147" t="s">
        <v>9002</v>
      </c>
      <c r="B5813" s="147" t="s">
        <v>9003</v>
      </c>
      <c r="C5813" s="147" t="s">
        <v>9005</v>
      </c>
      <c r="D5813" s="147" t="s">
        <v>9866</v>
      </c>
      <c r="E5813" s="284" t="s">
        <v>8845</v>
      </c>
      <c r="F5813" s="147" t="s">
        <v>8845</v>
      </c>
      <c r="G5813" s="285">
        <v>87541</v>
      </c>
      <c r="H5813" s="147" t="s">
        <v>3642</v>
      </c>
      <c r="I5813" s="147" t="s">
        <v>18</v>
      </c>
      <c r="J5813" s="147" t="s">
        <v>8846</v>
      </c>
      <c r="K5813" s="286"/>
      <c r="L5813" s="147" t="s">
        <v>8847</v>
      </c>
    </row>
    <row r="5814" spans="1:12" x14ac:dyDescent="0.25">
      <c r="A5814" s="147" t="s">
        <v>9002</v>
      </c>
      <c r="B5814" s="147" t="s">
        <v>9003</v>
      </c>
      <c r="C5814" s="147" t="s">
        <v>9005</v>
      </c>
      <c r="D5814" s="147" t="s">
        <v>9866</v>
      </c>
      <c r="E5814" s="284" t="s">
        <v>8845</v>
      </c>
      <c r="F5814" s="147" t="s">
        <v>8845</v>
      </c>
      <c r="G5814" s="285">
        <v>87543</v>
      </c>
      <c r="H5814" s="147" t="s">
        <v>3643</v>
      </c>
      <c r="I5814" s="147" t="s">
        <v>18</v>
      </c>
      <c r="J5814" s="147" t="s">
        <v>8846</v>
      </c>
      <c r="K5814" s="286"/>
      <c r="L5814" s="147" t="s">
        <v>8847</v>
      </c>
    </row>
    <row r="5815" spans="1:12" x14ac:dyDescent="0.25">
      <c r="A5815" s="147" t="s">
        <v>9002</v>
      </c>
      <c r="B5815" s="147" t="s">
        <v>9003</v>
      </c>
      <c r="C5815" s="147" t="s">
        <v>9005</v>
      </c>
      <c r="D5815" s="147" t="s">
        <v>9866</v>
      </c>
      <c r="E5815" s="284" t="s">
        <v>8845</v>
      </c>
      <c r="F5815" s="147" t="s">
        <v>8845</v>
      </c>
      <c r="G5815" s="285">
        <v>87545</v>
      </c>
      <c r="H5815" s="147" t="s">
        <v>3644</v>
      </c>
      <c r="I5815" s="147" t="s">
        <v>18</v>
      </c>
      <c r="J5815" s="147" t="s">
        <v>8846</v>
      </c>
      <c r="K5815" s="286"/>
      <c r="L5815" s="147" t="s">
        <v>8847</v>
      </c>
    </row>
    <row r="5816" spans="1:12" x14ac:dyDescent="0.25">
      <c r="A5816" s="147" t="s">
        <v>9002</v>
      </c>
      <c r="B5816" s="147" t="s">
        <v>9003</v>
      </c>
      <c r="C5816" s="147" t="s">
        <v>9005</v>
      </c>
      <c r="D5816" s="147" t="s">
        <v>9866</v>
      </c>
      <c r="E5816" s="284" t="s">
        <v>8845</v>
      </c>
      <c r="F5816" s="147" t="s">
        <v>8845</v>
      </c>
      <c r="G5816" s="285">
        <v>87546</v>
      </c>
      <c r="H5816" s="147" t="s">
        <v>3645</v>
      </c>
      <c r="I5816" s="147" t="s">
        <v>18</v>
      </c>
      <c r="J5816" s="147" t="s">
        <v>8861</v>
      </c>
      <c r="K5816" s="286"/>
      <c r="L5816" s="147" t="s">
        <v>8847</v>
      </c>
    </row>
    <row r="5817" spans="1:12" x14ac:dyDescent="0.25">
      <c r="A5817" s="147" t="s">
        <v>9002</v>
      </c>
      <c r="B5817" s="147" t="s">
        <v>9003</v>
      </c>
      <c r="C5817" s="147" t="s">
        <v>9005</v>
      </c>
      <c r="D5817" s="147" t="s">
        <v>9866</v>
      </c>
      <c r="E5817" s="284" t="s">
        <v>8845</v>
      </c>
      <c r="F5817" s="147" t="s">
        <v>8845</v>
      </c>
      <c r="G5817" s="285">
        <v>87547</v>
      </c>
      <c r="H5817" s="147" t="s">
        <v>3646</v>
      </c>
      <c r="I5817" s="147" t="s">
        <v>18</v>
      </c>
      <c r="J5817" s="147" t="s">
        <v>8846</v>
      </c>
      <c r="K5817" s="286"/>
      <c r="L5817" s="147" t="s">
        <v>8847</v>
      </c>
    </row>
    <row r="5818" spans="1:12" x14ac:dyDescent="0.25">
      <c r="A5818" s="147" t="s">
        <v>9002</v>
      </c>
      <c r="B5818" s="147" t="s">
        <v>9003</v>
      </c>
      <c r="C5818" s="147" t="s">
        <v>9005</v>
      </c>
      <c r="D5818" s="147" t="s">
        <v>9866</v>
      </c>
      <c r="E5818" s="284" t="s">
        <v>8845</v>
      </c>
      <c r="F5818" s="147" t="s">
        <v>8845</v>
      </c>
      <c r="G5818" s="285">
        <v>87548</v>
      </c>
      <c r="H5818" s="147" t="s">
        <v>3647</v>
      </c>
      <c r="I5818" s="147" t="s">
        <v>18</v>
      </c>
      <c r="J5818" s="147" t="s">
        <v>8861</v>
      </c>
      <c r="K5818" s="286"/>
      <c r="L5818" s="147" t="s">
        <v>8847</v>
      </c>
    </row>
    <row r="5819" spans="1:12" x14ac:dyDescent="0.25">
      <c r="A5819" s="147" t="s">
        <v>9002</v>
      </c>
      <c r="B5819" s="147" t="s">
        <v>9003</v>
      </c>
      <c r="C5819" s="147" t="s">
        <v>9005</v>
      </c>
      <c r="D5819" s="147" t="s">
        <v>9866</v>
      </c>
      <c r="E5819" s="284" t="s">
        <v>8845</v>
      </c>
      <c r="F5819" s="147" t="s">
        <v>8845</v>
      </c>
      <c r="G5819" s="285">
        <v>87549</v>
      </c>
      <c r="H5819" s="147" t="s">
        <v>3648</v>
      </c>
      <c r="I5819" s="147" t="s">
        <v>18</v>
      </c>
      <c r="J5819" s="147" t="s">
        <v>8846</v>
      </c>
      <c r="K5819" s="286"/>
      <c r="L5819" s="147" t="s">
        <v>8847</v>
      </c>
    </row>
    <row r="5820" spans="1:12" x14ac:dyDescent="0.25">
      <c r="A5820" s="147" t="s">
        <v>9002</v>
      </c>
      <c r="B5820" s="147" t="s">
        <v>9003</v>
      </c>
      <c r="C5820" s="147" t="s">
        <v>9005</v>
      </c>
      <c r="D5820" s="147" t="s">
        <v>9866</v>
      </c>
      <c r="E5820" s="284" t="s">
        <v>8845</v>
      </c>
      <c r="F5820" s="147" t="s">
        <v>8845</v>
      </c>
      <c r="G5820" s="285">
        <v>87550</v>
      </c>
      <c r="H5820" s="147" t="s">
        <v>3649</v>
      </c>
      <c r="I5820" s="147" t="s">
        <v>18</v>
      </c>
      <c r="J5820" s="147" t="s">
        <v>8861</v>
      </c>
      <c r="K5820" s="286"/>
      <c r="L5820" s="147" t="s">
        <v>8847</v>
      </c>
    </row>
    <row r="5821" spans="1:12" x14ac:dyDescent="0.25">
      <c r="A5821" s="147" t="s">
        <v>9002</v>
      </c>
      <c r="B5821" s="147" t="s">
        <v>9003</v>
      </c>
      <c r="C5821" s="147" t="s">
        <v>9005</v>
      </c>
      <c r="D5821" s="147" t="s">
        <v>9866</v>
      </c>
      <c r="E5821" s="284" t="s">
        <v>8845</v>
      </c>
      <c r="F5821" s="147" t="s">
        <v>8845</v>
      </c>
      <c r="G5821" s="285">
        <v>87553</v>
      </c>
      <c r="H5821" s="147" t="s">
        <v>3650</v>
      </c>
      <c r="I5821" s="147" t="s">
        <v>18</v>
      </c>
      <c r="J5821" s="147" t="s">
        <v>8846</v>
      </c>
      <c r="K5821" s="286"/>
      <c r="L5821" s="147" t="s">
        <v>8847</v>
      </c>
    </row>
    <row r="5822" spans="1:12" x14ac:dyDescent="0.25">
      <c r="A5822" s="147" t="s">
        <v>9002</v>
      </c>
      <c r="B5822" s="147" t="s">
        <v>9003</v>
      </c>
      <c r="C5822" s="147" t="s">
        <v>9005</v>
      </c>
      <c r="D5822" s="147" t="s">
        <v>9866</v>
      </c>
      <c r="E5822" s="284" t="s">
        <v>8845</v>
      </c>
      <c r="F5822" s="147" t="s">
        <v>8845</v>
      </c>
      <c r="G5822" s="285">
        <v>87554</v>
      </c>
      <c r="H5822" s="147" t="s">
        <v>3651</v>
      </c>
      <c r="I5822" s="147" t="s">
        <v>18</v>
      </c>
      <c r="J5822" s="147" t="s">
        <v>8861</v>
      </c>
      <c r="K5822" s="286"/>
      <c r="L5822" s="147" t="s">
        <v>8847</v>
      </c>
    </row>
    <row r="5823" spans="1:12" x14ac:dyDescent="0.25">
      <c r="A5823" s="147" t="s">
        <v>9002</v>
      </c>
      <c r="B5823" s="147" t="s">
        <v>9003</v>
      </c>
      <c r="C5823" s="147" t="s">
        <v>9005</v>
      </c>
      <c r="D5823" s="147" t="s">
        <v>9866</v>
      </c>
      <c r="E5823" s="284" t="s">
        <v>8845</v>
      </c>
      <c r="F5823" s="147" t="s">
        <v>8845</v>
      </c>
      <c r="G5823" s="285">
        <v>87555</v>
      </c>
      <c r="H5823" s="147" t="s">
        <v>3652</v>
      </c>
      <c r="I5823" s="147" t="s">
        <v>18</v>
      </c>
      <c r="J5823" s="147" t="s">
        <v>8846</v>
      </c>
      <c r="K5823" s="286"/>
      <c r="L5823" s="147" t="s">
        <v>8847</v>
      </c>
    </row>
    <row r="5824" spans="1:12" x14ac:dyDescent="0.25">
      <c r="A5824" s="147" t="s">
        <v>9002</v>
      </c>
      <c r="B5824" s="147" t="s">
        <v>9003</v>
      </c>
      <c r="C5824" s="147" t="s">
        <v>9005</v>
      </c>
      <c r="D5824" s="147" t="s">
        <v>9866</v>
      </c>
      <c r="E5824" s="284" t="s">
        <v>8845</v>
      </c>
      <c r="F5824" s="147" t="s">
        <v>8845</v>
      </c>
      <c r="G5824" s="285">
        <v>87556</v>
      </c>
      <c r="H5824" s="147" t="s">
        <v>3653</v>
      </c>
      <c r="I5824" s="147" t="s">
        <v>18</v>
      </c>
      <c r="J5824" s="147" t="s">
        <v>8846</v>
      </c>
      <c r="K5824" s="286"/>
      <c r="L5824" s="147" t="s">
        <v>8847</v>
      </c>
    </row>
    <row r="5825" spans="1:12" x14ac:dyDescent="0.25">
      <c r="A5825" s="147" t="s">
        <v>9002</v>
      </c>
      <c r="B5825" s="147" t="s">
        <v>9003</v>
      </c>
      <c r="C5825" s="147" t="s">
        <v>9005</v>
      </c>
      <c r="D5825" s="147" t="s">
        <v>9866</v>
      </c>
      <c r="E5825" s="284" t="s">
        <v>8845</v>
      </c>
      <c r="F5825" s="147" t="s">
        <v>8845</v>
      </c>
      <c r="G5825" s="285">
        <v>87557</v>
      </c>
      <c r="H5825" s="147" t="s">
        <v>3654</v>
      </c>
      <c r="I5825" s="147" t="s">
        <v>18</v>
      </c>
      <c r="J5825" s="147" t="s">
        <v>8846</v>
      </c>
      <c r="K5825" s="286"/>
      <c r="L5825" s="147" t="s">
        <v>8847</v>
      </c>
    </row>
    <row r="5826" spans="1:12" x14ac:dyDescent="0.25">
      <c r="A5826" s="147" t="s">
        <v>9002</v>
      </c>
      <c r="B5826" s="147" t="s">
        <v>9003</v>
      </c>
      <c r="C5826" s="147" t="s">
        <v>9005</v>
      </c>
      <c r="D5826" s="147" t="s">
        <v>9866</v>
      </c>
      <c r="E5826" s="284" t="s">
        <v>8845</v>
      </c>
      <c r="F5826" s="147" t="s">
        <v>8845</v>
      </c>
      <c r="G5826" s="285">
        <v>87559</v>
      </c>
      <c r="H5826" s="147" t="s">
        <v>3655</v>
      </c>
      <c r="I5826" s="147" t="s">
        <v>18</v>
      </c>
      <c r="J5826" s="147" t="s">
        <v>8846</v>
      </c>
      <c r="K5826" s="286"/>
      <c r="L5826" s="147" t="s">
        <v>8847</v>
      </c>
    </row>
    <row r="5827" spans="1:12" x14ac:dyDescent="0.25">
      <c r="A5827" s="147" t="s">
        <v>9002</v>
      </c>
      <c r="B5827" s="147" t="s">
        <v>9003</v>
      </c>
      <c r="C5827" s="147" t="s">
        <v>9005</v>
      </c>
      <c r="D5827" s="147" t="s">
        <v>9866</v>
      </c>
      <c r="E5827" s="284" t="s">
        <v>8845</v>
      </c>
      <c r="F5827" s="147" t="s">
        <v>8845</v>
      </c>
      <c r="G5827" s="285">
        <v>87561</v>
      </c>
      <c r="H5827" s="147" t="s">
        <v>3656</v>
      </c>
      <c r="I5827" s="147" t="s">
        <v>18</v>
      </c>
      <c r="J5827" s="147" t="s">
        <v>8846</v>
      </c>
      <c r="K5827" s="286"/>
      <c r="L5827" s="147" t="s">
        <v>8847</v>
      </c>
    </row>
    <row r="5828" spans="1:12" x14ac:dyDescent="0.25">
      <c r="A5828" s="147" t="s">
        <v>9002</v>
      </c>
      <c r="B5828" s="147" t="s">
        <v>9003</v>
      </c>
      <c r="C5828" s="147" t="s">
        <v>9005</v>
      </c>
      <c r="D5828" s="147" t="s">
        <v>9866</v>
      </c>
      <c r="E5828" s="284" t="s">
        <v>8845</v>
      </c>
      <c r="F5828" s="147" t="s">
        <v>8845</v>
      </c>
      <c r="G5828" s="285">
        <v>87775</v>
      </c>
      <c r="H5828" s="147" t="s">
        <v>3657</v>
      </c>
      <c r="I5828" s="147" t="s">
        <v>18</v>
      </c>
      <c r="J5828" s="147" t="s">
        <v>8846</v>
      </c>
      <c r="K5828" s="286"/>
      <c r="L5828" s="147" t="s">
        <v>8847</v>
      </c>
    </row>
    <row r="5829" spans="1:12" x14ac:dyDescent="0.25">
      <c r="A5829" s="147" t="s">
        <v>9002</v>
      </c>
      <c r="B5829" s="147" t="s">
        <v>9003</v>
      </c>
      <c r="C5829" s="147" t="s">
        <v>9005</v>
      </c>
      <c r="D5829" s="147" t="s">
        <v>9866</v>
      </c>
      <c r="E5829" s="284" t="s">
        <v>8845</v>
      </c>
      <c r="F5829" s="147" t="s">
        <v>8845</v>
      </c>
      <c r="G5829" s="285">
        <v>87777</v>
      </c>
      <c r="H5829" s="147" t="s">
        <v>3658</v>
      </c>
      <c r="I5829" s="147" t="s">
        <v>18</v>
      </c>
      <c r="J5829" s="147" t="s">
        <v>8850</v>
      </c>
      <c r="K5829" s="286"/>
      <c r="L5829" s="147" t="s">
        <v>8847</v>
      </c>
    </row>
    <row r="5830" spans="1:12" x14ac:dyDescent="0.25">
      <c r="A5830" s="147" t="s">
        <v>9002</v>
      </c>
      <c r="B5830" s="147" t="s">
        <v>9003</v>
      </c>
      <c r="C5830" s="147" t="s">
        <v>9005</v>
      </c>
      <c r="D5830" s="147" t="s">
        <v>9866</v>
      </c>
      <c r="E5830" s="284" t="s">
        <v>8845</v>
      </c>
      <c r="F5830" s="147" t="s">
        <v>8845</v>
      </c>
      <c r="G5830" s="285">
        <v>87778</v>
      </c>
      <c r="H5830" s="147" t="s">
        <v>3659</v>
      </c>
      <c r="I5830" s="147" t="s">
        <v>18</v>
      </c>
      <c r="J5830" s="147" t="s">
        <v>8846</v>
      </c>
      <c r="K5830" s="286"/>
      <c r="L5830" s="147" t="s">
        <v>8847</v>
      </c>
    </row>
    <row r="5831" spans="1:12" x14ac:dyDescent="0.25">
      <c r="A5831" s="147" t="s">
        <v>9002</v>
      </c>
      <c r="B5831" s="147" t="s">
        <v>9003</v>
      </c>
      <c r="C5831" s="147" t="s">
        <v>9005</v>
      </c>
      <c r="D5831" s="147" t="s">
        <v>9866</v>
      </c>
      <c r="E5831" s="284" t="s">
        <v>8845</v>
      </c>
      <c r="F5831" s="147" t="s">
        <v>8845</v>
      </c>
      <c r="G5831" s="285">
        <v>87779</v>
      </c>
      <c r="H5831" s="147" t="s">
        <v>3660</v>
      </c>
      <c r="I5831" s="147" t="s">
        <v>18</v>
      </c>
      <c r="J5831" s="147" t="s">
        <v>8846</v>
      </c>
      <c r="K5831" s="286"/>
      <c r="L5831" s="147" t="s">
        <v>8847</v>
      </c>
    </row>
    <row r="5832" spans="1:12" x14ac:dyDescent="0.25">
      <c r="A5832" s="147" t="s">
        <v>9002</v>
      </c>
      <c r="B5832" s="147" t="s">
        <v>9003</v>
      </c>
      <c r="C5832" s="147" t="s">
        <v>9005</v>
      </c>
      <c r="D5832" s="147" t="s">
        <v>9866</v>
      </c>
      <c r="E5832" s="284" t="s">
        <v>8845</v>
      </c>
      <c r="F5832" s="147" t="s">
        <v>8845</v>
      </c>
      <c r="G5832" s="285">
        <v>87781</v>
      </c>
      <c r="H5832" s="147" t="s">
        <v>3661</v>
      </c>
      <c r="I5832" s="147" t="s">
        <v>18</v>
      </c>
      <c r="J5832" s="147" t="s">
        <v>8850</v>
      </c>
      <c r="K5832" s="286"/>
      <c r="L5832" s="147" t="s">
        <v>8847</v>
      </c>
    </row>
    <row r="5833" spans="1:12" x14ac:dyDescent="0.25">
      <c r="A5833" s="147" t="s">
        <v>9002</v>
      </c>
      <c r="B5833" s="147" t="s">
        <v>9003</v>
      </c>
      <c r="C5833" s="147" t="s">
        <v>9005</v>
      </c>
      <c r="D5833" s="147" t="s">
        <v>9866</v>
      </c>
      <c r="E5833" s="284" t="s">
        <v>8845</v>
      </c>
      <c r="F5833" s="147" t="s">
        <v>8845</v>
      </c>
      <c r="G5833" s="285">
        <v>87783</v>
      </c>
      <c r="H5833" s="147" t="s">
        <v>3662</v>
      </c>
      <c r="I5833" s="147" t="s">
        <v>18</v>
      </c>
      <c r="J5833" s="147" t="s">
        <v>8846</v>
      </c>
      <c r="K5833" s="286"/>
      <c r="L5833" s="147" t="s">
        <v>8847</v>
      </c>
    </row>
    <row r="5834" spans="1:12" x14ac:dyDescent="0.25">
      <c r="A5834" s="147" t="s">
        <v>9002</v>
      </c>
      <c r="B5834" s="147" t="s">
        <v>9003</v>
      </c>
      <c r="C5834" s="147" t="s">
        <v>9005</v>
      </c>
      <c r="D5834" s="147" t="s">
        <v>9866</v>
      </c>
      <c r="E5834" s="284" t="s">
        <v>8845</v>
      </c>
      <c r="F5834" s="147" t="s">
        <v>8845</v>
      </c>
      <c r="G5834" s="285">
        <v>87784</v>
      </c>
      <c r="H5834" s="147" t="s">
        <v>3663</v>
      </c>
      <c r="I5834" s="147" t="s">
        <v>18</v>
      </c>
      <c r="J5834" s="147" t="s">
        <v>8846</v>
      </c>
      <c r="K5834" s="286"/>
      <c r="L5834" s="147" t="s">
        <v>8847</v>
      </c>
    </row>
    <row r="5835" spans="1:12" x14ac:dyDescent="0.25">
      <c r="A5835" s="147" t="s">
        <v>9002</v>
      </c>
      <c r="B5835" s="147" t="s">
        <v>9003</v>
      </c>
      <c r="C5835" s="147" t="s">
        <v>9005</v>
      </c>
      <c r="D5835" s="147" t="s">
        <v>9866</v>
      </c>
      <c r="E5835" s="284" t="s">
        <v>8845</v>
      </c>
      <c r="F5835" s="147" t="s">
        <v>8845</v>
      </c>
      <c r="G5835" s="285">
        <v>87786</v>
      </c>
      <c r="H5835" s="147" t="s">
        <v>3664</v>
      </c>
      <c r="I5835" s="147" t="s">
        <v>18</v>
      </c>
      <c r="J5835" s="147" t="s">
        <v>8850</v>
      </c>
      <c r="K5835" s="286"/>
      <c r="L5835" s="147" t="s">
        <v>8847</v>
      </c>
    </row>
    <row r="5836" spans="1:12" x14ac:dyDescent="0.25">
      <c r="A5836" s="147" t="s">
        <v>9002</v>
      </c>
      <c r="B5836" s="147" t="s">
        <v>9003</v>
      </c>
      <c r="C5836" s="147" t="s">
        <v>9005</v>
      </c>
      <c r="D5836" s="147" t="s">
        <v>9866</v>
      </c>
      <c r="E5836" s="284" t="s">
        <v>8845</v>
      </c>
      <c r="F5836" s="147" t="s">
        <v>8845</v>
      </c>
      <c r="G5836" s="285">
        <v>87787</v>
      </c>
      <c r="H5836" s="147" t="s">
        <v>3665</v>
      </c>
      <c r="I5836" s="147" t="s">
        <v>18</v>
      </c>
      <c r="J5836" s="147" t="s">
        <v>8846</v>
      </c>
      <c r="K5836" s="286"/>
      <c r="L5836" s="147" t="s">
        <v>8847</v>
      </c>
    </row>
    <row r="5837" spans="1:12" x14ac:dyDescent="0.25">
      <c r="A5837" s="147" t="s">
        <v>9002</v>
      </c>
      <c r="B5837" s="147" t="s">
        <v>9003</v>
      </c>
      <c r="C5837" s="147" t="s">
        <v>9005</v>
      </c>
      <c r="D5837" s="147" t="s">
        <v>9866</v>
      </c>
      <c r="E5837" s="284" t="s">
        <v>8845</v>
      </c>
      <c r="F5837" s="147" t="s">
        <v>8845</v>
      </c>
      <c r="G5837" s="285">
        <v>87788</v>
      </c>
      <c r="H5837" s="147" t="s">
        <v>3666</v>
      </c>
      <c r="I5837" s="147" t="s">
        <v>18</v>
      </c>
      <c r="J5837" s="147" t="s">
        <v>8846</v>
      </c>
      <c r="K5837" s="286"/>
      <c r="L5837" s="147" t="s">
        <v>8847</v>
      </c>
    </row>
    <row r="5838" spans="1:12" x14ac:dyDescent="0.25">
      <c r="A5838" s="147" t="s">
        <v>9002</v>
      </c>
      <c r="B5838" s="147" t="s">
        <v>9003</v>
      </c>
      <c r="C5838" s="147" t="s">
        <v>9005</v>
      </c>
      <c r="D5838" s="147" t="s">
        <v>9866</v>
      </c>
      <c r="E5838" s="284" t="s">
        <v>8845</v>
      </c>
      <c r="F5838" s="147" t="s">
        <v>8845</v>
      </c>
      <c r="G5838" s="285">
        <v>87790</v>
      </c>
      <c r="H5838" s="147" t="s">
        <v>3667</v>
      </c>
      <c r="I5838" s="147" t="s">
        <v>18</v>
      </c>
      <c r="J5838" s="147" t="s">
        <v>8850</v>
      </c>
      <c r="K5838" s="286"/>
      <c r="L5838" s="147" t="s">
        <v>8847</v>
      </c>
    </row>
    <row r="5839" spans="1:12" x14ac:dyDescent="0.25">
      <c r="A5839" s="147" t="s">
        <v>9002</v>
      </c>
      <c r="B5839" s="147" t="s">
        <v>9003</v>
      </c>
      <c r="C5839" s="147" t="s">
        <v>9005</v>
      </c>
      <c r="D5839" s="147" t="s">
        <v>9866</v>
      </c>
      <c r="E5839" s="284" t="s">
        <v>8845</v>
      </c>
      <c r="F5839" s="147" t="s">
        <v>8845</v>
      </c>
      <c r="G5839" s="285">
        <v>87791</v>
      </c>
      <c r="H5839" s="147" t="s">
        <v>3668</v>
      </c>
      <c r="I5839" s="147" t="s">
        <v>18</v>
      </c>
      <c r="J5839" s="147" t="s">
        <v>8846</v>
      </c>
      <c r="K5839" s="286"/>
      <c r="L5839" s="147" t="s">
        <v>8847</v>
      </c>
    </row>
    <row r="5840" spans="1:12" x14ac:dyDescent="0.25">
      <c r="A5840" s="147" t="s">
        <v>9002</v>
      </c>
      <c r="B5840" s="147" t="s">
        <v>9003</v>
      </c>
      <c r="C5840" s="147" t="s">
        <v>9005</v>
      </c>
      <c r="D5840" s="147" t="s">
        <v>9866</v>
      </c>
      <c r="E5840" s="284" t="s">
        <v>8845</v>
      </c>
      <c r="F5840" s="147" t="s">
        <v>8845</v>
      </c>
      <c r="G5840" s="285">
        <v>87792</v>
      </c>
      <c r="H5840" s="147" t="s">
        <v>3669</v>
      </c>
      <c r="I5840" s="147" t="s">
        <v>18</v>
      </c>
      <c r="J5840" s="147" t="s">
        <v>8846</v>
      </c>
      <c r="K5840" s="286"/>
      <c r="L5840" s="147" t="s">
        <v>8847</v>
      </c>
    </row>
    <row r="5841" spans="1:12" x14ac:dyDescent="0.25">
      <c r="A5841" s="147" t="s">
        <v>9002</v>
      </c>
      <c r="B5841" s="147" t="s">
        <v>9003</v>
      </c>
      <c r="C5841" s="147" t="s">
        <v>9005</v>
      </c>
      <c r="D5841" s="147" t="s">
        <v>9866</v>
      </c>
      <c r="E5841" s="284" t="s">
        <v>8845</v>
      </c>
      <c r="F5841" s="147" t="s">
        <v>8845</v>
      </c>
      <c r="G5841" s="285">
        <v>87794</v>
      </c>
      <c r="H5841" s="147" t="s">
        <v>3670</v>
      </c>
      <c r="I5841" s="147" t="s">
        <v>18</v>
      </c>
      <c r="J5841" s="147" t="s">
        <v>8850</v>
      </c>
      <c r="K5841" s="286"/>
      <c r="L5841" s="147" t="s">
        <v>8847</v>
      </c>
    </row>
    <row r="5842" spans="1:12" x14ac:dyDescent="0.25">
      <c r="A5842" s="147" t="s">
        <v>9002</v>
      </c>
      <c r="B5842" s="147" t="s">
        <v>9003</v>
      </c>
      <c r="C5842" s="147" t="s">
        <v>9005</v>
      </c>
      <c r="D5842" s="147" t="s">
        <v>9866</v>
      </c>
      <c r="E5842" s="284" t="s">
        <v>8845</v>
      </c>
      <c r="F5842" s="147" t="s">
        <v>8845</v>
      </c>
      <c r="G5842" s="285">
        <v>87795</v>
      </c>
      <c r="H5842" s="147" t="s">
        <v>3671</v>
      </c>
      <c r="I5842" s="147" t="s">
        <v>18</v>
      </c>
      <c r="J5842" s="147" t="s">
        <v>8846</v>
      </c>
      <c r="K5842" s="286"/>
      <c r="L5842" s="147" t="s">
        <v>8847</v>
      </c>
    </row>
    <row r="5843" spans="1:12" x14ac:dyDescent="0.25">
      <c r="A5843" s="147" t="s">
        <v>9002</v>
      </c>
      <c r="B5843" s="147" t="s">
        <v>9003</v>
      </c>
      <c r="C5843" s="147" t="s">
        <v>9005</v>
      </c>
      <c r="D5843" s="147" t="s">
        <v>9866</v>
      </c>
      <c r="E5843" s="284" t="s">
        <v>8845</v>
      </c>
      <c r="F5843" s="147" t="s">
        <v>8845</v>
      </c>
      <c r="G5843" s="285">
        <v>87797</v>
      </c>
      <c r="H5843" s="147" t="s">
        <v>3672</v>
      </c>
      <c r="I5843" s="147" t="s">
        <v>18</v>
      </c>
      <c r="J5843" s="147" t="s">
        <v>8846</v>
      </c>
      <c r="K5843" s="286"/>
      <c r="L5843" s="147" t="s">
        <v>8847</v>
      </c>
    </row>
    <row r="5844" spans="1:12" x14ac:dyDescent="0.25">
      <c r="A5844" s="147" t="s">
        <v>9002</v>
      </c>
      <c r="B5844" s="147" t="s">
        <v>9003</v>
      </c>
      <c r="C5844" s="147" t="s">
        <v>9005</v>
      </c>
      <c r="D5844" s="147" t="s">
        <v>9866</v>
      </c>
      <c r="E5844" s="284" t="s">
        <v>8845</v>
      </c>
      <c r="F5844" s="147" t="s">
        <v>8845</v>
      </c>
      <c r="G5844" s="285">
        <v>87799</v>
      </c>
      <c r="H5844" s="147" t="s">
        <v>3673</v>
      </c>
      <c r="I5844" s="147" t="s">
        <v>18</v>
      </c>
      <c r="J5844" s="147" t="s">
        <v>8850</v>
      </c>
      <c r="K5844" s="286"/>
      <c r="L5844" s="147" t="s">
        <v>8847</v>
      </c>
    </row>
    <row r="5845" spans="1:12" x14ac:dyDescent="0.25">
      <c r="A5845" s="147" t="s">
        <v>9002</v>
      </c>
      <c r="B5845" s="147" t="s">
        <v>9003</v>
      </c>
      <c r="C5845" s="147" t="s">
        <v>9005</v>
      </c>
      <c r="D5845" s="147" t="s">
        <v>9866</v>
      </c>
      <c r="E5845" s="284" t="s">
        <v>8845</v>
      </c>
      <c r="F5845" s="147" t="s">
        <v>8845</v>
      </c>
      <c r="G5845" s="285">
        <v>87800</v>
      </c>
      <c r="H5845" s="147" t="s">
        <v>3674</v>
      </c>
      <c r="I5845" s="147" t="s">
        <v>18</v>
      </c>
      <c r="J5845" s="147" t="s">
        <v>8846</v>
      </c>
      <c r="K5845" s="286"/>
      <c r="L5845" s="147" t="s">
        <v>8847</v>
      </c>
    </row>
    <row r="5846" spans="1:12" x14ac:dyDescent="0.25">
      <c r="A5846" s="147" t="s">
        <v>9002</v>
      </c>
      <c r="B5846" s="147" t="s">
        <v>9003</v>
      </c>
      <c r="C5846" s="147" t="s">
        <v>9005</v>
      </c>
      <c r="D5846" s="147" t="s">
        <v>9866</v>
      </c>
      <c r="E5846" s="284" t="s">
        <v>8845</v>
      </c>
      <c r="F5846" s="147" t="s">
        <v>8845</v>
      </c>
      <c r="G5846" s="285">
        <v>87801</v>
      </c>
      <c r="H5846" s="147" t="s">
        <v>3675</v>
      </c>
      <c r="I5846" s="147" t="s">
        <v>18</v>
      </c>
      <c r="J5846" s="147" t="s">
        <v>8846</v>
      </c>
      <c r="K5846" s="286"/>
      <c r="L5846" s="147" t="s">
        <v>8847</v>
      </c>
    </row>
    <row r="5847" spans="1:12" x14ac:dyDescent="0.25">
      <c r="A5847" s="147" t="s">
        <v>9002</v>
      </c>
      <c r="B5847" s="147" t="s">
        <v>9003</v>
      </c>
      <c r="C5847" s="147" t="s">
        <v>9005</v>
      </c>
      <c r="D5847" s="147" t="s">
        <v>9866</v>
      </c>
      <c r="E5847" s="284" t="s">
        <v>8845</v>
      </c>
      <c r="F5847" s="147" t="s">
        <v>8845</v>
      </c>
      <c r="G5847" s="285">
        <v>87803</v>
      </c>
      <c r="H5847" s="147" t="s">
        <v>3676</v>
      </c>
      <c r="I5847" s="147" t="s">
        <v>18</v>
      </c>
      <c r="J5847" s="147" t="s">
        <v>8850</v>
      </c>
      <c r="K5847" s="286"/>
      <c r="L5847" s="147" t="s">
        <v>8847</v>
      </c>
    </row>
    <row r="5848" spans="1:12" x14ac:dyDescent="0.25">
      <c r="A5848" s="147" t="s">
        <v>9002</v>
      </c>
      <c r="B5848" s="147" t="s">
        <v>9003</v>
      </c>
      <c r="C5848" s="147" t="s">
        <v>9005</v>
      </c>
      <c r="D5848" s="147" t="s">
        <v>9866</v>
      </c>
      <c r="E5848" s="284" t="s">
        <v>8845</v>
      </c>
      <c r="F5848" s="147" t="s">
        <v>8845</v>
      </c>
      <c r="G5848" s="285">
        <v>87804</v>
      </c>
      <c r="H5848" s="147" t="s">
        <v>3677</v>
      </c>
      <c r="I5848" s="147" t="s">
        <v>18</v>
      </c>
      <c r="J5848" s="147" t="s">
        <v>8846</v>
      </c>
      <c r="K5848" s="286"/>
      <c r="L5848" s="147" t="s">
        <v>8847</v>
      </c>
    </row>
    <row r="5849" spans="1:12" x14ac:dyDescent="0.25">
      <c r="A5849" s="147" t="s">
        <v>9002</v>
      </c>
      <c r="B5849" s="147" t="s">
        <v>9003</v>
      </c>
      <c r="C5849" s="147" t="s">
        <v>9005</v>
      </c>
      <c r="D5849" s="147" t="s">
        <v>9866</v>
      </c>
      <c r="E5849" s="284" t="s">
        <v>8845</v>
      </c>
      <c r="F5849" s="147" t="s">
        <v>8845</v>
      </c>
      <c r="G5849" s="285">
        <v>87805</v>
      </c>
      <c r="H5849" s="147" t="s">
        <v>3678</v>
      </c>
      <c r="I5849" s="147" t="s">
        <v>18</v>
      </c>
      <c r="J5849" s="147" t="s">
        <v>8846</v>
      </c>
      <c r="K5849" s="286"/>
      <c r="L5849" s="147" t="s">
        <v>8847</v>
      </c>
    </row>
    <row r="5850" spans="1:12" x14ac:dyDescent="0.25">
      <c r="A5850" s="147" t="s">
        <v>9002</v>
      </c>
      <c r="B5850" s="147" t="s">
        <v>9003</v>
      </c>
      <c r="C5850" s="147" t="s">
        <v>9005</v>
      </c>
      <c r="D5850" s="147" t="s">
        <v>9866</v>
      </c>
      <c r="E5850" s="284" t="s">
        <v>8845</v>
      </c>
      <c r="F5850" s="147" t="s">
        <v>8845</v>
      </c>
      <c r="G5850" s="285">
        <v>87807</v>
      </c>
      <c r="H5850" s="147" t="s">
        <v>3679</v>
      </c>
      <c r="I5850" s="147" t="s">
        <v>18</v>
      </c>
      <c r="J5850" s="147" t="s">
        <v>8850</v>
      </c>
      <c r="K5850" s="286"/>
      <c r="L5850" s="147" t="s">
        <v>8847</v>
      </c>
    </row>
    <row r="5851" spans="1:12" x14ac:dyDescent="0.25">
      <c r="A5851" s="147" t="s">
        <v>9002</v>
      </c>
      <c r="B5851" s="147" t="s">
        <v>9003</v>
      </c>
      <c r="C5851" s="147" t="s">
        <v>9005</v>
      </c>
      <c r="D5851" s="147" t="s">
        <v>9866</v>
      </c>
      <c r="E5851" s="284" t="s">
        <v>8845</v>
      </c>
      <c r="F5851" s="147" t="s">
        <v>8845</v>
      </c>
      <c r="G5851" s="285">
        <v>87808</v>
      </c>
      <c r="H5851" s="147" t="s">
        <v>3680</v>
      </c>
      <c r="I5851" s="147" t="s">
        <v>18</v>
      </c>
      <c r="J5851" s="147" t="s">
        <v>8846</v>
      </c>
      <c r="K5851" s="286"/>
      <c r="L5851" s="147" t="s">
        <v>8847</v>
      </c>
    </row>
    <row r="5852" spans="1:12" x14ac:dyDescent="0.25">
      <c r="A5852" s="147" t="s">
        <v>9002</v>
      </c>
      <c r="B5852" s="147" t="s">
        <v>9003</v>
      </c>
      <c r="C5852" s="147" t="s">
        <v>9005</v>
      </c>
      <c r="D5852" s="147" t="s">
        <v>9866</v>
      </c>
      <c r="E5852" s="284" t="s">
        <v>8845</v>
      </c>
      <c r="F5852" s="147" t="s">
        <v>8845</v>
      </c>
      <c r="G5852" s="285">
        <v>87809</v>
      </c>
      <c r="H5852" s="147" t="s">
        <v>3681</v>
      </c>
      <c r="I5852" s="147" t="s">
        <v>18</v>
      </c>
      <c r="J5852" s="147" t="s">
        <v>8846</v>
      </c>
      <c r="K5852" s="286"/>
      <c r="L5852" s="147" t="s">
        <v>8847</v>
      </c>
    </row>
    <row r="5853" spans="1:12" x14ac:dyDescent="0.25">
      <c r="A5853" s="147" t="s">
        <v>9002</v>
      </c>
      <c r="B5853" s="147" t="s">
        <v>9003</v>
      </c>
      <c r="C5853" s="147" t="s">
        <v>9005</v>
      </c>
      <c r="D5853" s="147" t="s">
        <v>9866</v>
      </c>
      <c r="E5853" s="284" t="s">
        <v>8845</v>
      </c>
      <c r="F5853" s="147" t="s">
        <v>8845</v>
      </c>
      <c r="G5853" s="285">
        <v>87811</v>
      </c>
      <c r="H5853" s="147" t="s">
        <v>3682</v>
      </c>
      <c r="I5853" s="147" t="s">
        <v>18</v>
      </c>
      <c r="J5853" s="147" t="s">
        <v>8861</v>
      </c>
      <c r="K5853" s="286"/>
      <c r="L5853" s="147" t="s">
        <v>8847</v>
      </c>
    </row>
    <row r="5854" spans="1:12" x14ac:dyDescent="0.25">
      <c r="A5854" s="147" t="s">
        <v>9002</v>
      </c>
      <c r="B5854" s="147" t="s">
        <v>9003</v>
      </c>
      <c r="C5854" s="147" t="s">
        <v>9005</v>
      </c>
      <c r="D5854" s="147" t="s">
        <v>9866</v>
      </c>
      <c r="E5854" s="284" t="s">
        <v>8845</v>
      </c>
      <c r="F5854" s="147" t="s">
        <v>8845</v>
      </c>
      <c r="G5854" s="285">
        <v>87812</v>
      </c>
      <c r="H5854" s="147" t="s">
        <v>3683</v>
      </c>
      <c r="I5854" s="147" t="s">
        <v>18</v>
      </c>
      <c r="J5854" s="147" t="s">
        <v>8846</v>
      </c>
      <c r="K5854" s="286"/>
      <c r="L5854" s="147" t="s">
        <v>8847</v>
      </c>
    </row>
    <row r="5855" spans="1:12" x14ac:dyDescent="0.25">
      <c r="A5855" s="147" t="s">
        <v>9002</v>
      </c>
      <c r="B5855" s="147" t="s">
        <v>9003</v>
      </c>
      <c r="C5855" s="147" t="s">
        <v>9005</v>
      </c>
      <c r="D5855" s="147" t="s">
        <v>9866</v>
      </c>
      <c r="E5855" s="284" t="s">
        <v>8845</v>
      </c>
      <c r="F5855" s="147" t="s">
        <v>8845</v>
      </c>
      <c r="G5855" s="285">
        <v>87813</v>
      </c>
      <c r="H5855" s="147" t="s">
        <v>3684</v>
      </c>
      <c r="I5855" s="147" t="s">
        <v>18</v>
      </c>
      <c r="J5855" s="147" t="s">
        <v>8846</v>
      </c>
      <c r="K5855" s="286"/>
      <c r="L5855" s="147" t="s">
        <v>8847</v>
      </c>
    </row>
    <row r="5856" spans="1:12" x14ac:dyDescent="0.25">
      <c r="A5856" s="147" t="s">
        <v>9002</v>
      </c>
      <c r="B5856" s="147" t="s">
        <v>9003</v>
      </c>
      <c r="C5856" s="147" t="s">
        <v>9005</v>
      </c>
      <c r="D5856" s="147" t="s">
        <v>9866</v>
      </c>
      <c r="E5856" s="284" t="s">
        <v>8845</v>
      </c>
      <c r="F5856" s="147" t="s">
        <v>8845</v>
      </c>
      <c r="G5856" s="285">
        <v>87815</v>
      </c>
      <c r="H5856" s="147" t="s">
        <v>3685</v>
      </c>
      <c r="I5856" s="147" t="s">
        <v>18</v>
      </c>
      <c r="J5856" s="147" t="s">
        <v>8861</v>
      </c>
      <c r="K5856" s="286"/>
      <c r="L5856" s="147" t="s">
        <v>8847</v>
      </c>
    </row>
    <row r="5857" spans="1:12" x14ac:dyDescent="0.25">
      <c r="A5857" s="147" t="s">
        <v>9002</v>
      </c>
      <c r="B5857" s="147" t="s">
        <v>9003</v>
      </c>
      <c r="C5857" s="147" t="s">
        <v>9005</v>
      </c>
      <c r="D5857" s="147" t="s">
        <v>9866</v>
      </c>
      <c r="E5857" s="284" t="s">
        <v>8845</v>
      </c>
      <c r="F5857" s="147" t="s">
        <v>8845</v>
      </c>
      <c r="G5857" s="285">
        <v>87816</v>
      </c>
      <c r="H5857" s="147" t="s">
        <v>3686</v>
      </c>
      <c r="I5857" s="147" t="s">
        <v>18</v>
      </c>
      <c r="J5857" s="147" t="s">
        <v>8846</v>
      </c>
      <c r="K5857" s="286"/>
      <c r="L5857" s="147" t="s">
        <v>8847</v>
      </c>
    </row>
    <row r="5858" spans="1:12" x14ac:dyDescent="0.25">
      <c r="A5858" s="147" t="s">
        <v>9002</v>
      </c>
      <c r="B5858" s="147" t="s">
        <v>9003</v>
      </c>
      <c r="C5858" s="147" t="s">
        <v>9005</v>
      </c>
      <c r="D5858" s="147" t="s">
        <v>9866</v>
      </c>
      <c r="E5858" s="284" t="s">
        <v>8845</v>
      </c>
      <c r="F5858" s="147" t="s">
        <v>8845</v>
      </c>
      <c r="G5858" s="285">
        <v>87817</v>
      </c>
      <c r="H5858" s="147" t="s">
        <v>3687</v>
      </c>
      <c r="I5858" s="147" t="s">
        <v>18</v>
      </c>
      <c r="J5858" s="147" t="s">
        <v>8846</v>
      </c>
      <c r="K5858" s="286"/>
      <c r="L5858" s="147" t="s">
        <v>8847</v>
      </c>
    </row>
    <row r="5859" spans="1:12" x14ac:dyDescent="0.25">
      <c r="A5859" s="147" t="s">
        <v>9002</v>
      </c>
      <c r="B5859" s="147" t="s">
        <v>9003</v>
      </c>
      <c r="C5859" s="147" t="s">
        <v>9005</v>
      </c>
      <c r="D5859" s="147" t="s">
        <v>9866</v>
      </c>
      <c r="E5859" s="284" t="s">
        <v>8845</v>
      </c>
      <c r="F5859" s="147" t="s">
        <v>8845</v>
      </c>
      <c r="G5859" s="285">
        <v>87819</v>
      </c>
      <c r="H5859" s="147" t="s">
        <v>3688</v>
      </c>
      <c r="I5859" s="147" t="s">
        <v>18</v>
      </c>
      <c r="J5859" s="147" t="s">
        <v>8861</v>
      </c>
      <c r="K5859" s="286"/>
      <c r="L5859" s="147" t="s">
        <v>8847</v>
      </c>
    </row>
    <row r="5860" spans="1:12" x14ac:dyDescent="0.25">
      <c r="A5860" s="147" t="s">
        <v>9002</v>
      </c>
      <c r="B5860" s="147" t="s">
        <v>9003</v>
      </c>
      <c r="C5860" s="147" t="s">
        <v>9005</v>
      </c>
      <c r="D5860" s="147" t="s">
        <v>9866</v>
      </c>
      <c r="E5860" s="284" t="s">
        <v>8845</v>
      </c>
      <c r="F5860" s="147" t="s">
        <v>8845</v>
      </c>
      <c r="G5860" s="285">
        <v>87820</v>
      </c>
      <c r="H5860" s="147" t="s">
        <v>3689</v>
      </c>
      <c r="I5860" s="147" t="s">
        <v>18</v>
      </c>
      <c r="J5860" s="147" t="s">
        <v>8846</v>
      </c>
      <c r="K5860" s="286"/>
      <c r="L5860" s="147" t="s">
        <v>8847</v>
      </c>
    </row>
    <row r="5861" spans="1:12" x14ac:dyDescent="0.25">
      <c r="A5861" s="147" t="s">
        <v>9002</v>
      </c>
      <c r="B5861" s="147" t="s">
        <v>9003</v>
      </c>
      <c r="C5861" s="147" t="s">
        <v>9005</v>
      </c>
      <c r="D5861" s="147" t="s">
        <v>9866</v>
      </c>
      <c r="E5861" s="284" t="s">
        <v>8845</v>
      </c>
      <c r="F5861" s="147" t="s">
        <v>8845</v>
      </c>
      <c r="G5861" s="285">
        <v>87821</v>
      </c>
      <c r="H5861" s="147" t="s">
        <v>3690</v>
      </c>
      <c r="I5861" s="147" t="s">
        <v>18</v>
      </c>
      <c r="J5861" s="147" t="s">
        <v>8846</v>
      </c>
      <c r="K5861" s="286"/>
      <c r="L5861" s="147" t="s">
        <v>8847</v>
      </c>
    </row>
    <row r="5862" spans="1:12" x14ac:dyDescent="0.25">
      <c r="A5862" s="147" t="s">
        <v>9002</v>
      </c>
      <c r="B5862" s="147" t="s">
        <v>9003</v>
      </c>
      <c r="C5862" s="147" t="s">
        <v>9005</v>
      </c>
      <c r="D5862" s="147" t="s">
        <v>9866</v>
      </c>
      <c r="E5862" s="284" t="s">
        <v>8845</v>
      </c>
      <c r="F5862" s="147" t="s">
        <v>8845</v>
      </c>
      <c r="G5862" s="285">
        <v>87823</v>
      </c>
      <c r="H5862" s="147" t="s">
        <v>3691</v>
      </c>
      <c r="I5862" s="147" t="s">
        <v>18</v>
      </c>
      <c r="J5862" s="147" t="s">
        <v>8861</v>
      </c>
      <c r="K5862" s="286"/>
      <c r="L5862" s="147" t="s">
        <v>8847</v>
      </c>
    </row>
    <row r="5863" spans="1:12" x14ac:dyDescent="0.25">
      <c r="A5863" s="147" t="s">
        <v>9002</v>
      </c>
      <c r="B5863" s="147" t="s">
        <v>9003</v>
      </c>
      <c r="C5863" s="147" t="s">
        <v>9005</v>
      </c>
      <c r="D5863" s="147" t="s">
        <v>9866</v>
      </c>
      <c r="E5863" s="284" t="s">
        <v>8845</v>
      </c>
      <c r="F5863" s="147" t="s">
        <v>8845</v>
      </c>
      <c r="G5863" s="285">
        <v>87824</v>
      </c>
      <c r="H5863" s="147" t="s">
        <v>3692</v>
      </c>
      <c r="I5863" s="147" t="s">
        <v>18</v>
      </c>
      <c r="J5863" s="147" t="s">
        <v>8846</v>
      </c>
      <c r="K5863" s="286"/>
      <c r="L5863" s="147" t="s">
        <v>8847</v>
      </c>
    </row>
    <row r="5864" spans="1:12" x14ac:dyDescent="0.25">
      <c r="A5864" s="147" t="s">
        <v>9002</v>
      </c>
      <c r="B5864" s="147" t="s">
        <v>9003</v>
      </c>
      <c r="C5864" s="147" t="s">
        <v>9005</v>
      </c>
      <c r="D5864" s="147" t="s">
        <v>9866</v>
      </c>
      <c r="E5864" s="284" t="s">
        <v>8845</v>
      </c>
      <c r="F5864" s="147" t="s">
        <v>8845</v>
      </c>
      <c r="G5864" s="285">
        <v>87825</v>
      </c>
      <c r="H5864" s="147" t="s">
        <v>3693</v>
      </c>
      <c r="I5864" s="147" t="s">
        <v>18</v>
      </c>
      <c r="J5864" s="147" t="s">
        <v>8846</v>
      </c>
      <c r="K5864" s="286"/>
      <c r="L5864" s="147" t="s">
        <v>8847</v>
      </c>
    </row>
    <row r="5865" spans="1:12" x14ac:dyDescent="0.25">
      <c r="A5865" s="147" t="s">
        <v>9002</v>
      </c>
      <c r="B5865" s="147" t="s">
        <v>9003</v>
      </c>
      <c r="C5865" s="147" t="s">
        <v>9005</v>
      </c>
      <c r="D5865" s="147" t="s">
        <v>9866</v>
      </c>
      <c r="E5865" s="284" t="s">
        <v>8845</v>
      </c>
      <c r="F5865" s="147" t="s">
        <v>8845</v>
      </c>
      <c r="G5865" s="285">
        <v>87827</v>
      </c>
      <c r="H5865" s="147" t="s">
        <v>3694</v>
      </c>
      <c r="I5865" s="147" t="s">
        <v>18</v>
      </c>
      <c r="J5865" s="147" t="s">
        <v>8861</v>
      </c>
      <c r="K5865" s="286"/>
      <c r="L5865" s="147" t="s">
        <v>8847</v>
      </c>
    </row>
    <row r="5866" spans="1:12" x14ac:dyDescent="0.25">
      <c r="A5866" s="147" t="s">
        <v>9002</v>
      </c>
      <c r="B5866" s="147" t="s">
        <v>9003</v>
      </c>
      <c r="C5866" s="147" t="s">
        <v>9005</v>
      </c>
      <c r="D5866" s="147" t="s">
        <v>9866</v>
      </c>
      <c r="E5866" s="284" t="s">
        <v>8845</v>
      </c>
      <c r="F5866" s="147" t="s">
        <v>8845</v>
      </c>
      <c r="G5866" s="285">
        <v>87828</v>
      </c>
      <c r="H5866" s="147" t="s">
        <v>3695</v>
      </c>
      <c r="I5866" s="147" t="s">
        <v>18</v>
      </c>
      <c r="J5866" s="147" t="s">
        <v>8846</v>
      </c>
      <c r="K5866" s="286"/>
      <c r="L5866" s="147" t="s">
        <v>8847</v>
      </c>
    </row>
    <row r="5867" spans="1:12" x14ac:dyDescent="0.25">
      <c r="A5867" s="147" t="s">
        <v>9002</v>
      </c>
      <c r="B5867" s="147" t="s">
        <v>9003</v>
      </c>
      <c r="C5867" s="147" t="s">
        <v>9005</v>
      </c>
      <c r="D5867" s="147" t="s">
        <v>9866</v>
      </c>
      <c r="E5867" s="284" t="s">
        <v>8845</v>
      </c>
      <c r="F5867" s="147" t="s">
        <v>8845</v>
      </c>
      <c r="G5867" s="285">
        <v>87829</v>
      </c>
      <c r="H5867" s="147" t="s">
        <v>3696</v>
      </c>
      <c r="I5867" s="147" t="s">
        <v>18</v>
      </c>
      <c r="J5867" s="147" t="s">
        <v>8846</v>
      </c>
      <c r="K5867" s="286"/>
      <c r="L5867" s="147" t="s">
        <v>8847</v>
      </c>
    </row>
    <row r="5868" spans="1:12" x14ac:dyDescent="0.25">
      <c r="A5868" s="147" t="s">
        <v>9002</v>
      </c>
      <c r="B5868" s="147" t="s">
        <v>9003</v>
      </c>
      <c r="C5868" s="147" t="s">
        <v>9005</v>
      </c>
      <c r="D5868" s="147" t="s">
        <v>9866</v>
      </c>
      <c r="E5868" s="284" t="s">
        <v>8845</v>
      </c>
      <c r="F5868" s="147" t="s">
        <v>8845</v>
      </c>
      <c r="G5868" s="285">
        <v>87831</v>
      </c>
      <c r="H5868" s="147" t="s">
        <v>3697</v>
      </c>
      <c r="I5868" s="147" t="s">
        <v>18</v>
      </c>
      <c r="J5868" s="147" t="s">
        <v>8861</v>
      </c>
      <c r="K5868" s="286"/>
      <c r="L5868" s="147" t="s">
        <v>8847</v>
      </c>
    </row>
    <row r="5869" spans="1:12" x14ac:dyDescent="0.25">
      <c r="A5869" s="147" t="s">
        <v>9002</v>
      </c>
      <c r="B5869" s="147" t="s">
        <v>9003</v>
      </c>
      <c r="C5869" s="147" t="s">
        <v>9005</v>
      </c>
      <c r="D5869" s="147" t="s">
        <v>9866</v>
      </c>
      <c r="E5869" s="284" t="s">
        <v>8845</v>
      </c>
      <c r="F5869" s="147" t="s">
        <v>8845</v>
      </c>
      <c r="G5869" s="285">
        <v>87832</v>
      </c>
      <c r="H5869" s="147" t="s">
        <v>3698</v>
      </c>
      <c r="I5869" s="147" t="s">
        <v>18</v>
      </c>
      <c r="J5869" s="147" t="s">
        <v>8846</v>
      </c>
      <c r="K5869" s="286"/>
      <c r="L5869" s="147" t="s">
        <v>8847</v>
      </c>
    </row>
    <row r="5870" spans="1:12" x14ac:dyDescent="0.25">
      <c r="A5870" s="147" t="s">
        <v>9002</v>
      </c>
      <c r="B5870" s="147" t="s">
        <v>9003</v>
      </c>
      <c r="C5870" s="147" t="s">
        <v>9005</v>
      </c>
      <c r="D5870" s="147" t="s">
        <v>9866</v>
      </c>
      <c r="E5870" s="284" t="s">
        <v>8845</v>
      </c>
      <c r="F5870" s="147" t="s">
        <v>8845</v>
      </c>
      <c r="G5870" s="285">
        <v>87834</v>
      </c>
      <c r="H5870" s="147" t="s">
        <v>3699</v>
      </c>
      <c r="I5870" s="147" t="s">
        <v>18</v>
      </c>
      <c r="J5870" s="147" t="s">
        <v>8846</v>
      </c>
      <c r="K5870" s="286"/>
      <c r="L5870" s="147" t="s">
        <v>8847</v>
      </c>
    </row>
    <row r="5871" spans="1:12" x14ac:dyDescent="0.25">
      <c r="A5871" s="147" t="s">
        <v>9002</v>
      </c>
      <c r="B5871" s="147" t="s">
        <v>9003</v>
      </c>
      <c r="C5871" s="147" t="s">
        <v>9005</v>
      </c>
      <c r="D5871" s="147" t="s">
        <v>9866</v>
      </c>
      <c r="E5871" s="284" t="s">
        <v>8845</v>
      </c>
      <c r="F5871" s="147" t="s">
        <v>8845</v>
      </c>
      <c r="G5871" s="285">
        <v>87835</v>
      </c>
      <c r="H5871" s="147" t="s">
        <v>3700</v>
      </c>
      <c r="I5871" s="147" t="s">
        <v>18</v>
      </c>
      <c r="J5871" s="147" t="s">
        <v>8846</v>
      </c>
      <c r="K5871" s="286"/>
      <c r="L5871" s="147" t="s">
        <v>8847</v>
      </c>
    </row>
    <row r="5872" spans="1:12" x14ac:dyDescent="0.25">
      <c r="A5872" s="147" t="s">
        <v>9002</v>
      </c>
      <c r="B5872" s="147" t="s">
        <v>9003</v>
      </c>
      <c r="C5872" s="147" t="s">
        <v>9005</v>
      </c>
      <c r="D5872" s="147" t="s">
        <v>9866</v>
      </c>
      <c r="E5872" s="284" t="s">
        <v>8845</v>
      </c>
      <c r="F5872" s="147" t="s">
        <v>8845</v>
      </c>
      <c r="G5872" s="285">
        <v>87836</v>
      </c>
      <c r="H5872" s="147" t="s">
        <v>3701</v>
      </c>
      <c r="I5872" s="147" t="s">
        <v>18</v>
      </c>
      <c r="J5872" s="147" t="s">
        <v>8846</v>
      </c>
      <c r="K5872" s="286"/>
      <c r="L5872" s="147" t="s">
        <v>8847</v>
      </c>
    </row>
    <row r="5873" spans="1:12" x14ac:dyDescent="0.25">
      <c r="A5873" s="147" t="s">
        <v>9002</v>
      </c>
      <c r="B5873" s="147" t="s">
        <v>9003</v>
      </c>
      <c r="C5873" s="147" t="s">
        <v>9005</v>
      </c>
      <c r="D5873" s="147" t="s">
        <v>9866</v>
      </c>
      <c r="E5873" s="284" t="s">
        <v>8845</v>
      </c>
      <c r="F5873" s="147" t="s">
        <v>8845</v>
      </c>
      <c r="G5873" s="285">
        <v>87837</v>
      </c>
      <c r="H5873" s="147" t="s">
        <v>3702</v>
      </c>
      <c r="I5873" s="147" t="s">
        <v>18</v>
      </c>
      <c r="J5873" s="147" t="s">
        <v>8846</v>
      </c>
      <c r="K5873" s="286"/>
      <c r="L5873" s="147" t="s">
        <v>8847</v>
      </c>
    </row>
    <row r="5874" spans="1:12" x14ac:dyDescent="0.25">
      <c r="A5874" s="147" t="s">
        <v>9002</v>
      </c>
      <c r="B5874" s="147" t="s">
        <v>9003</v>
      </c>
      <c r="C5874" s="147" t="s">
        <v>9005</v>
      </c>
      <c r="D5874" s="147" t="s">
        <v>9866</v>
      </c>
      <c r="E5874" s="284" t="s">
        <v>8845</v>
      </c>
      <c r="F5874" s="147" t="s">
        <v>8845</v>
      </c>
      <c r="G5874" s="285">
        <v>87838</v>
      </c>
      <c r="H5874" s="147" t="s">
        <v>3703</v>
      </c>
      <c r="I5874" s="147" t="s">
        <v>18</v>
      </c>
      <c r="J5874" s="147" t="s">
        <v>8846</v>
      </c>
      <c r="K5874" s="286"/>
      <c r="L5874" s="147" t="s">
        <v>8847</v>
      </c>
    </row>
    <row r="5875" spans="1:12" x14ac:dyDescent="0.25">
      <c r="A5875" s="147" t="s">
        <v>9002</v>
      </c>
      <c r="B5875" s="147" t="s">
        <v>9003</v>
      </c>
      <c r="C5875" s="147" t="s">
        <v>9005</v>
      </c>
      <c r="D5875" s="147" t="s">
        <v>9866</v>
      </c>
      <c r="E5875" s="284" t="s">
        <v>8845</v>
      </c>
      <c r="F5875" s="147" t="s">
        <v>8845</v>
      </c>
      <c r="G5875" s="285">
        <v>87839</v>
      </c>
      <c r="H5875" s="147" t="s">
        <v>3704</v>
      </c>
      <c r="I5875" s="147" t="s">
        <v>18</v>
      </c>
      <c r="J5875" s="147" t="s">
        <v>8846</v>
      </c>
      <c r="K5875" s="286"/>
      <c r="L5875" s="147" t="s">
        <v>8847</v>
      </c>
    </row>
    <row r="5876" spans="1:12" x14ac:dyDescent="0.25">
      <c r="A5876" s="147" t="s">
        <v>9002</v>
      </c>
      <c r="B5876" s="147" t="s">
        <v>9003</v>
      </c>
      <c r="C5876" s="147" t="s">
        <v>9005</v>
      </c>
      <c r="D5876" s="147" t="s">
        <v>9866</v>
      </c>
      <c r="E5876" s="284" t="s">
        <v>8845</v>
      </c>
      <c r="F5876" s="147" t="s">
        <v>8845</v>
      </c>
      <c r="G5876" s="285">
        <v>87840</v>
      </c>
      <c r="H5876" s="147" t="s">
        <v>3705</v>
      </c>
      <c r="I5876" s="147" t="s">
        <v>18</v>
      </c>
      <c r="J5876" s="147" t="s">
        <v>8846</v>
      </c>
      <c r="K5876" s="286"/>
      <c r="L5876" s="147" t="s">
        <v>8847</v>
      </c>
    </row>
    <row r="5877" spans="1:12" x14ac:dyDescent="0.25">
      <c r="A5877" s="147" t="s">
        <v>9002</v>
      </c>
      <c r="B5877" s="147" t="s">
        <v>9003</v>
      </c>
      <c r="C5877" s="147" t="s">
        <v>9005</v>
      </c>
      <c r="D5877" s="147" t="s">
        <v>9866</v>
      </c>
      <c r="E5877" s="284" t="s">
        <v>8845</v>
      </c>
      <c r="F5877" s="147" t="s">
        <v>8845</v>
      </c>
      <c r="G5877" s="285">
        <v>87841</v>
      </c>
      <c r="H5877" s="147" t="s">
        <v>3706</v>
      </c>
      <c r="I5877" s="147" t="s">
        <v>18</v>
      </c>
      <c r="J5877" s="147" t="s">
        <v>8846</v>
      </c>
      <c r="K5877" s="286"/>
      <c r="L5877" s="147" t="s">
        <v>8847</v>
      </c>
    </row>
    <row r="5878" spans="1:12" x14ac:dyDescent="0.25">
      <c r="A5878" s="147" t="s">
        <v>9002</v>
      </c>
      <c r="B5878" s="147" t="s">
        <v>9003</v>
      </c>
      <c r="C5878" s="147" t="s">
        <v>9005</v>
      </c>
      <c r="D5878" s="147" t="s">
        <v>9866</v>
      </c>
      <c r="E5878" s="284" t="s">
        <v>8845</v>
      </c>
      <c r="F5878" s="147" t="s">
        <v>8845</v>
      </c>
      <c r="G5878" s="285">
        <v>87842</v>
      </c>
      <c r="H5878" s="147" t="s">
        <v>3707</v>
      </c>
      <c r="I5878" s="147" t="s">
        <v>18</v>
      </c>
      <c r="J5878" s="147" t="s">
        <v>8846</v>
      </c>
      <c r="K5878" s="286"/>
      <c r="L5878" s="147" t="s">
        <v>8847</v>
      </c>
    </row>
    <row r="5879" spans="1:12" x14ac:dyDescent="0.25">
      <c r="A5879" s="147" t="s">
        <v>9002</v>
      </c>
      <c r="B5879" s="147" t="s">
        <v>9003</v>
      </c>
      <c r="C5879" s="147" t="s">
        <v>9005</v>
      </c>
      <c r="D5879" s="147" t="s">
        <v>9866</v>
      </c>
      <c r="E5879" s="284" t="s">
        <v>8845</v>
      </c>
      <c r="F5879" s="147" t="s">
        <v>8845</v>
      </c>
      <c r="G5879" s="285">
        <v>87843</v>
      </c>
      <c r="H5879" s="147" t="s">
        <v>3708</v>
      </c>
      <c r="I5879" s="147" t="s">
        <v>18</v>
      </c>
      <c r="J5879" s="147" t="s">
        <v>8846</v>
      </c>
      <c r="K5879" s="286"/>
      <c r="L5879" s="147" t="s">
        <v>8847</v>
      </c>
    </row>
    <row r="5880" spans="1:12" x14ac:dyDescent="0.25">
      <c r="A5880" s="147" t="s">
        <v>9002</v>
      </c>
      <c r="B5880" s="147" t="s">
        <v>9003</v>
      </c>
      <c r="C5880" s="147" t="s">
        <v>9005</v>
      </c>
      <c r="D5880" s="147" t="s">
        <v>9866</v>
      </c>
      <c r="E5880" s="284" t="s">
        <v>8845</v>
      </c>
      <c r="F5880" s="147" t="s">
        <v>8845</v>
      </c>
      <c r="G5880" s="285">
        <v>87844</v>
      </c>
      <c r="H5880" s="147" t="s">
        <v>3709</v>
      </c>
      <c r="I5880" s="147" t="s">
        <v>18</v>
      </c>
      <c r="J5880" s="147" t="s">
        <v>8846</v>
      </c>
      <c r="K5880" s="286"/>
      <c r="L5880" s="147" t="s">
        <v>8847</v>
      </c>
    </row>
    <row r="5881" spans="1:12" x14ac:dyDescent="0.25">
      <c r="A5881" s="147" t="s">
        <v>9002</v>
      </c>
      <c r="B5881" s="147" t="s">
        <v>9003</v>
      </c>
      <c r="C5881" s="147" t="s">
        <v>9005</v>
      </c>
      <c r="D5881" s="147" t="s">
        <v>9866</v>
      </c>
      <c r="E5881" s="284" t="s">
        <v>8845</v>
      </c>
      <c r="F5881" s="147" t="s">
        <v>8845</v>
      </c>
      <c r="G5881" s="285">
        <v>87845</v>
      </c>
      <c r="H5881" s="147" t="s">
        <v>3710</v>
      </c>
      <c r="I5881" s="147" t="s">
        <v>18</v>
      </c>
      <c r="J5881" s="147" t="s">
        <v>8846</v>
      </c>
      <c r="K5881" s="286"/>
      <c r="L5881" s="147" t="s">
        <v>8847</v>
      </c>
    </row>
    <row r="5882" spans="1:12" x14ac:dyDescent="0.25">
      <c r="A5882" s="147" t="s">
        <v>9002</v>
      </c>
      <c r="B5882" s="147" t="s">
        <v>9003</v>
      </c>
      <c r="C5882" s="147" t="s">
        <v>9005</v>
      </c>
      <c r="D5882" s="147" t="s">
        <v>9866</v>
      </c>
      <c r="E5882" s="284" t="s">
        <v>8845</v>
      </c>
      <c r="F5882" s="147" t="s">
        <v>8845</v>
      </c>
      <c r="G5882" s="285">
        <v>87846</v>
      </c>
      <c r="H5882" s="147" t="s">
        <v>3711</v>
      </c>
      <c r="I5882" s="147" t="s">
        <v>18</v>
      </c>
      <c r="J5882" s="147" t="s">
        <v>8846</v>
      </c>
      <c r="K5882" s="286"/>
      <c r="L5882" s="147" t="s">
        <v>8847</v>
      </c>
    </row>
    <row r="5883" spans="1:12" x14ac:dyDescent="0.25">
      <c r="A5883" s="147" t="s">
        <v>9002</v>
      </c>
      <c r="B5883" s="147" t="s">
        <v>9003</v>
      </c>
      <c r="C5883" s="147" t="s">
        <v>9005</v>
      </c>
      <c r="D5883" s="147" t="s">
        <v>9866</v>
      </c>
      <c r="E5883" s="284" t="s">
        <v>8845</v>
      </c>
      <c r="F5883" s="147" t="s">
        <v>8845</v>
      </c>
      <c r="G5883" s="285">
        <v>87847</v>
      </c>
      <c r="H5883" s="147" t="s">
        <v>3712</v>
      </c>
      <c r="I5883" s="147" t="s">
        <v>18</v>
      </c>
      <c r="J5883" s="147" t="s">
        <v>8846</v>
      </c>
      <c r="K5883" s="286"/>
      <c r="L5883" s="147" t="s">
        <v>8847</v>
      </c>
    </row>
    <row r="5884" spans="1:12" x14ac:dyDescent="0.25">
      <c r="A5884" s="147" t="s">
        <v>9002</v>
      </c>
      <c r="B5884" s="147" t="s">
        <v>9003</v>
      </c>
      <c r="C5884" s="147" t="s">
        <v>9005</v>
      </c>
      <c r="D5884" s="147" t="s">
        <v>9866</v>
      </c>
      <c r="E5884" s="284" t="s">
        <v>8845</v>
      </c>
      <c r="F5884" s="147" t="s">
        <v>8845</v>
      </c>
      <c r="G5884" s="285">
        <v>87848</v>
      </c>
      <c r="H5884" s="147" t="s">
        <v>3713</v>
      </c>
      <c r="I5884" s="147" t="s">
        <v>18</v>
      </c>
      <c r="J5884" s="147" t="s">
        <v>8846</v>
      </c>
      <c r="K5884" s="286"/>
      <c r="L5884" s="147" t="s">
        <v>8847</v>
      </c>
    </row>
    <row r="5885" spans="1:12" x14ac:dyDescent="0.25">
      <c r="A5885" s="147" t="s">
        <v>9002</v>
      </c>
      <c r="B5885" s="147" t="s">
        <v>9003</v>
      </c>
      <c r="C5885" s="147" t="s">
        <v>9005</v>
      </c>
      <c r="D5885" s="147" t="s">
        <v>9866</v>
      </c>
      <c r="E5885" s="284" t="s">
        <v>8845</v>
      </c>
      <c r="F5885" s="147" t="s">
        <v>8845</v>
      </c>
      <c r="G5885" s="285">
        <v>87849</v>
      </c>
      <c r="H5885" s="147" t="s">
        <v>3714</v>
      </c>
      <c r="I5885" s="147" t="s">
        <v>18</v>
      </c>
      <c r="J5885" s="147" t="s">
        <v>8846</v>
      </c>
      <c r="K5885" s="286"/>
      <c r="L5885" s="147" t="s">
        <v>8847</v>
      </c>
    </row>
    <row r="5886" spans="1:12" x14ac:dyDescent="0.25">
      <c r="A5886" s="147" t="s">
        <v>9002</v>
      </c>
      <c r="B5886" s="147" t="s">
        <v>9003</v>
      </c>
      <c r="C5886" s="147" t="s">
        <v>9005</v>
      </c>
      <c r="D5886" s="147" t="s">
        <v>9866</v>
      </c>
      <c r="E5886" s="284" t="s">
        <v>8845</v>
      </c>
      <c r="F5886" s="147" t="s">
        <v>8845</v>
      </c>
      <c r="G5886" s="285">
        <v>87850</v>
      </c>
      <c r="H5886" s="147" t="s">
        <v>3715</v>
      </c>
      <c r="I5886" s="147" t="s">
        <v>18</v>
      </c>
      <c r="J5886" s="147" t="s">
        <v>8846</v>
      </c>
      <c r="K5886" s="286"/>
      <c r="L5886" s="147" t="s">
        <v>8847</v>
      </c>
    </row>
    <row r="5887" spans="1:12" x14ac:dyDescent="0.25">
      <c r="A5887" s="147" t="s">
        <v>9002</v>
      </c>
      <c r="B5887" s="147" t="s">
        <v>9003</v>
      </c>
      <c r="C5887" s="147" t="s">
        <v>9005</v>
      </c>
      <c r="D5887" s="147" t="s">
        <v>9866</v>
      </c>
      <c r="E5887" s="284" t="s">
        <v>8845</v>
      </c>
      <c r="F5887" s="147" t="s">
        <v>8845</v>
      </c>
      <c r="G5887" s="285">
        <v>87851</v>
      </c>
      <c r="H5887" s="147" t="s">
        <v>3716</v>
      </c>
      <c r="I5887" s="147" t="s">
        <v>18</v>
      </c>
      <c r="J5887" s="147" t="s">
        <v>8846</v>
      </c>
      <c r="K5887" s="286"/>
      <c r="L5887" s="147" t="s">
        <v>8847</v>
      </c>
    </row>
    <row r="5888" spans="1:12" x14ac:dyDescent="0.25">
      <c r="A5888" s="147" t="s">
        <v>9002</v>
      </c>
      <c r="B5888" s="147" t="s">
        <v>9003</v>
      </c>
      <c r="C5888" s="147" t="s">
        <v>9005</v>
      </c>
      <c r="D5888" s="147" t="s">
        <v>9866</v>
      </c>
      <c r="E5888" s="284" t="s">
        <v>8845</v>
      </c>
      <c r="F5888" s="147" t="s">
        <v>8845</v>
      </c>
      <c r="G5888" s="285">
        <v>87852</v>
      </c>
      <c r="H5888" s="147" t="s">
        <v>3717</v>
      </c>
      <c r="I5888" s="147" t="s">
        <v>18</v>
      </c>
      <c r="J5888" s="147" t="s">
        <v>8846</v>
      </c>
      <c r="K5888" s="286"/>
      <c r="L5888" s="147" t="s">
        <v>8847</v>
      </c>
    </row>
    <row r="5889" spans="1:12" x14ac:dyDescent="0.25">
      <c r="A5889" s="147" t="s">
        <v>9002</v>
      </c>
      <c r="B5889" s="147" t="s">
        <v>9003</v>
      </c>
      <c r="C5889" s="147" t="s">
        <v>9005</v>
      </c>
      <c r="D5889" s="147" t="s">
        <v>9866</v>
      </c>
      <c r="E5889" s="284" t="s">
        <v>8845</v>
      </c>
      <c r="F5889" s="147" t="s">
        <v>8845</v>
      </c>
      <c r="G5889" s="285">
        <v>87853</v>
      </c>
      <c r="H5889" s="147" t="s">
        <v>3718</v>
      </c>
      <c r="I5889" s="147" t="s">
        <v>18</v>
      </c>
      <c r="J5889" s="147" t="s">
        <v>8846</v>
      </c>
      <c r="K5889" s="286"/>
      <c r="L5889" s="147" t="s">
        <v>8847</v>
      </c>
    </row>
    <row r="5890" spans="1:12" x14ac:dyDescent="0.25">
      <c r="A5890" s="147" t="s">
        <v>9002</v>
      </c>
      <c r="B5890" s="147" t="s">
        <v>9003</v>
      </c>
      <c r="C5890" s="147" t="s">
        <v>9005</v>
      </c>
      <c r="D5890" s="147" t="s">
        <v>9866</v>
      </c>
      <c r="E5890" s="284" t="s">
        <v>8845</v>
      </c>
      <c r="F5890" s="147" t="s">
        <v>8845</v>
      </c>
      <c r="G5890" s="285">
        <v>87854</v>
      </c>
      <c r="H5890" s="147" t="s">
        <v>3719</v>
      </c>
      <c r="I5890" s="147" t="s">
        <v>18</v>
      </c>
      <c r="J5890" s="147" t="s">
        <v>8846</v>
      </c>
      <c r="K5890" s="286"/>
      <c r="L5890" s="147" t="s">
        <v>8847</v>
      </c>
    </row>
    <row r="5891" spans="1:12" x14ac:dyDescent="0.25">
      <c r="A5891" s="147" t="s">
        <v>9002</v>
      </c>
      <c r="B5891" s="147" t="s">
        <v>9003</v>
      </c>
      <c r="C5891" s="147" t="s">
        <v>9005</v>
      </c>
      <c r="D5891" s="147" t="s">
        <v>9866</v>
      </c>
      <c r="E5891" s="284" t="s">
        <v>8845</v>
      </c>
      <c r="F5891" s="147" t="s">
        <v>8845</v>
      </c>
      <c r="G5891" s="285">
        <v>87855</v>
      </c>
      <c r="H5891" s="147" t="s">
        <v>3720</v>
      </c>
      <c r="I5891" s="147" t="s">
        <v>18</v>
      </c>
      <c r="J5891" s="147" t="s">
        <v>8846</v>
      </c>
      <c r="K5891" s="286"/>
      <c r="L5891" s="147" t="s">
        <v>8847</v>
      </c>
    </row>
    <row r="5892" spans="1:12" x14ac:dyDescent="0.25">
      <c r="A5892" s="147" t="s">
        <v>9002</v>
      </c>
      <c r="B5892" s="147" t="s">
        <v>9003</v>
      </c>
      <c r="C5892" s="147" t="s">
        <v>9005</v>
      </c>
      <c r="D5892" s="147" t="s">
        <v>9866</v>
      </c>
      <c r="E5892" s="284" t="s">
        <v>8845</v>
      </c>
      <c r="F5892" s="147" t="s">
        <v>8845</v>
      </c>
      <c r="G5892" s="285">
        <v>87856</v>
      </c>
      <c r="H5892" s="147" t="s">
        <v>3721</v>
      </c>
      <c r="I5892" s="147" t="s">
        <v>18</v>
      </c>
      <c r="J5892" s="147" t="s">
        <v>8846</v>
      </c>
      <c r="K5892" s="286"/>
      <c r="L5892" s="147" t="s">
        <v>8847</v>
      </c>
    </row>
    <row r="5893" spans="1:12" x14ac:dyDescent="0.25">
      <c r="A5893" s="147" t="s">
        <v>9002</v>
      </c>
      <c r="B5893" s="147" t="s">
        <v>9003</v>
      </c>
      <c r="C5893" s="147" t="s">
        <v>9005</v>
      </c>
      <c r="D5893" s="147" t="s">
        <v>9866</v>
      </c>
      <c r="E5893" s="284" t="s">
        <v>8845</v>
      </c>
      <c r="F5893" s="147" t="s">
        <v>8845</v>
      </c>
      <c r="G5893" s="285">
        <v>87857</v>
      </c>
      <c r="H5893" s="147" t="s">
        <v>3722</v>
      </c>
      <c r="I5893" s="147" t="s">
        <v>18</v>
      </c>
      <c r="J5893" s="147" t="s">
        <v>8846</v>
      </c>
      <c r="K5893" s="286"/>
      <c r="L5893" s="147" t="s">
        <v>8847</v>
      </c>
    </row>
    <row r="5894" spans="1:12" x14ac:dyDescent="0.25">
      <c r="A5894" s="147" t="s">
        <v>9002</v>
      </c>
      <c r="B5894" s="147" t="s">
        <v>9003</v>
      </c>
      <c r="C5894" s="147" t="s">
        <v>9005</v>
      </c>
      <c r="D5894" s="147" t="s">
        <v>9866</v>
      </c>
      <c r="E5894" s="284" t="s">
        <v>8845</v>
      </c>
      <c r="F5894" s="147" t="s">
        <v>8845</v>
      </c>
      <c r="G5894" s="285">
        <v>87858</v>
      </c>
      <c r="H5894" s="147" t="s">
        <v>3723</v>
      </c>
      <c r="I5894" s="147" t="s">
        <v>18</v>
      </c>
      <c r="J5894" s="147" t="s">
        <v>8846</v>
      </c>
      <c r="K5894" s="286"/>
      <c r="L5894" s="147" t="s">
        <v>8847</v>
      </c>
    </row>
    <row r="5895" spans="1:12" x14ac:dyDescent="0.25">
      <c r="A5895" s="147" t="s">
        <v>9002</v>
      </c>
      <c r="B5895" s="147" t="s">
        <v>9003</v>
      </c>
      <c r="C5895" s="147" t="s">
        <v>9005</v>
      </c>
      <c r="D5895" s="147" t="s">
        <v>9866</v>
      </c>
      <c r="E5895" s="284" t="s">
        <v>8845</v>
      </c>
      <c r="F5895" s="147" t="s">
        <v>8845</v>
      </c>
      <c r="G5895" s="285">
        <v>87859</v>
      </c>
      <c r="H5895" s="147" t="s">
        <v>3724</v>
      </c>
      <c r="I5895" s="147" t="s">
        <v>18</v>
      </c>
      <c r="J5895" s="147" t="s">
        <v>8846</v>
      </c>
      <c r="K5895" s="286"/>
      <c r="L5895" s="147" t="s">
        <v>8847</v>
      </c>
    </row>
    <row r="5896" spans="1:12" x14ac:dyDescent="0.25">
      <c r="A5896" s="147" t="s">
        <v>9002</v>
      </c>
      <c r="B5896" s="147" t="s">
        <v>9003</v>
      </c>
      <c r="C5896" s="147" t="s">
        <v>9005</v>
      </c>
      <c r="D5896" s="147" t="s">
        <v>9866</v>
      </c>
      <c r="E5896" s="284" t="s">
        <v>8845</v>
      </c>
      <c r="F5896" s="147" t="s">
        <v>8845</v>
      </c>
      <c r="G5896" s="285">
        <v>89048</v>
      </c>
      <c r="H5896" s="147" t="s">
        <v>3725</v>
      </c>
      <c r="I5896" s="147" t="s">
        <v>18</v>
      </c>
      <c r="J5896" s="147" t="s">
        <v>8846</v>
      </c>
      <c r="K5896" s="286"/>
      <c r="L5896" s="147" t="s">
        <v>8847</v>
      </c>
    </row>
    <row r="5897" spans="1:12" x14ac:dyDescent="0.25">
      <c r="A5897" s="147" t="s">
        <v>9002</v>
      </c>
      <c r="B5897" s="147" t="s">
        <v>9003</v>
      </c>
      <c r="C5897" s="147" t="s">
        <v>9005</v>
      </c>
      <c r="D5897" s="147" t="s">
        <v>9866</v>
      </c>
      <c r="E5897" s="284" t="s">
        <v>8845</v>
      </c>
      <c r="F5897" s="147" t="s">
        <v>8845</v>
      </c>
      <c r="G5897" s="285">
        <v>89049</v>
      </c>
      <c r="H5897" s="147" t="s">
        <v>3726</v>
      </c>
      <c r="I5897" s="147" t="s">
        <v>18</v>
      </c>
      <c r="J5897" s="147" t="s">
        <v>8850</v>
      </c>
      <c r="K5897" s="286"/>
      <c r="L5897" s="147" t="s">
        <v>8847</v>
      </c>
    </row>
    <row r="5898" spans="1:12" x14ac:dyDescent="0.25">
      <c r="A5898" s="147" t="s">
        <v>9002</v>
      </c>
      <c r="B5898" s="147" t="s">
        <v>9003</v>
      </c>
      <c r="C5898" s="147" t="s">
        <v>9005</v>
      </c>
      <c r="D5898" s="147" t="s">
        <v>9866</v>
      </c>
      <c r="E5898" s="284" t="s">
        <v>8845</v>
      </c>
      <c r="F5898" s="147" t="s">
        <v>8845</v>
      </c>
      <c r="G5898" s="285">
        <v>89173</v>
      </c>
      <c r="H5898" s="147" t="s">
        <v>3727</v>
      </c>
      <c r="I5898" s="147" t="s">
        <v>18</v>
      </c>
      <c r="J5898" s="147" t="s">
        <v>8846</v>
      </c>
      <c r="K5898" s="286"/>
      <c r="L5898" s="147" t="s">
        <v>8847</v>
      </c>
    </row>
    <row r="5899" spans="1:12" x14ac:dyDescent="0.25">
      <c r="A5899" s="147" t="s">
        <v>9002</v>
      </c>
      <c r="B5899" s="147" t="s">
        <v>9003</v>
      </c>
      <c r="C5899" s="147" t="s">
        <v>9005</v>
      </c>
      <c r="D5899" s="147" t="s">
        <v>9866</v>
      </c>
      <c r="E5899" s="284" t="s">
        <v>8845</v>
      </c>
      <c r="F5899" s="147" t="s">
        <v>8845</v>
      </c>
      <c r="G5899" s="285">
        <v>90406</v>
      </c>
      <c r="H5899" s="147" t="s">
        <v>3728</v>
      </c>
      <c r="I5899" s="147" t="s">
        <v>18</v>
      </c>
      <c r="J5899" s="147" t="s">
        <v>8846</v>
      </c>
      <c r="K5899" s="286"/>
      <c r="L5899" s="147" t="s">
        <v>8847</v>
      </c>
    </row>
    <row r="5900" spans="1:12" x14ac:dyDescent="0.25">
      <c r="A5900" s="147" t="s">
        <v>9002</v>
      </c>
      <c r="B5900" s="147" t="s">
        <v>9003</v>
      </c>
      <c r="C5900" s="147" t="s">
        <v>9005</v>
      </c>
      <c r="D5900" s="147" t="s">
        <v>9866</v>
      </c>
      <c r="E5900" s="284" t="s">
        <v>8845</v>
      </c>
      <c r="F5900" s="147" t="s">
        <v>8845</v>
      </c>
      <c r="G5900" s="285">
        <v>90407</v>
      </c>
      <c r="H5900" s="147" t="s">
        <v>3729</v>
      </c>
      <c r="I5900" s="147" t="s">
        <v>18</v>
      </c>
      <c r="J5900" s="147" t="s">
        <v>8861</v>
      </c>
      <c r="K5900" s="286"/>
      <c r="L5900" s="147" t="s">
        <v>8847</v>
      </c>
    </row>
    <row r="5901" spans="1:12" x14ac:dyDescent="0.25">
      <c r="A5901" s="147" t="s">
        <v>9002</v>
      </c>
      <c r="B5901" s="147" t="s">
        <v>9003</v>
      </c>
      <c r="C5901" s="147" t="s">
        <v>9005</v>
      </c>
      <c r="D5901" s="147" t="s">
        <v>9866</v>
      </c>
      <c r="E5901" s="284" t="s">
        <v>8845</v>
      </c>
      <c r="F5901" s="147" t="s">
        <v>8845</v>
      </c>
      <c r="G5901" s="285">
        <v>90408</v>
      </c>
      <c r="H5901" s="147" t="s">
        <v>3730</v>
      </c>
      <c r="I5901" s="147" t="s">
        <v>18</v>
      </c>
      <c r="J5901" s="147" t="s">
        <v>8846</v>
      </c>
      <c r="K5901" s="286"/>
      <c r="L5901" s="147" t="s">
        <v>8847</v>
      </c>
    </row>
    <row r="5902" spans="1:12" x14ac:dyDescent="0.25">
      <c r="A5902" s="147" t="s">
        <v>9002</v>
      </c>
      <c r="B5902" s="147" t="s">
        <v>9003</v>
      </c>
      <c r="C5902" s="147" t="s">
        <v>9005</v>
      </c>
      <c r="D5902" s="147" t="s">
        <v>9866</v>
      </c>
      <c r="E5902" s="284" t="s">
        <v>8845</v>
      </c>
      <c r="F5902" s="147" t="s">
        <v>8845</v>
      </c>
      <c r="G5902" s="285">
        <v>90409</v>
      </c>
      <c r="H5902" s="147" t="s">
        <v>3731</v>
      </c>
      <c r="I5902" s="147" t="s">
        <v>18</v>
      </c>
      <c r="J5902" s="147" t="s">
        <v>8861</v>
      </c>
      <c r="K5902" s="286"/>
      <c r="L5902" s="147" t="s">
        <v>8847</v>
      </c>
    </row>
    <row r="5903" spans="1:12" x14ac:dyDescent="0.25">
      <c r="A5903" s="147" t="s">
        <v>9002</v>
      </c>
      <c r="B5903" s="147" t="s">
        <v>9003</v>
      </c>
      <c r="C5903" s="147" t="s">
        <v>9006</v>
      </c>
      <c r="D5903" s="147" t="s">
        <v>9867</v>
      </c>
      <c r="E5903" s="284" t="s">
        <v>8845</v>
      </c>
      <c r="F5903" s="147" t="s">
        <v>8845</v>
      </c>
      <c r="G5903" s="285">
        <v>87242</v>
      </c>
      <c r="H5903" s="147" t="s">
        <v>3732</v>
      </c>
      <c r="I5903" s="147" t="s">
        <v>18</v>
      </c>
      <c r="J5903" s="147" t="s">
        <v>8850</v>
      </c>
      <c r="K5903" s="286"/>
      <c r="L5903" s="147" t="s">
        <v>8847</v>
      </c>
    </row>
    <row r="5904" spans="1:12" x14ac:dyDescent="0.25">
      <c r="A5904" s="147" t="s">
        <v>9002</v>
      </c>
      <c r="B5904" s="147" t="s">
        <v>9003</v>
      </c>
      <c r="C5904" s="147" t="s">
        <v>9006</v>
      </c>
      <c r="D5904" s="147" t="s">
        <v>9867</v>
      </c>
      <c r="E5904" s="284" t="s">
        <v>8845</v>
      </c>
      <c r="F5904" s="147" t="s">
        <v>8845</v>
      </c>
      <c r="G5904" s="285">
        <v>87243</v>
      </c>
      <c r="H5904" s="147" t="s">
        <v>3733</v>
      </c>
      <c r="I5904" s="147" t="s">
        <v>18</v>
      </c>
      <c r="J5904" s="147" t="s">
        <v>8850</v>
      </c>
      <c r="K5904" s="286"/>
      <c r="L5904" s="147" t="s">
        <v>8847</v>
      </c>
    </row>
    <row r="5905" spans="1:12" x14ac:dyDescent="0.25">
      <c r="A5905" s="147" t="s">
        <v>9002</v>
      </c>
      <c r="B5905" s="147" t="s">
        <v>9003</v>
      </c>
      <c r="C5905" s="147" t="s">
        <v>9006</v>
      </c>
      <c r="D5905" s="147" t="s">
        <v>9867</v>
      </c>
      <c r="E5905" s="284" t="s">
        <v>8845</v>
      </c>
      <c r="F5905" s="147" t="s">
        <v>8845</v>
      </c>
      <c r="G5905" s="285">
        <v>87244</v>
      </c>
      <c r="H5905" s="147" t="s">
        <v>3734</v>
      </c>
      <c r="I5905" s="147" t="s">
        <v>18</v>
      </c>
      <c r="J5905" s="147" t="s">
        <v>8850</v>
      </c>
      <c r="K5905" s="286"/>
      <c r="L5905" s="147" t="s">
        <v>8847</v>
      </c>
    </row>
    <row r="5906" spans="1:12" x14ac:dyDescent="0.25">
      <c r="A5906" s="147" t="s">
        <v>9002</v>
      </c>
      <c r="B5906" s="147" t="s">
        <v>9003</v>
      </c>
      <c r="C5906" s="147" t="s">
        <v>9006</v>
      </c>
      <c r="D5906" s="147" t="s">
        <v>9867</v>
      </c>
      <c r="E5906" s="284" t="s">
        <v>8845</v>
      </c>
      <c r="F5906" s="147" t="s">
        <v>8845</v>
      </c>
      <c r="G5906" s="285">
        <v>87245</v>
      </c>
      <c r="H5906" s="147" t="s">
        <v>3735</v>
      </c>
      <c r="I5906" s="147" t="s">
        <v>18</v>
      </c>
      <c r="J5906" s="147" t="s">
        <v>8850</v>
      </c>
      <c r="K5906" s="286"/>
      <c r="L5906" s="147" t="s">
        <v>8847</v>
      </c>
    </row>
    <row r="5907" spans="1:12" x14ac:dyDescent="0.25">
      <c r="A5907" s="147" t="s">
        <v>9002</v>
      </c>
      <c r="B5907" s="147" t="s">
        <v>9003</v>
      </c>
      <c r="C5907" s="147" t="s">
        <v>9006</v>
      </c>
      <c r="D5907" s="147" t="s">
        <v>9867</v>
      </c>
      <c r="E5907" s="284" t="s">
        <v>8845</v>
      </c>
      <c r="F5907" s="147" t="s">
        <v>8845</v>
      </c>
      <c r="G5907" s="285">
        <v>87264</v>
      </c>
      <c r="H5907" s="147" t="s">
        <v>3736</v>
      </c>
      <c r="I5907" s="147" t="s">
        <v>18</v>
      </c>
      <c r="J5907" s="147" t="s">
        <v>8850</v>
      </c>
      <c r="K5907" s="286"/>
      <c r="L5907" s="147" t="s">
        <v>8847</v>
      </c>
    </row>
    <row r="5908" spans="1:12" x14ac:dyDescent="0.25">
      <c r="A5908" s="147" t="s">
        <v>9002</v>
      </c>
      <c r="B5908" s="147" t="s">
        <v>9003</v>
      </c>
      <c r="C5908" s="147" t="s">
        <v>9006</v>
      </c>
      <c r="D5908" s="147" t="s">
        <v>9867</v>
      </c>
      <c r="E5908" s="284" t="s">
        <v>8845</v>
      </c>
      <c r="F5908" s="147" t="s">
        <v>8845</v>
      </c>
      <c r="G5908" s="285">
        <v>87265</v>
      </c>
      <c r="H5908" s="147" t="s">
        <v>3737</v>
      </c>
      <c r="I5908" s="147" t="s">
        <v>18</v>
      </c>
      <c r="J5908" s="147" t="s">
        <v>8850</v>
      </c>
      <c r="K5908" s="286"/>
      <c r="L5908" s="147" t="s">
        <v>8847</v>
      </c>
    </row>
    <row r="5909" spans="1:12" x14ac:dyDescent="0.25">
      <c r="A5909" s="147" t="s">
        <v>9002</v>
      </c>
      <c r="B5909" s="147" t="s">
        <v>9003</v>
      </c>
      <c r="C5909" s="147" t="s">
        <v>9006</v>
      </c>
      <c r="D5909" s="147" t="s">
        <v>9867</v>
      </c>
      <c r="E5909" s="284" t="s">
        <v>8845</v>
      </c>
      <c r="F5909" s="147" t="s">
        <v>8845</v>
      </c>
      <c r="G5909" s="285">
        <v>87266</v>
      </c>
      <c r="H5909" s="147" t="s">
        <v>3738</v>
      </c>
      <c r="I5909" s="147" t="s">
        <v>18</v>
      </c>
      <c r="J5909" s="147" t="s">
        <v>8850</v>
      </c>
      <c r="K5909" s="286"/>
      <c r="L5909" s="147" t="s">
        <v>8847</v>
      </c>
    </row>
    <row r="5910" spans="1:12" x14ac:dyDescent="0.25">
      <c r="A5910" s="147" t="s">
        <v>9002</v>
      </c>
      <c r="B5910" s="147" t="s">
        <v>9003</v>
      </c>
      <c r="C5910" s="147" t="s">
        <v>9006</v>
      </c>
      <c r="D5910" s="147" t="s">
        <v>9867</v>
      </c>
      <c r="E5910" s="284" t="s">
        <v>8845</v>
      </c>
      <c r="F5910" s="147" t="s">
        <v>8845</v>
      </c>
      <c r="G5910" s="285">
        <v>87267</v>
      </c>
      <c r="H5910" s="147" t="s">
        <v>3739</v>
      </c>
      <c r="I5910" s="147" t="s">
        <v>18</v>
      </c>
      <c r="J5910" s="147" t="s">
        <v>8850</v>
      </c>
      <c r="K5910" s="286"/>
      <c r="L5910" s="147" t="s">
        <v>8847</v>
      </c>
    </row>
    <row r="5911" spans="1:12" x14ac:dyDescent="0.25">
      <c r="A5911" s="147" t="s">
        <v>9002</v>
      </c>
      <c r="B5911" s="147" t="s">
        <v>9003</v>
      </c>
      <c r="C5911" s="147" t="s">
        <v>9006</v>
      </c>
      <c r="D5911" s="147" t="s">
        <v>9867</v>
      </c>
      <c r="E5911" s="284" t="s">
        <v>8845</v>
      </c>
      <c r="F5911" s="147" t="s">
        <v>8845</v>
      </c>
      <c r="G5911" s="285">
        <v>87268</v>
      </c>
      <c r="H5911" s="147" t="s">
        <v>3740</v>
      </c>
      <c r="I5911" s="147" t="s">
        <v>18</v>
      </c>
      <c r="J5911" s="147" t="s">
        <v>8850</v>
      </c>
      <c r="K5911" s="286"/>
      <c r="L5911" s="147" t="s">
        <v>8847</v>
      </c>
    </row>
    <row r="5912" spans="1:12" x14ac:dyDescent="0.25">
      <c r="A5912" s="147" t="s">
        <v>9002</v>
      </c>
      <c r="B5912" s="147" t="s">
        <v>9003</v>
      </c>
      <c r="C5912" s="147" t="s">
        <v>9006</v>
      </c>
      <c r="D5912" s="147" t="s">
        <v>9867</v>
      </c>
      <c r="E5912" s="284" t="s">
        <v>8845</v>
      </c>
      <c r="F5912" s="147" t="s">
        <v>8845</v>
      </c>
      <c r="G5912" s="285">
        <v>87269</v>
      </c>
      <c r="H5912" s="147" t="s">
        <v>3741</v>
      </c>
      <c r="I5912" s="147" t="s">
        <v>18</v>
      </c>
      <c r="J5912" s="147" t="s">
        <v>8850</v>
      </c>
      <c r="K5912" s="286"/>
      <c r="L5912" s="147" t="s">
        <v>8847</v>
      </c>
    </row>
    <row r="5913" spans="1:12" x14ac:dyDescent="0.25">
      <c r="A5913" s="147" t="s">
        <v>9002</v>
      </c>
      <c r="B5913" s="147" t="s">
        <v>9003</v>
      </c>
      <c r="C5913" s="147" t="s">
        <v>9006</v>
      </c>
      <c r="D5913" s="147" t="s">
        <v>9867</v>
      </c>
      <c r="E5913" s="284" t="s">
        <v>8845</v>
      </c>
      <c r="F5913" s="147" t="s">
        <v>8845</v>
      </c>
      <c r="G5913" s="285">
        <v>87270</v>
      </c>
      <c r="H5913" s="147" t="s">
        <v>3742</v>
      </c>
      <c r="I5913" s="147" t="s">
        <v>18</v>
      </c>
      <c r="J5913" s="147" t="s">
        <v>8850</v>
      </c>
      <c r="K5913" s="286"/>
      <c r="L5913" s="147" t="s">
        <v>8847</v>
      </c>
    </row>
    <row r="5914" spans="1:12" x14ac:dyDescent="0.25">
      <c r="A5914" s="147" t="s">
        <v>9002</v>
      </c>
      <c r="B5914" s="147" t="s">
        <v>9003</v>
      </c>
      <c r="C5914" s="147" t="s">
        <v>9006</v>
      </c>
      <c r="D5914" s="147" t="s">
        <v>9867</v>
      </c>
      <c r="E5914" s="284" t="s">
        <v>8845</v>
      </c>
      <c r="F5914" s="147" t="s">
        <v>8845</v>
      </c>
      <c r="G5914" s="285">
        <v>87271</v>
      </c>
      <c r="H5914" s="147" t="s">
        <v>3743</v>
      </c>
      <c r="I5914" s="147" t="s">
        <v>18</v>
      </c>
      <c r="J5914" s="147" t="s">
        <v>8850</v>
      </c>
      <c r="K5914" s="286"/>
      <c r="L5914" s="147" t="s">
        <v>8847</v>
      </c>
    </row>
    <row r="5915" spans="1:12" x14ac:dyDescent="0.25">
      <c r="A5915" s="147" t="s">
        <v>9002</v>
      </c>
      <c r="B5915" s="147" t="s">
        <v>9003</v>
      </c>
      <c r="C5915" s="147" t="s">
        <v>9006</v>
      </c>
      <c r="D5915" s="147" t="s">
        <v>9867</v>
      </c>
      <c r="E5915" s="284" t="s">
        <v>8845</v>
      </c>
      <c r="F5915" s="147" t="s">
        <v>8845</v>
      </c>
      <c r="G5915" s="285">
        <v>87272</v>
      </c>
      <c r="H5915" s="147" t="s">
        <v>3744</v>
      </c>
      <c r="I5915" s="147" t="s">
        <v>18</v>
      </c>
      <c r="J5915" s="147" t="s">
        <v>8850</v>
      </c>
      <c r="K5915" s="286"/>
      <c r="L5915" s="147" t="s">
        <v>8847</v>
      </c>
    </row>
    <row r="5916" spans="1:12" x14ac:dyDescent="0.25">
      <c r="A5916" s="147" t="s">
        <v>9002</v>
      </c>
      <c r="B5916" s="147" t="s">
        <v>9003</v>
      </c>
      <c r="C5916" s="147" t="s">
        <v>9006</v>
      </c>
      <c r="D5916" s="147" t="s">
        <v>9867</v>
      </c>
      <c r="E5916" s="284" t="s">
        <v>8845</v>
      </c>
      <c r="F5916" s="147" t="s">
        <v>8845</v>
      </c>
      <c r="G5916" s="285">
        <v>87273</v>
      </c>
      <c r="H5916" s="147" t="s">
        <v>3745</v>
      </c>
      <c r="I5916" s="147" t="s">
        <v>18</v>
      </c>
      <c r="J5916" s="147" t="s">
        <v>8850</v>
      </c>
      <c r="K5916" s="286"/>
      <c r="L5916" s="147" t="s">
        <v>8847</v>
      </c>
    </row>
    <row r="5917" spans="1:12" x14ac:dyDescent="0.25">
      <c r="A5917" s="147" t="s">
        <v>9002</v>
      </c>
      <c r="B5917" s="147" t="s">
        <v>9003</v>
      </c>
      <c r="C5917" s="147" t="s">
        <v>9006</v>
      </c>
      <c r="D5917" s="147" t="s">
        <v>9867</v>
      </c>
      <c r="E5917" s="284" t="s">
        <v>8845</v>
      </c>
      <c r="F5917" s="147" t="s">
        <v>8845</v>
      </c>
      <c r="G5917" s="285">
        <v>87274</v>
      </c>
      <c r="H5917" s="147" t="s">
        <v>3746</v>
      </c>
      <c r="I5917" s="147" t="s">
        <v>18</v>
      </c>
      <c r="J5917" s="147" t="s">
        <v>8850</v>
      </c>
      <c r="K5917" s="286"/>
      <c r="L5917" s="147" t="s">
        <v>8847</v>
      </c>
    </row>
    <row r="5918" spans="1:12" x14ac:dyDescent="0.25">
      <c r="A5918" s="147" t="s">
        <v>9002</v>
      </c>
      <c r="B5918" s="147" t="s">
        <v>9003</v>
      </c>
      <c r="C5918" s="147" t="s">
        <v>9006</v>
      </c>
      <c r="D5918" s="147" t="s">
        <v>9867</v>
      </c>
      <c r="E5918" s="284" t="s">
        <v>8845</v>
      </c>
      <c r="F5918" s="147" t="s">
        <v>8845</v>
      </c>
      <c r="G5918" s="285">
        <v>87275</v>
      </c>
      <c r="H5918" s="147" t="s">
        <v>3747</v>
      </c>
      <c r="I5918" s="147" t="s">
        <v>18</v>
      </c>
      <c r="J5918" s="147" t="s">
        <v>8850</v>
      </c>
      <c r="K5918" s="286"/>
      <c r="L5918" s="147" t="s">
        <v>8847</v>
      </c>
    </row>
    <row r="5919" spans="1:12" x14ac:dyDescent="0.25">
      <c r="A5919" s="147" t="s">
        <v>9002</v>
      </c>
      <c r="B5919" s="147" t="s">
        <v>9003</v>
      </c>
      <c r="C5919" s="147" t="s">
        <v>9006</v>
      </c>
      <c r="D5919" s="147" t="s">
        <v>9867</v>
      </c>
      <c r="E5919" s="284" t="s">
        <v>8845</v>
      </c>
      <c r="F5919" s="147" t="s">
        <v>8845</v>
      </c>
      <c r="G5919" s="285">
        <v>88786</v>
      </c>
      <c r="H5919" s="147" t="s">
        <v>3748</v>
      </c>
      <c r="I5919" s="147" t="s">
        <v>18</v>
      </c>
      <c r="J5919" s="147" t="s">
        <v>8850</v>
      </c>
      <c r="K5919" s="286"/>
      <c r="L5919" s="147" t="s">
        <v>8847</v>
      </c>
    </row>
    <row r="5920" spans="1:12" x14ac:dyDescent="0.25">
      <c r="A5920" s="147" t="s">
        <v>9002</v>
      </c>
      <c r="B5920" s="147" t="s">
        <v>9003</v>
      </c>
      <c r="C5920" s="147" t="s">
        <v>9006</v>
      </c>
      <c r="D5920" s="147" t="s">
        <v>9867</v>
      </c>
      <c r="E5920" s="284" t="s">
        <v>8845</v>
      </c>
      <c r="F5920" s="147" t="s">
        <v>8845</v>
      </c>
      <c r="G5920" s="285">
        <v>88787</v>
      </c>
      <c r="H5920" s="147" t="s">
        <v>3749</v>
      </c>
      <c r="I5920" s="147" t="s">
        <v>18</v>
      </c>
      <c r="J5920" s="147" t="s">
        <v>8850</v>
      </c>
      <c r="K5920" s="286"/>
      <c r="L5920" s="147" t="s">
        <v>8847</v>
      </c>
    </row>
    <row r="5921" spans="1:12" x14ac:dyDescent="0.25">
      <c r="A5921" s="147" t="s">
        <v>9002</v>
      </c>
      <c r="B5921" s="147" t="s">
        <v>9003</v>
      </c>
      <c r="C5921" s="147" t="s">
        <v>9006</v>
      </c>
      <c r="D5921" s="147" t="s">
        <v>9867</v>
      </c>
      <c r="E5921" s="284" t="s">
        <v>8845</v>
      </c>
      <c r="F5921" s="147" t="s">
        <v>8845</v>
      </c>
      <c r="G5921" s="285">
        <v>88788</v>
      </c>
      <c r="H5921" s="147" t="s">
        <v>3750</v>
      </c>
      <c r="I5921" s="147" t="s">
        <v>18</v>
      </c>
      <c r="J5921" s="147" t="s">
        <v>8850</v>
      </c>
      <c r="K5921" s="286"/>
      <c r="L5921" s="147" t="s">
        <v>8847</v>
      </c>
    </row>
    <row r="5922" spans="1:12" x14ac:dyDescent="0.25">
      <c r="A5922" s="147" t="s">
        <v>9002</v>
      </c>
      <c r="B5922" s="147" t="s">
        <v>9003</v>
      </c>
      <c r="C5922" s="147" t="s">
        <v>9006</v>
      </c>
      <c r="D5922" s="147" t="s">
        <v>9867</v>
      </c>
      <c r="E5922" s="284" t="s">
        <v>8845</v>
      </c>
      <c r="F5922" s="147" t="s">
        <v>8845</v>
      </c>
      <c r="G5922" s="285">
        <v>88789</v>
      </c>
      <c r="H5922" s="147" t="s">
        <v>3751</v>
      </c>
      <c r="I5922" s="147" t="s">
        <v>18</v>
      </c>
      <c r="J5922" s="147" t="s">
        <v>8850</v>
      </c>
      <c r="K5922" s="286"/>
      <c r="L5922" s="147" t="s">
        <v>8847</v>
      </c>
    </row>
    <row r="5923" spans="1:12" x14ac:dyDescent="0.25">
      <c r="A5923" s="147" t="s">
        <v>9002</v>
      </c>
      <c r="B5923" s="147" t="s">
        <v>9003</v>
      </c>
      <c r="C5923" s="147" t="s">
        <v>9006</v>
      </c>
      <c r="D5923" s="147" t="s">
        <v>9867</v>
      </c>
      <c r="E5923" s="284" t="s">
        <v>8845</v>
      </c>
      <c r="F5923" s="147" t="s">
        <v>8845</v>
      </c>
      <c r="G5923" s="285">
        <v>89045</v>
      </c>
      <c r="H5923" s="147" t="s">
        <v>11442</v>
      </c>
      <c r="I5923" s="147" t="s">
        <v>18</v>
      </c>
      <c r="J5923" s="147" t="s">
        <v>8850</v>
      </c>
      <c r="K5923" s="286"/>
      <c r="L5923" s="147" t="s">
        <v>8847</v>
      </c>
    </row>
    <row r="5924" spans="1:12" x14ac:dyDescent="0.25">
      <c r="A5924" s="147" t="s">
        <v>9002</v>
      </c>
      <c r="B5924" s="147" t="s">
        <v>9003</v>
      </c>
      <c r="C5924" s="147" t="s">
        <v>9006</v>
      </c>
      <c r="D5924" s="147" t="s">
        <v>9867</v>
      </c>
      <c r="E5924" s="284" t="s">
        <v>8845</v>
      </c>
      <c r="F5924" s="147" t="s">
        <v>8845</v>
      </c>
      <c r="G5924" s="285">
        <v>89170</v>
      </c>
      <c r="H5924" s="147" t="s">
        <v>11443</v>
      </c>
      <c r="I5924" s="147" t="s">
        <v>18</v>
      </c>
      <c r="J5924" s="147" t="s">
        <v>8850</v>
      </c>
      <c r="K5924" s="286"/>
      <c r="L5924" s="147" t="s">
        <v>8847</v>
      </c>
    </row>
    <row r="5925" spans="1:12" x14ac:dyDescent="0.25">
      <c r="A5925" s="147" t="s">
        <v>9002</v>
      </c>
      <c r="B5925" s="147" t="s">
        <v>9003</v>
      </c>
      <c r="C5925" s="147" t="s">
        <v>9006</v>
      </c>
      <c r="D5925" s="147" t="s">
        <v>9867</v>
      </c>
      <c r="E5925" s="284" t="s">
        <v>8845</v>
      </c>
      <c r="F5925" s="147" t="s">
        <v>8845</v>
      </c>
      <c r="G5925" s="285">
        <v>93392</v>
      </c>
      <c r="H5925" s="147" t="s">
        <v>3752</v>
      </c>
      <c r="I5925" s="147" t="s">
        <v>18</v>
      </c>
      <c r="J5925" s="147" t="s">
        <v>8850</v>
      </c>
      <c r="K5925" s="286"/>
      <c r="L5925" s="147" t="s">
        <v>8847</v>
      </c>
    </row>
    <row r="5926" spans="1:12" x14ac:dyDescent="0.25">
      <c r="A5926" s="147" t="s">
        <v>9002</v>
      </c>
      <c r="B5926" s="147" t="s">
        <v>9003</v>
      </c>
      <c r="C5926" s="147" t="s">
        <v>9006</v>
      </c>
      <c r="D5926" s="147" t="s">
        <v>9867</v>
      </c>
      <c r="E5926" s="284" t="s">
        <v>8845</v>
      </c>
      <c r="F5926" s="147" t="s">
        <v>8845</v>
      </c>
      <c r="G5926" s="285">
        <v>93393</v>
      </c>
      <c r="H5926" s="147" t="s">
        <v>3753</v>
      </c>
      <c r="I5926" s="147" t="s">
        <v>18</v>
      </c>
      <c r="J5926" s="147" t="s">
        <v>8850</v>
      </c>
      <c r="K5926" s="286"/>
      <c r="L5926" s="147" t="s">
        <v>8847</v>
      </c>
    </row>
    <row r="5927" spans="1:12" x14ac:dyDescent="0.25">
      <c r="A5927" s="147" t="s">
        <v>9002</v>
      </c>
      <c r="B5927" s="147" t="s">
        <v>9003</v>
      </c>
      <c r="C5927" s="147" t="s">
        <v>9006</v>
      </c>
      <c r="D5927" s="147" t="s">
        <v>9867</v>
      </c>
      <c r="E5927" s="284" t="s">
        <v>8845</v>
      </c>
      <c r="F5927" s="147" t="s">
        <v>8845</v>
      </c>
      <c r="G5927" s="285">
        <v>93394</v>
      </c>
      <c r="H5927" s="147" t="s">
        <v>3754</v>
      </c>
      <c r="I5927" s="147" t="s">
        <v>18</v>
      </c>
      <c r="J5927" s="147" t="s">
        <v>8850</v>
      </c>
      <c r="K5927" s="286"/>
      <c r="L5927" s="147" t="s">
        <v>8847</v>
      </c>
    </row>
    <row r="5928" spans="1:12" x14ac:dyDescent="0.25">
      <c r="A5928" s="147" t="s">
        <v>9002</v>
      </c>
      <c r="B5928" s="147" t="s">
        <v>9003</v>
      </c>
      <c r="C5928" s="147" t="s">
        <v>9006</v>
      </c>
      <c r="D5928" s="147" t="s">
        <v>9867</v>
      </c>
      <c r="E5928" s="284" t="s">
        <v>8845</v>
      </c>
      <c r="F5928" s="147" t="s">
        <v>8845</v>
      </c>
      <c r="G5928" s="285">
        <v>93395</v>
      </c>
      <c r="H5928" s="147" t="s">
        <v>3755</v>
      </c>
      <c r="I5928" s="147" t="s">
        <v>18</v>
      </c>
      <c r="J5928" s="147" t="s">
        <v>8850</v>
      </c>
      <c r="K5928" s="286"/>
      <c r="L5928" s="147" t="s">
        <v>8847</v>
      </c>
    </row>
    <row r="5929" spans="1:12" x14ac:dyDescent="0.25">
      <c r="A5929" s="147" t="s">
        <v>9002</v>
      </c>
      <c r="B5929" s="147" t="s">
        <v>9003</v>
      </c>
      <c r="C5929" s="147" t="s">
        <v>9006</v>
      </c>
      <c r="D5929" s="147" t="s">
        <v>9867</v>
      </c>
      <c r="E5929" s="284" t="s">
        <v>8845</v>
      </c>
      <c r="F5929" s="147" t="s">
        <v>8845</v>
      </c>
      <c r="G5929" s="285">
        <v>99194</v>
      </c>
      <c r="H5929" s="147" t="s">
        <v>3756</v>
      </c>
      <c r="I5929" s="147" t="s">
        <v>18</v>
      </c>
      <c r="J5929" s="147" t="s">
        <v>8850</v>
      </c>
      <c r="K5929" s="286"/>
      <c r="L5929" s="147" t="s">
        <v>8847</v>
      </c>
    </row>
    <row r="5930" spans="1:12" x14ac:dyDescent="0.25">
      <c r="A5930" s="147" t="s">
        <v>9002</v>
      </c>
      <c r="B5930" s="147" t="s">
        <v>9003</v>
      </c>
      <c r="C5930" s="147" t="s">
        <v>9006</v>
      </c>
      <c r="D5930" s="147" t="s">
        <v>9867</v>
      </c>
      <c r="E5930" s="284" t="s">
        <v>8845</v>
      </c>
      <c r="F5930" s="147" t="s">
        <v>8845</v>
      </c>
      <c r="G5930" s="285">
        <v>99195</v>
      </c>
      <c r="H5930" s="147" t="s">
        <v>3757</v>
      </c>
      <c r="I5930" s="147" t="s">
        <v>18</v>
      </c>
      <c r="J5930" s="147" t="s">
        <v>8850</v>
      </c>
      <c r="K5930" s="286"/>
      <c r="L5930" s="147" t="s">
        <v>8847</v>
      </c>
    </row>
    <row r="5931" spans="1:12" x14ac:dyDescent="0.25">
      <c r="A5931" s="147" t="s">
        <v>9002</v>
      </c>
      <c r="B5931" s="147" t="s">
        <v>9003</v>
      </c>
      <c r="C5931" s="147" t="s">
        <v>9006</v>
      </c>
      <c r="D5931" s="147" t="s">
        <v>9867</v>
      </c>
      <c r="E5931" s="284" t="s">
        <v>8845</v>
      </c>
      <c r="F5931" s="147" t="s">
        <v>8845</v>
      </c>
      <c r="G5931" s="285">
        <v>99196</v>
      </c>
      <c r="H5931" s="147" t="s">
        <v>3758</v>
      </c>
      <c r="I5931" s="147" t="s">
        <v>18</v>
      </c>
      <c r="J5931" s="147" t="s">
        <v>8850</v>
      </c>
      <c r="K5931" s="286"/>
      <c r="L5931" s="147" t="s">
        <v>8847</v>
      </c>
    </row>
    <row r="5932" spans="1:12" x14ac:dyDescent="0.25">
      <c r="A5932" s="147" t="s">
        <v>9002</v>
      </c>
      <c r="B5932" s="147" t="s">
        <v>9003</v>
      </c>
      <c r="C5932" s="147" t="s">
        <v>9006</v>
      </c>
      <c r="D5932" s="147" t="s">
        <v>9867</v>
      </c>
      <c r="E5932" s="284" t="s">
        <v>8845</v>
      </c>
      <c r="F5932" s="147" t="s">
        <v>8845</v>
      </c>
      <c r="G5932" s="285">
        <v>99198</v>
      </c>
      <c r="H5932" s="147" t="s">
        <v>3759</v>
      </c>
      <c r="I5932" s="147" t="s">
        <v>18</v>
      </c>
      <c r="J5932" s="147" t="s">
        <v>8850</v>
      </c>
      <c r="K5932" s="286"/>
      <c r="L5932" s="147" t="s">
        <v>8847</v>
      </c>
    </row>
    <row r="5933" spans="1:12" x14ac:dyDescent="0.25">
      <c r="A5933" s="147" t="s">
        <v>9002</v>
      </c>
      <c r="B5933" s="147" t="s">
        <v>9003</v>
      </c>
      <c r="C5933" s="147" t="s">
        <v>9007</v>
      </c>
      <c r="D5933" s="147" t="s">
        <v>9868</v>
      </c>
      <c r="E5933" s="284" t="s">
        <v>8845</v>
      </c>
      <c r="F5933" s="147" t="s">
        <v>8845</v>
      </c>
      <c r="G5933" s="285">
        <v>101965</v>
      </c>
      <c r="H5933" s="147" t="s">
        <v>11444</v>
      </c>
      <c r="I5933" s="147" t="s">
        <v>10</v>
      </c>
      <c r="J5933" s="147" t="s">
        <v>8846</v>
      </c>
      <c r="K5933" s="286"/>
      <c r="L5933" s="147" t="s">
        <v>8847</v>
      </c>
    </row>
    <row r="5934" spans="1:12" x14ac:dyDescent="0.25">
      <c r="A5934" s="147" t="s">
        <v>9002</v>
      </c>
      <c r="B5934" s="147" t="s">
        <v>9003</v>
      </c>
      <c r="C5934" s="147" t="s">
        <v>11445</v>
      </c>
      <c r="D5934" s="147" t="s">
        <v>11446</v>
      </c>
      <c r="E5934" s="284" t="s">
        <v>8845</v>
      </c>
      <c r="F5934" s="147" t="s">
        <v>8845</v>
      </c>
      <c r="G5934" s="285">
        <v>101966</v>
      </c>
      <c r="H5934" s="147" t="s">
        <v>11447</v>
      </c>
      <c r="I5934" s="147" t="s">
        <v>10</v>
      </c>
      <c r="J5934" s="147" t="s">
        <v>8846</v>
      </c>
      <c r="K5934" s="286"/>
      <c r="L5934" s="147" t="s">
        <v>8847</v>
      </c>
    </row>
    <row r="5935" spans="1:12" x14ac:dyDescent="0.25">
      <c r="A5935" s="147" t="s">
        <v>9002</v>
      </c>
      <c r="B5935" s="147" t="s">
        <v>9003</v>
      </c>
      <c r="C5935" s="147" t="s">
        <v>11445</v>
      </c>
      <c r="D5935" s="147" t="s">
        <v>11446</v>
      </c>
      <c r="E5935" s="284" t="s">
        <v>8845</v>
      </c>
      <c r="F5935" s="147" t="s">
        <v>8845</v>
      </c>
      <c r="G5935" s="285">
        <v>101979</v>
      </c>
      <c r="H5935" s="147" t="s">
        <v>11448</v>
      </c>
      <c r="I5935" s="147" t="s">
        <v>10</v>
      </c>
      <c r="J5935" s="147" t="s">
        <v>8850</v>
      </c>
      <c r="K5935" s="286"/>
      <c r="L5935" s="147" t="s">
        <v>8847</v>
      </c>
    </row>
    <row r="5936" spans="1:12" x14ac:dyDescent="0.25">
      <c r="A5936" s="147" t="s">
        <v>9002</v>
      </c>
      <c r="B5936" s="147" t="s">
        <v>9003</v>
      </c>
      <c r="C5936" s="147" t="s">
        <v>9008</v>
      </c>
      <c r="D5936" s="147" t="s">
        <v>9869</v>
      </c>
      <c r="E5936" s="284" t="s">
        <v>8845</v>
      </c>
      <c r="F5936" s="147" t="s">
        <v>8845</v>
      </c>
      <c r="G5936" s="285">
        <v>96112</v>
      </c>
      <c r="H5936" s="147" t="s">
        <v>3760</v>
      </c>
      <c r="I5936" s="147" t="s">
        <v>18</v>
      </c>
      <c r="J5936" s="147" t="s">
        <v>8850</v>
      </c>
      <c r="K5936" s="286"/>
      <c r="L5936" s="147" t="s">
        <v>8847</v>
      </c>
    </row>
    <row r="5937" spans="1:12" x14ac:dyDescent="0.25">
      <c r="A5937" s="147" t="s">
        <v>9002</v>
      </c>
      <c r="B5937" s="147" t="s">
        <v>9003</v>
      </c>
      <c r="C5937" s="147" t="s">
        <v>9008</v>
      </c>
      <c r="D5937" s="147" t="s">
        <v>9869</v>
      </c>
      <c r="E5937" s="284" t="s">
        <v>8845</v>
      </c>
      <c r="F5937" s="147" t="s">
        <v>8845</v>
      </c>
      <c r="G5937" s="285">
        <v>96117</v>
      </c>
      <c r="H5937" s="147" t="s">
        <v>3761</v>
      </c>
      <c r="I5937" s="147" t="s">
        <v>18</v>
      </c>
      <c r="J5937" s="147" t="s">
        <v>8850</v>
      </c>
      <c r="K5937" s="286"/>
      <c r="L5937" s="147" t="s">
        <v>8847</v>
      </c>
    </row>
    <row r="5938" spans="1:12" x14ac:dyDescent="0.25">
      <c r="A5938" s="147" t="s">
        <v>9002</v>
      </c>
      <c r="B5938" s="147" t="s">
        <v>9003</v>
      </c>
      <c r="C5938" s="147" t="s">
        <v>9008</v>
      </c>
      <c r="D5938" s="147" t="s">
        <v>9869</v>
      </c>
      <c r="E5938" s="284" t="s">
        <v>8845</v>
      </c>
      <c r="F5938" s="147" t="s">
        <v>8845</v>
      </c>
      <c r="G5938" s="285">
        <v>96122</v>
      </c>
      <c r="H5938" s="147" t="s">
        <v>3762</v>
      </c>
      <c r="I5938" s="147" t="s">
        <v>10</v>
      </c>
      <c r="J5938" s="147" t="s">
        <v>8850</v>
      </c>
      <c r="K5938" s="286"/>
      <c r="L5938" s="147" t="s">
        <v>8847</v>
      </c>
    </row>
    <row r="5939" spans="1:12" x14ac:dyDescent="0.25">
      <c r="A5939" s="147" t="s">
        <v>9002</v>
      </c>
      <c r="B5939" s="147" t="s">
        <v>9003</v>
      </c>
      <c r="C5939" s="147" t="s">
        <v>9009</v>
      </c>
      <c r="D5939" s="147" t="s">
        <v>9870</v>
      </c>
      <c r="E5939" s="284" t="s">
        <v>8845</v>
      </c>
      <c r="F5939" s="147" t="s">
        <v>8845</v>
      </c>
      <c r="G5939" s="285">
        <v>96109</v>
      </c>
      <c r="H5939" s="147" t="s">
        <v>3763</v>
      </c>
      <c r="I5939" s="147" t="s">
        <v>18</v>
      </c>
      <c r="J5939" s="147" t="s">
        <v>8846</v>
      </c>
      <c r="K5939" s="286"/>
      <c r="L5939" s="147" t="s">
        <v>8847</v>
      </c>
    </row>
    <row r="5940" spans="1:12" x14ac:dyDescent="0.25">
      <c r="A5940" s="147" t="s">
        <v>9002</v>
      </c>
      <c r="B5940" s="147" t="s">
        <v>9003</v>
      </c>
      <c r="C5940" s="147" t="s">
        <v>9009</v>
      </c>
      <c r="D5940" s="147" t="s">
        <v>9870</v>
      </c>
      <c r="E5940" s="284" t="s">
        <v>8845</v>
      </c>
      <c r="F5940" s="147" t="s">
        <v>8845</v>
      </c>
      <c r="G5940" s="285">
        <v>96110</v>
      </c>
      <c r="H5940" s="147" t="s">
        <v>3764</v>
      </c>
      <c r="I5940" s="147" t="s">
        <v>18</v>
      </c>
      <c r="J5940" s="147" t="s">
        <v>8846</v>
      </c>
      <c r="K5940" s="286"/>
      <c r="L5940" s="147" t="s">
        <v>8847</v>
      </c>
    </row>
    <row r="5941" spans="1:12" x14ac:dyDescent="0.25">
      <c r="A5941" s="147" t="s">
        <v>9002</v>
      </c>
      <c r="B5941" s="147" t="s">
        <v>9003</v>
      </c>
      <c r="C5941" s="147" t="s">
        <v>9009</v>
      </c>
      <c r="D5941" s="147" t="s">
        <v>9870</v>
      </c>
      <c r="E5941" s="284" t="s">
        <v>8845</v>
      </c>
      <c r="F5941" s="147" t="s">
        <v>8845</v>
      </c>
      <c r="G5941" s="285">
        <v>96113</v>
      </c>
      <c r="H5941" s="147" t="s">
        <v>3765</v>
      </c>
      <c r="I5941" s="147" t="s">
        <v>18</v>
      </c>
      <c r="J5941" s="147" t="s">
        <v>8846</v>
      </c>
      <c r="K5941" s="286"/>
      <c r="L5941" s="147" t="s">
        <v>8847</v>
      </c>
    </row>
    <row r="5942" spans="1:12" x14ac:dyDescent="0.25">
      <c r="A5942" s="147" t="s">
        <v>9002</v>
      </c>
      <c r="B5942" s="147" t="s">
        <v>9003</v>
      </c>
      <c r="C5942" s="147" t="s">
        <v>9009</v>
      </c>
      <c r="D5942" s="147" t="s">
        <v>9870</v>
      </c>
      <c r="E5942" s="284" t="s">
        <v>8845</v>
      </c>
      <c r="F5942" s="147" t="s">
        <v>8845</v>
      </c>
      <c r="G5942" s="285">
        <v>96114</v>
      </c>
      <c r="H5942" s="147" t="s">
        <v>3766</v>
      </c>
      <c r="I5942" s="147" t="s">
        <v>18</v>
      </c>
      <c r="J5942" s="147" t="s">
        <v>8846</v>
      </c>
      <c r="K5942" s="286"/>
      <c r="L5942" s="147" t="s">
        <v>8847</v>
      </c>
    </row>
    <row r="5943" spans="1:12" x14ac:dyDescent="0.25">
      <c r="A5943" s="147" t="s">
        <v>9002</v>
      </c>
      <c r="B5943" s="147" t="s">
        <v>9003</v>
      </c>
      <c r="C5943" s="147" t="s">
        <v>9009</v>
      </c>
      <c r="D5943" s="147" t="s">
        <v>9870</v>
      </c>
      <c r="E5943" s="284" t="s">
        <v>8845</v>
      </c>
      <c r="F5943" s="147" t="s">
        <v>8845</v>
      </c>
      <c r="G5943" s="285">
        <v>96120</v>
      </c>
      <c r="H5943" s="147" t="s">
        <v>3767</v>
      </c>
      <c r="I5943" s="147" t="s">
        <v>10</v>
      </c>
      <c r="J5943" s="147" t="s">
        <v>8846</v>
      </c>
      <c r="K5943" s="286"/>
      <c r="L5943" s="147" t="s">
        <v>8847</v>
      </c>
    </row>
    <row r="5944" spans="1:12" x14ac:dyDescent="0.25">
      <c r="A5944" s="147" t="s">
        <v>9002</v>
      </c>
      <c r="B5944" s="147" t="s">
        <v>9003</v>
      </c>
      <c r="C5944" s="147" t="s">
        <v>9009</v>
      </c>
      <c r="D5944" s="147" t="s">
        <v>9870</v>
      </c>
      <c r="E5944" s="284" t="s">
        <v>8845</v>
      </c>
      <c r="F5944" s="147" t="s">
        <v>8845</v>
      </c>
      <c r="G5944" s="285">
        <v>96123</v>
      </c>
      <c r="H5944" s="147" t="s">
        <v>3768</v>
      </c>
      <c r="I5944" s="147" t="s">
        <v>10</v>
      </c>
      <c r="J5944" s="147" t="s">
        <v>8846</v>
      </c>
      <c r="K5944" s="286"/>
      <c r="L5944" s="147" t="s">
        <v>8847</v>
      </c>
    </row>
    <row r="5945" spans="1:12" x14ac:dyDescent="0.25">
      <c r="A5945" s="147" t="s">
        <v>9002</v>
      </c>
      <c r="B5945" s="147" t="s">
        <v>9003</v>
      </c>
      <c r="C5945" s="147" t="s">
        <v>9009</v>
      </c>
      <c r="D5945" s="147" t="s">
        <v>9870</v>
      </c>
      <c r="E5945" s="284" t="s">
        <v>8845</v>
      </c>
      <c r="F5945" s="147" t="s">
        <v>8845</v>
      </c>
      <c r="G5945" s="285">
        <v>99054</v>
      </c>
      <c r="H5945" s="147" t="s">
        <v>3769</v>
      </c>
      <c r="I5945" s="147" t="s">
        <v>18</v>
      </c>
      <c r="J5945" s="147" t="s">
        <v>8846</v>
      </c>
      <c r="K5945" s="286"/>
      <c r="L5945" s="147" t="s">
        <v>8847</v>
      </c>
    </row>
    <row r="5946" spans="1:12" x14ac:dyDescent="0.25">
      <c r="A5946" s="147" t="s">
        <v>9002</v>
      </c>
      <c r="B5946" s="147" t="s">
        <v>9003</v>
      </c>
      <c r="C5946" s="147" t="s">
        <v>9010</v>
      </c>
      <c r="D5946" s="147" t="s">
        <v>9871</v>
      </c>
      <c r="E5946" s="284" t="s">
        <v>8845</v>
      </c>
      <c r="F5946" s="147" t="s">
        <v>8845</v>
      </c>
      <c r="G5946" s="285">
        <v>96111</v>
      </c>
      <c r="H5946" s="147" t="s">
        <v>3770</v>
      </c>
      <c r="I5946" s="147" t="s">
        <v>18</v>
      </c>
      <c r="J5946" s="147" t="s">
        <v>8846</v>
      </c>
      <c r="K5946" s="286"/>
      <c r="L5946" s="147" t="s">
        <v>8847</v>
      </c>
    </row>
    <row r="5947" spans="1:12" x14ac:dyDescent="0.25">
      <c r="A5947" s="147" t="s">
        <v>9002</v>
      </c>
      <c r="B5947" s="147" t="s">
        <v>9003</v>
      </c>
      <c r="C5947" s="147" t="s">
        <v>9010</v>
      </c>
      <c r="D5947" s="147" t="s">
        <v>9871</v>
      </c>
      <c r="E5947" s="284" t="s">
        <v>8845</v>
      </c>
      <c r="F5947" s="147" t="s">
        <v>8845</v>
      </c>
      <c r="G5947" s="285">
        <v>96116</v>
      </c>
      <c r="H5947" s="147" t="s">
        <v>3771</v>
      </c>
      <c r="I5947" s="147" t="s">
        <v>18</v>
      </c>
      <c r="J5947" s="147" t="s">
        <v>8846</v>
      </c>
      <c r="K5947" s="286"/>
      <c r="L5947" s="147" t="s">
        <v>8847</v>
      </c>
    </row>
    <row r="5948" spans="1:12" x14ac:dyDescent="0.25">
      <c r="A5948" s="147" t="s">
        <v>9002</v>
      </c>
      <c r="B5948" s="147" t="s">
        <v>9003</v>
      </c>
      <c r="C5948" s="147" t="s">
        <v>9010</v>
      </c>
      <c r="D5948" s="147" t="s">
        <v>9871</v>
      </c>
      <c r="E5948" s="284" t="s">
        <v>8845</v>
      </c>
      <c r="F5948" s="147" t="s">
        <v>8845</v>
      </c>
      <c r="G5948" s="285">
        <v>96121</v>
      </c>
      <c r="H5948" s="147" t="s">
        <v>3772</v>
      </c>
      <c r="I5948" s="147" t="s">
        <v>10</v>
      </c>
      <c r="J5948" s="147" t="s">
        <v>8846</v>
      </c>
      <c r="K5948" s="286"/>
      <c r="L5948" s="147" t="s">
        <v>8847</v>
      </c>
    </row>
    <row r="5949" spans="1:12" x14ac:dyDescent="0.25">
      <c r="A5949" s="147" t="s">
        <v>9002</v>
      </c>
      <c r="B5949" s="147" t="s">
        <v>9003</v>
      </c>
      <c r="C5949" s="147" t="s">
        <v>9010</v>
      </c>
      <c r="D5949" s="147" t="s">
        <v>9871</v>
      </c>
      <c r="E5949" s="284" t="s">
        <v>8845</v>
      </c>
      <c r="F5949" s="147" t="s">
        <v>8845</v>
      </c>
      <c r="G5949" s="285">
        <v>96485</v>
      </c>
      <c r="H5949" s="147" t="s">
        <v>3773</v>
      </c>
      <c r="I5949" s="147" t="s">
        <v>18</v>
      </c>
      <c r="J5949" s="147" t="s">
        <v>8846</v>
      </c>
      <c r="K5949" s="286"/>
      <c r="L5949" s="147" t="s">
        <v>8847</v>
      </c>
    </row>
    <row r="5950" spans="1:12" x14ac:dyDescent="0.25">
      <c r="A5950" s="147" t="s">
        <v>9002</v>
      </c>
      <c r="B5950" s="147" t="s">
        <v>9003</v>
      </c>
      <c r="C5950" s="147" t="s">
        <v>9010</v>
      </c>
      <c r="D5950" s="147" t="s">
        <v>9871</v>
      </c>
      <c r="E5950" s="284" t="s">
        <v>8845</v>
      </c>
      <c r="F5950" s="147" t="s">
        <v>8845</v>
      </c>
      <c r="G5950" s="285">
        <v>96486</v>
      </c>
      <c r="H5950" s="147" t="s">
        <v>3774</v>
      </c>
      <c r="I5950" s="147" t="s">
        <v>18</v>
      </c>
      <c r="J5950" s="147" t="s">
        <v>8846</v>
      </c>
      <c r="K5950" s="286"/>
      <c r="L5950" s="147" t="s">
        <v>8847</v>
      </c>
    </row>
    <row r="5951" spans="1:12" x14ac:dyDescent="0.25">
      <c r="A5951" s="147" t="s">
        <v>9002</v>
      </c>
      <c r="B5951" s="147" t="s">
        <v>9003</v>
      </c>
      <c r="C5951" s="147" t="s">
        <v>9011</v>
      </c>
      <c r="D5951" s="147" t="s">
        <v>9872</v>
      </c>
      <c r="E5951" s="284" t="s">
        <v>8845</v>
      </c>
      <c r="F5951" s="147" t="s">
        <v>8845</v>
      </c>
      <c r="G5951" s="285">
        <v>91514</v>
      </c>
      <c r="H5951" s="147" t="s">
        <v>3775</v>
      </c>
      <c r="I5951" s="147" t="s">
        <v>18</v>
      </c>
      <c r="J5951" s="147" t="s">
        <v>8850</v>
      </c>
      <c r="K5951" s="286"/>
      <c r="L5951" s="147" t="s">
        <v>8847</v>
      </c>
    </row>
    <row r="5952" spans="1:12" x14ac:dyDescent="0.25">
      <c r="A5952" s="147" t="s">
        <v>9002</v>
      </c>
      <c r="B5952" s="147" t="s">
        <v>9003</v>
      </c>
      <c r="C5952" s="147" t="s">
        <v>9011</v>
      </c>
      <c r="D5952" s="147" t="s">
        <v>9872</v>
      </c>
      <c r="E5952" s="284" t="s">
        <v>8845</v>
      </c>
      <c r="F5952" s="147" t="s">
        <v>8845</v>
      </c>
      <c r="G5952" s="285">
        <v>91515</v>
      </c>
      <c r="H5952" s="147" t="s">
        <v>3776</v>
      </c>
      <c r="I5952" s="147" t="s">
        <v>18</v>
      </c>
      <c r="J5952" s="147" t="s">
        <v>8850</v>
      </c>
      <c r="K5952" s="286"/>
      <c r="L5952" s="147" t="s">
        <v>8847</v>
      </c>
    </row>
    <row r="5953" spans="1:12" x14ac:dyDescent="0.25">
      <c r="A5953" s="147" t="s">
        <v>9002</v>
      </c>
      <c r="B5953" s="147" t="s">
        <v>9003</v>
      </c>
      <c r="C5953" s="147" t="s">
        <v>9011</v>
      </c>
      <c r="D5953" s="147" t="s">
        <v>9872</v>
      </c>
      <c r="E5953" s="284" t="s">
        <v>8845</v>
      </c>
      <c r="F5953" s="147" t="s">
        <v>8845</v>
      </c>
      <c r="G5953" s="285">
        <v>91516</v>
      </c>
      <c r="H5953" s="147" t="s">
        <v>3777</v>
      </c>
      <c r="I5953" s="147" t="s">
        <v>18</v>
      </c>
      <c r="J5953" s="147" t="s">
        <v>8850</v>
      </c>
      <c r="K5953" s="286"/>
      <c r="L5953" s="147" t="s">
        <v>8847</v>
      </c>
    </row>
    <row r="5954" spans="1:12" x14ac:dyDescent="0.25">
      <c r="A5954" s="147" t="s">
        <v>9002</v>
      </c>
      <c r="B5954" s="147" t="s">
        <v>9003</v>
      </c>
      <c r="C5954" s="147" t="s">
        <v>9011</v>
      </c>
      <c r="D5954" s="147" t="s">
        <v>9872</v>
      </c>
      <c r="E5954" s="284" t="s">
        <v>8845</v>
      </c>
      <c r="F5954" s="147" t="s">
        <v>8845</v>
      </c>
      <c r="G5954" s="285">
        <v>91517</v>
      </c>
      <c r="H5954" s="147" t="s">
        <v>3778</v>
      </c>
      <c r="I5954" s="147" t="s">
        <v>18</v>
      </c>
      <c r="J5954" s="147" t="s">
        <v>8850</v>
      </c>
      <c r="K5954" s="286"/>
      <c r="L5954" s="147" t="s">
        <v>8847</v>
      </c>
    </row>
    <row r="5955" spans="1:12" x14ac:dyDescent="0.25">
      <c r="A5955" s="147" t="s">
        <v>9002</v>
      </c>
      <c r="B5955" s="147" t="s">
        <v>9003</v>
      </c>
      <c r="C5955" s="147" t="s">
        <v>9011</v>
      </c>
      <c r="D5955" s="147" t="s">
        <v>9872</v>
      </c>
      <c r="E5955" s="284" t="s">
        <v>8845</v>
      </c>
      <c r="F5955" s="147" t="s">
        <v>8845</v>
      </c>
      <c r="G5955" s="285">
        <v>91519</v>
      </c>
      <c r="H5955" s="147" t="s">
        <v>3779</v>
      </c>
      <c r="I5955" s="147" t="s">
        <v>18</v>
      </c>
      <c r="J5955" s="147" t="s">
        <v>8850</v>
      </c>
      <c r="K5955" s="286"/>
      <c r="L5955" s="147" t="s">
        <v>8847</v>
      </c>
    </row>
    <row r="5956" spans="1:12" x14ac:dyDescent="0.25">
      <c r="A5956" s="147" t="s">
        <v>9002</v>
      </c>
      <c r="B5956" s="147" t="s">
        <v>9003</v>
      </c>
      <c r="C5956" s="147" t="s">
        <v>9011</v>
      </c>
      <c r="D5956" s="147" t="s">
        <v>9872</v>
      </c>
      <c r="E5956" s="284" t="s">
        <v>8845</v>
      </c>
      <c r="F5956" s="147" t="s">
        <v>8845</v>
      </c>
      <c r="G5956" s="285">
        <v>91520</v>
      </c>
      <c r="H5956" s="147" t="s">
        <v>3780</v>
      </c>
      <c r="I5956" s="147" t="s">
        <v>18</v>
      </c>
      <c r="J5956" s="147" t="s">
        <v>8850</v>
      </c>
      <c r="K5956" s="286"/>
      <c r="L5956" s="147" t="s">
        <v>8847</v>
      </c>
    </row>
    <row r="5957" spans="1:12" x14ac:dyDescent="0.25">
      <c r="A5957" s="147" t="s">
        <v>9002</v>
      </c>
      <c r="B5957" s="147" t="s">
        <v>9003</v>
      </c>
      <c r="C5957" s="147" t="s">
        <v>9011</v>
      </c>
      <c r="D5957" s="147" t="s">
        <v>9872</v>
      </c>
      <c r="E5957" s="284" t="s">
        <v>8845</v>
      </c>
      <c r="F5957" s="147" t="s">
        <v>8845</v>
      </c>
      <c r="G5957" s="285">
        <v>91522</v>
      </c>
      <c r="H5957" s="147" t="s">
        <v>3781</v>
      </c>
      <c r="I5957" s="147" t="s">
        <v>18</v>
      </c>
      <c r="J5957" s="147" t="s">
        <v>8850</v>
      </c>
      <c r="K5957" s="286"/>
      <c r="L5957" s="147" t="s">
        <v>8847</v>
      </c>
    </row>
    <row r="5958" spans="1:12" x14ac:dyDescent="0.25">
      <c r="A5958" s="147" t="s">
        <v>9002</v>
      </c>
      <c r="B5958" s="147" t="s">
        <v>9003</v>
      </c>
      <c r="C5958" s="147" t="s">
        <v>9011</v>
      </c>
      <c r="D5958" s="147" t="s">
        <v>9872</v>
      </c>
      <c r="E5958" s="284" t="s">
        <v>8845</v>
      </c>
      <c r="F5958" s="147" t="s">
        <v>8845</v>
      </c>
      <c r="G5958" s="285">
        <v>91525</v>
      </c>
      <c r="H5958" s="147" t="s">
        <v>3782</v>
      </c>
      <c r="I5958" s="147" t="s">
        <v>18</v>
      </c>
      <c r="J5958" s="147" t="s">
        <v>8850</v>
      </c>
      <c r="K5958" s="286"/>
      <c r="L5958" s="147" t="s">
        <v>8847</v>
      </c>
    </row>
    <row r="5959" spans="1:12" x14ac:dyDescent="0.25">
      <c r="A5959" s="147" t="s">
        <v>8938</v>
      </c>
      <c r="B5959" s="147" t="s">
        <v>9012</v>
      </c>
      <c r="C5959" s="147" t="s">
        <v>9013</v>
      </c>
      <c r="D5959" s="147" t="s">
        <v>9873</v>
      </c>
      <c r="E5959" s="284" t="s">
        <v>8845</v>
      </c>
      <c r="F5959" s="147" t="s">
        <v>8845</v>
      </c>
      <c r="G5959" s="285">
        <v>87280</v>
      </c>
      <c r="H5959" s="147" t="s">
        <v>3783</v>
      </c>
      <c r="I5959" s="147" t="s">
        <v>20</v>
      </c>
      <c r="J5959" s="147" t="s">
        <v>8846</v>
      </c>
      <c r="K5959" s="286"/>
      <c r="L5959" s="147" t="s">
        <v>8847</v>
      </c>
    </row>
    <row r="5960" spans="1:12" x14ac:dyDescent="0.25">
      <c r="A5960" s="147" t="s">
        <v>8938</v>
      </c>
      <c r="B5960" s="147" t="s">
        <v>9012</v>
      </c>
      <c r="C5960" s="147" t="s">
        <v>9013</v>
      </c>
      <c r="D5960" s="147" t="s">
        <v>9873</v>
      </c>
      <c r="E5960" s="284" t="s">
        <v>8845</v>
      </c>
      <c r="F5960" s="147" t="s">
        <v>8845</v>
      </c>
      <c r="G5960" s="285">
        <v>87281</v>
      </c>
      <c r="H5960" s="147" t="s">
        <v>3784</v>
      </c>
      <c r="I5960" s="147" t="s">
        <v>20</v>
      </c>
      <c r="J5960" s="147" t="s">
        <v>8846</v>
      </c>
      <c r="K5960" s="286"/>
      <c r="L5960" s="147" t="s">
        <v>8847</v>
      </c>
    </row>
    <row r="5961" spans="1:12" x14ac:dyDescent="0.25">
      <c r="A5961" s="147" t="s">
        <v>8938</v>
      </c>
      <c r="B5961" s="147" t="s">
        <v>9012</v>
      </c>
      <c r="C5961" s="147" t="s">
        <v>9013</v>
      </c>
      <c r="D5961" s="147" t="s">
        <v>9873</v>
      </c>
      <c r="E5961" s="284" t="s">
        <v>8845</v>
      </c>
      <c r="F5961" s="147" t="s">
        <v>8845</v>
      </c>
      <c r="G5961" s="285">
        <v>87283</v>
      </c>
      <c r="H5961" s="147" t="s">
        <v>3785</v>
      </c>
      <c r="I5961" s="147" t="s">
        <v>20</v>
      </c>
      <c r="J5961" s="147" t="s">
        <v>8846</v>
      </c>
      <c r="K5961" s="286"/>
      <c r="L5961" s="147" t="s">
        <v>8847</v>
      </c>
    </row>
    <row r="5962" spans="1:12" x14ac:dyDescent="0.25">
      <c r="A5962" s="147" t="s">
        <v>8938</v>
      </c>
      <c r="B5962" s="147" t="s">
        <v>9012</v>
      </c>
      <c r="C5962" s="147" t="s">
        <v>9013</v>
      </c>
      <c r="D5962" s="147" t="s">
        <v>9873</v>
      </c>
      <c r="E5962" s="284" t="s">
        <v>8845</v>
      </c>
      <c r="F5962" s="147" t="s">
        <v>8845</v>
      </c>
      <c r="G5962" s="285">
        <v>87284</v>
      </c>
      <c r="H5962" s="147" t="s">
        <v>3786</v>
      </c>
      <c r="I5962" s="147" t="s">
        <v>20</v>
      </c>
      <c r="J5962" s="147" t="s">
        <v>8846</v>
      </c>
      <c r="K5962" s="286"/>
      <c r="L5962" s="147" t="s">
        <v>8847</v>
      </c>
    </row>
    <row r="5963" spans="1:12" x14ac:dyDescent="0.25">
      <c r="A5963" s="147" t="s">
        <v>8938</v>
      </c>
      <c r="B5963" s="147" t="s">
        <v>9012</v>
      </c>
      <c r="C5963" s="147" t="s">
        <v>9013</v>
      </c>
      <c r="D5963" s="147" t="s">
        <v>9873</v>
      </c>
      <c r="E5963" s="284" t="s">
        <v>8845</v>
      </c>
      <c r="F5963" s="147" t="s">
        <v>8845</v>
      </c>
      <c r="G5963" s="285">
        <v>87286</v>
      </c>
      <c r="H5963" s="147" t="s">
        <v>3787</v>
      </c>
      <c r="I5963" s="147" t="s">
        <v>20</v>
      </c>
      <c r="J5963" s="147" t="s">
        <v>8846</v>
      </c>
      <c r="K5963" s="286"/>
      <c r="L5963" s="147" t="s">
        <v>8847</v>
      </c>
    </row>
    <row r="5964" spans="1:12" x14ac:dyDescent="0.25">
      <c r="A5964" s="147" t="s">
        <v>8938</v>
      </c>
      <c r="B5964" s="147" t="s">
        <v>9012</v>
      </c>
      <c r="C5964" s="147" t="s">
        <v>9013</v>
      </c>
      <c r="D5964" s="147" t="s">
        <v>9873</v>
      </c>
      <c r="E5964" s="284" t="s">
        <v>8845</v>
      </c>
      <c r="F5964" s="147" t="s">
        <v>8845</v>
      </c>
      <c r="G5964" s="285">
        <v>87287</v>
      </c>
      <c r="H5964" s="147" t="s">
        <v>3788</v>
      </c>
      <c r="I5964" s="147" t="s">
        <v>20</v>
      </c>
      <c r="J5964" s="147" t="s">
        <v>8846</v>
      </c>
      <c r="K5964" s="286"/>
      <c r="L5964" s="147" t="s">
        <v>8847</v>
      </c>
    </row>
    <row r="5965" spans="1:12" x14ac:dyDescent="0.25">
      <c r="A5965" s="147" t="s">
        <v>8938</v>
      </c>
      <c r="B5965" s="147" t="s">
        <v>9012</v>
      </c>
      <c r="C5965" s="147" t="s">
        <v>9013</v>
      </c>
      <c r="D5965" s="147" t="s">
        <v>9873</v>
      </c>
      <c r="E5965" s="284" t="s">
        <v>8845</v>
      </c>
      <c r="F5965" s="147" t="s">
        <v>8845</v>
      </c>
      <c r="G5965" s="285">
        <v>87289</v>
      </c>
      <c r="H5965" s="147" t="s">
        <v>3789</v>
      </c>
      <c r="I5965" s="147" t="s">
        <v>20</v>
      </c>
      <c r="J5965" s="147" t="s">
        <v>8846</v>
      </c>
      <c r="K5965" s="286"/>
      <c r="L5965" s="147" t="s">
        <v>8847</v>
      </c>
    </row>
    <row r="5966" spans="1:12" x14ac:dyDescent="0.25">
      <c r="A5966" s="147" t="s">
        <v>8938</v>
      </c>
      <c r="B5966" s="147" t="s">
        <v>9012</v>
      </c>
      <c r="C5966" s="147" t="s">
        <v>9013</v>
      </c>
      <c r="D5966" s="147" t="s">
        <v>9873</v>
      </c>
      <c r="E5966" s="284" t="s">
        <v>8845</v>
      </c>
      <c r="F5966" s="147" t="s">
        <v>8845</v>
      </c>
      <c r="G5966" s="285">
        <v>87290</v>
      </c>
      <c r="H5966" s="147" t="s">
        <v>3790</v>
      </c>
      <c r="I5966" s="147" t="s">
        <v>20</v>
      </c>
      <c r="J5966" s="147" t="s">
        <v>8846</v>
      </c>
      <c r="K5966" s="286"/>
      <c r="L5966" s="147" t="s">
        <v>8847</v>
      </c>
    </row>
    <row r="5967" spans="1:12" x14ac:dyDescent="0.25">
      <c r="A5967" s="147" t="s">
        <v>8938</v>
      </c>
      <c r="B5967" s="147" t="s">
        <v>9012</v>
      </c>
      <c r="C5967" s="147" t="s">
        <v>9013</v>
      </c>
      <c r="D5967" s="147" t="s">
        <v>9873</v>
      </c>
      <c r="E5967" s="284" t="s">
        <v>8845</v>
      </c>
      <c r="F5967" s="147" t="s">
        <v>8845</v>
      </c>
      <c r="G5967" s="285">
        <v>87292</v>
      </c>
      <c r="H5967" s="147" t="s">
        <v>3791</v>
      </c>
      <c r="I5967" s="147" t="s">
        <v>20</v>
      </c>
      <c r="J5967" s="147" t="s">
        <v>8846</v>
      </c>
      <c r="K5967" s="286"/>
      <c r="L5967" s="147" t="s">
        <v>8847</v>
      </c>
    </row>
    <row r="5968" spans="1:12" x14ac:dyDescent="0.25">
      <c r="A5968" s="147" t="s">
        <v>8938</v>
      </c>
      <c r="B5968" s="147" t="s">
        <v>9012</v>
      </c>
      <c r="C5968" s="147" t="s">
        <v>9013</v>
      </c>
      <c r="D5968" s="147" t="s">
        <v>9873</v>
      </c>
      <c r="E5968" s="284" t="s">
        <v>8845</v>
      </c>
      <c r="F5968" s="147" t="s">
        <v>8845</v>
      </c>
      <c r="G5968" s="285">
        <v>87294</v>
      </c>
      <c r="H5968" s="147" t="s">
        <v>3792</v>
      </c>
      <c r="I5968" s="147" t="s">
        <v>20</v>
      </c>
      <c r="J5968" s="147" t="s">
        <v>8846</v>
      </c>
      <c r="K5968" s="286"/>
      <c r="L5968" s="147" t="s">
        <v>8847</v>
      </c>
    </row>
    <row r="5969" spans="1:12" x14ac:dyDescent="0.25">
      <c r="A5969" s="147" t="s">
        <v>8938</v>
      </c>
      <c r="B5969" s="147" t="s">
        <v>9012</v>
      </c>
      <c r="C5969" s="147" t="s">
        <v>9013</v>
      </c>
      <c r="D5969" s="147" t="s">
        <v>9873</v>
      </c>
      <c r="E5969" s="284" t="s">
        <v>8845</v>
      </c>
      <c r="F5969" s="147" t="s">
        <v>8845</v>
      </c>
      <c r="G5969" s="285">
        <v>87295</v>
      </c>
      <c r="H5969" s="147" t="s">
        <v>3793</v>
      </c>
      <c r="I5969" s="147" t="s">
        <v>20</v>
      </c>
      <c r="J5969" s="147" t="s">
        <v>8846</v>
      </c>
      <c r="K5969" s="286"/>
      <c r="L5969" s="147" t="s">
        <v>8847</v>
      </c>
    </row>
    <row r="5970" spans="1:12" x14ac:dyDescent="0.25">
      <c r="A5970" s="147" t="s">
        <v>8938</v>
      </c>
      <c r="B5970" s="147" t="s">
        <v>9012</v>
      </c>
      <c r="C5970" s="147" t="s">
        <v>9013</v>
      </c>
      <c r="D5970" s="147" t="s">
        <v>9873</v>
      </c>
      <c r="E5970" s="284" t="s">
        <v>8845</v>
      </c>
      <c r="F5970" s="147" t="s">
        <v>8845</v>
      </c>
      <c r="G5970" s="285">
        <v>87296</v>
      </c>
      <c r="H5970" s="147" t="s">
        <v>3794</v>
      </c>
      <c r="I5970" s="147" t="s">
        <v>20</v>
      </c>
      <c r="J5970" s="147" t="s">
        <v>8846</v>
      </c>
      <c r="K5970" s="286"/>
      <c r="L5970" s="147" t="s">
        <v>8847</v>
      </c>
    </row>
    <row r="5971" spans="1:12" x14ac:dyDescent="0.25">
      <c r="A5971" s="147" t="s">
        <v>8938</v>
      </c>
      <c r="B5971" s="147" t="s">
        <v>9012</v>
      </c>
      <c r="C5971" s="147" t="s">
        <v>9013</v>
      </c>
      <c r="D5971" s="147" t="s">
        <v>9873</v>
      </c>
      <c r="E5971" s="284" t="s">
        <v>8845</v>
      </c>
      <c r="F5971" s="147" t="s">
        <v>8845</v>
      </c>
      <c r="G5971" s="285">
        <v>87298</v>
      </c>
      <c r="H5971" s="147" t="s">
        <v>3795</v>
      </c>
      <c r="I5971" s="147" t="s">
        <v>20</v>
      </c>
      <c r="J5971" s="147" t="s">
        <v>8846</v>
      </c>
      <c r="K5971" s="286"/>
      <c r="L5971" s="147" t="s">
        <v>8847</v>
      </c>
    </row>
    <row r="5972" spans="1:12" x14ac:dyDescent="0.25">
      <c r="A5972" s="147" t="s">
        <v>8938</v>
      </c>
      <c r="B5972" s="147" t="s">
        <v>9012</v>
      </c>
      <c r="C5972" s="147" t="s">
        <v>9013</v>
      </c>
      <c r="D5972" s="147" t="s">
        <v>9873</v>
      </c>
      <c r="E5972" s="284" t="s">
        <v>8845</v>
      </c>
      <c r="F5972" s="147" t="s">
        <v>8845</v>
      </c>
      <c r="G5972" s="285">
        <v>87299</v>
      </c>
      <c r="H5972" s="147" t="s">
        <v>3796</v>
      </c>
      <c r="I5972" s="147" t="s">
        <v>20</v>
      </c>
      <c r="J5972" s="147" t="s">
        <v>8846</v>
      </c>
      <c r="K5972" s="286"/>
      <c r="L5972" s="147" t="s">
        <v>8847</v>
      </c>
    </row>
    <row r="5973" spans="1:12" x14ac:dyDescent="0.25">
      <c r="A5973" s="147" t="s">
        <v>8938</v>
      </c>
      <c r="B5973" s="147" t="s">
        <v>9012</v>
      </c>
      <c r="C5973" s="147" t="s">
        <v>9013</v>
      </c>
      <c r="D5973" s="147" t="s">
        <v>9873</v>
      </c>
      <c r="E5973" s="284" t="s">
        <v>8845</v>
      </c>
      <c r="F5973" s="147" t="s">
        <v>8845</v>
      </c>
      <c r="G5973" s="285">
        <v>87301</v>
      </c>
      <c r="H5973" s="147" t="s">
        <v>3797</v>
      </c>
      <c r="I5973" s="147" t="s">
        <v>20</v>
      </c>
      <c r="J5973" s="147" t="s">
        <v>8846</v>
      </c>
      <c r="K5973" s="286"/>
      <c r="L5973" s="147" t="s">
        <v>8847</v>
      </c>
    </row>
    <row r="5974" spans="1:12" x14ac:dyDescent="0.25">
      <c r="A5974" s="147" t="s">
        <v>8938</v>
      </c>
      <c r="B5974" s="147" t="s">
        <v>9012</v>
      </c>
      <c r="C5974" s="147" t="s">
        <v>9013</v>
      </c>
      <c r="D5974" s="147" t="s">
        <v>9873</v>
      </c>
      <c r="E5974" s="284" t="s">
        <v>8845</v>
      </c>
      <c r="F5974" s="147" t="s">
        <v>8845</v>
      </c>
      <c r="G5974" s="285">
        <v>87302</v>
      </c>
      <c r="H5974" s="147" t="s">
        <v>3798</v>
      </c>
      <c r="I5974" s="147" t="s">
        <v>20</v>
      </c>
      <c r="J5974" s="147" t="s">
        <v>8846</v>
      </c>
      <c r="K5974" s="286"/>
      <c r="L5974" s="147" t="s">
        <v>8847</v>
      </c>
    </row>
    <row r="5975" spans="1:12" x14ac:dyDescent="0.25">
      <c r="A5975" s="147" t="s">
        <v>8938</v>
      </c>
      <c r="B5975" s="147" t="s">
        <v>9012</v>
      </c>
      <c r="C5975" s="147" t="s">
        <v>9013</v>
      </c>
      <c r="D5975" s="147" t="s">
        <v>9873</v>
      </c>
      <c r="E5975" s="284" t="s">
        <v>8845</v>
      </c>
      <c r="F5975" s="147" t="s">
        <v>8845</v>
      </c>
      <c r="G5975" s="285">
        <v>87304</v>
      </c>
      <c r="H5975" s="147" t="s">
        <v>3799</v>
      </c>
      <c r="I5975" s="147" t="s">
        <v>20</v>
      </c>
      <c r="J5975" s="147" t="s">
        <v>8846</v>
      </c>
      <c r="K5975" s="286"/>
      <c r="L5975" s="147" t="s">
        <v>8847</v>
      </c>
    </row>
    <row r="5976" spans="1:12" x14ac:dyDescent="0.25">
      <c r="A5976" s="147" t="s">
        <v>8938</v>
      </c>
      <c r="B5976" s="147" t="s">
        <v>9012</v>
      </c>
      <c r="C5976" s="147" t="s">
        <v>9013</v>
      </c>
      <c r="D5976" s="147" t="s">
        <v>9873</v>
      </c>
      <c r="E5976" s="284" t="s">
        <v>8845</v>
      </c>
      <c r="F5976" s="147" t="s">
        <v>8845</v>
      </c>
      <c r="G5976" s="285">
        <v>87305</v>
      </c>
      <c r="H5976" s="147" t="s">
        <v>3800</v>
      </c>
      <c r="I5976" s="147" t="s">
        <v>20</v>
      </c>
      <c r="J5976" s="147" t="s">
        <v>8846</v>
      </c>
      <c r="K5976" s="286"/>
      <c r="L5976" s="147" t="s">
        <v>8847</v>
      </c>
    </row>
    <row r="5977" spans="1:12" x14ac:dyDescent="0.25">
      <c r="A5977" s="147" t="s">
        <v>8938</v>
      </c>
      <c r="B5977" s="147" t="s">
        <v>9012</v>
      </c>
      <c r="C5977" s="147" t="s">
        <v>9013</v>
      </c>
      <c r="D5977" s="147" t="s">
        <v>9873</v>
      </c>
      <c r="E5977" s="284" t="s">
        <v>8845</v>
      </c>
      <c r="F5977" s="147" t="s">
        <v>8845</v>
      </c>
      <c r="G5977" s="285">
        <v>87307</v>
      </c>
      <c r="H5977" s="147" t="s">
        <v>3801</v>
      </c>
      <c r="I5977" s="147" t="s">
        <v>20</v>
      </c>
      <c r="J5977" s="147" t="s">
        <v>8846</v>
      </c>
      <c r="K5977" s="286"/>
      <c r="L5977" s="147" t="s">
        <v>8847</v>
      </c>
    </row>
    <row r="5978" spans="1:12" x14ac:dyDescent="0.25">
      <c r="A5978" s="147" t="s">
        <v>8938</v>
      </c>
      <c r="B5978" s="147" t="s">
        <v>9012</v>
      </c>
      <c r="C5978" s="147" t="s">
        <v>9013</v>
      </c>
      <c r="D5978" s="147" t="s">
        <v>9873</v>
      </c>
      <c r="E5978" s="284" t="s">
        <v>8845</v>
      </c>
      <c r="F5978" s="147" t="s">
        <v>8845</v>
      </c>
      <c r="G5978" s="285">
        <v>87308</v>
      </c>
      <c r="H5978" s="147" t="s">
        <v>3802</v>
      </c>
      <c r="I5978" s="147" t="s">
        <v>20</v>
      </c>
      <c r="J5978" s="147" t="s">
        <v>8846</v>
      </c>
      <c r="K5978" s="286"/>
      <c r="L5978" s="147" t="s">
        <v>8847</v>
      </c>
    </row>
    <row r="5979" spans="1:12" x14ac:dyDescent="0.25">
      <c r="A5979" s="147" t="s">
        <v>8938</v>
      </c>
      <c r="B5979" s="147" t="s">
        <v>9012</v>
      </c>
      <c r="C5979" s="147" t="s">
        <v>9013</v>
      </c>
      <c r="D5979" s="147" t="s">
        <v>9873</v>
      </c>
      <c r="E5979" s="284" t="s">
        <v>8845</v>
      </c>
      <c r="F5979" s="147" t="s">
        <v>8845</v>
      </c>
      <c r="G5979" s="285">
        <v>87310</v>
      </c>
      <c r="H5979" s="147" t="s">
        <v>3803</v>
      </c>
      <c r="I5979" s="147" t="s">
        <v>20</v>
      </c>
      <c r="J5979" s="147" t="s">
        <v>8846</v>
      </c>
      <c r="K5979" s="286"/>
      <c r="L5979" s="147" t="s">
        <v>8847</v>
      </c>
    </row>
    <row r="5980" spans="1:12" x14ac:dyDescent="0.25">
      <c r="A5980" s="147" t="s">
        <v>8938</v>
      </c>
      <c r="B5980" s="147" t="s">
        <v>9012</v>
      </c>
      <c r="C5980" s="147" t="s">
        <v>9013</v>
      </c>
      <c r="D5980" s="147" t="s">
        <v>9873</v>
      </c>
      <c r="E5980" s="284" t="s">
        <v>8845</v>
      </c>
      <c r="F5980" s="147" t="s">
        <v>8845</v>
      </c>
      <c r="G5980" s="285">
        <v>87311</v>
      </c>
      <c r="H5980" s="147" t="s">
        <v>3804</v>
      </c>
      <c r="I5980" s="147" t="s">
        <v>20</v>
      </c>
      <c r="J5980" s="147" t="s">
        <v>8846</v>
      </c>
      <c r="K5980" s="286"/>
      <c r="L5980" s="147" t="s">
        <v>8847</v>
      </c>
    </row>
    <row r="5981" spans="1:12" x14ac:dyDescent="0.25">
      <c r="A5981" s="147" t="s">
        <v>8938</v>
      </c>
      <c r="B5981" s="147" t="s">
        <v>9012</v>
      </c>
      <c r="C5981" s="147" t="s">
        <v>9013</v>
      </c>
      <c r="D5981" s="147" t="s">
        <v>9873</v>
      </c>
      <c r="E5981" s="284" t="s">
        <v>8845</v>
      </c>
      <c r="F5981" s="147" t="s">
        <v>8845</v>
      </c>
      <c r="G5981" s="285">
        <v>87313</v>
      </c>
      <c r="H5981" s="147" t="s">
        <v>3805</v>
      </c>
      <c r="I5981" s="147" t="s">
        <v>20</v>
      </c>
      <c r="J5981" s="147" t="s">
        <v>8846</v>
      </c>
      <c r="K5981" s="286"/>
      <c r="L5981" s="147" t="s">
        <v>8847</v>
      </c>
    </row>
    <row r="5982" spans="1:12" x14ac:dyDescent="0.25">
      <c r="A5982" s="147" t="s">
        <v>8938</v>
      </c>
      <c r="B5982" s="147" t="s">
        <v>9012</v>
      </c>
      <c r="C5982" s="147" t="s">
        <v>9013</v>
      </c>
      <c r="D5982" s="147" t="s">
        <v>9873</v>
      </c>
      <c r="E5982" s="284" t="s">
        <v>8845</v>
      </c>
      <c r="F5982" s="147" t="s">
        <v>8845</v>
      </c>
      <c r="G5982" s="285">
        <v>87314</v>
      </c>
      <c r="H5982" s="147" t="s">
        <v>3806</v>
      </c>
      <c r="I5982" s="147" t="s">
        <v>20</v>
      </c>
      <c r="J5982" s="147" t="s">
        <v>8846</v>
      </c>
      <c r="K5982" s="286"/>
      <c r="L5982" s="147" t="s">
        <v>8847</v>
      </c>
    </row>
    <row r="5983" spans="1:12" x14ac:dyDescent="0.25">
      <c r="A5983" s="147" t="s">
        <v>8938</v>
      </c>
      <c r="B5983" s="147" t="s">
        <v>9012</v>
      </c>
      <c r="C5983" s="147" t="s">
        <v>9013</v>
      </c>
      <c r="D5983" s="147" t="s">
        <v>9873</v>
      </c>
      <c r="E5983" s="284" t="s">
        <v>8845</v>
      </c>
      <c r="F5983" s="147" t="s">
        <v>8845</v>
      </c>
      <c r="G5983" s="285">
        <v>87316</v>
      </c>
      <c r="H5983" s="147" t="s">
        <v>3807</v>
      </c>
      <c r="I5983" s="147" t="s">
        <v>20</v>
      </c>
      <c r="J5983" s="147" t="s">
        <v>8846</v>
      </c>
      <c r="K5983" s="286"/>
      <c r="L5983" s="147" t="s">
        <v>8847</v>
      </c>
    </row>
    <row r="5984" spans="1:12" x14ac:dyDescent="0.25">
      <c r="A5984" s="147" t="s">
        <v>8938</v>
      </c>
      <c r="B5984" s="147" t="s">
        <v>9012</v>
      </c>
      <c r="C5984" s="147" t="s">
        <v>9013</v>
      </c>
      <c r="D5984" s="147" t="s">
        <v>9873</v>
      </c>
      <c r="E5984" s="284" t="s">
        <v>8845</v>
      </c>
      <c r="F5984" s="147" t="s">
        <v>8845</v>
      </c>
      <c r="G5984" s="285">
        <v>87317</v>
      </c>
      <c r="H5984" s="147" t="s">
        <v>3808</v>
      </c>
      <c r="I5984" s="147" t="s">
        <v>20</v>
      </c>
      <c r="J5984" s="147" t="s">
        <v>8846</v>
      </c>
      <c r="K5984" s="286"/>
      <c r="L5984" s="147" t="s">
        <v>8847</v>
      </c>
    </row>
    <row r="5985" spans="1:12" x14ac:dyDescent="0.25">
      <c r="A5985" s="147" t="s">
        <v>8938</v>
      </c>
      <c r="B5985" s="147" t="s">
        <v>9012</v>
      </c>
      <c r="C5985" s="147" t="s">
        <v>9013</v>
      </c>
      <c r="D5985" s="147" t="s">
        <v>9873</v>
      </c>
      <c r="E5985" s="284" t="s">
        <v>8845</v>
      </c>
      <c r="F5985" s="147" t="s">
        <v>8845</v>
      </c>
      <c r="G5985" s="285">
        <v>87319</v>
      </c>
      <c r="H5985" s="147" t="s">
        <v>3809</v>
      </c>
      <c r="I5985" s="147" t="s">
        <v>20</v>
      </c>
      <c r="J5985" s="147" t="s">
        <v>8846</v>
      </c>
      <c r="K5985" s="287"/>
      <c r="L5985" s="147" t="s">
        <v>8847</v>
      </c>
    </row>
    <row r="5986" spans="1:12" x14ac:dyDescent="0.25">
      <c r="A5986" s="147" t="s">
        <v>8938</v>
      </c>
      <c r="B5986" s="147" t="s">
        <v>9012</v>
      </c>
      <c r="C5986" s="147" t="s">
        <v>9013</v>
      </c>
      <c r="D5986" s="147" t="s">
        <v>9873</v>
      </c>
      <c r="E5986" s="284" t="s">
        <v>8845</v>
      </c>
      <c r="F5986" s="147" t="s">
        <v>8845</v>
      </c>
      <c r="G5986" s="285">
        <v>87320</v>
      </c>
      <c r="H5986" s="147" t="s">
        <v>3810</v>
      </c>
      <c r="I5986" s="147" t="s">
        <v>20</v>
      </c>
      <c r="J5986" s="147" t="s">
        <v>8846</v>
      </c>
      <c r="K5986" s="287"/>
      <c r="L5986" s="147" t="s">
        <v>8847</v>
      </c>
    </row>
    <row r="5987" spans="1:12" x14ac:dyDescent="0.25">
      <c r="A5987" s="147" t="s">
        <v>8938</v>
      </c>
      <c r="B5987" s="147" t="s">
        <v>9012</v>
      </c>
      <c r="C5987" s="147" t="s">
        <v>9013</v>
      </c>
      <c r="D5987" s="147" t="s">
        <v>9873</v>
      </c>
      <c r="E5987" s="284" t="s">
        <v>8845</v>
      </c>
      <c r="F5987" s="147" t="s">
        <v>8845</v>
      </c>
      <c r="G5987" s="285">
        <v>87322</v>
      </c>
      <c r="H5987" s="147" t="s">
        <v>3811</v>
      </c>
      <c r="I5987" s="147" t="s">
        <v>20</v>
      </c>
      <c r="J5987" s="147" t="s">
        <v>8846</v>
      </c>
      <c r="K5987" s="287"/>
      <c r="L5987" s="147" t="s">
        <v>8847</v>
      </c>
    </row>
    <row r="5988" spans="1:12" x14ac:dyDescent="0.25">
      <c r="A5988" s="147" t="s">
        <v>8938</v>
      </c>
      <c r="B5988" s="147" t="s">
        <v>9012</v>
      </c>
      <c r="C5988" s="147" t="s">
        <v>9013</v>
      </c>
      <c r="D5988" s="147" t="s">
        <v>9873</v>
      </c>
      <c r="E5988" s="284" t="s">
        <v>8845</v>
      </c>
      <c r="F5988" s="147" t="s">
        <v>8845</v>
      </c>
      <c r="G5988" s="285">
        <v>87323</v>
      </c>
      <c r="H5988" s="147" t="s">
        <v>3812</v>
      </c>
      <c r="I5988" s="147" t="s">
        <v>20</v>
      </c>
      <c r="J5988" s="147" t="s">
        <v>8846</v>
      </c>
      <c r="K5988" s="287"/>
      <c r="L5988" s="147" t="s">
        <v>8847</v>
      </c>
    </row>
    <row r="5989" spans="1:12" x14ac:dyDescent="0.25">
      <c r="A5989" s="147" t="s">
        <v>8938</v>
      </c>
      <c r="B5989" s="147" t="s">
        <v>9012</v>
      </c>
      <c r="C5989" s="147" t="s">
        <v>9013</v>
      </c>
      <c r="D5989" s="147" t="s">
        <v>9873</v>
      </c>
      <c r="E5989" s="284" t="s">
        <v>8845</v>
      </c>
      <c r="F5989" s="147" t="s">
        <v>8845</v>
      </c>
      <c r="G5989" s="285">
        <v>87325</v>
      </c>
      <c r="H5989" s="147" t="s">
        <v>3813</v>
      </c>
      <c r="I5989" s="147" t="s">
        <v>20</v>
      </c>
      <c r="J5989" s="147" t="s">
        <v>8846</v>
      </c>
      <c r="K5989" s="287"/>
      <c r="L5989" s="147" t="s">
        <v>8847</v>
      </c>
    </row>
    <row r="5990" spans="1:12" x14ac:dyDescent="0.25">
      <c r="A5990" s="147" t="s">
        <v>8938</v>
      </c>
      <c r="B5990" s="147" t="s">
        <v>9012</v>
      </c>
      <c r="C5990" s="147" t="s">
        <v>9013</v>
      </c>
      <c r="D5990" s="147" t="s">
        <v>9873</v>
      </c>
      <c r="E5990" s="284" t="s">
        <v>8845</v>
      </c>
      <c r="F5990" s="147" t="s">
        <v>8845</v>
      </c>
      <c r="G5990" s="285">
        <v>87326</v>
      </c>
      <c r="H5990" s="147" t="s">
        <v>3814</v>
      </c>
      <c r="I5990" s="147" t="s">
        <v>20</v>
      </c>
      <c r="J5990" s="147" t="s">
        <v>8846</v>
      </c>
      <c r="K5990" s="287"/>
      <c r="L5990" s="147" t="s">
        <v>8847</v>
      </c>
    </row>
    <row r="5991" spans="1:12" x14ac:dyDescent="0.25">
      <c r="A5991" s="147" t="s">
        <v>8938</v>
      </c>
      <c r="B5991" s="147" t="s">
        <v>9012</v>
      </c>
      <c r="C5991" s="147" t="s">
        <v>9013</v>
      </c>
      <c r="D5991" s="147" t="s">
        <v>9873</v>
      </c>
      <c r="E5991" s="284" t="s">
        <v>8845</v>
      </c>
      <c r="F5991" s="147" t="s">
        <v>8845</v>
      </c>
      <c r="G5991" s="285">
        <v>87327</v>
      </c>
      <c r="H5991" s="147" t="s">
        <v>3815</v>
      </c>
      <c r="I5991" s="147" t="s">
        <v>20</v>
      </c>
      <c r="J5991" s="147" t="s">
        <v>8846</v>
      </c>
      <c r="K5991" s="286"/>
      <c r="L5991" s="147" t="s">
        <v>8847</v>
      </c>
    </row>
    <row r="5992" spans="1:12" x14ac:dyDescent="0.25">
      <c r="A5992" s="147" t="s">
        <v>8938</v>
      </c>
      <c r="B5992" s="147" t="s">
        <v>9012</v>
      </c>
      <c r="C5992" s="147" t="s">
        <v>9013</v>
      </c>
      <c r="D5992" s="147" t="s">
        <v>9873</v>
      </c>
      <c r="E5992" s="284" t="s">
        <v>8845</v>
      </c>
      <c r="F5992" s="147" t="s">
        <v>8845</v>
      </c>
      <c r="G5992" s="285">
        <v>87328</v>
      </c>
      <c r="H5992" s="147" t="s">
        <v>3816</v>
      </c>
      <c r="I5992" s="147" t="s">
        <v>20</v>
      </c>
      <c r="J5992" s="147" t="s">
        <v>8846</v>
      </c>
      <c r="K5992" s="286"/>
      <c r="L5992" s="147" t="s">
        <v>8847</v>
      </c>
    </row>
    <row r="5993" spans="1:12" x14ac:dyDescent="0.25">
      <c r="A5993" s="147" t="s">
        <v>8938</v>
      </c>
      <c r="B5993" s="147" t="s">
        <v>9012</v>
      </c>
      <c r="C5993" s="147" t="s">
        <v>9013</v>
      </c>
      <c r="D5993" s="147" t="s">
        <v>9873</v>
      </c>
      <c r="E5993" s="284" t="s">
        <v>8845</v>
      </c>
      <c r="F5993" s="147" t="s">
        <v>8845</v>
      </c>
      <c r="G5993" s="285">
        <v>87329</v>
      </c>
      <c r="H5993" s="147" t="s">
        <v>3817</v>
      </c>
      <c r="I5993" s="147" t="s">
        <v>20</v>
      </c>
      <c r="J5993" s="147" t="s">
        <v>8846</v>
      </c>
      <c r="K5993" s="286"/>
      <c r="L5993" s="147" t="s">
        <v>8847</v>
      </c>
    </row>
    <row r="5994" spans="1:12" x14ac:dyDescent="0.25">
      <c r="A5994" s="147" t="s">
        <v>8938</v>
      </c>
      <c r="B5994" s="147" t="s">
        <v>9012</v>
      </c>
      <c r="C5994" s="147" t="s">
        <v>9013</v>
      </c>
      <c r="D5994" s="147" t="s">
        <v>9873</v>
      </c>
      <c r="E5994" s="284" t="s">
        <v>8845</v>
      </c>
      <c r="F5994" s="147" t="s">
        <v>8845</v>
      </c>
      <c r="G5994" s="285">
        <v>87330</v>
      </c>
      <c r="H5994" s="147" t="s">
        <v>3818</v>
      </c>
      <c r="I5994" s="147" t="s">
        <v>20</v>
      </c>
      <c r="J5994" s="147" t="s">
        <v>8846</v>
      </c>
      <c r="K5994" s="286"/>
      <c r="L5994" s="147" t="s">
        <v>8847</v>
      </c>
    </row>
    <row r="5995" spans="1:12" x14ac:dyDescent="0.25">
      <c r="A5995" s="147" t="s">
        <v>8938</v>
      </c>
      <c r="B5995" s="147" t="s">
        <v>9012</v>
      </c>
      <c r="C5995" s="147" t="s">
        <v>9013</v>
      </c>
      <c r="D5995" s="147" t="s">
        <v>9873</v>
      </c>
      <c r="E5995" s="284" t="s">
        <v>8845</v>
      </c>
      <c r="F5995" s="147" t="s">
        <v>8845</v>
      </c>
      <c r="G5995" s="285">
        <v>87331</v>
      </c>
      <c r="H5995" s="147" t="s">
        <v>3819</v>
      </c>
      <c r="I5995" s="147" t="s">
        <v>20</v>
      </c>
      <c r="J5995" s="147" t="s">
        <v>8846</v>
      </c>
      <c r="K5995" s="286"/>
      <c r="L5995" s="147" t="s">
        <v>8847</v>
      </c>
    </row>
    <row r="5996" spans="1:12" x14ac:dyDescent="0.25">
      <c r="A5996" s="147" t="s">
        <v>8938</v>
      </c>
      <c r="B5996" s="147" t="s">
        <v>9012</v>
      </c>
      <c r="C5996" s="147" t="s">
        <v>9013</v>
      </c>
      <c r="D5996" s="147" t="s">
        <v>9873</v>
      </c>
      <c r="E5996" s="284" t="s">
        <v>8845</v>
      </c>
      <c r="F5996" s="147" t="s">
        <v>8845</v>
      </c>
      <c r="G5996" s="285">
        <v>87332</v>
      </c>
      <c r="H5996" s="147" t="s">
        <v>3820</v>
      </c>
      <c r="I5996" s="147" t="s">
        <v>20</v>
      </c>
      <c r="J5996" s="147" t="s">
        <v>8846</v>
      </c>
      <c r="K5996" s="286"/>
      <c r="L5996" s="147" t="s">
        <v>8847</v>
      </c>
    </row>
    <row r="5997" spans="1:12" x14ac:dyDescent="0.25">
      <c r="A5997" s="147" t="s">
        <v>8938</v>
      </c>
      <c r="B5997" s="147" t="s">
        <v>9012</v>
      </c>
      <c r="C5997" s="147" t="s">
        <v>9013</v>
      </c>
      <c r="D5997" s="147" t="s">
        <v>9873</v>
      </c>
      <c r="E5997" s="284" t="s">
        <v>8845</v>
      </c>
      <c r="F5997" s="147" t="s">
        <v>8845</v>
      </c>
      <c r="G5997" s="285">
        <v>87333</v>
      </c>
      <c r="H5997" s="147" t="s">
        <v>3821</v>
      </c>
      <c r="I5997" s="147" t="s">
        <v>20</v>
      </c>
      <c r="J5997" s="147" t="s">
        <v>8846</v>
      </c>
      <c r="K5997" s="286"/>
      <c r="L5997" s="147" t="s">
        <v>8847</v>
      </c>
    </row>
    <row r="5998" spans="1:12" x14ac:dyDescent="0.25">
      <c r="A5998" s="147" t="s">
        <v>8938</v>
      </c>
      <c r="B5998" s="147" t="s">
        <v>9012</v>
      </c>
      <c r="C5998" s="147" t="s">
        <v>9013</v>
      </c>
      <c r="D5998" s="147" t="s">
        <v>9873</v>
      </c>
      <c r="E5998" s="284" t="s">
        <v>8845</v>
      </c>
      <c r="F5998" s="147" t="s">
        <v>8845</v>
      </c>
      <c r="G5998" s="285">
        <v>87334</v>
      </c>
      <c r="H5998" s="147" t="s">
        <v>3822</v>
      </c>
      <c r="I5998" s="147" t="s">
        <v>20</v>
      </c>
      <c r="J5998" s="147" t="s">
        <v>8846</v>
      </c>
      <c r="K5998" s="286"/>
      <c r="L5998" s="147" t="s">
        <v>8847</v>
      </c>
    </row>
    <row r="5999" spans="1:12" x14ac:dyDescent="0.25">
      <c r="A5999" s="147" t="s">
        <v>8938</v>
      </c>
      <c r="B5999" s="147" t="s">
        <v>9012</v>
      </c>
      <c r="C5999" s="147" t="s">
        <v>9013</v>
      </c>
      <c r="D5999" s="147" t="s">
        <v>9873</v>
      </c>
      <c r="E5999" s="284" t="s">
        <v>8845</v>
      </c>
      <c r="F5999" s="147" t="s">
        <v>8845</v>
      </c>
      <c r="G5999" s="285">
        <v>87335</v>
      </c>
      <c r="H5999" s="147" t="s">
        <v>3823</v>
      </c>
      <c r="I5999" s="147" t="s">
        <v>20</v>
      </c>
      <c r="J5999" s="147" t="s">
        <v>8846</v>
      </c>
      <c r="K5999" s="286"/>
      <c r="L5999" s="147" t="s">
        <v>8847</v>
      </c>
    </row>
    <row r="6000" spans="1:12" x14ac:dyDescent="0.25">
      <c r="A6000" s="147" t="s">
        <v>8938</v>
      </c>
      <c r="B6000" s="147" t="s">
        <v>9012</v>
      </c>
      <c r="C6000" s="147" t="s">
        <v>9013</v>
      </c>
      <c r="D6000" s="147" t="s">
        <v>9873</v>
      </c>
      <c r="E6000" s="284" t="s">
        <v>8845</v>
      </c>
      <c r="F6000" s="147" t="s">
        <v>8845</v>
      </c>
      <c r="G6000" s="285">
        <v>87336</v>
      </c>
      <c r="H6000" s="147" t="s">
        <v>3824</v>
      </c>
      <c r="I6000" s="147" t="s">
        <v>20</v>
      </c>
      <c r="J6000" s="147" t="s">
        <v>8846</v>
      </c>
      <c r="K6000" s="286"/>
      <c r="L6000" s="147" t="s">
        <v>8847</v>
      </c>
    </row>
    <row r="6001" spans="1:12" x14ac:dyDescent="0.25">
      <c r="A6001" s="147" t="s">
        <v>8938</v>
      </c>
      <c r="B6001" s="147" t="s">
        <v>9012</v>
      </c>
      <c r="C6001" s="147" t="s">
        <v>9013</v>
      </c>
      <c r="D6001" s="147" t="s">
        <v>9873</v>
      </c>
      <c r="E6001" s="284" t="s">
        <v>8845</v>
      </c>
      <c r="F6001" s="147" t="s">
        <v>8845</v>
      </c>
      <c r="G6001" s="285">
        <v>87337</v>
      </c>
      <c r="H6001" s="147" t="s">
        <v>3825</v>
      </c>
      <c r="I6001" s="147" t="s">
        <v>20</v>
      </c>
      <c r="J6001" s="147" t="s">
        <v>8846</v>
      </c>
      <c r="K6001" s="286"/>
      <c r="L6001" s="147" t="s">
        <v>8847</v>
      </c>
    </row>
    <row r="6002" spans="1:12" x14ac:dyDescent="0.25">
      <c r="A6002" s="147" t="s">
        <v>8938</v>
      </c>
      <c r="B6002" s="147" t="s">
        <v>9012</v>
      </c>
      <c r="C6002" s="147" t="s">
        <v>9013</v>
      </c>
      <c r="D6002" s="147" t="s">
        <v>9873</v>
      </c>
      <c r="E6002" s="284" t="s">
        <v>8845</v>
      </c>
      <c r="F6002" s="147" t="s">
        <v>8845</v>
      </c>
      <c r="G6002" s="285">
        <v>87338</v>
      </c>
      <c r="H6002" s="147" t="s">
        <v>3826</v>
      </c>
      <c r="I6002" s="147" t="s">
        <v>20</v>
      </c>
      <c r="J6002" s="147" t="s">
        <v>8846</v>
      </c>
      <c r="K6002" s="286"/>
      <c r="L6002" s="147" t="s">
        <v>8847</v>
      </c>
    </row>
    <row r="6003" spans="1:12" x14ac:dyDescent="0.25">
      <c r="A6003" s="147" t="s">
        <v>8938</v>
      </c>
      <c r="B6003" s="147" t="s">
        <v>9012</v>
      </c>
      <c r="C6003" s="147" t="s">
        <v>9013</v>
      </c>
      <c r="D6003" s="147" t="s">
        <v>9873</v>
      </c>
      <c r="E6003" s="284" t="s">
        <v>8845</v>
      </c>
      <c r="F6003" s="147" t="s">
        <v>8845</v>
      </c>
      <c r="G6003" s="285">
        <v>87339</v>
      </c>
      <c r="H6003" s="147" t="s">
        <v>3827</v>
      </c>
      <c r="I6003" s="147" t="s">
        <v>20</v>
      </c>
      <c r="J6003" s="147" t="s">
        <v>8846</v>
      </c>
      <c r="K6003" s="286"/>
      <c r="L6003" s="147" t="s">
        <v>8847</v>
      </c>
    </row>
    <row r="6004" spans="1:12" x14ac:dyDescent="0.25">
      <c r="A6004" s="147" t="s">
        <v>8938</v>
      </c>
      <c r="B6004" s="147" t="s">
        <v>9012</v>
      </c>
      <c r="C6004" s="147" t="s">
        <v>9013</v>
      </c>
      <c r="D6004" s="147" t="s">
        <v>9873</v>
      </c>
      <c r="E6004" s="284" t="s">
        <v>8845</v>
      </c>
      <c r="F6004" s="147" t="s">
        <v>8845</v>
      </c>
      <c r="G6004" s="285">
        <v>87340</v>
      </c>
      <c r="H6004" s="147" t="s">
        <v>3828</v>
      </c>
      <c r="I6004" s="147" t="s">
        <v>20</v>
      </c>
      <c r="J6004" s="147" t="s">
        <v>8846</v>
      </c>
      <c r="K6004" s="286"/>
      <c r="L6004" s="147" t="s">
        <v>8847</v>
      </c>
    </row>
    <row r="6005" spans="1:12" x14ac:dyDescent="0.25">
      <c r="A6005" s="147" t="s">
        <v>8938</v>
      </c>
      <c r="B6005" s="147" t="s">
        <v>9012</v>
      </c>
      <c r="C6005" s="147" t="s">
        <v>9013</v>
      </c>
      <c r="D6005" s="147" t="s">
        <v>9873</v>
      </c>
      <c r="E6005" s="284" t="s">
        <v>8845</v>
      </c>
      <c r="F6005" s="147" t="s">
        <v>8845</v>
      </c>
      <c r="G6005" s="285">
        <v>87341</v>
      </c>
      <c r="H6005" s="147" t="s">
        <v>3829</v>
      </c>
      <c r="I6005" s="147" t="s">
        <v>20</v>
      </c>
      <c r="J6005" s="147" t="s">
        <v>8846</v>
      </c>
      <c r="K6005" s="286"/>
      <c r="L6005" s="147" t="s">
        <v>8847</v>
      </c>
    </row>
    <row r="6006" spans="1:12" x14ac:dyDescent="0.25">
      <c r="A6006" s="147" t="s">
        <v>8938</v>
      </c>
      <c r="B6006" s="147" t="s">
        <v>9012</v>
      </c>
      <c r="C6006" s="147" t="s">
        <v>9013</v>
      </c>
      <c r="D6006" s="147" t="s">
        <v>9873</v>
      </c>
      <c r="E6006" s="284" t="s">
        <v>8845</v>
      </c>
      <c r="F6006" s="147" t="s">
        <v>8845</v>
      </c>
      <c r="G6006" s="285">
        <v>87342</v>
      </c>
      <c r="H6006" s="147" t="s">
        <v>3830</v>
      </c>
      <c r="I6006" s="147" t="s">
        <v>20</v>
      </c>
      <c r="J6006" s="147" t="s">
        <v>8846</v>
      </c>
      <c r="K6006" s="286"/>
      <c r="L6006" s="147" t="s">
        <v>8847</v>
      </c>
    </row>
    <row r="6007" spans="1:12" x14ac:dyDescent="0.25">
      <c r="A6007" s="147" t="s">
        <v>8938</v>
      </c>
      <c r="B6007" s="147" t="s">
        <v>9012</v>
      </c>
      <c r="C6007" s="147" t="s">
        <v>9013</v>
      </c>
      <c r="D6007" s="147" t="s">
        <v>9873</v>
      </c>
      <c r="E6007" s="284" t="s">
        <v>8845</v>
      </c>
      <c r="F6007" s="147" t="s">
        <v>8845</v>
      </c>
      <c r="G6007" s="285">
        <v>87343</v>
      </c>
      <c r="H6007" s="147" t="s">
        <v>3831</v>
      </c>
      <c r="I6007" s="147" t="s">
        <v>20</v>
      </c>
      <c r="J6007" s="147" t="s">
        <v>8846</v>
      </c>
      <c r="K6007" s="286"/>
      <c r="L6007" s="147" t="s">
        <v>8847</v>
      </c>
    </row>
    <row r="6008" spans="1:12" x14ac:dyDescent="0.25">
      <c r="A6008" s="147" t="s">
        <v>8938</v>
      </c>
      <c r="B6008" s="147" t="s">
        <v>9012</v>
      </c>
      <c r="C6008" s="147" t="s">
        <v>9013</v>
      </c>
      <c r="D6008" s="147" t="s">
        <v>9873</v>
      </c>
      <c r="E6008" s="284" t="s">
        <v>8845</v>
      </c>
      <c r="F6008" s="147" t="s">
        <v>8845</v>
      </c>
      <c r="G6008" s="285">
        <v>87344</v>
      </c>
      <c r="H6008" s="147" t="s">
        <v>3832</v>
      </c>
      <c r="I6008" s="147" t="s">
        <v>20</v>
      </c>
      <c r="J6008" s="147" t="s">
        <v>8846</v>
      </c>
      <c r="K6008" s="286"/>
      <c r="L6008" s="147" t="s">
        <v>8847</v>
      </c>
    </row>
    <row r="6009" spans="1:12" x14ac:dyDescent="0.25">
      <c r="A6009" s="147" t="s">
        <v>8938</v>
      </c>
      <c r="B6009" s="147" t="s">
        <v>9012</v>
      </c>
      <c r="C6009" s="147" t="s">
        <v>9013</v>
      </c>
      <c r="D6009" s="147" t="s">
        <v>9873</v>
      </c>
      <c r="E6009" s="284" t="s">
        <v>8845</v>
      </c>
      <c r="F6009" s="147" t="s">
        <v>8845</v>
      </c>
      <c r="G6009" s="285">
        <v>87345</v>
      </c>
      <c r="H6009" s="147" t="s">
        <v>3833</v>
      </c>
      <c r="I6009" s="147" t="s">
        <v>20</v>
      </c>
      <c r="J6009" s="147" t="s">
        <v>8846</v>
      </c>
      <c r="K6009" s="286"/>
      <c r="L6009" s="147" t="s">
        <v>8847</v>
      </c>
    </row>
    <row r="6010" spans="1:12" x14ac:dyDescent="0.25">
      <c r="A6010" s="147" t="s">
        <v>8938</v>
      </c>
      <c r="B6010" s="147" t="s">
        <v>9012</v>
      </c>
      <c r="C6010" s="147" t="s">
        <v>9013</v>
      </c>
      <c r="D6010" s="147" t="s">
        <v>9873</v>
      </c>
      <c r="E6010" s="284" t="s">
        <v>8845</v>
      </c>
      <c r="F6010" s="147" t="s">
        <v>8845</v>
      </c>
      <c r="G6010" s="285">
        <v>87346</v>
      </c>
      <c r="H6010" s="147" t="s">
        <v>3834</v>
      </c>
      <c r="I6010" s="147" t="s">
        <v>20</v>
      </c>
      <c r="J6010" s="147" t="s">
        <v>8846</v>
      </c>
      <c r="K6010" s="286"/>
      <c r="L6010" s="147" t="s">
        <v>8847</v>
      </c>
    </row>
    <row r="6011" spans="1:12" x14ac:dyDescent="0.25">
      <c r="A6011" s="147" t="s">
        <v>8938</v>
      </c>
      <c r="B6011" s="147" t="s">
        <v>9012</v>
      </c>
      <c r="C6011" s="147" t="s">
        <v>9013</v>
      </c>
      <c r="D6011" s="147" t="s">
        <v>9873</v>
      </c>
      <c r="E6011" s="284" t="s">
        <v>8845</v>
      </c>
      <c r="F6011" s="147" t="s">
        <v>8845</v>
      </c>
      <c r="G6011" s="285">
        <v>87347</v>
      </c>
      <c r="H6011" s="147" t="s">
        <v>3835</v>
      </c>
      <c r="I6011" s="147" t="s">
        <v>20</v>
      </c>
      <c r="J6011" s="147" t="s">
        <v>8846</v>
      </c>
      <c r="K6011" s="286"/>
      <c r="L6011" s="147" t="s">
        <v>8847</v>
      </c>
    </row>
    <row r="6012" spans="1:12" x14ac:dyDescent="0.25">
      <c r="A6012" s="147" t="s">
        <v>8938</v>
      </c>
      <c r="B6012" s="147" t="s">
        <v>9012</v>
      </c>
      <c r="C6012" s="147" t="s">
        <v>9013</v>
      </c>
      <c r="D6012" s="147" t="s">
        <v>9873</v>
      </c>
      <c r="E6012" s="284" t="s">
        <v>8845</v>
      </c>
      <c r="F6012" s="147" t="s">
        <v>8845</v>
      </c>
      <c r="G6012" s="285">
        <v>87348</v>
      </c>
      <c r="H6012" s="147" t="s">
        <v>3836</v>
      </c>
      <c r="I6012" s="147" t="s">
        <v>20</v>
      </c>
      <c r="J6012" s="147" t="s">
        <v>8846</v>
      </c>
      <c r="K6012" s="286"/>
      <c r="L6012" s="147" t="s">
        <v>8847</v>
      </c>
    </row>
    <row r="6013" spans="1:12" x14ac:dyDescent="0.25">
      <c r="A6013" s="147" t="s">
        <v>8938</v>
      </c>
      <c r="B6013" s="147" t="s">
        <v>9012</v>
      </c>
      <c r="C6013" s="147" t="s">
        <v>9013</v>
      </c>
      <c r="D6013" s="147" t="s">
        <v>9873</v>
      </c>
      <c r="E6013" s="284" t="s">
        <v>8845</v>
      </c>
      <c r="F6013" s="147" t="s">
        <v>8845</v>
      </c>
      <c r="G6013" s="285">
        <v>87349</v>
      </c>
      <c r="H6013" s="147" t="s">
        <v>3837</v>
      </c>
      <c r="I6013" s="147" t="s">
        <v>20</v>
      </c>
      <c r="J6013" s="147" t="s">
        <v>8846</v>
      </c>
      <c r="K6013" s="286"/>
      <c r="L6013" s="147" t="s">
        <v>8847</v>
      </c>
    </row>
    <row r="6014" spans="1:12" x14ac:dyDescent="0.25">
      <c r="A6014" s="147" t="s">
        <v>8938</v>
      </c>
      <c r="B6014" s="147" t="s">
        <v>9012</v>
      </c>
      <c r="C6014" s="147" t="s">
        <v>9013</v>
      </c>
      <c r="D6014" s="147" t="s">
        <v>9873</v>
      </c>
      <c r="E6014" s="284" t="s">
        <v>8845</v>
      </c>
      <c r="F6014" s="147" t="s">
        <v>8845</v>
      </c>
      <c r="G6014" s="285">
        <v>87350</v>
      </c>
      <c r="H6014" s="147" t="s">
        <v>3838</v>
      </c>
      <c r="I6014" s="147" t="s">
        <v>20</v>
      </c>
      <c r="J6014" s="147" t="s">
        <v>8846</v>
      </c>
      <c r="K6014" s="286"/>
      <c r="L6014" s="147" t="s">
        <v>8847</v>
      </c>
    </row>
    <row r="6015" spans="1:12" x14ac:dyDescent="0.25">
      <c r="A6015" s="147" t="s">
        <v>8938</v>
      </c>
      <c r="B6015" s="147" t="s">
        <v>9012</v>
      </c>
      <c r="C6015" s="147" t="s">
        <v>9013</v>
      </c>
      <c r="D6015" s="147" t="s">
        <v>9873</v>
      </c>
      <c r="E6015" s="284" t="s">
        <v>8845</v>
      </c>
      <c r="F6015" s="147" t="s">
        <v>8845</v>
      </c>
      <c r="G6015" s="285">
        <v>87351</v>
      </c>
      <c r="H6015" s="147" t="s">
        <v>3839</v>
      </c>
      <c r="I6015" s="147" t="s">
        <v>20</v>
      </c>
      <c r="J6015" s="147" t="s">
        <v>8846</v>
      </c>
      <c r="K6015" s="286"/>
      <c r="L6015" s="147" t="s">
        <v>8847</v>
      </c>
    </row>
    <row r="6016" spans="1:12" x14ac:dyDescent="0.25">
      <c r="A6016" s="147" t="s">
        <v>8938</v>
      </c>
      <c r="B6016" s="147" t="s">
        <v>9012</v>
      </c>
      <c r="C6016" s="147" t="s">
        <v>9013</v>
      </c>
      <c r="D6016" s="147" t="s">
        <v>9873</v>
      </c>
      <c r="E6016" s="284" t="s">
        <v>8845</v>
      </c>
      <c r="F6016" s="147" t="s">
        <v>8845</v>
      </c>
      <c r="G6016" s="285">
        <v>87352</v>
      </c>
      <c r="H6016" s="147" t="s">
        <v>3840</v>
      </c>
      <c r="I6016" s="147" t="s">
        <v>20</v>
      </c>
      <c r="J6016" s="147" t="s">
        <v>8846</v>
      </c>
      <c r="K6016" s="286"/>
      <c r="L6016" s="147" t="s">
        <v>8847</v>
      </c>
    </row>
    <row r="6017" spans="1:12" x14ac:dyDescent="0.25">
      <c r="A6017" s="147" t="s">
        <v>8938</v>
      </c>
      <c r="B6017" s="147" t="s">
        <v>9012</v>
      </c>
      <c r="C6017" s="147" t="s">
        <v>9013</v>
      </c>
      <c r="D6017" s="147" t="s">
        <v>9873</v>
      </c>
      <c r="E6017" s="284" t="s">
        <v>8845</v>
      </c>
      <c r="F6017" s="147" t="s">
        <v>8845</v>
      </c>
      <c r="G6017" s="285">
        <v>87353</v>
      </c>
      <c r="H6017" s="147" t="s">
        <v>3841</v>
      </c>
      <c r="I6017" s="147" t="s">
        <v>20</v>
      </c>
      <c r="J6017" s="147" t="s">
        <v>8846</v>
      </c>
      <c r="K6017" s="286"/>
      <c r="L6017" s="147" t="s">
        <v>8847</v>
      </c>
    </row>
    <row r="6018" spans="1:12" x14ac:dyDescent="0.25">
      <c r="A6018" s="147" t="s">
        <v>8938</v>
      </c>
      <c r="B6018" s="147" t="s">
        <v>9012</v>
      </c>
      <c r="C6018" s="147" t="s">
        <v>9013</v>
      </c>
      <c r="D6018" s="147" t="s">
        <v>9873</v>
      </c>
      <c r="E6018" s="284" t="s">
        <v>8845</v>
      </c>
      <c r="F6018" s="147" t="s">
        <v>8845</v>
      </c>
      <c r="G6018" s="285">
        <v>87354</v>
      </c>
      <c r="H6018" s="147" t="s">
        <v>3842</v>
      </c>
      <c r="I6018" s="147" t="s">
        <v>20</v>
      </c>
      <c r="J6018" s="147" t="s">
        <v>8846</v>
      </c>
      <c r="K6018" s="286"/>
      <c r="L6018" s="147" t="s">
        <v>8847</v>
      </c>
    </row>
    <row r="6019" spans="1:12" x14ac:dyDescent="0.25">
      <c r="A6019" s="147" t="s">
        <v>8938</v>
      </c>
      <c r="B6019" s="147" t="s">
        <v>9012</v>
      </c>
      <c r="C6019" s="147" t="s">
        <v>9013</v>
      </c>
      <c r="D6019" s="147" t="s">
        <v>9873</v>
      </c>
      <c r="E6019" s="284" t="s">
        <v>8845</v>
      </c>
      <c r="F6019" s="147" t="s">
        <v>8845</v>
      </c>
      <c r="G6019" s="285">
        <v>87355</v>
      </c>
      <c r="H6019" s="147" t="s">
        <v>3843</v>
      </c>
      <c r="I6019" s="147" t="s">
        <v>20</v>
      </c>
      <c r="J6019" s="147" t="s">
        <v>8846</v>
      </c>
      <c r="K6019" s="286"/>
      <c r="L6019" s="147" t="s">
        <v>8847</v>
      </c>
    </row>
    <row r="6020" spans="1:12" x14ac:dyDescent="0.25">
      <c r="A6020" s="147" t="s">
        <v>8938</v>
      </c>
      <c r="B6020" s="147" t="s">
        <v>9012</v>
      </c>
      <c r="C6020" s="147" t="s">
        <v>9013</v>
      </c>
      <c r="D6020" s="147" t="s">
        <v>9873</v>
      </c>
      <c r="E6020" s="284" t="s">
        <v>8845</v>
      </c>
      <c r="F6020" s="147" t="s">
        <v>8845</v>
      </c>
      <c r="G6020" s="285">
        <v>87356</v>
      </c>
      <c r="H6020" s="147" t="s">
        <v>3844</v>
      </c>
      <c r="I6020" s="147" t="s">
        <v>20</v>
      </c>
      <c r="J6020" s="147" t="s">
        <v>8846</v>
      </c>
      <c r="K6020" s="286"/>
      <c r="L6020" s="147" t="s">
        <v>8847</v>
      </c>
    </row>
    <row r="6021" spans="1:12" x14ac:dyDescent="0.25">
      <c r="A6021" s="147" t="s">
        <v>8938</v>
      </c>
      <c r="B6021" s="147" t="s">
        <v>9012</v>
      </c>
      <c r="C6021" s="147" t="s">
        <v>9013</v>
      </c>
      <c r="D6021" s="147" t="s">
        <v>9873</v>
      </c>
      <c r="E6021" s="284" t="s">
        <v>8845</v>
      </c>
      <c r="F6021" s="147" t="s">
        <v>8845</v>
      </c>
      <c r="G6021" s="285">
        <v>87357</v>
      </c>
      <c r="H6021" s="147" t="s">
        <v>3845</v>
      </c>
      <c r="I6021" s="147" t="s">
        <v>20</v>
      </c>
      <c r="J6021" s="147" t="s">
        <v>8846</v>
      </c>
      <c r="K6021" s="286"/>
      <c r="L6021" s="147" t="s">
        <v>8847</v>
      </c>
    </row>
    <row r="6022" spans="1:12" x14ac:dyDescent="0.25">
      <c r="A6022" s="147" t="s">
        <v>8938</v>
      </c>
      <c r="B6022" s="147" t="s">
        <v>9012</v>
      </c>
      <c r="C6022" s="147" t="s">
        <v>9013</v>
      </c>
      <c r="D6022" s="147" t="s">
        <v>9873</v>
      </c>
      <c r="E6022" s="284" t="s">
        <v>8845</v>
      </c>
      <c r="F6022" s="147" t="s">
        <v>8845</v>
      </c>
      <c r="G6022" s="285">
        <v>87358</v>
      </c>
      <c r="H6022" s="147" t="s">
        <v>3846</v>
      </c>
      <c r="I6022" s="147" t="s">
        <v>20</v>
      </c>
      <c r="J6022" s="147" t="s">
        <v>8846</v>
      </c>
      <c r="K6022" s="287"/>
      <c r="L6022" s="147" t="s">
        <v>8847</v>
      </c>
    </row>
    <row r="6023" spans="1:12" x14ac:dyDescent="0.25">
      <c r="A6023" s="147" t="s">
        <v>8938</v>
      </c>
      <c r="B6023" s="147" t="s">
        <v>9012</v>
      </c>
      <c r="C6023" s="147" t="s">
        <v>9013</v>
      </c>
      <c r="D6023" s="147" t="s">
        <v>9873</v>
      </c>
      <c r="E6023" s="284" t="s">
        <v>8845</v>
      </c>
      <c r="F6023" s="147" t="s">
        <v>8845</v>
      </c>
      <c r="G6023" s="285">
        <v>87359</v>
      </c>
      <c r="H6023" s="147" t="s">
        <v>3847</v>
      </c>
      <c r="I6023" s="147" t="s">
        <v>20</v>
      </c>
      <c r="J6023" s="147" t="s">
        <v>8846</v>
      </c>
      <c r="K6023" s="287"/>
      <c r="L6023" s="147" t="s">
        <v>8847</v>
      </c>
    </row>
    <row r="6024" spans="1:12" x14ac:dyDescent="0.25">
      <c r="A6024" s="147" t="s">
        <v>8938</v>
      </c>
      <c r="B6024" s="147" t="s">
        <v>9012</v>
      </c>
      <c r="C6024" s="147" t="s">
        <v>9013</v>
      </c>
      <c r="D6024" s="147" t="s">
        <v>9873</v>
      </c>
      <c r="E6024" s="284" t="s">
        <v>8845</v>
      </c>
      <c r="F6024" s="147" t="s">
        <v>8845</v>
      </c>
      <c r="G6024" s="285">
        <v>87360</v>
      </c>
      <c r="H6024" s="147" t="s">
        <v>3848</v>
      </c>
      <c r="I6024" s="147" t="s">
        <v>20</v>
      </c>
      <c r="J6024" s="147" t="s">
        <v>8846</v>
      </c>
      <c r="K6024" s="287"/>
      <c r="L6024" s="147" t="s">
        <v>8847</v>
      </c>
    </row>
    <row r="6025" spans="1:12" x14ac:dyDescent="0.25">
      <c r="A6025" s="147" t="s">
        <v>8938</v>
      </c>
      <c r="B6025" s="147" t="s">
        <v>9012</v>
      </c>
      <c r="C6025" s="147" t="s">
        <v>9013</v>
      </c>
      <c r="D6025" s="147" t="s">
        <v>9873</v>
      </c>
      <c r="E6025" s="284" t="s">
        <v>8845</v>
      </c>
      <c r="F6025" s="147" t="s">
        <v>8845</v>
      </c>
      <c r="G6025" s="285">
        <v>87361</v>
      </c>
      <c r="H6025" s="147" t="s">
        <v>3849</v>
      </c>
      <c r="I6025" s="147" t="s">
        <v>20</v>
      </c>
      <c r="J6025" s="147" t="s">
        <v>8846</v>
      </c>
      <c r="K6025" s="287"/>
      <c r="L6025" s="147" t="s">
        <v>8847</v>
      </c>
    </row>
    <row r="6026" spans="1:12" x14ac:dyDescent="0.25">
      <c r="A6026" s="147" t="s">
        <v>8938</v>
      </c>
      <c r="B6026" s="147" t="s">
        <v>9012</v>
      </c>
      <c r="C6026" s="147" t="s">
        <v>9013</v>
      </c>
      <c r="D6026" s="147" t="s">
        <v>9873</v>
      </c>
      <c r="E6026" s="284" t="s">
        <v>8845</v>
      </c>
      <c r="F6026" s="147" t="s">
        <v>8845</v>
      </c>
      <c r="G6026" s="285">
        <v>87362</v>
      </c>
      <c r="H6026" s="147" t="s">
        <v>3850</v>
      </c>
      <c r="I6026" s="147" t="s">
        <v>20</v>
      </c>
      <c r="J6026" s="147" t="s">
        <v>8846</v>
      </c>
      <c r="K6026" s="287"/>
      <c r="L6026" s="147" t="s">
        <v>8847</v>
      </c>
    </row>
    <row r="6027" spans="1:12" x14ac:dyDescent="0.25">
      <c r="A6027" s="147" t="s">
        <v>8938</v>
      </c>
      <c r="B6027" s="147" t="s">
        <v>9012</v>
      </c>
      <c r="C6027" s="147" t="s">
        <v>9013</v>
      </c>
      <c r="D6027" s="147" t="s">
        <v>9873</v>
      </c>
      <c r="E6027" s="284" t="s">
        <v>8845</v>
      </c>
      <c r="F6027" s="147" t="s">
        <v>8845</v>
      </c>
      <c r="G6027" s="285">
        <v>87363</v>
      </c>
      <c r="H6027" s="147" t="s">
        <v>3851</v>
      </c>
      <c r="I6027" s="147" t="s">
        <v>20</v>
      </c>
      <c r="J6027" s="147" t="s">
        <v>8846</v>
      </c>
      <c r="K6027" s="287"/>
      <c r="L6027" s="147" t="s">
        <v>8847</v>
      </c>
    </row>
    <row r="6028" spans="1:12" x14ac:dyDescent="0.25">
      <c r="A6028" s="147" t="s">
        <v>8938</v>
      </c>
      <c r="B6028" s="147" t="s">
        <v>9012</v>
      </c>
      <c r="C6028" s="147" t="s">
        <v>9013</v>
      </c>
      <c r="D6028" s="147" t="s">
        <v>9873</v>
      </c>
      <c r="E6028" s="284" t="s">
        <v>8845</v>
      </c>
      <c r="F6028" s="147" t="s">
        <v>8845</v>
      </c>
      <c r="G6028" s="285">
        <v>87364</v>
      </c>
      <c r="H6028" s="147" t="s">
        <v>3852</v>
      </c>
      <c r="I6028" s="147" t="s">
        <v>20</v>
      </c>
      <c r="J6028" s="147" t="s">
        <v>8846</v>
      </c>
      <c r="K6028" s="287"/>
      <c r="L6028" s="147" t="s">
        <v>8847</v>
      </c>
    </row>
    <row r="6029" spans="1:12" x14ac:dyDescent="0.25">
      <c r="A6029" s="147" t="s">
        <v>8938</v>
      </c>
      <c r="B6029" s="147" t="s">
        <v>9012</v>
      </c>
      <c r="C6029" s="147" t="s">
        <v>9013</v>
      </c>
      <c r="D6029" s="147" t="s">
        <v>9873</v>
      </c>
      <c r="E6029" s="284" t="s">
        <v>8845</v>
      </c>
      <c r="F6029" s="147" t="s">
        <v>8845</v>
      </c>
      <c r="G6029" s="285">
        <v>87365</v>
      </c>
      <c r="H6029" s="147" t="s">
        <v>3853</v>
      </c>
      <c r="I6029" s="147" t="s">
        <v>20</v>
      </c>
      <c r="J6029" s="147" t="s">
        <v>8850</v>
      </c>
      <c r="K6029" s="286"/>
      <c r="L6029" s="147" t="s">
        <v>8847</v>
      </c>
    </row>
    <row r="6030" spans="1:12" x14ac:dyDescent="0.25">
      <c r="A6030" s="147" t="s">
        <v>8938</v>
      </c>
      <c r="B6030" s="147" t="s">
        <v>9012</v>
      </c>
      <c r="C6030" s="147" t="s">
        <v>9013</v>
      </c>
      <c r="D6030" s="147" t="s">
        <v>9873</v>
      </c>
      <c r="E6030" s="284" t="s">
        <v>8845</v>
      </c>
      <c r="F6030" s="147" t="s">
        <v>8845</v>
      </c>
      <c r="G6030" s="285">
        <v>87366</v>
      </c>
      <c r="H6030" s="147" t="s">
        <v>3854</v>
      </c>
      <c r="I6030" s="147" t="s">
        <v>20</v>
      </c>
      <c r="J6030" s="147" t="s">
        <v>8850</v>
      </c>
      <c r="K6030" s="286"/>
      <c r="L6030" s="147" t="s">
        <v>8847</v>
      </c>
    </row>
    <row r="6031" spans="1:12" x14ac:dyDescent="0.25">
      <c r="A6031" s="147" t="s">
        <v>8938</v>
      </c>
      <c r="B6031" s="147" t="s">
        <v>9012</v>
      </c>
      <c r="C6031" s="147" t="s">
        <v>9013</v>
      </c>
      <c r="D6031" s="147" t="s">
        <v>9873</v>
      </c>
      <c r="E6031" s="284" t="s">
        <v>8845</v>
      </c>
      <c r="F6031" s="147" t="s">
        <v>8845</v>
      </c>
      <c r="G6031" s="285">
        <v>87367</v>
      </c>
      <c r="H6031" s="147" t="s">
        <v>3855</v>
      </c>
      <c r="I6031" s="147" t="s">
        <v>20</v>
      </c>
      <c r="J6031" s="147" t="s">
        <v>8861</v>
      </c>
      <c r="K6031" s="286"/>
      <c r="L6031" s="147" t="s">
        <v>8847</v>
      </c>
    </row>
    <row r="6032" spans="1:12" x14ac:dyDescent="0.25">
      <c r="A6032" s="147" t="s">
        <v>8938</v>
      </c>
      <c r="B6032" s="147" t="s">
        <v>9012</v>
      </c>
      <c r="C6032" s="147" t="s">
        <v>9013</v>
      </c>
      <c r="D6032" s="147" t="s">
        <v>9873</v>
      </c>
      <c r="E6032" s="284" t="s">
        <v>8845</v>
      </c>
      <c r="F6032" s="147" t="s">
        <v>8845</v>
      </c>
      <c r="G6032" s="285">
        <v>87368</v>
      </c>
      <c r="H6032" s="147" t="s">
        <v>3856</v>
      </c>
      <c r="I6032" s="147" t="s">
        <v>20</v>
      </c>
      <c r="J6032" s="147" t="s">
        <v>8861</v>
      </c>
      <c r="K6032" s="286"/>
      <c r="L6032" s="147" t="s">
        <v>8847</v>
      </c>
    </row>
    <row r="6033" spans="1:12" x14ac:dyDescent="0.25">
      <c r="A6033" s="147" t="s">
        <v>8938</v>
      </c>
      <c r="B6033" s="147" t="s">
        <v>9012</v>
      </c>
      <c r="C6033" s="147" t="s">
        <v>9013</v>
      </c>
      <c r="D6033" s="147" t="s">
        <v>9873</v>
      </c>
      <c r="E6033" s="284" t="s">
        <v>8845</v>
      </c>
      <c r="F6033" s="147" t="s">
        <v>8845</v>
      </c>
      <c r="G6033" s="285">
        <v>87369</v>
      </c>
      <c r="H6033" s="147" t="s">
        <v>3857</v>
      </c>
      <c r="I6033" s="147" t="s">
        <v>20</v>
      </c>
      <c r="J6033" s="147" t="s">
        <v>8861</v>
      </c>
      <c r="K6033" s="286"/>
      <c r="L6033" s="147" t="s">
        <v>8847</v>
      </c>
    </row>
    <row r="6034" spans="1:12" x14ac:dyDescent="0.25">
      <c r="A6034" s="147" t="s">
        <v>8938</v>
      </c>
      <c r="B6034" s="147" t="s">
        <v>9012</v>
      </c>
      <c r="C6034" s="147" t="s">
        <v>9013</v>
      </c>
      <c r="D6034" s="147" t="s">
        <v>9873</v>
      </c>
      <c r="E6034" s="284" t="s">
        <v>8845</v>
      </c>
      <c r="F6034" s="147" t="s">
        <v>8845</v>
      </c>
      <c r="G6034" s="285">
        <v>87370</v>
      </c>
      <c r="H6034" s="147" t="s">
        <v>3858</v>
      </c>
      <c r="I6034" s="147" t="s">
        <v>20</v>
      </c>
      <c r="J6034" s="147" t="s">
        <v>8861</v>
      </c>
      <c r="K6034" s="286"/>
      <c r="L6034" s="147" t="s">
        <v>8847</v>
      </c>
    </row>
    <row r="6035" spans="1:12" x14ac:dyDescent="0.25">
      <c r="A6035" s="147" t="s">
        <v>8938</v>
      </c>
      <c r="B6035" s="147" t="s">
        <v>9012</v>
      </c>
      <c r="C6035" s="147" t="s">
        <v>9013</v>
      </c>
      <c r="D6035" s="147" t="s">
        <v>9873</v>
      </c>
      <c r="E6035" s="284" t="s">
        <v>8845</v>
      </c>
      <c r="F6035" s="147" t="s">
        <v>8845</v>
      </c>
      <c r="G6035" s="285">
        <v>87371</v>
      </c>
      <c r="H6035" s="147" t="s">
        <v>3859</v>
      </c>
      <c r="I6035" s="147" t="s">
        <v>20</v>
      </c>
      <c r="J6035" s="147" t="s">
        <v>8861</v>
      </c>
      <c r="K6035" s="286"/>
      <c r="L6035" s="147" t="s">
        <v>8847</v>
      </c>
    </row>
    <row r="6036" spans="1:12" x14ac:dyDescent="0.25">
      <c r="A6036" s="147" t="s">
        <v>8938</v>
      </c>
      <c r="B6036" s="147" t="s">
        <v>9012</v>
      </c>
      <c r="C6036" s="147" t="s">
        <v>9013</v>
      </c>
      <c r="D6036" s="147" t="s">
        <v>9873</v>
      </c>
      <c r="E6036" s="284" t="s">
        <v>8845</v>
      </c>
      <c r="F6036" s="147" t="s">
        <v>8845</v>
      </c>
      <c r="G6036" s="285">
        <v>87372</v>
      </c>
      <c r="H6036" s="147" t="s">
        <v>3860</v>
      </c>
      <c r="I6036" s="147" t="s">
        <v>20</v>
      </c>
      <c r="J6036" s="147" t="s">
        <v>8861</v>
      </c>
      <c r="K6036" s="286"/>
      <c r="L6036" s="147" t="s">
        <v>8847</v>
      </c>
    </row>
    <row r="6037" spans="1:12" x14ac:dyDescent="0.25">
      <c r="A6037" s="147" t="s">
        <v>8938</v>
      </c>
      <c r="B6037" s="147" t="s">
        <v>9012</v>
      </c>
      <c r="C6037" s="147" t="s">
        <v>9013</v>
      </c>
      <c r="D6037" s="147" t="s">
        <v>9873</v>
      </c>
      <c r="E6037" s="284" t="s">
        <v>8845</v>
      </c>
      <c r="F6037" s="147" t="s">
        <v>8845</v>
      </c>
      <c r="G6037" s="285">
        <v>87373</v>
      </c>
      <c r="H6037" s="147" t="s">
        <v>3861</v>
      </c>
      <c r="I6037" s="147" t="s">
        <v>20</v>
      </c>
      <c r="J6037" s="147" t="s">
        <v>8861</v>
      </c>
      <c r="K6037" s="286"/>
      <c r="L6037" s="147" t="s">
        <v>8847</v>
      </c>
    </row>
    <row r="6038" spans="1:12" x14ac:dyDescent="0.25">
      <c r="A6038" s="147" t="s">
        <v>8938</v>
      </c>
      <c r="B6038" s="147" t="s">
        <v>9012</v>
      </c>
      <c r="C6038" s="147" t="s">
        <v>9013</v>
      </c>
      <c r="D6038" s="147" t="s">
        <v>9873</v>
      </c>
      <c r="E6038" s="284" t="s">
        <v>8845</v>
      </c>
      <c r="F6038" s="147" t="s">
        <v>8845</v>
      </c>
      <c r="G6038" s="285">
        <v>87374</v>
      </c>
      <c r="H6038" s="147" t="s">
        <v>3862</v>
      </c>
      <c r="I6038" s="147" t="s">
        <v>20</v>
      </c>
      <c r="J6038" s="147" t="s">
        <v>8861</v>
      </c>
      <c r="K6038" s="286"/>
      <c r="L6038" s="147" t="s">
        <v>8847</v>
      </c>
    </row>
    <row r="6039" spans="1:12" x14ac:dyDescent="0.25">
      <c r="A6039" s="147" t="s">
        <v>8938</v>
      </c>
      <c r="B6039" s="147" t="s">
        <v>9012</v>
      </c>
      <c r="C6039" s="147" t="s">
        <v>9013</v>
      </c>
      <c r="D6039" s="147" t="s">
        <v>9873</v>
      </c>
      <c r="E6039" s="284" t="s">
        <v>8845</v>
      </c>
      <c r="F6039" s="147" t="s">
        <v>8845</v>
      </c>
      <c r="G6039" s="285">
        <v>87375</v>
      </c>
      <c r="H6039" s="147" t="s">
        <v>3863</v>
      </c>
      <c r="I6039" s="147" t="s">
        <v>20</v>
      </c>
      <c r="J6039" s="147" t="s">
        <v>8861</v>
      </c>
      <c r="K6039" s="286"/>
      <c r="L6039" s="147" t="s">
        <v>8847</v>
      </c>
    </row>
    <row r="6040" spans="1:12" x14ac:dyDescent="0.25">
      <c r="A6040" s="147" t="s">
        <v>8938</v>
      </c>
      <c r="B6040" s="147" t="s">
        <v>9012</v>
      </c>
      <c r="C6040" s="147" t="s">
        <v>9013</v>
      </c>
      <c r="D6040" s="147" t="s">
        <v>9873</v>
      </c>
      <c r="E6040" s="284" t="s">
        <v>8845</v>
      </c>
      <c r="F6040" s="147" t="s">
        <v>8845</v>
      </c>
      <c r="G6040" s="285">
        <v>87376</v>
      </c>
      <c r="H6040" s="147" t="s">
        <v>3864</v>
      </c>
      <c r="I6040" s="147" t="s">
        <v>20</v>
      </c>
      <c r="J6040" s="147" t="s">
        <v>8861</v>
      </c>
      <c r="K6040" s="286"/>
      <c r="L6040" s="147" t="s">
        <v>8847</v>
      </c>
    </row>
    <row r="6041" spans="1:12" x14ac:dyDescent="0.25">
      <c r="A6041" s="147" t="s">
        <v>8938</v>
      </c>
      <c r="B6041" s="147" t="s">
        <v>9012</v>
      </c>
      <c r="C6041" s="147" t="s">
        <v>9013</v>
      </c>
      <c r="D6041" s="147" t="s">
        <v>9873</v>
      </c>
      <c r="E6041" s="284" t="s">
        <v>8845</v>
      </c>
      <c r="F6041" s="147" t="s">
        <v>8845</v>
      </c>
      <c r="G6041" s="285">
        <v>87377</v>
      </c>
      <c r="H6041" s="147" t="s">
        <v>3865</v>
      </c>
      <c r="I6041" s="147" t="s">
        <v>20</v>
      </c>
      <c r="J6041" s="147" t="s">
        <v>8861</v>
      </c>
      <c r="K6041" s="286"/>
      <c r="L6041" s="147" t="s">
        <v>8847</v>
      </c>
    </row>
    <row r="6042" spans="1:12" x14ac:dyDescent="0.25">
      <c r="A6042" s="147" t="s">
        <v>8938</v>
      </c>
      <c r="B6042" s="147" t="s">
        <v>9012</v>
      </c>
      <c r="C6042" s="147" t="s">
        <v>9013</v>
      </c>
      <c r="D6042" s="147" t="s">
        <v>9873</v>
      </c>
      <c r="E6042" s="284" t="s">
        <v>8845</v>
      </c>
      <c r="F6042" s="147" t="s">
        <v>8845</v>
      </c>
      <c r="G6042" s="285">
        <v>87378</v>
      </c>
      <c r="H6042" s="147" t="s">
        <v>3866</v>
      </c>
      <c r="I6042" s="147" t="s">
        <v>20</v>
      </c>
      <c r="J6042" s="147" t="s">
        <v>8861</v>
      </c>
      <c r="K6042" s="286"/>
      <c r="L6042" s="147" t="s">
        <v>8847</v>
      </c>
    </row>
    <row r="6043" spans="1:12" x14ac:dyDescent="0.25">
      <c r="A6043" s="147" t="s">
        <v>8938</v>
      </c>
      <c r="B6043" s="147" t="s">
        <v>9012</v>
      </c>
      <c r="C6043" s="147" t="s">
        <v>9013</v>
      </c>
      <c r="D6043" s="147" t="s">
        <v>9873</v>
      </c>
      <c r="E6043" s="284" t="s">
        <v>8845</v>
      </c>
      <c r="F6043" s="147" t="s">
        <v>8845</v>
      </c>
      <c r="G6043" s="285">
        <v>87379</v>
      </c>
      <c r="H6043" s="147" t="s">
        <v>3867</v>
      </c>
      <c r="I6043" s="147" t="s">
        <v>20</v>
      </c>
      <c r="J6043" s="147" t="s">
        <v>8850</v>
      </c>
      <c r="K6043" s="287"/>
      <c r="L6043" s="147" t="s">
        <v>8847</v>
      </c>
    </row>
    <row r="6044" spans="1:12" x14ac:dyDescent="0.25">
      <c r="A6044" s="147" t="s">
        <v>8938</v>
      </c>
      <c r="B6044" s="147" t="s">
        <v>9012</v>
      </c>
      <c r="C6044" s="147" t="s">
        <v>9013</v>
      </c>
      <c r="D6044" s="147" t="s">
        <v>9873</v>
      </c>
      <c r="E6044" s="284" t="s">
        <v>8845</v>
      </c>
      <c r="F6044" s="147" t="s">
        <v>8845</v>
      </c>
      <c r="G6044" s="285">
        <v>87380</v>
      </c>
      <c r="H6044" s="147" t="s">
        <v>3868</v>
      </c>
      <c r="I6044" s="147" t="s">
        <v>20</v>
      </c>
      <c r="J6044" s="147" t="s">
        <v>8850</v>
      </c>
      <c r="K6044" s="287"/>
      <c r="L6044" s="147" t="s">
        <v>8847</v>
      </c>
    </row>
    <row r="6045" spans="1:12" x14ac:dyDescent="0.25">
      <c r="A6045" s="147" t="s">
        <v>8938</v>
      </c>
      <c r="B6045" s="147" t="s">
        <v>9012</v>
      </c>
      <c r="C6045" s="147" t="s">
        <v>9013</v>
      </c>
      <c r="D6045" s="147" t="s">
        <v>9873</v>
      </c>
      <c r="E6045" s="284" t="s">
        <v>8845</v>
      </c>
      <c r="F6045" s="147" t="s">
        <v>8845</v>
      </c>
      <c r="G6045" s="285">
        <v>87381</v>
      </c>
      <c r="H6045" s="147" t="s">
        <v>3869</v>
      </c>
      <c r="I6045" s="147" t="s">
        <v>20</v>
      </c>
      <c r="J6045" s="147" t="s">
        <v>8850</v>
      </c>
      <c r="K6045" s="287"/>
      <c r="L6045" s="147" t="s">
        <v>8847</v>
      </c>
    </row>
    <row r="6046" spans="1:12" x14ac:dyDescent="0.25">
      <c r="A6046" s="147" t="s">
        <v>8938</v>
      </c>
      <c r="B6046" s="147" t="s">
        <v>9012</v>
      </c>
      <c r="C6046" s="147" t="s">
        <v>9013</v>
      </c>
      <c r="D6046" s="147" t="s">
        <v>9873</v>
      </c>
      <c r="E6046" s="284" t="s">
        <v>8845</v>
      </c>
      <c r="F6046" s="147" t="s">
        <v>8845</v>
      </c>
      <c r="G6046" s="285">
        <v>87382</v>
      </c>
      <c r="H6046" s="147" t="s">
        <v>3870</v>
      </c>
      <c r="I6046" s="147" t="s">
        <v>20</v>
      </c>
      <c r="J6046" s="147" t="s">
        <v>8846</v>
      </c>
      <c r="K6046" s="286"/>
      <c r="L6046" s="147" t="s">
        <v>8847</v>
      </c>
    </row>
    <row r="6047" spans="1:12" x14ac:dyDescent="0.25">
      <c r="A6047" s="147" t="s">
        <v>8938</v>
      </c>
      <c r="B6047" s="147" t="s">
        <v>9012</v>
      </c>
      <c r="C6047" s="147" t="s">
        <v>9013</v>
      </c>
      <c r="D6047" s="147" t="s">
        <v>9873</v>
      </c>
      <c r="E6047" s="284" t="s">
        <v>8845</v>
      </c>
      <c r="F6047" s="147" t="s">
        <v>8845</v>
      </c>
      <c r="G6047" s="285">
        <v>87383</v>
      </c>
      <c r="H6047" s="147" t="s">
        <v>3871</v>
      </c>
      <c r="I6047" s="147" t="s">
        <v>20</v>
      </c>
      <c r="J6047" s="147" t="s">
        <v>8846</v>
      </c>
      <c r="K6047" s="286"/>
      <c r="L6047" s="147" t="s">
        <v>8847</v>
      </c>
    </row>
    <row r="6048" spans="1:12" x14ac:dyDescent="0.25">
      <c r="A6048" s="147" t="s">
        <v>8938</v>
      </c>
      <c r="B6048" s="147" t="s">
        <v>9012</v>
      </c>
      <c r="C6048" s="147" t="s">
        <v>9013</v>
      </c>
      <c r="D6048" s="147" t="s">
        <v>9873</v>
      </c>
      <c r="E6048" s="284" t="s">
        <v>8845</v>
      </c>
      <c r="F6048" s="147" t="s">
        <v>8845</v>
      </c>
      <c r="G6048" s="285">
        <v>87384</v>
      </c>
      <c r="H6048" s="147" t="s">
        <v>3872</v>
      </c>
      <c r="I6048" s="147" t="s">
        <v>20</v>
      </c>
      <c r="J6048" s="147" t="s">
        <v>8846</v>
      </c>
      <c r="K6048" s="286"/>
      <c r="L6048" s="147" t="s">
        <v>8847</v>
      </c>
    </row>
    <row r="6049" spans="1:12" x14ac:dyDescent="0.25">
      <c r="A6049" s="147" t="s">
        <v>8938</v>
      </c>
      <c r="B6049" s="147" t="s">
        <v>9012</v>
      </c>
      <c r="C6049" s="147" t="s">
        <v>9013</v>
      </c>
      <c r="D6049" s="147" t="s">
        <v>9873</v>
      </c>
      <c r="E6049" s="284" t="s">
        <v>8845</v>
      </c>
      <c r="F6049" s="147" t="s">
        <v>8845</v>
      </c>
      <c r="G6049" s="285">
        <v>87385</v>
      </c>
      <c r="H6049" s="147" t="s">
        <v>3873</v>
      </c>
      <c r="I6049" s="147" t="s">
        <v>20</v>
      </c>
      <c r="J6049" s="147" t="s">
        <v>8846</v>
      </c>
      <c r="K6049" s="287"/>
      <c r="L6049" s="147" t="s">
        <v>8847</v>
      </c>
    </row>
    <row r="6050" spans="1:12" x14ac:dyDescent="0.25">
      <c r="A6050" s="147" t="s">
        <v>8938</v>
      </c>
      <c r="B6050" s="147" t="s">
        <v>9012</v>
      </c>
      <c r="C6050" s="147" t="s">
        <v>9013</v>
      </c>
      <c r="D6050" s="147" t="s">
        <v>9873</v>
      </c>
      <c r="E6050" s="284" t="s">
        <v>8845</v>
      </c>
      <c r="F6050" s="147" t="s">
        <v>8845</v>
      </c>
      <c r="G6050" s="285">
        <v>87386</v>
      </c>
      <c r="H6050" s="147" t="s">
        <v>3874</v>
      </c>
      <c r="I6050" s="147" t="s">
        <v>20</v>
      </c>
      <c r="J6050" s="147" t="s">
        <v>8846</v>
      </c>
      <c r="K6050" s="287"/>
      <c r="L6050" s="147" t="s">
        <v>8847</v>
      </c>
    </row>
    <row r="6051" spans="1:12" x14ac:dyDescent="0.25">
      <c r="A6051" s="147" t="s">
        <v>8938</v>
      </c>
      <c r="B6051" s="147" t="s">
        <v>9012</v>
      </c>
      <c r="C6051" s="147" t="s">
        <v>9013</v>
      </c>
      <c r="D6051" s="147" t="s">
        <v>9873</v>
      </c>
      <c r="E6051" s="284" t="s">
        <v>8845</v>
      </c>
      <c r="F6051" s="147" t="s">
        <v>8845</v>
      </c>
      <c r="G6051" s="285">
        <v>87387</v>
      </c>
      <c r="H6051" s="147" t="s">
        <v>3875</v>
      </c>
      <c r="I6051" s="147" t="s">
        <v>20</v>
      </c>
      <c r="J6051" s="147" t="s">
        <v>8846</v>
      </c>
      <c r="K6051" s="287"/>
      <c r="L6051" s="147" t="s">
        <v>8847</v>
      </c>
    </row>
    <row r="6052" spans="1:12" x14ac:dyDescent="0.25">
      <c r="A6052" s="147" t="s">
        <v>8938</v>
      </c>
      <c r="B6052" s="147" t="s">
        <v>9012</v>
      </c>
      <c r="C6052" s="147" t="s">
        <v>9013</v>
      </c>
      <c r="D6052" s="147" t="s">
        <v>9873</v>
      </c>
      <c r="E6052" s="284" t="s">
        <v>8845</v>
      </c>
      <c r="F6052" s="147" t="s">
        <v>8845</v>
      </c>
      <c r="G6052" s="285">
        <v>87388</v>
      </c>
      <c r="H6052" s="147" t="s">
        <v>3876</v>
      </c>
      <c r="I6052" s="147" t="s">
        <v>20</v>
      </c>
      <c r="J6052" s="147" t="s">
        <v>8846</v>
      </c>
      <c r="K6052" s="287"/>
      <c r="L6052" s="147" t="s">
        <v>8847</v>
      </c>
    </row>
    <row r="6053" spans="1:12" x14ac:dyDescent="0.25">
      <c r="A6053" s="147" t="s">
        <v>8938</v>
      </c>
      <c r="B6053" s="147" t="s">
        <v>9012</v>
      </c>
      <c r="C6053" s="147" t="s">
        <v>9013</v>
      </c>
      <c r="D6053" s="147" t="s">
        <v>9873</v>
      </c>
      <c r="E6053" s="284" t="s">
        <v>8845</v>
      </c>
      <c r="F6053" s="147" t="s">
        <v>8845</v>
      </c>
      <c r="G6053" s="285">
        <v>87389</v>
      </c>
      <c r="H6053" s="147" t="s">
        <v>3877</v>
      </c>
      <c r="I6053" s="147" t="s">
        <v>20</v>
      </c>
      <c r="J6053" s="147" t="s">
        <v>8846</v>
      </c>
      <c r="K6053" s="287"/>
      <c r="L6053" s="147" t="s">
        <v>8847</v>
      </c>
    </row>
    <row r="6054" spans="1:12" x14ac:dyDescent="0.25">
      <c r="A6054" s="147" t="s">
        <v>8938</v>
      </c>
      <c r="B6054" s="147" t="s">
        <v>9012</v>
      </c>
      <c r="C6054" s="147" t="s">
        <v>9013</v>
      </c>
      <c r="D6054" s="147" t="s">
        <v>9873</v>
      </c>
      <c r="E6054" s="284" t="s">
        <v>8845</v>
      </c>
      <c r="F6054" s="147" t="s">
        <v>8845</v>
      </c>
      <c r="G6054" s="285">
        <v>87390</v>
      </c>
      <c r="H6054" s="147" t="s">
        <v>3878</v>
      </c>
      <c r="I6054" s="147" t="s">
        <v>20</v>
      </c>
      <c r="J6054" s="147" t="s">
        <v>8846</v>
      </c>
      <c r="K6054" s="287"/>
      <c r="L6054" s="147" t="s">
        <v>8847</v>
      </c>
    </row>
    <row r="6055" spans="1:12" x14ac:dyDescent="0.25">
      <c r="A6055" s="147" t="s">
        <v>8938</v>
      </c>
      <c r="B6055" s="147" t="s">
        <v>9012</v>
      </c>
      <c r="C6055" s="147" t="s">
        <v>9013</v>
      </c>
      <c r="D6055" s="147" t="s">
        <v>9873</v>
      </c>
      <c r="E6055" s="284" t="s">
        <v>8845</v>
      </c>
      <c r="F6055" s="147" t="s">
        <v>8845</v>
      </c>
      <c r="G6055" s="285">
        <v>87391</v>
      </c>
      <c r="H6055" s="147" t="s">
        <v>3879</v>
      </c>
      <c r="I6055" s="147" t="s">
        <v>20</v>
      </c>
      <c r="J6055" s="147" t="s">
        <v>8846</v>
      </c>
      <c r="K6055" s="287"/>
      <c r="L6055" s="147" t="s">
        <v>8847</v>
      </c>
    </row>
    <row r="6056" spans="1:12" x14ac:dyDescent="0.25">
      <c r="A6056" s="147" t="s">
        <v>8938</v>
      </c>
      <c r="B6056" s="147" t="s">
        <v>9012</v>
      </c>
      <c r="C6056" s="147" t="s">
        <v>9013</v>
      </c>
      <c r="D6056" s="147" t="s">
        <v>9873</v>
      </c>
      <c r="E6056" s="284" t="s">
        <v>8845</v>
      </c>
      <c r="F6056" s="147" t="s">
        <v>8845</v>
      </c>
      <c r="G6056" s="285">
        <v>87393</v>
      </c>
      <c r="H6056" s="147" t="s">
        <v>3880</v>
      </c>
      <c r="I6056" s="147" t="s">
        <v>20</v>
      </c>
      <c r="J6056" s="147" t="s">
        <v>8846</v>
      </c>
      <c r="K6056" s="287"/>
      <c r="L6056" s="147" t="s">
        <v>8847</v>
      </c>
    </row>
    <row r="6057" spans="1:12" x14ac:dyDescent="0.25">
      <c r="A6057" s="147" t="s">
        <v>8938</v>
      </c>
      <c r="B6057" s="147" t="s">
        <v>9012</v>
      </c>
      <c r="C6057" s="147" t="s">
        <v>9013</v>
      </c>
      <c r="D6057" s="147" t="s">
        <v>9873</v>
      </c>
      <c r="E6057" s="284" t="s">
        <v>8845</v>
      </c>
      <c r="F6057" s="147" t="s">
        <v>8845</v>
      </c>
      <c r="G6057" s="285">
        <v>87394</v>
      </c>
      <c r="H6057" s="147" t="s">
        <v>3881</v>
      </c>
      <c r="I6057" s="147" t="s">
        <v>20</v>
      </c>
      <c r="J6057" s="147" t="s">
        <v>8846</v>
      </c>
      <c r="K6057" s="287"/>
      <c r="L6057" s="147" t="s">
        <v>8847</v>
      </c>
    </row>
    <row r="6058" spans="1:12" x14ac:dyDescent="0.25">
      <c r="A6058" s="147" t="s">
        <v>8938</v>
      </c>
      <c r="B6058" s="147" t="s">
        <v>9012</v>
      </c>
      <c r="C6058" s="147" t="s">
        <v>9013</v>
      </c>
      <c r="D6058" s="147" t="s">
        <v>9873</v>
      </c>
      <c r="E6058" s="284" t="s">
        <v>8845</v>
      </c>
      <c r="F6058" s="147" t="s">
        <v>8845</v>
      </c>
      <c r="G6058" s="285">
        <v>87395</v>
      </c>
      <c r="H6058" s="147" t="s">
        <v>3882</v>
      </c>
      <c r="I6058" s="147" t="s">
        <v>20</v>
      </c>
      <c r="J6058" s="147" t="s">
        <v>8846</v>
      </c>
      <c r="K6058" s="287"/>
      <c r="L6058" s="147" t="s">
        <v>8847</v>
      </c>
    </row>
    <row r="6059" spans="1:12" x14ac:dyDescent="0.25">
      <c r="A6059" s="147" t="s">
        <v>8938</v>
      </c>
      <c r="B6059" s="147" t="s">
        <v>9012</v>
      </c>
      <c r="C6059" s="147" t="s">
        <v>9013</v>
      </c>
      <c r="D6059" s="147" t="s">
        <v>9873</v>
      </c>
      <c r="E6059" s="284" t="s">
        <v>8845</v>
      </c>
      <c r="F6059" s="147" t="s">
        <v>8845</v>
      </c>
      <c r="G6059" s="285">
        <v>87396</v>
      </c>
      <c r="H6059" s="147" t="s">
        <v>3883</v>
      </c>
      <c r="I6059" s="147" t="s">
        <v>20</v>
      </c>
      <c r="J6059" s="147" t="s">
        <v>8846</v>
      </c>
      <c r="K6059" s="287"/>
      <c r="L6059" s="147" t="s">
        <v>8847</v>
      </c>
    </row>
    <row r="6060" spans="1:12" x14ac:dyDescent="0.25">
      <c r="A6060" s="147" t="s">
        <v>8938</v>
      </c>
      <c r="B6060" s="147" t="s">
        <v>9012</v>
      </c>
      <c r="C6060" s="147" t="s">
        <v>9013</v>
      </c>
      <c r="D6060" s="147" t="s">
        <v>9873</v>
      </c>
      <c r="E6060" s="284" t="s">
        <v>8845</v>
      </c>
      <c r="F6060" s="147" t="s">
        <v>8845</v>
      </c>
      <c r="G6060" s="285">
        <v>87397</v>
      </c>
      <c r="H6060" s="147" t="s">
        <v>3884</v>
      </c>
      <c r="I6060" s="147" t="s">
        <v>20</v>
      </c>
      <c r="J6060" s="147" t="s">
        <v>8846</v>
      </c>
      <c r="K6060" s="287"/>
      <c r="L6060" s="147" t="s">
        <v>8847</v>
      </c>
    </row>
    <row r="6061" spans="1:12" x14ac:dyDescent="0.25">
      <c r="A6061" s="147" t="s">
        <v>8938</v>
      </c>
      <c r="B6061" s="147" t="s">
        <v>9012</v>
      </c>
      <c r="C6061" s="147" t="s">
        <v>9013</v>
      </c>
      <c r="D6061" s="147" t="s">
        <v>9873</v>
      </c>
      <c r="E6061" s="284" t="s">
        <v>8845</v>
      </c>
      <c r="F6061" s="147" t="s">
        <v>8845</v>
      </c>
      <c r="G6061" s="285">
        <v>87398</v>
      </c>
      <c r="H6061" s="147" t="s">
        <v>3885</v>
      </c>
      <c r="I6061" s="147" t="s">
        <v>20</v>
      </c>
      <c r="J6061" s="147" t="s">
        <v>8850</v>
      </c>
      <c r="K6061" s="287"/>
      <c r="L6061" s="147" t="s">
        <v>8847</v>
      </c>
    </row>
    <row r="6062" spans="1:12" x14ac:dyDescent="0.25">
      <c r="A6062" s="147" t="s">
        <v>8938</v>
      </c>
      <c r="B6062" s="147" t="s">
        <v>9012</v>
      </c>
      <c r="C6062" s="147" t="s">
        <v>9013</v>
      </c>
      <c r="D6062" s="147" t="s">
        <v>9873</v>
      </c>
      <c r="E6062" s="284" t="s">
        <v>8845</v>
      </c>
      <c r="F6062" s="147" t="s">
        <v>8845</v>
      </c>
      <c r="G6062" s="285">
        <v>87399</v>
      </c>
      <c r="H6062" s="147" t="s">
        <v>3886</v>
      </c>
      <c r="I6062" s="147" t="s">
        <v>20</v>
      </c>
      <c r="J6062" s="147" t="s">
        <v>8850</v>
      </c>
      <c r="K6062" s="287"/>
      <c r="L6062" s="147" t="s">
        <v>8847</v>
      </c>
    </row>
    <row r="6063" spans="1:12" x14ac:dyDescent="0.25">
      <c r="A6063" s="147" t="s">
        <v>8938</v>
      </c>
      <c r="B6063" s="147" t="s">
        <v>9012</v>
      </c>
      <c r="C6063" s="147" t="s">
        <v>9013</v>
      </c>
      <c r="D6063" s="147" t="s">
        <v>9873</v>
      </c>
      <c r="E6063" s="284" t="s">
        <v>8845</v>
      </c>
      <c r="F6063" s="147" t="s">
        <v>8845</v>
      </c>
      <c r="G6063" s="285">
        <v>87401</v>
      </c>
      <c r="H6063" s="147" t="s">
        <v>3887</v>
      </c>
      <c r="I6063" s="147" t="s">
        <v>20</v>
      </c>
      <c r="J6063" s="147" t="s">
        <v>8850</v>
      </c>
      <c r="K6063" s="287"/>
      <c r="L6063" s="147" t="s">
        <v>8847</v>
      </c>
    </row>
    <row r="6064" spans="1:12" x14ac:dyDescent="0.25">
      <c r="A6064" s="147" t="s">
        <v>8938</v>
      </c>
      <c r="B6064" s="147" t="s">
        <v>9012</v>
      </c>
      <c r="C6064" s="147" t="s">
        <v>9013</v>
      </c>
      <c r="D6064" s="147" t="s">
        <v>9873</v>
      </c>
      <c r="E6064" s="284" t="s">
        <v>8845</v>
      </c>
      <c r="F6064" s="147" t="s">
        <v>8845</v>
      </c>
      <c r="G6064" s="285">
        <v>87402</v>
      </c>
      <c r="H6064" s="147" t="s">
        <v>3888</v>
      </c>
      <c r="I6064" s="147" t="s">
        <v>20</v>
      </c>
      <c r="J6064" s="147" t="s">
        <v>8850</v>
      </c>
      <c r="K6064" s="287"/>
      <c r="L6064" s="147" t="s">
        <v>8847</v>
      </c>
    </row>
    <row r="6065" spans="1:12" x14ac:dyDescent="0.25">
      <c r="A6065" s="147" t="s">
        <v>8938</v>
      </c>
      <c r="B6065" s="147" t="s">
        <v>9012</v>
      </c>
      <c r="C6065" s="147" t="s">
        <v>9013</v>
      </c>
      <c r="D6065" s="147" t="s">
        <v>9873</v>
      </c>
      <c r="E6065" s="284" t="s">
        <v>8845</v>
      </c>
      <c r="F6065" s="147" t="s">
        <v>8845</v>
      </c>
      <c r="G6065" s="285">
        <v>87404</v>
      </c>
      <c r="H6065" s="147" t="s">
        <v>3889</v>
      </c>
      <c r="I6065" s="147" t="s">
        <v>20</v>
      </c>
      <c r="J6065" s="147" t="s">
        <v>8846</v>
      </c>
      <c r="K6065" s="287"/>
      <c r="L6065" s="147" t="s">
        <v>8847</v>
      </c>
    </row>
    <row r="6066" spans="1:12" x14ac:dyDescent="0.25">
      <c r="A6066" s="147" t="s">
        <v>8938</v>
      </c>
      <c r="B6066" s="147" t="s">
        <v>9012</v>
      </c>
      <c r="C6066" s="147" t="s">
        <v>9013</v>
      </c>
      <c r="D6066" s="147" t="s">
        <v>9873</v>
      </c>
      <c r="E6066" s="284" t="s">
        <v>8845</v>
      </c>
      <c r="F6066" s="147" t="s">
        <v>8845</v>
      </c>
      <c r="G6066" s="285">
        <v>87405</v>
      </c>
      <c r="H6066" s="147" t="s">
        <v>3890</v>
      </c>
      <c r="I6066" s="147" t="s">
        <v>20</v>
      </c>
      <c r="J6066" s="147" t="s">
        <v>8846</v>
      </c>
      <c r="K6066" s="287"/>
      <c r="L6066" s="147" t="s">
        <v>8847</v>
      </c>
    </row>
    <row r="6067" spans="1:12" x14ac:dyDescent="0.25">
      <c r="A6067" s="147" t="s">
        <v>8938</v>
      </c>
      <c r="B6067" s="147" t="s">
        <v>9012</v>
      </c>
      <c r="C6067" s="147" t="s">
        <v>9013</v>
      </c>
      <c r="D6067" s="147" t="s">
        <v>9873</v>
      </c>
      <c r="E6067" s="284" t="s">
        <v>8845</v>
      </c>
      <c r="F6067" s="147" t="s">
        <v>8845</v>
      </c>
      <c r="G6067" s="285">
        <v>87407</v>
      </c>
      <c r="H6067" s="147" t="s">
        <v>3891</v>
      </c>
      <c r="I6067" s="147" t="s">
        <v>20</v>
      </c>
      <c r="J6067" s="147" t="s">
        <v>8846</v>
      </c>
      <c r="K6067" s="286"/>
      <c r="L6067" s="147" t="s">
        <v>8847</v>
      </c>
    </row>
    <row r="6068" spans="1:12" x14ac:dyDescent="0.25">
      <c r="A6068" s="147" t="s">
        <v>8938</v>
      </c>
      <c r="B6068" s="147" t="s">
        <v>9012</v>
      </c>
      <c r="C6068" s="147" t="s">
        <v>9013</v>
      </c>
      <c r="D6068" s="147" t="s">
        <v>9873</v>
      </c>
      <c r="E6068" s="284" t="s">
        <v>8845</v>
      </c>
      <c r="F6068" s="147" t="s">
        <v>8845</v>
      </c>
      <c r="G6068" s="285">
        <v>87408</v>
      </c>
      <c r="H6068" s="147" t="s">
        <v>3892</v>
      </c>
      <c r="I6068" s="147" t="s">
        <v>20</v>
      </c>
      <c r="J6068" s="147" t="s">
        <v>8846</v>
      </c>
      <c r="K6068" s="286"/>
      <c r="L6068" s="147" t="s">
        <v>8847</v>
      </c>
    </row>
    <row r="6069" spans="1:12" x14ac:dyDescent="0.25">
      <c r="A6069" s="147" t="s">
        <v>8938</v>
      </c>
      <c r="B6069" s="147" t="s">
        <v>9012</v>
      </c>
      <c r="C6069" s="147" t="s">
        <v>9013</v>
      </c>
      <c r="D6069" s="147" t="s">
        <v>9873</v>
      </c>
      <c r="E6069" s="284" t="s">
        <v>8845</v>
      </c>
      <c r="F6069" s="147" t="s">
        <v>8845</v>
      </c>
      <c r="G6069" s="285">
        <v>87410</v>
      </c>
      <c r="H6069" s="147" t="s">
        <v>3893</v>
      </c>
      <c r="I6069" s="147" t="s">
        <v>20</v>
      </c>
      <c r="J6069" s="147" t="s">
        <v>8846</v>
      </c>
      <c r="K6069" s="286"/>
      <c r="L6069" s="147" t="s">
        <v>8847</v>
      </c>
    </row>
    <row r="6070" spans="1:12" x14ac:dyDescent="0.25">
      <c r="A6070" s="147" t="s">
        <v>8938</v>
      </c>
      <c r="B6070" s="147" t="s">
        <v>9012</v>
      </c>
      <c r="C6070" s="147" t="s">
        <v>9013</v>
      </c>
      <c r="D6070" s="147" t="s">
        <v>9873</v>
      </c>
      <c r="E6070" s="284" t="s">
        <v>8845</v>
      </c>
      <c r="F6070" s="147" t="s">
        <v>8845</v>
      </c>
      <c r="G6070" s="285">
        <v>88626</v>
      </c>
      <c r="H6070" s="147" t="s">
        <v>3894</v>
      </c>
      <c r="I6070" s="147" t="s">
        <v>20</v>
      </c>
      <c r="J6070" s="147" t="s">
        <v>8846</v>
      </c>
      <c r="K6070" s="286"/>
      <c r="L6070" s="147" t="s">
        <v>8847</v>
      </c>
    </row>
    <row r="6071" spans="1:12" x14ac:dyDescent="0.25">
      <c r="A6071" s="147" t="s">
        <v>8938</v>
      </c>
      <c r="B6071" s="147" t="s">
        <v>9012</v>
      </c>
      <c r="C6071" s="147" t="s">
        <v>9013</v>
      </c>
      <c r="D6071" s="147" t="s">
        <v>9873</v>
      </c>
      <c r="E6071" s="284" t="s">
        <v>8845</v>
      </c>
      <c r="F6071" s="147" t="s">
        <v>8845</v>
      </c>
      <c r="G6071" s="285">
        <v>88627</v>
      </c>
      <c r="H6071" s="147" t="s">
        <v>3895</v>
      </c>
      <c r="I6071" s="147" t="s">
        <v>20</v>
      </c>
      <c r="J6071" s="147" t="s">
        <v>8861</v>
      </c>
      <c r="K6071" s="286"/>
      <c r="L6071" s="147" t="s">
        <v>8847</v>
      </c>
    </row>
    <row r="6072" spans="1:12" x14ac:dyDescent="0.25">
      <c r="A6072" s="147" t="s">
        <v>8938</v>
      </c>
      <c r="B6072" s="147" t="s">
        <v>9012</v>
      </c>
      <c r="C6072" s="147" t="s">
        <v>9013</v>
      </c>
      <c r="D6072" s="147" t="s">
        <v>9873</v>
      </c>
      <c r="E6072" s="284" t="s">
        <v>8845</v>
      </c>
      <c r="F6072" s="147" t="s">
        <v>8845</v>
      </c>
      <c r="G6072" s="285">
        <v>88628</v>
      </c>
      <c r="H6072" s="147" t="s">
        <v>3896</v>
      </c>
      <c r="I6072" s="147" t="s">
        <v>20</v>
      </c>
      <c r="J6072" s="147" t="s">
        <v>8846</v>
      </c>
      <c r="K6072" s="286"/>
      <c r="L6072" s="147" t="s">
        <v>8847</v>
      </c>
    </row>
    <row r="6073" spans="1:12" x14ac:dyDescent="0.25">
      <c r="A6073" s="147" t="s">
        <v>8938</v>
      </c>
      <c r="B6073" s="147" t="s">
        <v>9012</v>
      </c>
      <c r="C6073" s="147" t="s">
        <v>9013</v>
      </c>
      <c r="D6073" s="147" t="s">
        <v>9873</v>
      </c>
      <c r="E6073" s="284" t="s">
        <v>8845</v>
      </c>
      <c r="F6073" s="147" t="s">
        <v>8845</v>
      </c>
      <c r="G6073" s="285">
        <v>88629</v>
      </c>
      <c r="H6073" s="147" t="s">
        <v>3897</v>
      </c>
      <c r="I6073" s="147" t="s">
        <v>20</v>
      </c>
      <c r="J6073" s="147" t="s">
        <v>8861</v>
      </c>
      <c r="K6073" s="286"/>
      <c r="L6073" s="147" t="s">
        <v>8847</v>
      </c>
    </row>
    <row r="6074" spans="1:12" x14ac:dyDescent="0.25">
      <c r="A6074" s="147" t="s">
        <v>8938</v>
      </c>
      <c r="B6074" s="147" t="s">
        <v>9012</v>
      </c>
      <c r="C6074" s="147" t="s">
        <v>9013</v>
      </c>
      <c r="D6074" s="147" t="s">
        <v>9873</v>
      </c>
      <c r="E6074" s="284" t="s">
        <v>8845</v>
      </c>
      <c r="F6074" s="147" t="s">
        <v>8845</v>
      </c>
      <c r="G6074" s="285">
        <v>88630</v>
      </c>
      <c r="H6074" s="147" t="s">
        <v>3898</v>
      </c>
      <c r="I6074" s="147" t="s">
        <v>20</v>
      </c>
      <c r="J6074" s="147" t="s">
        <v>8846</v>
      </c>
      <c r="K6074" s="286"/>
      <c r="L6074" s="147" t="s">
        <v>8847</v>
      </c>
    </row>
    <row r="6075" spans="1:12" x14ac:dyDescent="0.25">
      <c r="A6075" s="147" t="s">
        <v>8938</v>
      </c>
      <c r="B6075" s="147" t="s">
        <v>9012</v>
      </c>
      <c r="C6075" s="147" t="s">
        <v>9013</v>
      </c>
      <c r="D6075" s="147" t="s">
        <v>9873</v>
      </c>
      <c r="E6075" s="284" t="s">
        <v>8845</v>
      </c>
      <c r="F6075" s="147" t="s">
        <v>8845</v>
      </c>
      <c r="G6075" s="285">
        <v>88631</v>
      </c>
      <c r="H6075" s="147" t="s">
        <v>3899</v>
      </c>
      <c r="I6075" s="147" t="s">
        <v>20</v>
      </c>
      <c r="J6075" s="147" t="s">
        <v>8861</v>
      </c>
      <c r="K6075" s="286"/>
      <c r="L6075" s="147" t="s">
        <v>8847</v>
      </c>
    </row>
    <row r="6076" spans="1:12" x14ac:dyDescent="0.25">
      <c r="A6076" s="147" t="s">
        <v>8938</v>
      </c>
      <c r="B6076" s="147" t="s">
        <v>9012</v>
      </c>
      <c r="C6076" s="147" t="s">
        <v>9013</v>
      </c>
      <c r="D6076" s="147" t="s">
        <v>9873</v>
      </c>
      <c r="E6076" s="284" t="s">
        <v>8845</v>
      </c>
      <c r="F6076" s="147" t="s">
        <v>8845</v>
      </c>
      <c r="G6076" s="285">
        <v>88715</v>
      </c>
      <c r="H6076" s="147" t="s">
        <v>3900</v>
      </c>
      <c r="I6076" s="147" t="s">
        <v>20</v>
      </c>
      <c r="J6076" s="147" t="s">
        <v>8846</v>
      </c>
      <c r="K6076" s="286"/>
      <c r="L6076" s="147" t="s">
        <v>8847</v>
      </c>
    </row>
    <row r="6077" spans="1:12" x14ac:dyDescent="0.25">
      <c r="A6077" s="147" t="s">
        <v>8938</v>
      </c>
      <c r="B6077" s="147" t="s">
        <v>9012</v>
      </c>
      <c r="C6077" s="147" t="s">
        <v>9013</v>
      </c>
      <c r="D6077" s="147" t="s">
        <v>9873</v>
      </c>
      <c r="E6077" s="284" t="s">
        <v>8845</v>
      </c>
      <c r="F6077" s="147" t="s">
        <v>8845</v>
      </c>
      <c r="G6077" s="285">
        <v>95563</v>
      </c>
      <c r="H6077" s="147" t="s">
        <v>9874</v>
      </c>
      <c r="I6077" s="147" t="s">
        <v>20</v>
      </c>
      <c r="J6077" s="147" t="s">
        <v>8846</v>
      </c>
      <c r="K6077" s="286"/>
      <c r="L6077" s="147" t="s">
        <v>8847</v>
      </c>
    </row>
    <row r="6078" spans="1:12" x14ac:dyDescent="0.25">
      <c r="A6078" s="147" t="s">
        <v>8938</v>
      </c>
      <c r="B6078" s="147" t="s">
        <v>9012</v>
      </c>
      <c r="C6078" s="147" t="s">
        <v>9013</v>
      </c>
      <c r="D6078" s="147" t="s">
        <v>9873</v>
      </c>
      <c r="E6078" s="284" t="s">
        <v>8845</v>
      </c>
      <c r="F6078" s="147" t="s">
        <v>8845</v>
      </c>
      <c r="G6078" s="285">
        <v>100464</v>
      </c>
      <c r="H6078" s="147" t="s">
        <v>3901</v>
      </c>
      <c r="I6078" s="147" t="s">
        <v>20</v>
      </c>
      <c r="J6078" s="147" t="s">
        <v>8846</v>
      </c>
      <c r="K6078" s="286"/>
      <c r="L6078" s="147" t="s">
        <v>8847</v>
      </c>
    </row>
    <row r="6079" spans="1:12" x14ac:dyDescent="0.25">
      <c r="A6079" s="147" t="s">
        <v>8938</v>
      </c>
      <c r="B6079" s="147" t="s">
        <v>9012</v>
      </c>
      <c r="C6079" s="147" t="s">
        <v>9013</v>
      </c>
      <c r="D6079" s="147" t="s">
        <v>9873</v>
      </c>
      <c r="E6079" s="284" t="s">
        <v>8845</v>
      </c>
      <c r="F6079" s="147" t="s">
        <v>8845</v>
      </c>
      <c r="G6079" s="285">
        <v>100465</v>
      </c>
      <c r="H6079" s="147" t="s">
        <v>3902</v>
      </c>
      <c r="I6079" s="147" t="s">
        <v>20</v>
      </c>
      <c r="J6079" s="147" t="s">
        <v>8846</v>
      </c>
      <c r="K6079" s="286"/>
      <c r="L6079" s="147" t="s">
        <v>8847</v>
      </c>
    </row>
    <row r="6080" spans="1:12" x14ac:dyDescent="0.25">
      <c r="A6080" s="147" t="s">
        <v>8938</v>
      </c>
      <c r="B6080" s="147" t="s">
        <v>9012</v>
      </c>
      <c r="C6080" s="147" t="s">
        <v>9013</v>
      </c>
      <c r="D6080" s="147" t="s">
        <v>9873</v>
      </c>
      <c r="E6080" s="284" t="s">
        <v>8845</v>
      </c>
      <c r="F6080" s="147" t="s">
        <v>8845</v>
      </c>
      <c r="G6080" s="285">
        <v>100466</v>
      </c>
      <c r="H6080" s="147" t="s">
        <v>3903</v>
      </c>
      <c r="I6080" s="147" t="s">
        <v>20</v>
      </c>
      <c r="J6080" s="147" t="s">
        <v>8846</v>
      </c>
      <c r="K6080" s="286"/>
      <c r="L6080" s="147" t="s">
        <v>8847</v>
      </c>
    </row>
    <row r="6081" spans="1:12" x14ac:dyDescent="0.25">
      <c r="A6081" s="147" t="s">
        <v>8938</v>
      </c>
      <c r="B6081" s="147" t="s">
        <v>9012</v>
      </c>
      <c r="C6081" s="147" t="s">
        <v>9013</v>
      </c>
      <c r="D6081" s="147" t="s">
        <v>9873</v>
      </c>
      <c r="E6081" s="284" t="s">
        <v>8845</v>
      </c>
      <c r="F6081" s="147" t="s">
        <v>8845</v>
      </c>
      <c r="G6081" s="285">
        <v>100468</v>
      </c>
      <c r="H6081" s="147" t="s">
        <v>3904</v>
      </c>
      <c r="I6081" s="147" t="s">
        <v>20</v>
      </c>
      <c r="J6081" s="147" t="s">
        <v>8846</v>
      </c>
      <c r="K6081" s="286"/>
      <c r="L6081" s="147" t="s">
        <v>8847</v>
      </c>
    </row>
    <row r="6082" spans="1:12" x14ac:dyDescent="0.25">
      <c r="A6082" s="147" t="s">
        <v>8938</v>
      </c>
      <c r="B6082" s="147" t="s">
        <v>9012</v>
      </c>
      <c r="C6082" s="147" t="s">
        <v>9013</v>
      </c>
      <c r="D6082" s="147" t="s">
        <v>9873</v>
      </c>
      <c r="E6082" s="284" t="s">
        <v>8845</v>
      </c>
      <c r="F6082" s="147" t="s">
        <v>8845</v>
      </c>
      <c r="G6082" s="285">
        <v>100469</v>
      </c>
      <c r="H6082" s="147" t="s">
        <v>3905</v>
      </c>
      <c r="I6082" s="147" t="s">
        <v>20</v>
      </c>
      <c r="J6082" s="147" t="s">
        <v>8846</v>
      </c>
      <c r="K6082" s="286"/>
      <c r="L6082" s="147" t="s">
        <v>8847</v>
      </c>
    </row>
    <row r="6083" spans="1:12" x14ac:dyDescent="0.25">
      <c r="A6083" s="147" t="s">
        <v>8938</v>
      </c>
      <c r="B6083" s="147" t="s">
        <v>9012</v>
      </c>
      <c r="C6083" s="147" t="s">
        <v>9013</v>
      </c>
      <c r="D6083" s="147" t="s">
        <v>9873</v>
      </c>
      <c r="E6083" s="284" t="s">
        <v>8845</v>
      </c>
      <c r="F6083" s="147" t="s">
        <v>8845</v>
      </c>
      <c r="G6083" s="285">
        <v>100470</v>
      </c>
      <c r="H6083" s="147" t="s">
        <v>3906</v>
      </c>
      <c r="I6083" s="147" t="s">
        <v>20</v>
      </c>
      <c r="J6083" s="147" t="s">
        <v>8846</v>
      </c>
      <c r="K6083" s="286"/>
      <c r="L6083" s="147" t="s">
        <v>8847</v>
      </c>
    </row>
    <row r="6084" spans="1:12" x14ac:dyDescent="0.25">
      <c r="A6084" s="147" t="s">
        <v>8938</v>
      </c>
      <c r="B6084" s="147" t="s">
        <v>9012</v>
      </c>
      <c r="C6084" s="147" t="s">
        <v>9013</v>
      </c>
      <c r="D6084" s="147" t="s">
        <v>9873</v>
      </c>
      <c r="E6084" s="284" t="s">
        <v>8845</v>
      </c>
      <c r="F6084" s="147" t="s">
        <v>8845</v>
      </c>
      <c r="G6084" s="285">
        <v>100472</v>
      </c>
      <c r="H6084" s="147" t="s">
        <v>3907</v>
      </c>
      <c r="I6084" s="147" t="s">
        <v>20</v>
      </c>
      <c r="J6084" s="147" t="s">
        <v>8846</v>
      </c>
      <c r="K6084" s="286"/>
      <c r="L6084" s="147" t="s">
        <v>8847</v>
      </c>
    </row>
    <row r="6085" spans="1:12" x14ac:dyDescent="0.25">
      <c r="A6085" s="147" t="s">
        <v>8938</v>
      </c>
      <c r="B6085" s="147" t="s">
        <v>9012</v>
      </c>
      <c r="C6085" s="147" t="s">
        <v>9013</v>
      </c>
      <c r="D6085" s="147" t="s">
        <v>9873</v>
      </c>
      <c r="E6085" s="284" t="s">
        <v>8845</v>
      </c>
      <c r="F6085" s="147" t="s">
        <v>8845</v>
      </c>
      <c r="G6085" s="285">
        <v>100473</v>
      </c>
      <c r="H6085" s="147" t="s">
        <v>3908</v>
      </c>
      <c r="I6085" s="147" t="s">
        <v>20</v>
      </c>
      <c r="J6085" s="147" t="s">
        <v>8846</v>
      </c>
      <c r="K6085" s="286"/>
      <c r="L6085" s="147" t="s">
        <v>8847</v>
      </c>
    </row>
    <row r="6086" spans="1:12" x14ac:dyDescent="0.25">
      <c r="A6086" s="147" t="s">
        <v>8938</v>
      </c>
      <c r="B6086" s="147" t="s">
        <v>9012</v>
      </c>
      <c r="C6086" s="147" t="s">
        <v>9013</v>
      </c>
      <c r="D6086" s="147" t="s">
        <v>9873</v>
      </c>
      <c r="E6086" s="284" t="s">
        <v>8845</v>
      </c>
      <c r="F6086" s="147" t="s">
        <v>8845</v>
      </c>
      <c r="G6086" s="285">
        <v>100474</v>
      </c>
      <c r="H6086" s="147" t="s">
        <v>3909</v>
      </c>
      <c r="I6086" s="147" t="s">
        <v>20</v>
      </c>
      <c r="J6086" s="147" t="s">
        <v>8846</v>
      </c>
      <c r="K6086" s="286"/>
      <c r="L6086" s="147" t="s">
        <v>8847</v>
      </c>
    </row>
    <row r="6087" spans="1:12" x14ac:dyDescent="0.25">
      <c r="A6087" s="147" t="s">
        <v>8938</v>
      </c>
      <c r="B6087" s="147" t="s">
        <v>9012</v>
      </c>
      <c r="C6087" s="147" t="s">
        <v>9013</v>
      </c>
      <c r="D6087" s="147" t="s">
        <v>9873</v>
      </c>
      <c r="E6087" s="284" t="s">
        <v>8845</v>
      </c>
      <c r="F6087" s="147" t="s">
        <v>8845</v>
      </c>
      <c r="G6087" s="285">
        <v>100475</v>
      </c>
      <c r="H6087" s="147" t="s">
        <v>3910</v>
      </c>
      <c r="I6087" s="147" t="s">
        <v>20</v>
      </c>
      <c r="J6087" s="147" t="s">
        <v>8846</v>
      </c>
      <c r="K6087" s="286"/>
      <c r="L6087" s="147" t="s">
        <v>8847</v>
      </c>
    </row>
    <row r="6088" spans="1:12" x14ac:dyDescent="0.25">
      <c r="A6088" s="147" t="s">
        <v>8938</v>
      </c>
      <c r="B6088" s="147" t="s">
        <v>9012</v>
      </c>
      <c r="C6088" s="147" t="s">
        <v>9013</v>
      </c>
      <c r="D6088" s="147" t="s">
        <v>9873</v>
      </c>
      <c r="E6088" s="284" t="s">
        <v>8845</v>
      </c>
      <c r="F6088" s="147" t="s">
        <v>8845</v>
      </c>
      <c r="G6088" s="285">
        <v>100477</v>
      </c>
      <c r="H6088" s="147" t="s">
        <v>3911</v>
      </c>
      <c r="I6088" s="147" t="s">
        <v>20</v>
      </c>
      <c r="J6088" s="147" t="s">
        <v>8846</v>
      </c>
      <c r="K6088" s="286"/>
      <c r="L6088" s="147" t="s">
        <v>8847</v>
      </c>
    </row>
    <row r="6089" spans="1:12" x14ac:dyDescent="0.25">
      <c r="A6089" s="147" t="s">
        <v>8938</v>
      </c>
      <c r="B6089" s="147" t="s">
        <v>9012</v>
      </c>
      <c r="C6089" s="147" t="s">
        <v>9013</v>
      </c>
      <c r="D6089" s="147" t="s">
        <v>9873</v>
      </c>
      <c r="E6089" s="284" t="s">
        <v>8845</v>
      </c>
      <c r="F6089" s="147" t="s">
        <v>8845</v>
      </c>
      <c r="G6089" s="285">
        <v>100478</v>
      </c>
      <c r="H6089" s="147" t="s">
        <v>3912</v>
      </c>
      <c r="I6089" s="147" t="s">
        <v>20</v>
      </c>
      <c r="J6089" s="147" t="s">
        <v>8846</v>
      </c>
      <c r="K6089" s="286"/>
      <c r="L6089" s="147" t="s">
        <v>8847</v>
      </c>
    </row>
    <row r="6090" spans="1:12" x14ac:dyDescent="0.25">
      <c r="A6090" s="147" t="s">
        <v>8938</v>
      </c>
      <c r="B6090" s="147" t="s">
        <v>9012</v>
      </c>
      <c r="C6090" s="147" t="s">
        <v>9013</v>
      </c>
      <c r="D6090" s="147" t="s">
        <v>9873</v>
      </c>
      <c r="E6090" s="284" t="s">
        <v>8845</v>
      </c>
      <c r="F6090" s="147" t="s">
        <v>8845</v>
      </c>
      <c r="G6090" s="285">
        <v>100479</v>
      </c>
      <c r="H6090" s="147" t="s">
        <v>3913</v>
      </c>
      <c r="I6090" s="147" t="s">
        <v>20</v>
      </c>
      <c r="J6090" s="147" t="s">
        <v>8846</v>
      </c>
      <c r="K6090" s="286"/>
      <c r="L6090" s="147" t="s">
        <v>8847</v>
      </c>
    </row>
    <row r="6091" spans="1:12" x14ac:dyDescent="0.25">
      <c r="A6091" s="147" t="s">
        <v>8938</v>
      </c>
      <c r="B6091" s="147" t="s">
        <v>9012</v>
      </c>
      <c r="C6091" s="147" t="s">
        <v>9013</v>
      </c>
      <c r="D6091" s="147" t="s">
        <v>9873</v>
      </c>
      <c r="E6091" s="284" t="s">
        <v>8845</v>
      </c>
      <c r="F6091" s="147" t="s">
        <v>8845</v>
      </c>
      <c r="G6091" s="285">
        <v>100480</v>
      </c>
      <c r="H6091" s="147" t="s">
        <v>3914</v>
      </c>
      <c r="I6091" s="147" t="s">
        <v>20</v>
      </c>
      <c r="J6091" s="147" t="s">
        <v>8861</v>
      </c>
      <c r="K6091" s="286"/>
      <c r="L6091" s="147" t="s">
        <v>8847</v>
      </c>
    </row>
    <row r="6092" spans="1:12" x14ac:dyDescent="0.25">
      <c r="A6092" s="147" t="s">
        <v>8938</v>
      </c>
      <c r="B6092" s="147" t="s">
        <v>9012</v>
      </c>
      <c r="C6092" s="147" t="s">
        <v>9013</v>
      </c>
      <c r="D6092" s="147" t="s">
        <v>9873</v>
      </c>
      <c r="E6092" s="284" t="s">
        <v>8845</v>
      </c>
      <c r="F6092" s="147" t="s">
        <v>8845</v>
      </c>
      <c r="G6092" s="285">
        <v>100481</v>
      </c>
      <c r="H6092" s="147" t="s">
        <v>3915</v>
      </c>
      <c r="I6092" s="147" t="s">
        <v>20</v>
      </c>
      <c r="J6092" s="147" t="s">
        <v>8846</v>
      </c>
      <c r="K6092" s="286"/>
      <c r="L6092" s="147" t="s">
        <v>8847</v>
      </c>
    </row>
    <row r="6093" spans="1:12" x14ac:dyDescent="0.25">
      <c r="A6093" s="147" t="s">
        <v>8938</v>
      </c>
      <c r="B6093" s="147" t="s">
        <v>9012</v>
      </c>
      <c r="C6093" s="147" t="s">
        <v>9013</v>
      </c>
      <c r="D6093" s="147" t="s">
        <v>9873</v>
      </c>
      <c r="E6093" s="284" t="s">
        <v>8845</v>
      </c>
      <c r="F6093" s="147" t="s">
        <v>8845</v>
      </c>
      <c r="G6093" s="285">
        <v>100483</v>
      </c>
      <c r="H6093" s="147" t="s">
        <v>3916</v>
      </c>
      <c r="I6093" s="147" t="s">
        <v>20</v>
      </c>
      <c r="J6093" s="147" t="s">
        <v>8846</v>
      </c>
      <c r="K6093" s="286"/>
      <c r="L6093" s="147" t="s">
        <v>8847</v>
      </c>
    </row>
    <row r="6094" spans="1:12" x14ac:dyDescent="0.25">
      <c r="A6094" s="147" t="s">
        <v>8938</v>
      </c>
      <c r="B6094" s="147" t="s">
        <v>9012</v>
      </c>
      <c r="C6094" s="147" t="s">
        <v>9013</v>
      </c>
      <c r="D6094" s="147" t="s">
        <v>9873</v>
      </c>
      <c r="E6094" s="284" t="s">
        <v>8845</v>
      </c>
      <c r="F6094" s="147" t="s">
        <v>8845</v>
      </c>
      <c r="G6094" s="285">
        <v>100484</v>
      </c>
      <c r="H6094" s="147" t="s">
        <v>3917</v>
      </c>
      <c r="I6094" s="147" t="s">
        <v>20</v>
      </c>
      <c r="J6094" s="147" t="s">
        <v>8846</v>
      </c>
      <c r="K6094" s="286"/>
      <c r="L6094" s="147" t="s">
        <v>8847</v>
      </c>
    </row>
    <row r="6095" spans="1:12" x14ac:dyDescent="0.25">
      <c r="A6095" s="147" t="s">
        <v>8938</v>
      </c>
      <c r="B6095" s="147" t="s">
        <v>9012</v>
      </c>
      <c r="C6095" s="147" t="s">
        <v>9013</v>
      </c>
      <c r="D6095" s="147" t="s">
        <v>9873</v>
      </c>
      <c r="E6095" s="284" t="s">
        <v>8845</v>
      </c>
      <c r="F6095" s="147" t="s">
        <v>8845</v>
      </c>
      <c r="G6095" s="285">
        <v>100485</v>
      </c>
      <c r="H6095" s="147" t="s">
        <v>3918</v>
      </c>
      <c r="I6095" s="147" t="s">
        <v>20</v>
      </c>
      <c r="J6095" s="147" t="s">
        <v>8846</v>
      </c>
      <c r="K6095" s="286"/>
      <c r="L6095" s="147" t="s">
        <v>8847</v>
      </c>
    </row>
    <row r="6096" spans="1:12" x14ac:dyDescent="0.25">
      <c r="A6096" s="147" t="s">
        <v>8938</v>
      </c>
      <c r="B6096" s="147" t="s">
        <v>9012</v>
      </c>
      <c r="C6096" s="147" t="s">
        <v>9013</v>
      </c>
      <c r="D6096" s="147" t="s">
        <v>9873</v>
      </c>
      <c r="E6096" s="284" t="s">
        <v>8845</v>
      </c>
      <c r="F6096" s="147" t="s">
        <v>8845</v>
      </c>
      <c r="G6096" s="285">
        <v>100486</v>
      </c>
      <c r="H6096" s="147" t="s">
        <v>3919</v>
      </c>
      <c r="I6096" s="147" t="s">
        <v>20</v>
      </c>
      <c r="J6096" s="147" t="s">
        <v>8861</v>
      </c>
      <c r="K6096" s="286"/>
      <c r="L6096" s="147" t="s">
        <v>8847</v>
      </c>
    </row>
    <row r="6097" spans="1:12" x14ac:dyDescent="0.25">
      <c r="A6097" s="147" t="s">
        <v>8938</v>
      </c>
      <c r="B6097" s="147" t="s">
        <v>9012</v>
      </c>
      <c r="C6097" s="147" t="s">
        <v>9013</v>
      </c>
      <c r="D6097" s="147" t="s">
        <v>9873</v>
      </c>
      <c r="E6097" s="284" t="s">
        <v>8845</v>
      </c>
      <c r="F6097" s="147" t="s">
        <v>8845</v>
      </c>
      <c r="G6097" s="285">
        <v>100487</v>
      </c>
      <c r="H6097" s="147" t="s">
        <v>3920</v>
      </c>
      <c r="I6097" s="147" t="s">
        <v>20</v>
      </c>
      <c r="J6097" s="147" t="s">
        <v>8846</v>
      </c>
      <c r="K6097" s="286"/>
      <c r="L6097" s="147" t="s">
        <v>8847</v>
      </c>
    </row>
    <row r="6098" spans="1:12" x14ac:dyDescent="0.25">
      <c r="A6098" s="147" t="s">
        <v>8938</v>
      </c>
      <c r="B6098" s="147" t="s">
        <v>9012</v>
      </c>
      <c r="C6098" s="147" t="s">
        <v>9013</v>
      </c>
      <c r="D6098" s="147" t="s">
        <v>9873</v>
      </c>
      <c r="E6098" s="284" t="s">
        <v>8845</v>
      </c>
      <c r="F6098" s="147" t="s">
        <v>8845</v>
      </c>
      <c r="G6098" s="285">
        <v>100488</v>
      </c>
      <c r="H6098" s="147" t="s">
        <v>3921</v>
      </c>
      <c r="I6098" s="147" t="s">
        <v>20</v>
      </c>
      <c r="J6098" s="147" t="s">
        <v>8846</v>
      </c>
      <c r="K6098" s="286"/>
      <c r="L6098" s="147" t="s">
        <v>8847</v>
      </c>
    </row>
    <row r="6099" spans="1:12" x14ac:dyDescent="0.25">
      <c r="A6099" s="147" t="s">
        <v>8938</v>
      </c>
      <c r="B6099" s="147" t="s">
        <v>9012</v>
      </c>
      <c r="C6099" s="147" t="s">
        <v>9013</v>
      </c>
      <c r="D6099" s="147" t="s">
        <v>9873</v>
      </c>
      <c r="E6099" s="284" t="s">
        <v>8845</v>
      </c>
      <c r="F6099" s="147" t="s">
        <v>8845</v>
      </c>
      <c r="G6099" s="285">
        <v>100489</v>
      </c>
      <c r="H6099" s="147" t="s">
        <v>3922</v>
      </c>
      <c r="I6099" s="147" t="s">
        <v>20</v>
      </c>
      <c r="J6099" s="147" t="s">
        <v>8846</v>
      </c>
      <c r="K6099" s="286"/>
      <c r="L6099" s="147" t="s">
        <v>8847</v>
      </c>
    </row>
    <row r="6100" spans="1:12" x14ac:dyDescent="0.25">
      <c r="A6100" s="147" t="s">
        <v>8938</v>
      </c>
      <c r="B6100" s="147" t="s">
        <v>9012</v>
      </c>
      <c r="C6100" s="147" t="s">
        <v>9013</v>
      </c>
      <c r="D6100" s="147" t="s">
        <v>9873</v>
      </c>
      <c r="E6100" s="284" t="s">
        <v>8845</v>
      </c>
      <c r="F6100" s="147" t="s">
        <v>8845</v>
      </c>
      <c r="G6100" s="285">
        <v>100490</v>
      </c>
      <c r="H6100" s="147" t="s">
        <v>3923</v>
      </c>
      <c r="I6100" s="147" t="s">
        <v>20</v>
      </c>
      <c r="J6100" s="147" t="s">
        <v>8846</v>
      </c>
      <c r="K6100" s="286"/>
      <c r="L6100" s="147" t="s">
        <v>8847</v>
      </c>
    </row>
    <row r="6101" spans="1:12" x14ac:dyDescent="0.25">
      <c r="A6101" s="147" t="s">
        <v>8938</v>
      </c>
      <c r="B6101" s="147" t="s">
        <v>9012</v>
      </c>
      <c r="C6101" s="147" t="s">
        <v>9013</v>
      </c>
      <c r="D6101" s="147" t="s">
        <v>9873</v>
      </c>
      <c r="E6101" s="284" t="s">
        <v>8845</v>
      </c>
      <c r="F6101" s="147" t="s">
        <v>8845</v>
      </c>
      <c r="G6101" s="285">
        <v>100491</v>
      </c>
      <c r="H6101" s="147" t="s">
        <v>3924</v>
      </c>
      <c r="I6101" s="147" t="s">
        <v>20</v>
      </c>
      <c r="J6101" s="147" t="s">
        <v>8846</v>
      </c>
      <c r="K6101" s="286"/>
      <c r="L6101" s="147" t="s">
        <v>8847</v>
      </c>
    </row>
    <row r="6102" spans="1:12" x14ac:dyDescent="0.25">
      <c r="A6102" s="147" t="s">
        <v>8938</v>
      </c>
      <c r="B6102" s="147" t="s">
        <v>9012</v>
      </c>
      <c r="C6102" s="147" t="s">
        <v>9013</v>
      </c>
      <c r="D6102" s="147" t="s">
        <v>9873</v>
      </c>
      <c r="E6102" s="284" t="s">
        <v>8845</v>
      </c>
      <c r="F6102" s="147" t="s">
        <v>8845</v>
      </c>
      <c r="G6102" s="285">
        <v>100492</v>
      </c>
      <c r="H6102" s="147" t="s">
        <v>3925</v>
      </c>
      <c r="I6102" s="147" t="s">
        <v>20</v>
      </c>
      <c r="J6102" s="147" t="s">
        <v>8846</v>
      </c>
      <c r="K6102" s="286"/>
      <c r="L6102" s="147" t="s">
        <v>8847</v>
      </c>
    </row>
    <row r="6103" spans="1:12" x14ac:dyDescent="0.25">
      <c r="A6103" s="147" t="s">
        <v>8938</v>
      </c>
      <c r="B6103" s="147" t="s">
        <v>9012</v>
      </c>
      <c r="C6103" s="147" t="s">
        <v>9014</v>
      </c>
      <c r="D6103" s="147" t="s">
        <v>9875</v>
      </c>
      <c r="E6103" s="284" t="s">
        <v>8845</v>
      </c>
      <c r="F6103" s="147" t="s">
        <v>8845</v>
      </c>
      <c r="G6103" s="285">
        <v>92121</v>
      </c>
      <c r="H6103" s="147" t="s">
        <v>3926</v>
      </c>
      <c r="I6103" s="147" t="s">
        <v>20</v>
      </c>
      <c r="J6103" s="147" t="s">
        <v>8846</v>
      </c>
      <c r="K6103" s="286"/>
      <c r="L6103" s="147" t="s">
        <v>8847</v>
      </c>
    </row>
    <row r="6104" spans="1:12" x14ac:dyDescent="0.25">
      <c r="A6104" s="147" t="s">
        <v>8938</v>
      </c>
      <c r="B6104" s="147" t="s">
        <v>9012</v>
      </c>
      <c r="C6104" s="147" t="s">
        <v>9014</v>
      </c>
      <c r="D6104" s="147" t="s">
        <v>9875</v>
      </c>
      <c r="E6104" s="284" t="s">
        <v>8845</v>
      </c>
      <c r="F6104" s="147" t="s">
        <v>8845</v>
      </c>
      <c r="G6104" s="285">
        <v>92122</v>
      </c>
      <c r="H6104" s="147" t="s">
        <v>3927</v>
      </c>
      <c r="I6104" s="147" t="s">
        <v>20</v>
      </c>
      <c r="J6104" s="147" t="s">
        <v>8861</v>
      </c>
      <c r="K6104" s="286"/>
      <c r="L6104" s="147" t="s">
        <v>8847</v>
      </c>
    </row>
    <row r="6105" spans="1:12" x14ac:dyDescent="0.25">
      <c r="A6105" s="147" t="s">
        <v>8938</v>
      </c>
      <c r="B6105" s="147" t="s">
        <v>9012</v>
      </c>
      <c r="C6105" s="147" t="s">
        <v>9014</v>
      </c>
      <c r="D6105" s="147" t="s">
        <v>9875</v>
      </c>
      <c r="E6105" s="284" t="s">
        <v>8845</v>
      </c>
      <c r="F6105" s="147" t="s">
        <v>8845</v>
      </c>
      <c r="G6105" s="285">
        <v>92123</v>
      </c>
      <c r="H6105" s="147" t="s">
        <v>3928</v>
      </c>
      <c r="I6105" s="147" t="s">
        <v>20</v>
      </c>
      <c r="J6105" s="147" t="s">
        <v>8846</v>
      </c>
      <c r="K6105" s="286"/>
      <c r="L6105" s="147" t="s">
        <v>8847</v>
      </c>
    </row>
    <row r="6106" spans="1:12" x14ac:dyDescent="0.25">
      <c r="A6106" s="147" t="s">
        <v>8938</v>
      </c>
      <c r="B6106" s="147" t="s">
        <v>9012</v>
      </c>
      <c r="C6106" s="147" t="s">
        <v>9014</v>
      </c>
      <c r="D6106" s="147" t="s">
        <v>9875</v>
      </c>
      <c r="E6106" s="284" t="s">
        <v>8845</v>
      </c>
      <c r="F6106" s="147" t="s">
        <v>8845</v>
      </c>
      <c r="G6106" s="285">
        <v>100195</v>
      </c>
      <c r="H6106" s="147" t="s">
        <v>3929</v>
      </c>
      <c r="I6106" s="147" t="s">
        <v>3930</v>
      </c>
      <c r="J6106" s="147" t="s">
        <v>8861</v>
      </c>
      <c r="K6106" s="286"/>
      <c r="L6106" s="147" t="s">
        <v>8847</v>
      </c>
    </row>
    <row r="6107" spans="1:12" x14ac:dyDescent="0.25">
      <c r="A6107" s="147" t="s">
        <v>8938</v>
      </c>
      <c r="B6107" s="147" t="s">
        <v>9012</v>
      </c>
      <c r="C6107" s="147" t="s">
        <v>9014</v>
      </c>
      <c r="D6107" s="147" t="s">
        <v>9875</v>
      </c>
      <c r="E6107" s="284" t="s">
        <v>8845</v>
      </c>
      <c r="F6107" s="147" t="s">
        <v>8845</v>
      </c>
      <c r="G6107" s="285">
        <v>100196</v>
      </c>
      <c r="H6107" s="147" t="s">
        <v>3931</v>
      </c>
      <c r="I6107" s="147" t="s">
        <v>3930</v>
      </c>
      <c r="J6107" s="147" t="s">
        <v>8861</v>
      </c>
      <c r="K6107" s="286"/>
      <c r="L6107" s="147" t="s">
        <v>8847</v>
      </c>
    </row>
    <row r="6108" spans="1:12" x14ac:dyDescent="0.25">
      <c r="A6108" s="147" t="s">
        <v>8938</v>
      </c>
      <c r="B6108" s="147" t="s">
        <v>9012</v>
      </c>
      <c r="C6108" s="147" t="s">
        <v>9014</v>
      </c>
      <c r="D6108" s="147" t="s">
        <v>9875</v>
      </c>
      <c r="E6108" s="284" t="s">
        <v>8845</v>
      </c>
      <c r="F6108" s="147" t="s">
        <v>8845</v>
      </c>
      <c r="G6108" s="285">
        <v>100197</v>
      </c>
      <c r="H6108" s="147" t="s">
        <v>3932</v>
      </c>
      <c r="I6108" s="147" t="s">
        <v>3930</v>
      </c>
      <c r="J6108" s="147" t="s">
        <v>8861</v>
      </c>
      <c r="K6108" s="286"/>
      <c r="L6108" s="147" t="s">
        <v>8847</v>
      </c>
    </row>
    <row r="6109" spans="1:12" x14ac:dyDescent="0.25">
      <c r="A6109" s="147" t="s">
        <v>8938</v>
      </c>
      <c r="B6109" s="147" t="s">
        <v>9012</v>
      </c>
      <c r="C6109" s="147" t="s">
        <v>9014</v>
      </c>
      <c r="D6109" s="147" t="s">
        <v>9875</v>
      </c>
      <c r="E6109" s="284" t="s">
        <v>8845</v>
      </c>
      <c r="F6109" s="147" t="s">
        <v>8845</v>
      </c>
      <c r="G6109" s="285">
        <v>100198</v>
      </c>
      <c r="H6109" s="147" t="s">
        <v>3933</v>
      </c>
      <c r="I6109" s="147" t="s">
        <v>3930</v>
      </c>
      <c r="J6109" s="147" t="s">
        <v>8861</v>
      </c>
      <c r="K6109" s="286"/>
      <c r="L6109" s="147" t="s">
        <v>8847</v>
      </c>
    </row>
    <row r="6110" spans="1:12" x14ac:dyDescent="0.25">
      <c r="A6110" s="147" t="s">
        <v>8938</v>
      </c>
      <c r="B6110" s="147" t="s">
        <v>9012</v>
      </c>
      <c r="C6110" s="147" t="s">
        <v>9014</v>
      </c>
      <c r="D6110" s="147" t="s">
        <v>9875</v>
      </c>
      <c r="E6110" s="284" t="s">
        <v>8845</v>
      </c>
      <c r="F6110" s="147" t="s">
        <v>8845</v>
      </c>
      <c r="G6110" s="285">
        <v>100199</v>
      </c>
      <c r="H6110" s="147" t="s">
        <v>3934</v>
      </c>
      <c r="I6110" s="147" t="s">
        <v>3930</v>
      </c>
      <c r="J6110" s="147" t="s">
        <v>8861</v>
      </c>
      <c r="K6110" s="286"/>
      <c r="L6110" s="147" t="s">
        <v>8847</v>
      </c>
    </row>
    <row r="6111" spans="1:12" x14ac:dyDescent="0.25">
      <c r="A6111" s="147" t="s">
        <v>8938</v>
      </c>
      <c r="B6111" s="147" t="s">
        <v>9012</v>
      </c>
      <c r="C6111" s="147" t="s">
        <v>9014</v>
      </c>
      <c r="D6111" s="147" t="s">
        <v>9875</v>
      </c>
      <c r="E6111" s="284" t="s">
        <v>8845</v>
      </c>
      <c r="F6111" s="147" t="s">
        <v>8845</v>
      </c>
      <c r="G6111" s="285">
        <v>100200</v>
      </c>
      <c r="H6111" s="147" t="s">
        <v>3935</v>
      </c>
      <c r="I6111" s="147" t="s">
        <v>3930</v>
      </c>
      <c r="J6111" s="147" t="s">
        <v>8861</v>
      </c>
      <c r="K6111" s="286"/>
      <c r="L6111" s="147" t="s">
        <v>8847</v>
      </c>
    </row>
    <row r="6112" spans="1:12" x14ac:dyDescent="0.25">
      <c r="A6112" s="147" t="s">
        <v>8938</v>
      </c>
      <c r="B6112" s="147" t="s">
        <v>9012</v>
      </c>
      <c r="C6112" s="147" t="s">
        <v>9014</v>
      </c>
      <c r="D6112" s="147" t="s">
        <v>9875</v>
      </c>
      <c r="E6112" s="284" t="s">
        <v>8845</v>
      </c>
      <c r="F6112" s="147" t="s">
        <v>8845</v>
      </c>
      <c r="G6112" s="285">
        <v>100201</v>
      </c>
      <c r="H6112" s="147" t="s">
        <v>3936</v>
      </c>
      <c r="I6112" s="147" t="s">
        <v>3930</v>
      </c>
      <c r="J6112" s="147" t="s">
        <v>8861</v>
      </c>
      <c r="K6112" s="286"/>
      <c r="L6112" s="147" t="s">
        <v>8847</v>
      </c>
    </row>
    <row r="6113" spans="1:12" x14ac:dyDescent="0.25">
      <c r="A6113" s="147" t="s">
        <v>8938</v>
      </c>
      <c r="B6113" s="147" t="s">
        <v>9012</v>
      </c>
      <c r="C6113" s="147" t="s">
        <v>9014</v>
      </c>
      <c r="D6113" s="147" t="s">
        <v>9875</v>
      </c>
      <c r="E6113" s="284" t="s">
        <v>8845</v>
      </c>
      <c r="F6113" s="147" t="s">
        <v>8845</v>
      </c>
      <c r="G6113" s="285">
        <v>100202</v>
      </c>
      <c r="H6113" s="147" t="s">
        <v>3937</v>
      </c>
      <c r="I6113" s="147" t="s">
        <v>3930</v>
      </c>
      <c r="J6113" s="147" t="s">
        <v>8861</v>
      </c>
      <c r="K6113" s="286"/>
      <c r="L6113" s="147" t="s">
        <v>8847</v>
      </c>
    </row>
    <row r="6114" spans="1:12" x14ac:dyDescent="0.25">
      <c r="A6114" s="147" t="s">
        <v>8938</v>
      </c>
      <c r="B6114" s="147" t="s">
        <v>9012</v>
      </c>
      <c r="C6114" s="147" t="s">
        <v>9014</v>
      </c>
      <c r="D6114" s="147" t="s">
        <v>9875</v>
      </c>
      <c r="E6114" s="284" t="s">
        <v>8845</v>
      </c>
      <c r="F6114" s="147" t="s">
        <v>8845</v>
      </c>
      <c r="G6114" s="285">
        <v>100203</v>
      </c>
      <c r="H6114" s="147" t="s">
        <v>3938</v>
      </c>
      <c r="I6114" s="147" t="s">
        <v>3930</v>
      </c>
      <c r="J6114" s="147" t="s">
        <v>8861</v>
      </c>
      <c r="K6114" s="286"/>
      <c r="L6114" s="147" t="s">
        <v>8847</v>
      </c>
    </row>
    <row r="6115" spans="1:12" x14ac:dyDescent="0.25">
      <c r="A6115" s="147" t="s">
        <v>8938</v>
      </c>
      <c r="B6115" s="147" t="s">
        <v>9012</v>
      </c>
      <c r="C6115" s="147" t="s">
        <v>9014</v>
      </c>
      <c r="D6115" s="147" t="s">
        <v>9875</v>
      </c>
      <c r="E6115" s="284" t="s">
        <v>8845</v>
      </c>
      <c r="F6115" s="147" t="s">
        <v>8845</v>
      </c>
      <c r="G6115" s="285">
        <v>100204</v>
      </c>
      <c r="H6115" s="147" t="s">
        <v>3939</v>
      </c>
      <c r="I6115" s="147" t="s">
        <v>3930</v>
      </c>
      <c r="J6115" s="147" t="s">
        <v>8846</v>
      </c>
      <c r="K6115" s="286"/>
      <c r="L6115" s="147" t="s">
        <v>8847</v>
      </c>
    </row>
    <row r="6116" spans="1:12" x14ac:dyDescent="0.25">
      <c r="A6116" s="147" t="s">
        <v>8938</v>
      </c>
      <c r="B6116" s="147" t="s">
        <v>9012</v>
      </c>
      <c r="C6116" s="147" t="s">
        <v>9014</v>
      </c>
      <c r="D6116" s="147" t="s">
        <v>9875</v>
      </c>
      <c r="E6116" s="284" t="s">
        <v>8845</v>
      </c>
      <c r="F6116" s="147" t="s">
        <v>8845</v>
      </c>
      <c r="G6116" s="285">
        <v>100205</v>
      </c>
      <c r="H6116" s="147" t="s">
        <v>3940</v>
      </c>
      <c r="I6116" s="147" t="s">
        <v>3223</v>
      </c>
      <c r="J6116" s="147" t="s">
        <v>8861</v>
      </c>
      <c r="K6116" s="287"/>
      <c r="L6116" s="147" t="s">
        <v>8847</v>
      </c>
    </row>
    <row r="6117" spans="1:12" x14ac:dyDescent="0.25">
      <c r="A6117" s="147" t="s">
        <v>8938</v>
      </c>
      <c r="B6117" s="147" t="s">
        <v>9012</v>
      </c>
      <c r="C6117" s="147" t="s">
        <v>9014</v>
      </c>
      <c r="D6117" s="147" t="s">
        <v>9875</v>
      </c>
      <c r="E6117" s="284" t="s">
        <v>8845</v>
      </c>
      <c r="F6117" s="147" t="s">
        <v>8845</v>
      </c>
      <c r="G6117" s="285">
        <v>100206</v>
      </c>
      <c r="H6117" s="147" t="s">
        <v>3941</v>
      </c>
      <c r="I6117" s="147" t="s">
        <v>3223</v>
      </c>
      <c r="J6117" s="147" t="s">
        <v>8861</v>
      </c>
      <c r="K6117" s="286"/>
      <c r="L6117" s="147" t="s">
        <v>8847</v>
      </c>
    </row>
    <row r="6118" spans="1:12" x14ac:dyDescent="0.25">
      <c r="A6118" s="147" t="s">
        <v>8938</v>
      </c>
      <c r="B6118" s="147" t="s">
        <v>9012</v>
      </c>
      <c r="C6118" s="147" t="s">
        <v>9014</v>
      </c>
      <c r="D6118" s="147" t="s">
        <v>9875</v>
      </c>
      <c r="E6118" s="284" t="s">
        <v>8845</v>
      </c>
      <c r="F6118" s="147" t="s">
        <v>8845</v>
      </c>
      <c r="G6118" s="285">
        <v>100207</v>
      </c>
      <c r="H6118" s="147" t="s">
        <v>3942</v>
      </c>
      <c r="I6118" s="147" t="s">
        <v>3223</v>
      </c>
      <c r="J6118" s="147" t="s">
        <v>8846</v>
      </c>
      <c r="K6118" s="286"/>
      <c r="L6118" s="147" t="s">
        <v>8847</v>
      </c>
    </row>
    <row r="6119" spans="1:12" x14ac:dyDescent="0.25">
      <c r="A6119" s="147" t="s">
        <v>8938</v>
      </c>
      <c r="B6119" s="147" t="s">
        <v>9012</v>
      </c>
      <c r="C6119" s="147" t="s">
        <v>9014</v>
      </c>
      <c r="D6119" s="147" t="s">
        <v>9875</v>
      </c>
      <c r="E6119" s="284" t="s">
        <v>8845</v>
      </c>
      <c r="F6119" s="147" t="s">
        <v>8845</v>
      </c>
      <c r="G6119" s="285">
        <v>100208</v>
      </c>
      <c r="H6119" s="147" t="s">
        <v>3943</v>
      </c>
      <c r="I6119" s="147" t="s">
        <v>3944</v>
      </c>
      <c r="J6119" s="147" t="s">
        <v>8861</v>
      </c>
      <c r="K6119" s="286"/>
      <c r="L6119" s="147" t="s">
        <v>8847</v>
      </c>
    </row>
    <row r="6120" spans="1:12" x14ac:dyDescent="0.25">
      <c r="A6120" s="147" t="s">
        <v>8938</v>
      </c>
      <c r="B6120" s="147" t="s">
        <v>9012</v>
      </c>
      <c r="C6120" s="147" t="s">
        <v>9014</v>
      </c>
      <c r="D6120" s="147" t="s">
        <v>9875</v>
      </c>
      <c r="E6120" s="284" t="s">
        <v>8845</v>
      </c>
      <c r="F6120" s="147" t="s">
        <v>8845</v>
      </c>
      <c r="G6120" s="285">
        <v>100209</v>
      </c>
      <c r="H6120" s="147" t="s">
        <v>3945</v>
      </c>
      <c r="I6120" s="147" t="s">
        <v>3944</v>
      </c>
      <c r="J6120" s="147" t="s">
        <v>8861</v>
      </c>
      <c r="K6120" s="286"/>
      <c r="L6120" s="147" t="s">
        <v>8847</v>
      </c>
    </row>
    <row r="6121" spans="1:12" x14ac:dyDescent="0.25">
      <c r="A6121" s="147" t="s">
        <v>8938</v>
      </c>
      <c r="B6121" s="147" t="s">
        <v>9012</v>
      </c>
      <c r="C6121" s="147" t="s">
        <v>9014</v>
      </c>
      <c r="D6121" s="147" t="s">
        <v>9875</v>
      </c>
      <c r="E6121" s="284" t="s">
        <v>8845</v>
      </c>
      <c r="F6121" s="147" t="s">
        <v>8845</v>
      </c>
      <c r="G6121" s="285">
        <v>100210</v>
      </c>
      <c r="H6121" s="147" t="s">
        <v>3946</v>
      </c>
      <c r="I6121" s="147" t="s">
        <v>3944</v>
      </c>
      <c r="J6121" s="147" t="s">
        <v>8861</v>
      </c>
      <c r="K6121" s="286"/>
      <c r="L6121" s="147" t="s">
        <v>8847</v>
      </c>
    </row>
    <row r="6122" spans="1:12" x14ac:dyDescent="0.25">
      <c r="A6122" s="147" t="s">
        <v>8938</v>
      </c>
      <c r="B6122" s="147" t="s">
        <v>9012</v>
      </c>
      <c r="C6122" s="147" t="s">
        <v>9014</v>
      </c>
      <c r="D6122" s="147" t="s">
        <v>9875</v>
      </c>
      <c r="E6122" s="284" t="s">
        <v>8845</v>
      </c>
      <c r="F6122" s="147" t="s">
        <v>8845</v>
      </c>
      <c r="G6122" s="285">
        <v>100211</v>
      </c>
      <c r="H6122" s="147" t="s">
        <v>3947</v>
      </c>
      <c r="I6122" s="147" t="s">
        <v>3944</v>
      </c>
      <c r="J6122" s="147" t="s">
        <v>8861</v>
      </c>
      <c r="K6122" s="286"/>
      <c r="L6122" s="147" t="s">
        <v>8847</v>
      </c>
    </row>
    <row r="6123" spans="1:12" x14ac:dyDescent="0.25">
      <c r="A6123" s="147" t="s">
        <v>8938</v>
      </c>
      <c r="B6123" s="147" t="s">
        <v>9012</v>
      </c>
      <c r="C6123" s="147" t="s">
        <v>9014</v>
      </c>
      <c r="D6123" s="147" t="s">
        <v>9875</v>
      </c>
      <c r="E6123" s="284" t="s">
        <v>8845</v>
      </c>
      <c r="F6123" s="147" t="s">
        <v>8845</v>
      </c>
      <c r="G6123" s="285">
        <v>100212</v>
      </c>
      <c r="H6123" s="147" t="s">
        <v>3948</v>
      </c>
      <c r="I6123" s="147" t="s">
        <v>3944</v>
      </c>
      <c r="J6123" s="147" t="s">
        <v>8861</v>
      </c>
      <c r="K6123" s="286"/>
      <c r="L6123" s="147" t="s">
        <v>8847</v>
      </c>
    </row>
    <row r="6124" spans="1:12" x14ac:dyDescent="0.25">
      <c r="A6124" s="147" t="s">
        <v>8938</v>
      </c>
      <c r="B6124" s="147" t="s">
        <v>9012</v>
      </c>
      <c r="C6124" s="147" t="s">
        <v>9014</v>
      </c>
      <c r="D6124" s="147" t="s">
        <v>9875</v>
      </c>
      <c r="E6124" s="284" t="s">
        <v>8845</v>
      </c>
      <c r="F6124" s="147" t="s">
        <v>8845</v>
      </c>
      <c r="G6124" s="285">
        <v>100213</v>
      </c>
      <c r="H6124" s="147" t="s">
        <v>3949</v>
      </c>
      <c r="I6124" s="147" t="s">
        <v>3944</v>
      </c>
      <c r="J6124" s="147" t="s">
        <v>8861</v>
      </c>
      <c r="K6124" s="286"/>
      <c r="L6124" s="147" t="s">
        <v>8847</v>
      </c>
    </row>
    <row r="6125" spans="1:12" x14ac:dyDescent="0.25">
      <c r="A6125" s="147" t="s">
        <v>8938</v>
      </c>
      <c r="B6125" s="147" t="s">
        <v>9012</v>
      </c>
      <c r="C6125" s="147" t="s">
        <v>9014</v>
      </c>
      <c r="D6125" s="147" t="s">
        <v>9875</v>
      </c>
      <c r="E6125" s="284" t="s">
        <v>8845</v>
      </c>
      <c r="F6125" s="147" t="s">
        <v>8845</v>
      </c>
      <c r="G6125" s="285">
        <v>100214</v>
      </c>
      <c r="H6125" s="147" t="s">
        <v>3950</v>
      </c>
      <c r="I6125" s="147" t="s">
        <v>3944</v>
      </c>
      <c r="J6125" s="147" t="s">
        <v>8861</v>
      </c>
      <c r="K6125" s="286"/>
      <c r="L6125" s="147" t="s">
        <v>8847</v>
      </c>
    </row>
    <row r="6126" spans="1:12" x14ac:dyDescent="0.25">
      <c r="A6126" s="147" t="s">
        <v>8938</v>
      </c>
      <c r="B6126" s="147" t="s">
        <v>9012</v>
      </c>
      <c r="C6126" s="147" t="s">
        <v>9014</v>
      </c>
      <c r="D6126" s="147" t="s">
        <v>9875</v>
      </c>
      <c r="E6126" s="284" t="s">
        <v>8845</v>
      </c>
      <c r="F6126" s="147" t="s">
        <v>8845</v>
      </c>
      <c r="G6126" s="285">
        <v>100215</v>
      </c>
      <c r="H6126" s="147" t="s">
        <v>3951</v>
      </c>
      <c r="I6126" s="147" t="s">
        <v>3944</v>
      </c>
      <c r="J6126" s="147" t="s">
        <v>8861</v>
      </c>
      <c r="K6126" s="286"/>
      <c r="L6126" s="147" t="s">
        <v>8847</v>
      </c>
    </row>
    <row r="6127" spans="1:12" x14ac:dyDescent="0.25">
      <c r="A6127" s="147" t="s">
        <v>8938</v>
      </c>
      <c r="B6127" s="147" t="s">
        <v>9012</v>
      </c>
      <c r="C6127" s="147" t="s">
        <v>9014</v>
      </c>
      <c r="D6127" s="147" t="s">
        <v>9875</v>
      </c>
      <c r="E6127" s="284" t="s">
        <v>8845</v>
      </c>
      <c r="F6127" s="147" t="s">
        <v>8845</v>
      </c>
      <c r="G6127" s="285">
        <v>100216</v>
      </c>
      <c r="H6127" s="147" t="s">
        <v>3952</v>
      </c>
      <c r="I6127" s="147" t="s">
        <v>3944</v>
      </c>
      <c r="J6127" s="147" t="s">
        <v>8861</v>
      </c>
      <c r="K6127" s="286"/>
      <c r="L6127" s="147" t="s">
        <v>8847</v>
      </c>
    </row>
    <row r="6128" spans="1:12" x14ac:dyDescent="0.25">
      <c r="A6128" s="147" t="s">
        <v>8938</v>
      </c>
      <c r="B6128" s="147" t="s">
        <v>9012</v>
      </c>
      <c r="C6128" s="147" t="s">
        <v>9014</v>
      </c>
      <c r="D6128" s="147" t="s">
        <v>9875</v>
      </c>
      <c r="E6128" s="284" t="s">
        <v>8845</v>
      </c>
      <c r="F6128" s="147" t="s">
        <v>8845</v>
      </c>
      <c r="G6128" s="285">
        <v>100217</v>
      </c>
      <c r="H6128" s="147" t="s">
        <v>3953</v>
      </c>
      <c r="I6128" s="147" t="s">
        <v>3944</v>
      </c>
      <c r="J6128" s="147" t="s">
        <v>8846</v>
      </c>
      <c r="K6128" s="286"/>
      <c r="L6128" s="147" t="s">
        <v>8847</v>
      </c>
    </row>
    <row r="6129" spans="1:12" x14ac:dyDescent="0.25">
      <c r="A6129" s="147" t="s">
        <v>8938</v>
      </c>
      <c r="B6129" s="147" t="s">
        <v>9012</v>
      </c>
      <c r="C6129" s="147" t="s">
        <v>9014</v>
      </c>
      <c r="D6129" s="147" t="s">
        <v>9875</v>
      </c>
      <c r="E6129" s="284" t="s">
        <v>8845</v>
      </c>
      <c r="F6129" s="147" t="s">
        <v>8845</v>
      </c>
      <c r="G6129" s="285">
        <v>100218</v>
      </c>
      <c r="H6129" s="147" t="s">
        <v>3954</v>
      </c>
      <c r="I6129" s="147" t="s">
        <v>3944</v>
      </c>
      <c r="J6129" s="147" t="s">
        <v>8846</v>
      </c>
      <c r="K6129" s="286"/>
      <c r="L6129" s="147" t="s">
        <v>8847</v>
      </c>
    </row>
    <row r="6130" spans="1:12" x14ac:dyDescent="0.25">
      <c r="A6130" s="147" t="s">
        <v>8938</v>
      </c>
      <c r="B6130" s="147" t="s">
        <v>9012</v>
      </c>
      <c r="C6130" s="147" t="s">
        <v>9014</v>
      </c>
      <c r="D6130" s="147" t="s">
        <v>9875</v>
      </c>
      <c r="E6130" s="284" t="s">
        <v>8845</v>
      </c>
      <c r="F6130" s="147" t="s">
        <v>8845</v>
      </c>
      <c r="G6130" s="285">
        <v>100219</v>
      </c>
      <c r="H6130" s="147" t="s">
        <v>3955</v>
      </c>
      <c r="I6130" s="147" t="s">
        <v>3944</v>
      </c>
      <c r="J6130" s="147" t="s">
        <v>8846</v>
      </c>
      <c r="K6130" s="286"/>
      <c r="L6130" s="147" t="s">
        <v>8847</v>
      </c>
    </row>
    <row r="6131" spans="1:12" x14ac:dyDescent="0.25">
      <c r="A6131" s="147" t="s">
        <v>8938</v>
      </c>
      <c r="B6131" s="147" t="s">
        <v>9012</v>
      </c>
      <c r="C6131" s="147" t="s">
        <v>9014</v>
      </c>
      <c r="D6131" s="147" t="s">
        <v>9875</v>
      </c>
      <c r="E6131" s="284" t="s">
        <v>8845</v>
      </c>
      <c r="F6131" s="147" t="s">
        <v>8845</v>
      </c>
      <c r="G6131" s="285">
        <v>100220</v>
      </c>
      <c r="H6131" s="147" t="s">
        <v>3956</v>
      </c>
      <c r="I6131" s="147" t="s">
        <v>3957</v>
      </c>
      <c r="J6131" s="147" t="s">
        <v>8861</v>
      </c>
      <c r="K6131" s="286"/>
      <c r="L6131" s="147" t="s">
        <v>8847</v>
      </c>
    </row>
    <row r="6132" spans="1:12" x14ac:dyDescent="0.25">
      <c r="A6132" s="147" t="s">
        <v>8938</v>
      </c>
      <c r="B6132" s="147" t="s">
        <v>9012</v>
      </c>
      <c r="C6132" s="147" t="s">
        <v>9014</v>
      </c>
      <c r="D6132" s="147" t="s">
        <v>9875</v>
      </c>
      <c r="E6132" s="284" t="s">
        <v>8845</v>
      </c>
      <c r="F6132" s="147" t="s">
        <v>8845</v>
      </c>
      <c r="G6132" s="285">
        <v>100221</v>
      </c>
      <c r="H6132" s="147" t="s">
        <v>3958</v>
      </c>
      <c r="I6132" s="147" t="s">
        <v>3957</v>
      </c>
      <c r="J6132" s="147" t="s">
        <v>8861</v>
      </c>
      <c r="K6132" s="286"/>
      <c r="L6132" s="147" t="s">
        <v>8847</v>
      </c>
    </row>
    <row r="6133" spans="1:12" x14ac:dyDescent="0.25">
      <c r="A6133" s="147" t="s">
        <v>8938</v>
      </c>
      <c r="B6133" s="147" t="s">
        <v>9012</v>
      </c>
      <c r="C6133" s="147" t="s">
        <v>9014</v>
      </c>
      <c r="D6133" s="147" t="s">
        <v>9875</v>
      </c>
      <c r="E6133" s="284" t="s">
        <v>8845</v>
      </c>
      <c r="F6133" s="147" t="s">
        <v>8845</v>
      </c>
      <c r="G6133" s="285">
        <v>100222</v>
      </c>
      <c r="H6133" s="147" t="s">
        <v>3959</v>
      </c>
      <c r="I6133" s="147" t="s">
        <v>3957</v>
      </c>
      <c r="J6133" s="147" t="s">
        <v>8861</v>
      </c>
      <c r="K6133" s="286"/>
      <c r="L6133" s="147" t="s">
        <v>8847</v>
      </c>
    </row>
    <row r="6134" spans="1:12" x14ac:dyDescent="0.25">
      <c r="A6134" s="147" t="s">
        <v>8938</v>
      </c>
      <c r="B6134" s="147" t="s">
        <v>9012</v>
      </c>
      <c r="C6134" s="147" t="s">
        <v>9014</v>
      </c>
      <c r="D6134" s="147" t="s">
        <v>9875</v>
      </c>
      <c r="E6134" s="284" t="s">
        <v>8845</v>
      </c>
      <c r="F6134" s="147" t="s">
        <v>8845</v>
      </c>
      <c r="G6134" s="285">
        <v>100223</v>
      </c>
      <c r="H6134" s="147" t="s">
        <v>3960</v>
      </c>
      <c r="I6134" s="147" t="s">
        <v>3957</v>
      </c>
      <c r="J6134" s="147" t="s">
        <v>8861</v>
      </c>
      <c r="K6134" s="286"/>
      <c r="L6134" s="147" t="s">
        <v>8847</v>
      </c>
    </row>
    <row r="6135" spans="1:12" x14ac:dyDescent="0.25">
      <c r="A6135" s="147" t="s">
        <v>8938</v>
      </c>
      <c r="B6135" s="147" t="s">
        <v>9012</v>
      </c>
      <c r="C6135" s="147" t="s">
        <v>9014</v>
      </c>
      <c r="D6135" s="147" t="s">
        <v>9875</v>
      </c>
      <c r="E6135" s="284" t="s">
        <v>8845</v>
      </c>
      <c r="F6135" s="147" t="s">
        <v>8845</v>
      </c>
      <c r="G6135" s="285">
        <v>100224</v>
      </c>
      <c r="H6135" s="147" t="s">
        <v>3961</v>
      </c>
      <c r="I6135" s="147" t="s">
        <v>3957</v>
      </c>
      <c r="J6135" s="147" t="s">
        <v>8846</v>
      </c>
      <c r="K6135" s="286"/>
      <c r="L6135" s="147" t="s">
        <v>8847</v>
      </c>
    </row>
    <row r="6136" spans="1:12" x14ac:dyDescent="0.25">
      <c r="A6136" s="147" t="s">
        <v>8938</v>
      </c>
      <c r="B6136" s="147" t="s">
        <v>9012</v>
      </c>
      <c r="C6136" s="147" t="s">
        <v>9014</v>
      </c>
      <c r="D6136" s="147" t="s">
        <v>9875</v>
      </c>
      <c r="E6136" s="284" t="s">
        <v>8845</v>
      </c>
      <c r="F6136" s="147" t="s">
        <v>8845</v>
      </c>
      <c r="G6136" s="285">
        <v>100225</v>
      </c>
      <c r="H6136" s="147" t="s">
        <v>3962</v>
      </c>
      <c r="I6136" s="147" t="s">
        <v>3963</v>
      </c>
      <c r="J6136" s="147" t="s">
        <v>8861</v>
      </c>
      <c r="K6136" s="286"/>
      <c r="L6136" s="147" t="s">
        <v>8847</v>
      </c>
    </row>
    <row r="6137" spans="1:12" x14ac:dyDescent="0.25">
      <c r="A6137" s="147" t="s">
        <v>8938</v>
      </c>
      <c r="B6137" s="147" t="s">
        <v>9012</v>
      </c>
      <c r="C6137" s="147" t="s">
        <v>9014</v>
      </c>
      <c r="D6137" s="147" t="s">
        <v>9875</v>
      </c>
      <c r="E6137" s="284" t="s">
        <v>8845</v>
      </c>
      <c r="F6137" s="147" t="s">
        <v>8845</v>
      </c>
      <c r="G6137" s="285">
        <v>100226</v>
      </c>
      <c r="H6137" s="147" t="s">
        <v>3964</v>
      </c>
      <c r="I6137" s="147" t="s">
        <v>3963</v>
      </c>
      <c r="J6137" s="147" t="s">
        <v>8861</v>
      </c>
      <c r="K6137" s="286"/>
      <c r="L6137" s="147" t="s">
        <v>8847</v>
      </c>
    </row>
    <row r="6138" spans="1:12" x14ac:dyDescent="0.25">
      <c r="A6138" s="147" t="s">
        <v>8938</v>
      </c>
      <c r="B6138" s="147" t="s">
        <v>9012</v>
      </c>
      <c r="C6138" s="147" t="s">
        <v>9014</v>
      </c>
      <c r="D6138" s="147" t="s">
        <v>9875</v>
      </c>
      <c r="E6138" s="284" t="s">
        <v>8845</v>
      </c>
      <c r="F6138" s="147" t="s">
        <v>8845</v>
      </c>
      <c r="G6138" s="285">
        <v>100227</v>
      </c>
      <c r="H6138" s="147" t="s">
        <v>3965</v>
      </c>
      <c r="I6138" s="147" t="s">
        <v>3963</v>
      </c>
      <c r="J6138" s="147" t="s">
        <v>8861</v>
      </c>
      <c r="K6138" s="286"/>
      <c r="L6138" s="147" t="s">
        <v>8847</v>
      </c>
    </row>
    <row r="6139" spans="1:12" x14ac:dyDescent="0.25">
      <c r="A6139" s="147" t="s">
        <v>8938</v>
      </c>
      <c r="B6139" s="147" t="s">
        <v>9012</v>
      </c>
      <c r="C6139" s="147" t="s">
        <v>9014</v>
      </c>
      <c r="D6139" s="147" t="s">
        <v>9875</v>
      </c>
      <c r="E6139" s="284" t="s">
        <v>8845</v>
      </c>
      <c r="F6139" s="147" t="s">
        <v>8845</v>
      </c>
      <c r="G6139" s="285">
        <v>100228</v>
      </c>
      <c r="H6139" s="147" t="s">
        <v>3966</v>
      </c>
      <c r="I6139" s="147" t="s">
        <v>3963</v>
      </c>
      <c r="J6139" s="147" t="s">
        <v>8846</v>
      </c>
      <c r="K6139" s="286"/>
      <c r="L6139" s="147" t="s">
        <v>8847</v>
      </c>
    </row>
    <row r="6140" spans="1:12" x14ac:dyDescent="0.25">
      <c r="A6140" s="147" t="s">
        <v>8938</v>
      </c>
      <c r="B6140" s="147" t="s">
        <v>9012</v>
      </c>
      <c r="C6140" s="147" t="s">
        <v>9014</v>
      </c>
      <c r="D6140" s="147" t="s">
        <v>9875</v>
      </c>
      <c r="E6140" s="284" t="s">
        <v>8845</v>
      </c>
      <c r="F6140" s="147" t="s">
        <v>8845</v>
      </c>
      <c r="G6140" s="285">
        <v>100229</v>
      </c>
      <c r="H6140" s="147" t="s">
        <v>3967</v>
      </c>
      <c r="I6140" s="147" t="s">
        <v>163</v>
      </c>
      <c r="J6140" s="147" t="s">
        <v>8861</v>
      </c>
      <c r="K6140" s="286"/>
      <c r="L6140" s="147" t="s">
        <v>8847</v>
      </c>
    </row>
    <row r="6141" spans="1:12" x14ac:dyDescent="0.25">
      <c r="A6141" s="147" t="s">
        <v>8938</v>
      </c>
      <c r="B6141" s="147" t="s">
        <v>9012</v>
      </c>
      <c r="C6141" s="147" t="s">
        <v>9014</v>
      </c>
      <c r="D6141" s="147" t="s">
        <v>9875</v>
      </c>
      <c r="E6141" s="284" t="s">
        <v>8845</v>
      </c>
      <c r="F6141" s="147" t="s">
        <v>8845</v>
      </c>
      <c r="G6141" s="285">
        <v>100230</v>
      </c>
      <c r="H6141" s="147" t="s">
        <v>3968</v>
      </c>
      <c r="I6141" s="147" t="s">
        <v>163</v>
      </c>
      <c r="J6141" s="147" t="s">
        <v>8861</v>
      </c>
      <c r="K6141" s="286"/>
      <c r="L6141" s="147" t="s">
        <v>8847</v>
      </c>
    </row>
    <row r="6142" spans="1:12" x14ac:dyDescent="0.25">
      <c r="A6142" s="147" t="s">
        <v>8938</v>
      </c>
      <c r="B6142" s="147" t="s">
        <v>9012</v>
      </c>
      <c r="C6142" s="147" t="s">
        <v>9014</v>
      </c>
      <c r="D6142" s="147" t="s">
        <v>9875</v>
      </c>
      <c r="E6142" s="284" t="s">
        <v>8845</v>
      </c>
      <c r="F6142" s="147" t="s">
        <v>8845</v>
      </c>
      <c r="G6142" s="285">
        <v>100231</v>
      </c>
      <c r="H6142" s="147" t="s">
        <v>3969</v>
      </c>
      <c r="I6142" s="147" t="s">
        <v>163</v>
      </c>
      <c r="J6142" s="147" t="s">
        <v>8861</v>
      </c>
      <c r="K6142" s="286"/>
      <c r="L6142" s="147" t="s">
        <v>8847</v>
      </c>
    </row>
    <row r="6143" spans="1:12" x14ac:dyDescent="0.25">
      <c r="A6143" s="147" t="s">
        <v>8938</v>
      </c>
      <c r="B6143" s="147" t="s">
        <v>9012</v>
      </c>
      <c r="C6143" s="147" t="s">
        <v>9014</v>
      </c>
      <c r="D6143" s="147" t="s">
        <v>9875</v>
      </c>
      <c r="E6143" s="284" t="s">
        <v>8845</v>
      </c>
      <c r="F6143" s="147" t="s">
        <v>8845</v>
      </c>
      <c r="G6143" s="285">
        <v>100232</v>
      </c>
      <c r="H6143" s="147" t="s">
        <v>3970</v>
      </c>
      <c r="I6143" s="147" t="s">
        <v>15</v>
      </c>
      <c r="J6143" s="147" t="s">
        <v>8861</v>
      </c>
      <c r="K6143" s="286"/>
      <c r="L6143" s="147" t="s">
        <v>8847</v>
      </c>
    </row>
    <row r="6144" spans="1:12" x14ac:dyDescent="0.25">
      <c r="A6144" s="147" t="s">
        <v>8938</v>
      </c>
      <c r="B6144" s="147" t="s">
        <v>9012</v>
      </c>
      <c r="C6144" s="147" t="s">
        <v>9014</v>
      </c>
      <c r="D6144" s="147" t="s">
        <v>9875</v>
      </c>
      <c r="E6144" s="284" t="s">
        <v>8845</v>
      </c>
      <c r="F6144" s="147" t="s">
        <v>8845</v>
      </c>
      <c r="G6144" s="285">
        <v>100233</v>
      </c>
      <c r="H6144" s="147" t="s">
        <v>3971</v>
      </c>
      <c r="I6144" s="147" t="s">
        <v>15</v>
      </c>
      <c r="J6144" s="147" t="s">
        <v>8861</v>
      </c>
      <c r="K6144" s="286"/>
      <c r="L6144" s="147" t="s">
        <v>8847</v>
      </c>
    </row>
    <row r="6145" spans="1:12" x14ac:dyDescent="0.25">
      <c r="A6145" s="147" t="s">
        <v>8938</v>
      </c>
      <c r="B6145" s="147" t="s">
        <v>9012</v>
      </c>
      <c r="C6145" s="147" t="s">
        <v>9014</v>
      </c>
      <c r="D6145" s="147" t="s">
        <v>9875</v>
      </c>
      <c r="E6145" s="284" t="s">
        <v>8845</v>
      </c>
      <c r="F6145" s="147" t="s">
        <v>8845</v>
      </c>
      <c r="G6145" s="285">
        <v>100234</v>
      </c>
      <c r="H6145" s="147" t="s">
        <v>3972</v>
      </c>
      <c r="I6145" s="147" t="s">
        <v>18</v>
      </c>
      <c r="J6145" s="147" t="s">
        <v>8861</v>
      </c>
      <c r="K6145" s="286"/>
      <c r="L6145" s="147" t="s">
        <v>8847</v>
      </c>
    </row>
    <row r="6146" spans="1:12" x14ac:dyDescent="0.25">
      <c r="A6146" s="147" t="s">
        <v>8938</v>
      </c>
      <c r="B6146" s="147" t="s">
        <v>9012</v>
      </c>
      <c r="C6146" s="147" t="s">
        <v>9014</v>
      </c>
      <c r="D6146" s="147" t="s">
        <v>9875</v>
      </c>
      <c r="E6146" s="284" t="s">
        <v>8845</v>
      </c>
      <c r="F6146" s="147" t="s">
        <v>8845</v>
      </c>
      <c r="G6146" s="285">
        <v>100235</v>
      </c>
      <c r="H6146" s="147" t="s">
        <v>3973</v>
      </c>
      <c r="I6146" s="147" t="s">
        <v>3974</v>
      </c>
      <c r="J6146" s="147" t="s">
        <v>8861</v>
      </c>
      <c r="K6146" s="286"/>
      <c r="L6146" s="147" t="s">
        <v>8847</v>
      </c>
    </row>
    <row r="6147" spans="1:12" x14ac:dyDescent="0.25">
      <c r="A6147" s="147" t="s">
        <v>8938</v>
      </c>
      <c r="B6147" s="147" t="s">
        <v>9012</v>
      </c>
      <c r="C6147" s="147" t="s">
        <v>9014</v>
      </c>
      <c r="D6147" s="147" t="s">
        <v>9875</v>
      </c>
      <c r="E6147" s="284" t="s">
        <v>8845</v>
      </c>
      <c r="F6147" s="147" t="s">
        <v>8845</v>
      </c>
      <c r="G6147" s="285">
        <v>100236</v>
      </c>
      <c r="H6147" s="147" t="s">
        <v>3975</v>
      </c>
      <c r="I6147" s="147" t="s">
        <v>3976</v>
      </c>
      <c r="J6147" s="147" t="s">
        <v>8861</v>
      </c>
      <c r="K6147" s="286"/>
      <c r="L6147" s="147" t="s">
        <v>8847</v>
      </c>
    </row>
    <row r="6148" spans="1:12" x14ac:dyDescent="0.25">
      <c r="A6148" s="147" t="s">
        <v>8938</v>
      </c>
      <c r="B6148" s="147" t="s">
        <v>9012</v>
      </c>
      <c r="C6148" s="147" t="s">
        <v>9014</v>
      </c>
      <c r="D6148" s="147" t="s">
        <v>9875</v>
      </c>
      <c r="E6148" s="284" t="s">
        <v>8845</v>
      </c>
      <c r="F6148" s="147" t="s">
        <v>8845</v>
      </c>
      <c r="G6148" s="285">
        <v>100237</v>
      </c>
      <c r="H6148" s="147" t="s">
        <v>3977</v>
      </c>
      <c r="I6148" s="147" t="s">
        <v>3976</v>
      </c>
      <c r="J6148" s="147" t="s">
        <v>8861</v>
      </c>
      <c r="K6148" s="286"/>
      <c r="L6148" s="147" t="s">
        <v>8847</v>
      </c>
    </row>
    <row r="6149" spans="1:12" x14ac:dyDescent="0.25">
      <c r="A6149" s="147" t="s">
        <v>8938</v>
      </c>
      <c r="B6149" s="147" t="s">
        <v>9012</v>
      </c>
      <c r="C6149" s="147" t="s">
        <v>9014</v>
      </c>
      <c r="D6149" s="147" t="s">
        <v>9875</v>
      </c>
      <c r="E6149" s="284" t="s">
        <v>8845</v>
      </c>
      <c r="F6149" s="147" t="s">
        <v>8845</v>
      </c>
      <c r="G6149" s="285">
        <v>100238</v>
      </c>
      <c r="H6149" s="147" t="s">
        <v>3978</v>
      </c>
      <c r="I6149" s="147" t="s">
        <v>3976</v>
      </c>
      <c r="J6149" s="147" t="s">
        <v>8861</v>
      </c>
      <c r="K6149" s="286"/>
      <c r="L6149" s="147" t="s">
        <v>8847</v>
      </c>
    </row>
    <row r="6150" spans="1:12" x14ac:dyDescent="0.25">
      <c r="A6150" s="147" t="s">
        <v>8938</v>
      </c>
      <c r="B6150" s="147" t="s">
        <v>9012</v>
      </c>
      <c r="C6150" s="147" t="s">
        <v>9014</v>
      </c>
      <c r="D6150" s="147" t="s">
        <v>9875</v>
      </c>
      <c r="E6150" s="284" t="s">
        <v>8845</v>
      </c>
      <c r="F6150" s="147" t="s">
        <v>8845</v>
      </c>
      <c r="G6150" s="285">
        <v>100239</v>
      </c>
      <c r="H6150" s="147" t="s">
        <v>3979</v>
      </c>
      <c r="I6150" s="147" t="s">
        <v>3976</v>
      </c>
      <c r="J6150" s="147" t="s">
        <v>8861</v>
      </c>
      <c r="K6150" s="286"/>
      <c r="L6150" s="147" t="s">
        <v>8847</v>
      </c>
    </row>
    <row r="6151" spans="1:12" x14ac:dyDescent="0.25">
      <c r="A6151" s="147" t="s">
        <v>8938</v>
      </c>
      <c r="B6151" s="147" t="s">
        <v>9012</v>
      </c>
      <c r="C6151" s="147" t="s">
        <v>9014</v>
      </c>
      <c r="D6151" s="147" t="s">
        <v>9875</v>
      </c>
      <c r="E6151" s="284" t="s">
        <v>8845</v>
      </c>
      <c r="F6151" s="147" t="s">
        <v>8845</v>
      </c>
      <c r="G6151" s="285">
        <v>100240</v>
      </c>
      <c r="H6151" s="147" t="s">
        <v>3980</v>
      </c>
      <c r="I6151" s="147" t="s">
        <v>3976</v>
      </c>
      <c r="J6151" s="147" t="s">
        <v>8861</v>
      </c>
      <c r="K6151" s="286"/>
      <c r="L6151" s="147" t="s">
        <v>8847</v>
      </c>
    </row>
    <row r="6152" spans="1:12" x14ac:dyDescent="0.25">
      <c r="A6152" s="147" t="s">
        <v>8938</v>
      </c>
      <c r="B6152" s="147" t="s">
        <v>9012</v>
      </c>
      <c r="C6152" s="147" t="s">
        <v>9014</v>
      </c>
      <c r="D6152" s="147" t="s">
        <v>9875</v>
      </c>
      <c r="E6152" s="284" t="s">
        <v>8845</v>
      </c>
      <c r="F6152" s="147" t="s">
        <v>8845</v>
      </c>
      <c r="G6152" s="285">
        <v>100241</v>
      </c>
      <c r="H6152" s="147" t="s">
        <v>3981</v>
      </c>
      <c r="I6152" s="147" t="s">
        <v>3976</v>
      </c>
      <c r="J6152" s="147" t="s">
        <v>8861</v>
      </c>
      <c r="K6152" s="286"/>
      <c r="L6152" s="147" t="s">
        <v>8847</v>
      </c>
    </row>
    <row r="6153" spans="1:12" x14ac:dyDescent="0.25">
      <c r="A6153" s="147" t="s">
        <v>8938</v>
      </c>
      <c r="B6153" s="147" t="s">
        <v>9012</v>
      </c>
      <c r="C6153" s="147" t="s">
        <v>9014</v>
      </c>
      <c r="D6153" s="147" t="s">
        <v>9875</v>
      </c>
      <c r="E6153" s="284" t="s">
        <v>8845</v>
      </c>
      <c r="F6153" s="147" t="s">
        <v>8845</v>
      </c>
      <c r="G6153" s="285">
        <v>100242</v>
      </c>
      <c r="H6153" s="147" t="s">
        <v>3982</v>
      </c>
      <c r="I6153" s="147" t="s">
        <v>3976</v>
      </c>
      <c r="J6153" s="147" t="s">
        <v>8861</v>
      </c>
      <c r="K6153" s="286"/>
      <c r="L6153" s="147" t="s">
        <v>8847</v>
      </c>
    </row>
    <row r="6154" spans="1:12" x14ac:dyDescent="0.25">
      <c r="A6154" s="147" t="s">
        <v>8938</v>
      </c>
      <c r="B6154" s="147" t="s">
        <v>9012</v>
      </c>
      <c r="C6154" s="147" t="s">
        <v>9014</v>
      </c>
      <c r="D6154" s="147" t="s">
        <v>9875</v>
      </c>
      <c r="E6154" s="284" t="s">
        <v>8845</v>
      </c>
      <c r="F6154" s="147" t="s">
        <v>8845</v>
      </c>
      <c r="G6154" s="285">
        <v>100243</v>
      </c>
      <c r="H6154" s="147" t="s">
        <v>3983</v>
      </c>
      <c r="I6154" s="147" t="s">
        <v>3976</v>
      </c>
      <c r="J6154" s="147" t="s">
        <v>8861</v>
      </c>
      <c r="K6154" s="286"/>
      <c r="L6154" s="147" t="s">
        <v>8847</v>
      </c>
    </row>
    <row r="6155" spans="1:12" x14ac:dyDescent="0.25">
      <c r="A6155" s="147" t="s">
        <v>8938</v>
      </c>
      <c r="B6155" s="147" t="s">
        <v>9012</v>
      </c>
      <c r="C6155" s="147" t="s">
        <v>9014</v>
      </c>
      <c r="D6155" s="147" t="s">
        <v>9875</v>
      </c>
      <c r="E6155" s="284" t="s">
        <v>8845</v>
      </c>
      <c r="F6155" s="147" t="s">
        <v>8845</v>
      </c>
      <c r="G6155" s="285">
        <v>100244</v>
      </c>
      <c r="H6155" s="147" t="s">
        <v>3984</v>
      </c>
      <c r="I6155" s="147" t="s">
        <v>3976</v>
      </c>
      <c r="J6155" s="147" t="s">
        <v>8861</v>
      </c>
      <c r="K6155" s="286"/>
      <c r="L6155" s="147" t="s">
        <v>8847</v>
      </c>
    </row>
    <row r="6156" spans="1:12" x14ac:dyDescent="0.25">
      <c r="A6156" s="147" t="s">
        <v>8938</v>
      </c>
      <c r="B6156" s="147" t="s">
        <v>9012</v>
      </c>
      <c r="C6156" s="147" t="s">
        <v>9014</v>
      </c>
      <c r="D6156" s="147" t="s">
        <v>9875</v>
      </c>
      <c r="E6156" s="284" t="s">
        <v>8845</v>
      </c>
      <c r="F6156" s="147" t="s">
        <v>8845</v>
      </c>
      <c r="G6156" s="285">
        <v>100245</v>
      </c>
      <c r="H6156" s="147" t="s">
        <v>3985</v>
      </c>
      <c r="I6156" s="147" t="s">
        <v>3976</v>
      </c>
      <c r="J6156" s="147" t="s">
        <v>8861</v>
      </c>
      <c r="K6156" s="286"/>
      <c r="L6156" s="147" t="s">
        <v>8847</v>
      </c>
    </row>
    <row r="6157" spans="1:12" x14ac:dyDescent="0.25">
      <c r="A6157" s="147" t="s">
        <v>8938</v>
      </c>
      <c r="B6157" s="147" t="s">
        <v>9012</v>
      </c>
      <c r="C6157" s="147" t="s">
        <v>9014</v>
      </c>
      <c r="D6157" s="147" t="s">
        <v>9875</v>
      </c>
      <c r="E6157" s="284" t="s">
        <v>8845</v>
      </c>
      <c r="F6157" s="147" t="s">
        <v>8845</v>
      </c>
      <c r="G6157" s="285">
        <v>100246</v>
      </c>
      <c r="H6157" s="147" t="s">
        <v>3986</v>
      </c>
      <c r="I6157" s="147" t="s">
        <v>3976</v>
      </c>
      <c r="J6157" s="147" t="s">
        <v>8861</v>
      </c>
      <c r="K6157" s="286"/>
      <c r="L6157" s="147" t="s">
        <v>8847</v>
      </c>
    </row>
    <row r="6158" spans="1:12" x14ac:dyDescent="0.25">
      <c r="A6158" s="147" t="s">
        <v>8938</v>
      </c>
      <c r="B6158" s="147" t="s">
        <v>9012</v>
      </c>
      <c r="C6158" s="147" t="s">
        <v>9014</v>
      </c>
      <c r="D6158" s="147" t="s">
        <v>9875</v>
      </c>
      <c r="E6158" s="284" t="s">
        <v>8845</v>
      </c>
      <c r="F6158" s="147" t="s">
        <v>8845</v>
      </c>
      <c r="G6158" s="285">
        <v>100247</v>
      </c>
      <c r="H6158" s="147" t="s">
        <v>3987</v>
      </c>
      <c r="I6158" s="147" t="s">
        <v>3976</v>
      </c>
      <c r="J6158" s="147" t="s">
        <v>8861</v>
      </c>
      <c r="K6158" s="286"/>
      <c r="L6158" s="147" t="s">
        <v>8847</v>
      </c>
    </row>
    <row r="6159" spans="1:12" x14ac:dyDescent="0.25">
      <c r="A6159" s="147" t="s">
        <v>8938</v>
      </c>
      <c r="B6159" s="147" t="s">
        <v>9012</v>
      </c>
      <c r="C6159" s="147" t="s">
        <v>9014</v>
      </c>
      <c r="D6159" s="147" t="s">
        <v>9875</v>
      </c>
      <c r="E6159" s="284" t="s">
        <v>8845</v>
      </c>
      <c r="F6159" s="147" t="s">
        <v>8845</v>
      </c>
      <c r="G6159" s="285">
        <v>100248</v>
      </c>
      <c r="H6159" s="147" t="s">
        <v>3988</v>
      </c>
      <c r="I6159" s="147" t="s">
        <v>3976</v>
      </c>
      <c r="J6159" s="147" t="s">
        <v>8861</v>
      </c>
      <c r="K6159" s="286"/>
      <c r="L6159" s="147" t="s">
        <v>8847</v>
      </c>
    </row>
    <row r="6160" spans="1:12" x14ac:dyDescent="0.25">
      <c r="A6160" s="147" t="s">
        <v>8938</v>
      </c>
      <c r="B6160" s="147" t="s">
        <v>9012</v>
      </c>
      <c r="C6160" s="147" t="s">
        <v>9014</v>
      </c>
      <c r="D6160" s="147" t="s">
        <v>9875</v>
      </c>
      <c r="E6160" s="284" t="s">
        <v>8845</v>
      </c>
      <c r="F6160" s="147" t="s">
        <v>8845</v>
      </c>
      <c r="G6160" s="285">
        <v>100249</v>
      </c>
      <c r="H6160" s="147" t="s">
        <v>3989</v>
      </c>
      <c r="I6160" s="147" t="s">
        <v>3976</v>
      </c>
      <c r="J6160" s="147" t="s">
        <v>8861</v>
      </c>
      <c r="K6160" s="286"/>
      <c r="L6160" s="147" t="s">
        <v>8847</v>
      </c>
    </row>
    <row r="6161" spans="1:12" x14ac:dyDescent="0.25">
      <c r="A6161" s="147" t="s">
        <v>8938</v>
      </c>
      <c r="B6161" s="147" t="s">
        <v>9012</v>
      </c>
      <c r="C6161" s="147" t="s">
        <v>9014</v>
      </c>
      <c r="D6161" s="147" t="s">
        <v>9875</v>
      </c>
      <c r="E6161" s="284" t="s">
        <v>8845</v>
      </c>
      <c r="F6161" s="147" t="s">
        <v>8845</v>
      </c>
      <c r="G6161" s="285">
        <v>100250</v>
      </c>
      <c r="H6161" s="147" t="s">
        <v>3990</v>
      </c>
      <c r="I6161" s="147" t="s">
        <v>3976</v>
      </c>
      <c r="J6161" s="147" t="s">
        <v>8861</v>
      </c>
      <c r="K6161" s="286"/>
      <c r="L6161" s="147" t="s">
        <v>8847</v>
      </c>
    </row>
    <row r="6162" spans="1:12" x14ac:dyDescent="0.25">
      <c r="A6162" s="147" t="s">
        <v>8938</v>
      </c>
      <c r="B6162" s="147" t="s">
        <v>9012</v>
      </c>
      <c r="C6162" s="147" t="s">
        <v>9014</v>
      </c>
      <c r="D6162" s="147" t="s">
        <v>9875</v>
      </c>
      <c r="E6162" s="284" t="s">
        <v>8845</v>
      </c>
      <c r="F6162" s="147" t="s">
        <v>8845</v>
      </c>
      <c r="G6162" s="285">
        <v>100251</v>
      </c>
      <c r="H6162" s="147" t="s">
        <v>3991</v>
      </c>
      <c r="I6162" s="147" t="s">
        <v>3976</v>
      </c>
      <c r="J6162" s="147" t="s">
        <v>8861</v>
      </c>
      <c r="K6162" s="286"/>
      <c r="L6162" s="147" t="s">
        <v>8847</v>
      </c>
    </row>
    <row r="6163" spans="1:12" x14ac:dyDescent="0.25">
      <c r="A6163" s="147" t="s">
        <v>8938</v>
      </c>
      <c r="B6163" s="147" t="s">
        <v>9012</v>
      </c>
      <c r="C6163" s="147" t="s">
        <v>9014</v>
      </c>
      <c r="D6163" s="147" t="s">
        <v>9875</v>
      </c>
      <c r="E6163" s="284" t="s">
        <v>8845</v>
      </c>
      <c r="F6163" s="147" t="s">
        <v>8845</v>
      </c>
      <c r="G6163" s="285">
        <v>100252</v>
      </c>
      <c r="H6163" s="147" t="s">
        <v>3992</v>
      </c>
      <c r="I6163" s="147" t="s">
        <v>3976</v>
      </c>
      <c r="J6163" s="147" t="s">
        <v>8861</v>
      </c>
      <c r="K6163" s="286"/>
      <c r="L6163" s="147" t="s">
        <v>8847</v>
      </c>
    </row>
    <row r="6164" spans="1:12" x14ac:dyDescent="0.25">
      <c r="A6164" s="147" t="s">
        <v>8938</v>
      </c>
      <c r="B6164" s="147" t="s">
        <v>9012</v>
      </c>
      <c r="C6164" s="147" t="s">
        <v>9014</v>
      </c>
      <c r="D6164" s="147" t="s">
        <v>9875</v>
      </c>
      <c r="E6164" s="284" t="s">
        <v>8845</v>
      </c>
      <c r="F6164" s="147" t="s">
        <v>8845</v>
      </c>
      <c r="G6164" s="285">
        <v>100253</v>
      </c>
      <c r="H6164" s="147" t="s">
        <v>3993</v>
      </c>
      <c r="I6164" s="147" t="s">
        <v>3976</v>
      </c>
      <c r="J6164" s="147" t="s">
        <v>8861</v>
      </c>
      <c r="K6164" s="286"/>
      <c r="L6164" s="147" t="s">
        <v>8847</v>
      </c>
    </row>
    <row r="6165" spans="1:12" x14ac:dyDescent="0.25">
      <c r="A6165" s="147" t="s">
        <v>8938</v>
      </c>
      <c r="B6165" s="147" t="s">
        <v>9012</v>
      </c>
      <c r="C6165" s="147" t="s">
        <v>9014</v>
      </c>
      <c r="D6165" s="147" t="s">
        <v>9875</v>
      </c>
      <c r="E6165" s="284" t="s">
        <v>8845</v>
      </c>
      <c r="F6165" s="147" t="s">
        <v>8845</v>
      </c>
      <c r="G6165" s="285">
        <v>100254</v>
      </c>
      <c r="H6165" s="147" t="s">
        <v>3994</v>
      </c>
      <c r="I6165" s="147" t="s">
        <v>3976</v>
      </c>
      <c r="J6165" s="147" t="s">
        <v>8861</v>
      </c>
      <c r="K6165" s="286"/>
      <c r="L6165" s="147" t="s">
        <v>8847</v>
      </c>
    </row>
    <row r="6166" spans="1:12" x14ac:dyDescent="0.25">
      <c r="A6166" s="147" t="s">
        <v>8938</v>
      </c>
      <c r="B6166" s="147" t="s">
        <v>9012</v>
      </c>
      <c r="C6166" s="147" t="s">
        <v>9014</v>
      </c>
      <c r="D6166" s="147" t="s">
        <v>9875</v>
      </c>
      <c r="E6166" s="284" t="s">
        <v>8845</v>
      </c>
      <c r="F6166" s="147" t="s">
        <v>8845</v>
      </c>
      <c r="G6166" s="285">
        <v>100255</v>
      </c>
      <c r="H6166" s="147" t="s">
        <v>3995</v>
      </c>
      <c r="I6166" s="147" t="s">
        <v>3976</v>
      </c>
      <c r="J6166" s="147" t="s">
        <v>8861</v>
      </c>
      <c r="K6166" s="286"/>
      <c r="L6166" s="147" t="s">
        <v>8847</v>
      </c>
    </row>
    <row r="6167" spans="1:12" x14ac:dyDescent="0.25">
      <c r="A6167" s="147" t="s">
        <v>8938</v>
      </c>
      <c r="B6167" s="147" t="s">
        <v>9012</v>
      </c>
      <c r="C6167" s="147" t="s">
        <v>9014</v>
      </c>
      <c r="D6167" s="147" t="s">
        <v>9875</v>
      </c>
      <c r="E6167" s="284" t="s">
        <v>8845</v>
      </c>
      <c r="F6167" s="147" t="s">
        <v>8845</v>
      </c>
      <c r="G6167" s="285">
        <v>100256</v>
      </c>
      <c r="H6167" s="147" t="s">
        <v>3996</v>
      </c>
      <c r="I6167" s="147" t="s">
        <v>3976</v>
      </c>
      <c r="J6167" s="147" t="s">
        <v>8861</v>
      </c>
      <c r="K6167" s="286"/>
      <c r="L6167" s="147" t="s">
        <v>8847</v>
      </c>
    </row>
    <row r="6168" spans="1:12" x14ac:dyDescent="0.25">
      <c r="A6168" s="147" t="s">
        <v>8938</v>
      </c>
      <c r="B6168" s="147" t="s">
        <v>9012</v>
      </c>
      <c r="C6168" s="147" t="s">
        <v>9014</v>
      </c>
      <c r="D6168" s="147" t="s">
        <v>9875</v>
      </c>
      <c r="E6168" s="284" t="s">
        <v>8845</v>
      </c>
      <c r="F6168" s="147" t="s">
        <v>8845</v>
      </c>
      <c r="G6168" s="285">
        <v>100257</v>
      </c>
      <c r="H6168" s="147" t="s">
        <v>3997</v>
      </c>
      <c r="I6168" s="147" t="s">
        <v>3976</v>
      </c>
      <c r="J6168" s="147" t="s">
        <v>8861</v>
      </c>
      <c r="K6168" s="286"/>
      <c r="L6168" s="147" t="s">
        <v>8847</v>
      </c>
    </row>
    <row r="6169" spans="1:12" x14ac:dyDescent="0.25">
      <c r="A6169" s="147" t="s">
        <v>8938</v>
      </c>
      <c r="B6169" s="147" t="s">
        <v>9012</v>
      </c>
      <c r="C6169" s="147" t="s">
        <v>9014</v>
      </c>
      <c r="D6169" s="147" t="s">
        <v>9875</v>
      </c>
      <c r="E6169" s="284" t="s">
        <v>8845</v>
      </c>
      <c r="F6169" s="147" t="s">
        <v>8845</v>
      </c>
      <c r="G6169" s="285">
        <v>100258</v>
      </c>
      <c r="H6169" s="147" t="s">
        <v>3998</v>
      </c>
      <c r="I6169" s="147" t="s">
        <v>3976</v>
      </c>
      <c r="J6169" s="147" t="s">
        <v>8861</v>
      </c>
      <c r="K6169" s="286"/>
      <c r="L6169" s="147" t="s">
        <v>8847</v>
      </c>
    </row>
    <row r="6170" spans="1:12" x14ac:dyDescent="0.25">
      <c r="A6170" s="147" t="s">
        <v>8938</v>
      </c>
      <c r="B6170" s="147" t="s">
        <v>9012</v>
      </c>
      <c r="C6170" s="147" t="s">
        <v>9014</v>
      </c>
      <c r="D6170" s="147" t="s">
        <v>9875</v>
      </c>
      <c r="E6170" s="284" t="s">
        <v>8845</v>
      </c>
      <c r="F6170" s="147" t="s">
        <v>8845</v>
      </c>
      <c r="G6170" s="285">
        <v>100259</v>
      </c>
      <c r="H6170" s="147" t="s">
        <v>3999</v>
      </c>
      <c r="I6170" s="147" t="s">
        <v>3976</v>
      </c>
      <c r="J6170" s="147" t="s">
        <v>8861</v>
      </c>
      <c r="K6170" s="286"/>
      <c r="L6170" s="147" t="s">
        <v>8847</v>
      </c>
    </row>
    <row r="6171" spans="1:12" x14ac:dyDescent="0.25">
      <c r="A6171" s="147" t="s">
        <v>8938</v>
      </c>
      <c r="B6171" s="147" t="s">
        <v>9012</v>
      </c>
      <c r="C6171" s="147" t="s">
        <v>9014</v>
      </c>
      <c r="D6171" s="147" t="s">
        <v>9875</v>
      </c>
      <c r="E6171" s="284" t="s">
        <v>8845</v>
      </c>
      <c r="F6171" s="147" t="s">
        <v>8845</v>
      </c>
      <c r="G6171" s="285">
        <v>100260</v>
      </c>
      <c r="H6171" s="147" t="s">
        <v>4000</v>
      </c>
      <c r="I6171" s="147" t="s">
        <v>3930</v>
      </c>
      <c r="J6171" s="147" t="s">
        <v>8861</v>
      </c>
      <c r="K6171" s="286"/>
      <c r="L6171" s="147" t="s">
        <v>8847</v>
      </c>
    </row>
    <row r="6172" spans="1:12" x14ac:dyDescent="0.25">
      <c r="A6172" s="147" t="s">
        <v>8938</v>
      </c>
      <c r="B6172" s="147" t="s">
        <v>9012</v>
      </c>
      <c r="C6172" s="147" t="s">
        <v>9014</v>
      </c>
      <c r="D6172" s="147" t="s">
        <v>9875</v>
      </c>
      <c r="E6172" s="284" t="s">
        <v>8845</v>
      </c>
      <c r="F6172" s="147" t="s">
        <v>8845</v>
      </c>
      <c r="G6172" s="285">
        <v>100261</v>
      </c>
      <c r="H6172" s="147" t="s">
        <v>4001</v>
      </c>
      <c r="I6172" s="147" t="s">
        <v>3930</v>
      </c>
      <c r="J6172" s="147" t="s">
        <v>8861</v>
      </c>
      <c r="K6172" s="286"/>
      <c r="L6172" s="147" t="s">
        <v>8847</v>
      </c>
    </row>
    <row r="6173" spans="1:12" x14ac:dyDescent="0.25">
      <c r="A6173" s="147" t="s">
        <v>8938</v>
      </c>
      <c r="B6173" s="147" t="s">
        <v>9012</v>
      </c>
      <c r="C6173" s="147" t="s">
        <v>9014</v>
      </c>
      <c r="D6173" s="147" t="s">
        <v>9875</v>
      </c>
      <c r="E6173" s="284" t="s">
        <v>8845</v>
      </c>
      <c r="F6173" s="147" t="s">
        <v>8845</v>
      </c>
      <c r="G6173" s="285">
        <v>100262</v>
      </c>
      <c r="H6173" s="147" t="s">
        <v>4002</v>
      </c>
      <c r="I6173" s="147" t="s">
        <v>3930</v>
      </c>
      <c r="J6173" s="147" t="s">
        <v>8861</v>
      </c>
      <c r="K6173" s="286"/>
      <c r="L6173" s="147" t="s">
        <v>8847</v>
      </c>
    </row>
    <row r="6174" spans="1:12" x14ac:dyDescent="0.25">
      <c r="A6174" s="147" t="s">
        <v>8938</v>
      </c>
      <c r="B6174" s="147" t="s">
        <v>9012</v>
      </c>
      <c r="C6174" s="147" t="s">
        <v>9014</v>
      </c>
      <c r="D6174" s="147" t="s">
        <v>9875</v>
      </c>
      <c r="E6174" s="284" t="s">
        <v>8845</v>
      </c>
      <c r="F6174" s="147" t="s">
        <v>8845</v>
      </c>
      <c r="G6174" s="285">
        <v>100263</v>
      </c>
      <c r="H6174" s="147" t="s">
        <v>4003</v>
      </c>
      <c r="I6174" s="147" t="s">
        <v>3930</v>
      </c>
      <c r="J6174" s="147" t="s">
        <v>8861</v>
      </c>
      <c r="K6174" s="286"/>
      <c r="L6174" s="147" t="s">
        <v>8847</v>
      </c>
    </row>
    <row r="6175" spans="1:12" x14ac:dyDescent="0.25">
      <c r="A6175" s="147" t="s">
        <v>8938</v>
      </c>
      <c r="B6175" s="147" t="s">
        <v>9012</v>
      </c>
      <c r="C6175" s="147" t="s">
        <v>9014</v>
      </c>
      <c r="D6175" s="147" t="s">
        <v>9875</v>
      </c>
      <c r="E6175" s="284" t="s">
        <v>8845</v>
      </c>
      <c r="F6175" s="147" t="s">
        <v>8845</v>
      </c>
      <c r="G6175" s="285">
        <v>100264</v>
      </c>
      <c r="H6175" s="147" t="s">
        <v>4004</v>
      </c>
      <c r="I6175" s="147" t="s">
        <v>3957</v>
      </c>
      <c r="J6175" s="147" t="s">
        <v>8861</v>
      </c>
      <c r="K6175" s="286"/>
      <c r="L6175" s="147" t="s">
        <v>8847</v>
      </c>
    </row>
    <row r="6176" spans="1:12" x14ac:dyDescent="0.25">
      <c r="A6176" s="147" t="s">
        <v>8938</v>
      </c>
      <c r="B6176" s="147" t="s">
        <v>9012</v>
      </c>
      <c r="C6176" s="147" t="s">
        <v>9014</v>
      </c>
      <c r="D6176" s="147" t="s">
        <v>9875</v>
      </c>
      <c r="E6176" s="284" t="s">
        <v>8845</v>
      </c>
      <c r="F6176" s="147" t="s">
        <v>8845</v>
      </c>
      <c r="G6176" s="285">
        <v>100265</v>
      </c>
      <c r="H6176" s="147" t="s">
        <v>4005</v>
      </c>
      <c r="I6176" s="147" t="s">
        <v>18</v>
      </c>
      <c r="J6176" s="147" t="s">
        <v>8861</v>
      </c>
      <c r="K6176" s="286"/>
      <c r="L6176" s="147" t="s">
        <v>8847</v>
      </c>
    </row>
    <row r="6177" spans="1:12" x14ac:dyDescent="0.25">
      <c r="A6177" s="147" t="s">
        <v>8938</v>
      </c>
      <c r="B6177" s="147" t="s">
        <v>9012</v>
      </c>
      <c r="C6177" s="147" t="s">
        <v>9014</v>
      </c>
      <c r="D6177" s="147" t="s">
        <v>9875</v>
      </c>
      <c r="E6177" s="284" t="s">
        <v>8845</v>
      </c>
      <c r="F6177" s="147" t="s">
        <v>8845</v>
      </c>
      <c r="G6177" s="285">
        <v>100266</v>
      </c>
      <c r="H6177" s="147" t="s">
        <v>4006</v>
      </c>
      <c r="I6177" s="147" t="s">
        <v>3944</v>
      </c>
      <c r="J6177" s="147" t="s">
        <v>8861</v>
      </c>
      <c r="K6177" s="286"/>
      <c r="L6177" s="147" t="s">
        <v>8847</v>
      </c>
    </row>
    <row r="6178" spans="1:12" x14ac:dyDescent="0.25">
      <c r="A6178" s="147" t="s">
        <v>8938</v>
      </c>
      <c r="B6178" s="147" t="s">
        <v>9012</v>
      </c>
      <c r="C6178" s="147" t="s">
        <v>9014</v>
      </c>
      <c r="D6178" s="147" t="s">
        <v>9875</v>
      </c>
      <c r="E6178" s="284" t="s">
        <v>8845</v>
      </c>
      <c r="F6178" s="147" t="s">
        <v>8845</v>
      </c>
      <c r="G6178" s="285">
        <v>100267</v>
      </c>
      <c r="H6178" s="147" t="s">
        <v>4007</v>
      </c>
      <c r="I6178" s="147" t="s">
        <v>15</v>
      </c>
      <c r="J6178" s="147" t="s">
        <v>8861</v>
      </c>
      <c r="K6178" s="286"/>
      <c r="L6178" s="147" t="s">
        <v>8847</v>
      </c>
    </row>
    <row r="6179" spans="1:12" x14ac:dyDescent="0.25">
      <c r="A6179" s="147" t="s">
        <v>8938</v>
      </c>
      <c r="B6179" s="147" t="s">
        <v>9012</v>
      </c>
      <c r="C6179" s="147" t="s">
        <v>9014</v>
      </c>
      <c r="D6179" s="147" t="s">
        <v>9875</v>
      </c>
      <c r="E6179" s="284" t="s">
        <v>8845</v>
      </c>
      <c r="F6179" s="147" t="s">
        <v>8845</v>
      </c>
      <c r="G6179" s="285">
        <v>100268</v>
      </c>
      <c r="H6179" s="147" t="s">
        <v>4008</v>
      </c>
      <c r="I6179" s="147" t="s">
        <v>3944</v>
      </c>
      <c r="J6179" s="147" t="s">
        <v>8861</v>
      </c>
      <c r="K6179" s="286"/>
      <c r="L6179" s="147" t="s">
        <v>8847</v>
      </c>
    </row>
    <row r="6180" spans="1:12" x14ac:dyDescent="0.25">
      <c r="A6180" s="147" t="s">
        <v>8938</v>
      </c>
      <c r="B6180" s="147" t="s">
        <v>9012</v>
      </c>
      <c r="C6180" s="147" t="s">
        <v>9014</v>
      </c>
      <c r="D6180" s="147" t="s">
        <v>9875</v>
      </c>
      <c r="E6180" s="284" t="s">
        <v>8845</v>
      </c>
      <c r="F6180" s="147" t="s">
        <v>8845</v>
      </c>
      <c r="G6180" s="285">
        <v>100269</v>
      </c>
      <c r="H6180" s="147" t="s">
        <v>4009</v>
      </c>
      <c r="I6180" s="147" t="s">
        <v>15</v>
      </c>
      <c r="J6180" s="147" t="s">
        <v>8861</v>
      </c>
      <c r="K6180" s="286"/>
      <c r="L6180" s="147" t="s">
        <v>8847</v>
      </c>
    </row>
    <row r="6181" spans="1:12" x14ac:dyDescent="0.25">
      <c r="A6181" s="147" t="s">
        <v>8938</v>
      </c>
      <c r="B6181" s="147" t="s">
        <v>9012</v>
      </c>
      <c r="C6181" s="147" t="s">
        <v>9014</v>
      </c>
      <c r="D6181" s="147" t="s">
        <v>9875</v>
      </c>
      <c r="E6181" s="284" t="s">
        <v>8845</v>
      </c>
      <c r="F6181" s="147" t="s">
        <v>8845</v>
      </c>
      <c r="G6181" s="285">
        <v>100270</v>
      </c>
      <c r="H6181" s="147" t="s">
        <v>4010</v>
      </c>
      <c r="I6181" s="147" t="s">
        <v>3944</v>
      </c>
      <c r="J6181" s="147" t="s">
        <v>8861</v>
      </c>
      <c r="K6181" s="286"/>
      <c r="L6181" s="147" t="s">
        <v>8847</v>
      </c>
    </row>
    <row r="6182" spans="1:12" x14ac:dyDescent="0.25">
      <c r="A6182" s="147" t="s">
        <v>8938</v>
      </c>
      <c r="B6182" s="147" t="s">
        <v>9012</v>
      </c>
      <c r="C6182" s="147" t="s">
        <v>9014</v>
      </c>
      <c r="D6182" s="147" t="s">
        <v>9875</v>
      </c>
      <c r="E6182" s="284" t="s">
        <v>8845</v>
      </c>
      <c r="F6182" s="147" t="s">
        <v>8845</v>
      </c>
      <c r="G6182" s="285">
        <v>100271</v>
      </c>
      <c r="H6182" s="147" t="s">
        <v>4011</v>
      </c>
      <c r="I6182" s="147" t="s">
        <v>3957</v>
      </c>
      <c r="J6182" s="147" t="s">
        <v>8861</v>
      </c>
      <c r="K6182" s="286"/>
      <c r="L6182" s="147" t="s">
        <v>8847</v>
      </c>
    </row>
    <row r="6183" spans="1:12" x14ac:dyDescent="0.25">
      <c r="A6183" s="147" t="s">
        <v>8938</v>
      </c>
      <c r="B6183" s="147" t="s">
        <v>9012</v>
      </c>
      <c r="C6183" s="147" t="s">
        <v>9014</v>
      </c>
      <c r="D6183" s="147" t="s">
        <v>9875</v>
      </c>
      <c r="E6183" s="284" t="s">
        <v>8845</v>
      </c>
      <c r="F6183" s="147" t="s">
        <v>8845</v>
      </c>
      <c r="G6183" s="285">
        <v>100272</v>
      </c>
      <c r="H6183" s="147" t="s">
        <v>4012</v>
      </c>
      <c r="I6183" s="147" t="s">
        <v>18</v>
      </c>
      <c r="J6183" s="147" t="s">
        <v>8861</v>
      </c>
      <c r="K6183" s="286"/>
      <c r="L6183" s="147" t="s">
        <v>8847</v>
      </c>
    </row>
    <row r="6184" spans="1:12" x14ac:dyDescent="0.25">
      <c r="A6184" s="147" t="s">
        <v>8938</v>
      </c>
      <c r="B6184" s="147" t="s">
        <v>9012</v>
      </c>
      <c r="C6184" s="147" t="s">
        <v>9014</v>
      </c>
      <c r="D6184" s="147" t="s">
        <v>9875</v>
      </c>
      <c r="E6184" s="284" t="s">
        <v>8845</v>
      </c>
      <c r="F6184" s="147" t="s">
        <v>8845</v>
      </c>
      <c r="G6184" s="285">
        <v>100273</v>
      </c>
      <c r="H6184" s="147" t="s">
        <v>4013</v>
      </c>
      <c r="I6184" s="147" t="s">
        <v>3930</v>
      </c>
      <c r="J6184" s="147" t="s">
        <v>8861</v>
      </c>
      <c r="K6184" s="286"/>
      <c r="L6184" s="147" t="s">
        <v>8847</v>
      </c>
    </row>
    <row r="6185" spans="1:12" x14ac:dyDescent="0.25">
      <c r="A6185" s="147" t="s">
        <v>8938</v>
      </c>
      <c r="B6185" s="147" t="s">
        <v>9012</v>
      </c>
      <c r="C6185" s="147" t="s">
        <v>9014</v>
      </c>
      <c r="D6185" s="147" t="s">
        <v>9875</v>
      </c>
      <c r="E6185" s="284" t="s">
        <v>8845</v>
      </c>
      <c r="F6185" s="147" t="s">
        <v>8845</v>
      </c>
      <c r="G6185" s="285">
        <v>100274</v>
      </c>
      <c r="H6185" s="147" t="s">
        <v>4014</v>
      </c>
      <c r="I6185" s="147" t="s">
        <v>3957</v>
      </c>
      <c r="J6185" s="147" t="s">
        <v>8861</v>
      </c>
      <c r="K6185" s="286"/>
      <c r="L6185" s="147" t="s">
        <v>8847</v>
      </c>
    </row>
    <row r="6186" spans="1:12" x14ac:dyDescent="0.25">
      <c r="A6186" s="147" t="s">
        <v>8938</v>
      </c>
      <c r="B6186" s="147" t="s">
        <v>9012</v>
      </c>
      <c r="C6186" s="147" t="s">
        <v>9014</v>
      </c>
      <c r="D6186" s="147" t="s">
        <v>9875</v>
      </c>
      <c r="E6186" s="284" t="s">
        <v>8845</v>
      </c>
      <c r="F6186" s="147" t="s">
        <v>8845</v>
      </c>
      <c r="G6186" s="285">
        <v>100275</v>
      </c>
      <c r="H6186" s="147" t="s">
        <v>4015</v>
      </c>
      <c r="I6186" s="147" t="s">
        <v>3957</v>
      </c>
      <c r="J6186" s="147" t="s">
        <v>8861</v>
      </c>
      <c r="K6186" s="286"/>
      <c r="L6186" s="147" t="s">
        <v>8847</v>
      </c>
    </row>
    <row r="6187" spans="1:12" x14ac:dyDescent="0.25">
      <c r="A6187" s="147" t="s">
        <v>8938</v>
      </c>
      <c r="B6187" s="147" t="s">
        <v>9012</v>
      </c>
      <c r="C6187" s="147" t="s">
        <v>9014</v>
      </c>
      <c r="D6187" s="147" t="s">
        <v>9875</v>
      </c>
      <c r="E6187" s="284" t="s">
        <v>8845</v>
      </c>
      <c r="F6187" s="147" t="s">
        <v>8845</v>
      </c>
      <c r="G6187" s="285">
        <v>100276</v>
      </c>
      <c r="H6187" s="147" t="s">
        <v>4016</v>
      </c>
      <c r="I6187" s="147" t="s">
        <v>3957</v>
      </c>
      <c r="J6187" s="147" t="s">
        <v>8861</v>
      </c>
      <c r="K6187" s="286"/>
      <c r="L6187" s="147" t="s">
        <v>8847</v>
      </c>
    </row>
    <row r="6188" spans="1:12" x14ac:dyDescent="0.25">
      <c r="A6188" s="147" t="s">
        <v>8938</v>
      </c>
      <c r="B6188" s="147" t="s">
        <v>9012</v>
      </c>
      <c r="C6188" s="147" t="s">
        <v>9014</v>
      </c>
      <c r="D6188" s="147" t="s">
        <v>9875</v>
      </c>
      <c r="E6188" s="284" t="s">
        <v>8845</v>
      </c>
      <c r="F6188" s="147" t="s">
        <v>8845</v>
      </c>
      <c r="G6188" s="285">
        <v>100277</v>
      </c>
      <c r="H6188" s="147" t="s">
        <v>4017</v>
      </c>
      <c r="I6188" s="147" t="s">
        <v>3957</v>
      </c>
      <c r="J6188" s="147" t="s">
        <v>8846</v>
      </c>
      <c r="K6188" s="286"/>
      <c r="L6188" s="147" t="s">
        <v>8847</v>
      </c>
    </row>
    <row r="6189" spans="1:12" x14ac:dyDescent="0.25">
      <c r="A6189" s="147" t="s">
        <v>8938</v>
      </c>
      <c r="B6189" s="147" t="s">
        <v>9012</v>
      </c>
      <c r="C6189" s="147" t="s">
        <v>9014</v>
      </c>
      <c r="D6189" s="147" t="s">
        <v>9875</v>
      </c>
      <c r="E6189" s="284" t="s">
        <v>8845</v>
      </c>
      <c r="F6189" s="147" t="s">
        <v>8845</v>
      </c>
      <c r="G6189" s="285">
        <v>100278</v>
      </c>
      <c r="H6189" s="147" t="s">
        <v>4018</v>
      </c>
      <c r="I6189" s="147" t="s">
        <v>3944</v>
      </c>
      <c r="J6189" s="147" t="s">
        <v>8861</v>
      </c>
      <c r="K6189" s="286"/>
      <c r="L6189" s="147" t="s">
        <v>8847</v>
      </c>
    </row>
    <row r="6190" spans="1:12" x14ac:dyDescent="0.25">
      <c r="A6190" s="147" t="s">
        <v>8938</v>
      </c>
      <c r="B6190" s="147" t="s">
        <v>9012</v>
      </c>
      <c r="C6190" s="147" t="s">
        <v>9014</v>
      </c>
      <c r="D6190" s="147" t="s">
        <v>9875</v>
      </c>
      <c r="E6190" s="284" t="s">
        <v>8845</v>
      </c>
      <c r="F6190" s="147" t="s">
        <v>8845</v>
      </c>
      <c r="G6190" s="285">
        <v>100279</v>
      </c>
      <c r="H6190" s="147" t="s">
        <v>4019</v>
      </c>
      <c r="I6190" s="147" t="s">
        <v>15</v>
      </c>
      <c r="J6190" s="147" t="s">
        <v>8861</v>
      </c>
      <c r="K6190" s="286"/>
      <c r="L6190" s="147" t="s">
        <v>8847</v>
      </c>
    </row>
    <row r="6191" spans="1:12" x14ac:dyDescent="0.25">
      <c r="A6191" s="147" t="s">
        <v>8938</v>
      </c>
      <c r="B6191" s="147" t="s">
        <v>9012</v>
      </c>
      <c r="C6191" s="147" t="s">
        <v>9014</v>
      </c>
      <c r="D6191" s="147" t="s">
        <v>9875</v>
      </c>
      <c r="E6191" s="284" t="s">
        <v>8845</v>
      </c>
      <c r="F6191" s="147" t="s">
        <v>8845</v>
      </c>
      <c r="G6191" s="285">
        <v>100280</v>
      </c>
      <c r="H6191" s="147" t="s">
        <v>4020</v>
      </c>
      <c r="I6191" s="147" t="s">
        <v>3944</v>
      </c>
      <c r="J6191" s="147" t="s">
        <v>8861</v>
      </c>
      <c r="K6191" s="286"/>
      <c r="L6191" s="147" t="s">
        <v>8847</v>
      </c>
    </row>
    <row r="6192" spans="1:12" x14ac:dyDescent="0.25">
      <c r="A6192" s="147" t="s">
        <v>8938</v>
      </c>
      <c r="B6192" s="147" t="s">
        <v>9012</v>
      </c>
      <c r="C6192" s="147" t="s">
        <v>9014</v>
      </c>
      <c r="D6192" s="147" t="s">
        <v>9875</v>
      </c>
      <c r="E6192" s="284" t="s">
        <v>8845</v>
      </c>
      <c r="F6192" s="147" t="s">
        <v>8845</v>
      </c>
      <c r="G6192" s="285">
        <v>100281</v>
      </c>
      <c r="H6192" s="147" t="s">
        <v>4021</v>
      </c>
      <c r="I6192" s="147" t="s">
        <v>3944</v>
      </c>
      <c r="J6192" s="147" t="s">
        <v>8846</v>
      </c>
      <c r="K6192" s="286"/>
      <c r="L6192" s="147" t="s">
        <v>8847</v>
      </c>
    </row>
    <row r="6193" spans="1:12" x14ac:dyDescent="0.25">
      <c r="A6193" s="147" t="s">
        <v>8938</v>
      </c>
      <c r="B6193" s="147" t="s">
        <v>9012</v>
      </c>
      <c r="C6193" s="147" t="s">
        <v>9014</v>
      </c>
      <c r="D6193" s="147" t="s">
        <v>9875</v>
      </c>
      <c r="E6193" s="284" t="s">
        <v>8845</v>
      </c>
      <c r="F6193" s="147" t="s">
        <v>8845</v>
      </c>
      <c r="G6193" s="285">
        <v>100282</v>
      </c>
      <c r="H6193" s="147" t="s">
        <v>4022</v>
      </c>
      <c r="I6193" s="147" t="s">
        <v>3957</v>
      </c>
      <c r="J6193" s="147" t="s">
        <v>8861</v>
      </c>
      <c r="K6193" s="286"/>
      <c r="L6193" s="147" t="s">
        <v>8847</v>
      </c>
    </row>
    <row r="6194" spans="1:12" x14ac:dyDescent="0.25">
      <c r="A6194" s="147" t="s">
        <v>8938</v>
      </c>
      <c r="B6194" s="147" t="s">
        <v>9012</v>
      </c>
      <c r="C6194" s="147" t="s">
        <v>9014</v>
      </c>
      <c r="D6194" s="147" t="s">
        <v>9875</v>
      </c>
      <c r="E6194" s="284" t="s">
        <v>8845</v>
      </c>
      <c r="F6194" s="147" t="s">
        <v>8845</v>
      </c>
      <c r="G6194" s="285">
        <v>100283</v>
      </c>
      <c r="H6194" s="147" t="s">
        <v>4023</v>
      </c>
      <c r="I6194" s="147" t="s">
        <v>3957</v>
      </c>
      <c r="J6194" s="147" t="s">
        <v>8861</v>
      </c>
      <c r="K6194" s="286"/>
      <c r="L6194" s="147" t="s">
        <v>8847</v>
      </c>
    </row>
    <row r="6195" spans="1:12" x14ac:dyDescent="0.25">
      <c r="A6195" s="147" t="s">
        <v>8938</v>
      </c>
      <c r="B6195" s="147" t="s">
        <v>9012</v>
      </c>
      <c r="C6195" s="147" t="s">
        <v>9014</v>
      </c>
      <c r="D6195" s="147" t="s">
        <v>9875</v>
      </c>
      <c r="E6195" s="284" t="s">
        <v>8845</v>
      </c>
      <c r="F6195" s="147" t="s">
        <v>8845</v>
      </c>
      <c r="G6195" s="285">
        <v>100284</v>
      </c>
      <c r="H6195" s="147" t="s">
        <v>4024</v>
      </c>
      <c r="I6195" s="147" t="s">
        <v>3957</v>
      </c>
      <c r="J6195" s="147" t="s">
        <v>8846</v>
      </c>
      <c r="K6195" s="286"/>
      <c r="L6195" s="147" t="s">
        <v>8847</v>
      </c>
    </row>
    <row r="6196" spans="1:12" x14ac:dyDescent="0.25">
      <c r="A6196" s="147" t="s">
        <v>8938</v>
      </c>
      <c r="B6196" s="147" t="s">
        <v>9012</v>
      </c>
      <c r="C6196" s="147" t="s">
        <v>9014</v>
      </c>
      <c r="D6196" s="147" t="s">
        <v>9875</v>
      </c>
      <c r="E6196" s="284" t="s">
        <v>8845</v>
      </c>
      <c r="F6196" s="147" t="s">
        <v>8845</v>
      </c>
      <c r="G6196" s="285">
        <v>100285</v>
      </c>
      <c r="H6196" s="147" t="s">
        <v>4025</v>
      </c>
      <c r="I6196" s="147" t="s">
        <v>3976</v>
      </c>
      <c r="J6196" s="147" t="s">
        <v>8861</v>
      </c>
      <c r="K6196" s="286"/>
      <c r="L6196" s="147" t="s">
        <v>8847</v>
      </c>
    </row>
    <row r="6197" spans="1:12" x14ac:dyDescent="0.25">
      <c r="A6197" s="147" t="s">
        <v>8938</v>
      </c>
      <c r="B6197" s="147" t="s">
        <v>9012</v>
      </c>
      <c r="C6197" s="147" t="s">
        <v>9014</v>
      </c>
      <c r="D6197" s="147" t="s">
        <v>9875</v>
      </c>
      <c r="E6197" s="284" t="s">
        <v>8845</v>
      </c>
      <c r="F6197" s="147" t="s">
        <v>8845</v>
      </c>
      <c r="G6197" s="285">
        <v>100286</v>
      </c>
      <c r="H6197" s="147" t="s">
        <v>4026</v>
      </c>
      <c r="I6197" s="147" t="s">
        <v>3976</v>
      </c>
      <c r="J6197" s="147" t="s">
        <v>8861</v>
      </c>
      <c r="K6197" s="286"/>
      <c r="L6197" s="147" t="s">
        <v>8847</v>
      </c>
    </row>
    <row r="6198" spans="1:12" x14ac:dyDescent="0.25">
      <c r="A6198" s="147" t="s">
        <v>8938</v>
      </c>
      <c r="B6198" s="147" t="s">
        <v>9012</v>
      </c>
      <c r="C6198" s="147" t="s">
        <v>9014</v>
      </c>
      <c r="D6198" s="147" t="s">
        <v>9875</v>
      </c>
      <c r="E6198" s="284" t="s">
        <v>8845</v>
      </c>
      <c r="F6198" s="147" t="s">
        <v>8845</v>
      </c>
      <c r="G6198" s="285">
        <v>100287</v>
      </c>
      <c r="H6198" s="147" t="s">
        <v>4027</v>
      </c>
      <c r="I6198" s="147" t="s">
        <v>3976</v>
      </c>
      <c r="J6198" s="147" t="s">
        <v>8861</v>
      </c>
      <c r="K6198" s="286"/>
      <c r="L6198" s="147" t="s">
        <v>8847</v>
      </c>
    </row>
    <row r="6199" spans="1:12" x14ac:dyDescent="0.25">
      <c r="A6199" s="147" t="s">
        <v>8938</v>
      </c>
      <c r="B6199" s="147" t="s">
        <v>9012</v>
      </c>
      <c r="C6199" s="147" t="s">
        <v>9015</v>
      </c>
      <c r="D6199" s="147" t="s">
        <v>9876</v>
      </c>
      <c r="E6199" s="284" t="s">
        <v>8845</v>
      </c>
      <c r="F6199" s="147" t="s">
        <v>8845</v>
      </c>
      <c r="G6199" s="285">
        <v>99802</v>
      </c>
      <c r="H6199" s="147" t="s">
        <v>4028</v>
      </c>
      <c r="I6199" s="147" t="s">
        <v>18</v>
      </c>
      <c r="J6199" s="147" t="s">
        <v>8861</v>
      </c>
      <c r="K6199" s="286"/>
      <c r="L6199" s="147" t="s">
        <v>8847</v>
      </c>
    </row>
    <row r="6200" spans="1:12" x14ac:dyDescent="0.25">
      <c r="A6200" s="147" t="s">
        <v>8938</v>
      </c>
      <c r="B6200" s="147" t="s">
        <v>9012</v>
      </c>
      <c r="C6200" s="147" t="s">
        <v>9015</v>
      </c>
      <c r="D6200" s="147" t="s">
        <v>9876</v>
      </c>
      <c r="E6200" s="284" t="s">
        <v>8845</v>
      </c>
      <c r="F6200" s="147" t="s">
        <v>8845</v>
      </c>
      <c r="G6200" s="285">
        <v>99803</v>
      </c>
      <c r="H6200" s="147" t="s">
        <v>4029</v>
      </c>
      <c r="I6200" s="147" t="s">
        <v>18</v>
      </c>
      <c r="J6200" s="147" t="s">
        <v>8861</v>
      </c>
      <c r="K6200" s="286"/>
      <c r="L6200" s="147" t="s">
        <v>8847</v>
      </c>
    </row>
    <row r="6201" spans="1:12" x14ac:dyDescent="0.25">
      <c r="A6201" s="147" t="s">
        <v>8938</v>
      </c>
      <c r="B6201" s="147" t="s">
        <v>9012</v>
      </c>
      <c r="C6201" s="147" t="s">
        <v>9015</v>
      </c>
      <c r="D6201" s="147" t="s">
        <v>9876</v>
      </c>
      <c r="E6201" s="284" t="s">
        <v>8845</v>
      </c>
      <c r="F6201" s="147" t="s">
        <v>8845</v>
      </c>
      <c r="G6201" s="285">
        <v>99805</v>
      </c>
      <c r="H6201" s="147" t="s">
        <v>4030</v>
      </c>
      <c r="I6201" s="147" t="s">
        <v>18</v>
      </c>
      <c r="J6201" s="147" t="s">
        <v>8850</v>
      </c>
      <c r="K6201" s="286"/>
      <c r="L6201" s="147" t="s">
        <v>8847</v>
      </c>
    </row>
    <row r="6202" spans="1:12" x14ac:dyDescent="0.25">
      <c r="A6202" s="147" t="s">
        <v>8938</v>
      </c>
      <c r="B6202" s="147" t="s">
        <v>9012</v>
      </c>
      <c r="C6202" s="147" t="s">
        <v>9015</v>
      </c>
      <c r="D6202" s="147" t="s">
        <v>9876</v>
      </c>
      <c r="E6202" s="284" t="s">
        <v>8845</v>
      </c>
      <c r="F6202" s="147" t="s">
        <v>8845</v>
      </c>
      <c r="G6202" s="285">
        <v>99806</v>
      </c>
      <c r="H6202" s="147" t="s">
        <v>4031</v>
      </c>
      <c r="I6202" s="147" t="s">
        <v>18</v>
      </c>
      <c r="J6202" s="147" t="s">
        <v>8861</v>
      </c>
      <c r="K6202" s="286"/>
      <c r="L6202" s="147" t="s">
        <v>8847</v>
      </c>
    </row>
    <row r="6203" spans="1:12" x14ac:dyDescent="0.25">
      <c r="A6203" s="147" t="s">
        <v>8938</v>
      </c>
      <c r="B6203" s="147" t="s">
        <v>9012</v>
      </c>
      <c r="C6203" s="147" t="s">
        <v>9015</v>
      </c>
      <c r="D6203" s="147" t="s">
        <v>9876</v>
      </c>
      <c r="E6203" s="284" t="s">
        <v>8845</v>
      </c>
      <c r="F6203" s="147" t="s">
        <v>8845</v>
      </c>
      <c r="G6203" s="285">
        <v>99808</v>
      </c>
      <c r="H6203" s="147" t="s">
        <v>4032</v>
      </c>
      <c r="I6203" s="147" t="s">
        <v>18</v>
      </c>
      <c r="J6203" s="147" t="s">
        <v>8850</v>
      </c>
      <c r="K6203" s="286"/>
      <c r="L6203" s="147" t="s">
        <v>8847</v>
      </c>
    </row>
    <row r="6204" spans="1:12" x14ac:dyDescent="0.25">
      <c r="A6204" s="147" t="s">
        <v>8938</v>
      </c>
      <c r="B6204" s="147" t="s">
        <v>9012</v>
      </c>
      <c r="C6204" s="147" t="s">
        <v>9015</v>
      </c>
      <c r="D6204" s="147" t="s">
        <v>9876</v>
      </c>
      <c r="E6204" s="284" t="s">
        <v>8845</v>
      </c>
      <c r="F6204" s="147" t="s">
        <v>8845</v>
      </c>
      <c r="G6204" s="285">
        <v>99809</v>
      </c>
      <c r="H6204" s="147" t="s">
        <v>4033</v>
      </c>
      <c r="I6204" s="147" t="s">
        <v>18</v>
      </c>
      <c r="J6204" s="147" t="s">
        <v>8861</v>
      </c>
      <c r="K6204" s="286"/>
      <c r="L6204" s="147" t="s">
        <v>8847</v>
      </c>
    </row>
    <row r="6205" spans="1:12" x14ac:dyDescent="0.25">
      <c r="A6205" s="147" t="s">
        <v>8938</v>
      </c>
      <c r="B6205" s="147" t="s">
        <v>9012</v>
      </c>
      <c r="C6205" s="147" t="s">
        <v>9015</v>
      </c>
      <c r="D6205" s="147" t="s">
        <v>9876</v>
      </c>
      <c r="E6205" s="284" t="s">
        <v>8845</v>
      </c>
      <c r="F6205" s="147" t="s">
        <v>8845</v>
      </c>
      <c r="G6205" s="285">
        <v>99811</v>
      </c>
      <c r="H6205" s="147" t="s">
        <v>4034</v>
      </c>
      <c r="I6205" s="147" t="s">
        <v>18</v>
      </c>
      <c r="J6205" s="147" t="s">
        <v>8861</v>
      </c>
      <c r="K6205" s="286"/>
      <c r="L6205" s="147" t="s">
        <v>8847</v>
      </c>
    </row>
    <row r="6206" spans="1:12" x14ac:dyDescent="0.25">
      <c r="A6206" s="147" t="s">
        <v>8938</v>
      </c>
      <c r="B6206" s="147" t="s">
        <v>9012</v>
      </c>
      <c r="C6206" s="147" t="s">
        <v>9015</v>
      </c>
      <c r="D6206" s="147" t="s">
        <v>9876</v>
      </c>
      <c r="E6206" s="284" t="s">
        <v>8845</v>
      </c>
      <c r="F6206" s="147" t="s">
        <v>8845</v>
      </c>
      <c r="G6206" s="285">
        <v>99812</v>
      </c>
      <c r="H6206" s="147" t="s">
        <v>4035</v>
      </c>
      <c r="I6206" s="147" t="s">
        <v>18</v>
      </c>
      <c r="J6206" s="147" t="s">
        <v>8861</v>
      </c>
      <c r="K6206" s="286"/>
      <c r="L6206" s="147" t="s">
        <v>8847</v>
      </c>
    </row>
    <row r="6207" spans="1:12" x14ac:dyDescent="0.25">
      <c r="A6207" s="147" t="s">
        <v>8938</v>
      </c>
      <c r="B6207" s="147" t="s">
        <v>9012</v>
      </c>
      <c r="C6207" s="147" t="s">
        <v>9015</v>
      </c>
      <c r="D6207" s="147" t="s">
        <v>9876</v>
      </c>
      <c r="E6207" s="284" t="s">
        <v>8845</v>
      </c>
      <c r="F6207" s="147" t="s">
        <v>8845</v>
      </c>
      <c r="G6207" s="285">
        <v>99814</v>
      </c>
      <c r="H6207" s="147" t="s">
        <v>4036</v>
      </c>
      <c r="I6207" s="147" t="s">
        <v>18</v>
      </c>
      <c r="J6207" s="147" t="s">
        <v>8846</v>
      </c>
      <c r="K6207" s="286"/>
      <c r="L6207" s="147" t="s">
        <v>8847</v>
      </c>
    </row>
    <row r="6208" spans="1:12" x14ac:dyDescent="0.25">
      <c r="A6208" s="147" t="s">
        <v>8938</v>
      </c>
      <c r="B6208" s="147" t="s">
        <v>9012</v>
      </c>
      <c r="C6208" s="147" t="s">
        <v>9015</v>
      </c>
      <c r="D6208" s="147" t="s">
        <v>9876</v>
      </c>
      <c r="E6208" s="284" t="s">
        <v>8845</v>
      </c>
      <c r="F6208" s="147" t="s">
        <v>8845</v>
      </c>
      <c r="G6208" s="285">
        <v>99822</v>
      </c>
      <c r="H6208" s="147" t="s">
        <v>4037</v>
      </c>
      <c r="I6208" s="147" t="s">
        <v>18</v>
      </c>
      <c r="J6208" s="147" t="s">
        <v>8861</v>
      </c>
      <c r="K6208" s="286"/>
      <c r="L6208" s="147" t="s">
        <v>8847</v>
      </c>
    </row>
    <row r="6209" spans="1:12" x14ac:dyDescent="0.25">
      <c r="A6209" s="147" t="s">
        <v>8938</v>
      </c>
      <c r="B6209" s="147" t="s">
        <v>9012</v>
      </c>
      <c r="C6209" s="147" t="s">
        <v>9015</v>
      </c>
      <c r="D6209" s="147" t="s">
        <v>9876</v>
      </c>
      <c r="E6209" s="284" t="s">
        <v>8845</v>
      </c>
      <c r="F6209" s="147" t="s">
        <v>8845</v>
      </c>
      <c r="G6209" s="285">
        <v>99826</v>
      </c>
      <c r="H6209" s="147" t="s">
        <v>4038</v>
      </c>
      <c r="I6209" s="147" t="s">
        <v>18</v>
      </c>
      <c r="J6209" s="147" t="s">
        <v>8861</v>
      </c>
      <c r="K6209" s="286"/>
      <c r="L6209" s="147" t="s">
        <v>8847</v>
      </c>
    </row>
    <row r="6210" spans="1:12" x14ac:dyDescent="0.25">
      <c r="A6210" s="147" t="s">
        <v>8938</v>
      </c>
      <c r="B6210" s="147" t="s">
        <v>9012</v>
      </c>
      <c r="C6210" s="147" t="s">
        <v>9016</v>
      </c>
      <c r="D6210" s="147" t="s">
        <v>9877</v>
      </c>
      <c r="E6210" s="284" t="s">
        <v>8845</v>
      </c>
      <c r="F6210" s="147" t="s">
        <v>8845</v>
      </c>
      <c r="G6210" s="285">
        <v>97010</v>
      </c>
      <c r="H6210" s="147" t="s">
        <v>4039</v>
      </c>
      <c r="I6210" s="147" t="s">
        <v>10</v>
      </c>
      <c r="J6210" s="147" t="s">
        <v>8850</v>
      </c>
      <c r="K6210" s="286"/>
      <c r="L6210" s="147" t="s">
        <v>8847</v>
      </c>
    </row>
    <row r="6211" spans="1:12" x14ac:dyDescent="0.25">
      <c r="A6211" s="147" t="s">
        <v>8938</v>
      </c>
      <c r="B6211" s="147" t="s">
        <v>9012</v>
      </c>
      <c r="C6211" s="147" t="s">
        <v>9016</v>
      </c>
      <c r="D6211" s="147" t="s">
        <v>9877</v>
      </c>
      <c r="E6211" s="284" t="s">
        <v>8845</v>
      </c>
      <c r="F6211" s="147" t="s">
        <v>8845</v>
      </c>
      <c r="G6211" s="285">
        <v>97011</v>
      </c>
      <c r="H6211" s="147" t="s">
        <v>4040</v>
      </c>
      <c r="I6211" s="147" t="s">
        <v>10</v>
      </c>
      <c r="J6211" s="147" t="s">
        <v>8850</v>
      </c>
      <c r="K6211" s="286"/>
      <c r="L6211" s="147" t="s">
        <v>8847</v>
      </c>
    </row>
    <row r="6212" spans="1:12" x14ac:dyDescent="0.25">
      <c r="A6212" s="147" t="s">
        <v>8938</v>
      </c>
      <c r="B6212" s="147" t="s">
        <v>9012</v>
      </c>
      <c r="C6212" s="147" t="s">
        <v>9016</v>
      </c>
      <c r="D6212" s="147" t="s">
        <v>9877</v>
      </c>
      <c r="E6212" s="284" t="s">
        <v>8845</v>
      </c>
      <c r="F6212" s="147" t="s">
        <v>8845</v>
      </c>
      <c r="G6212" s="285">
        <v>97012</v>
      </c>
      <c r="H6212" s="147" t="s">
        <v>4041</v>
      </c>
      <c r="I6212" s="147" t="s">
        <v>10</v>
      </c>
      <c r="J6212" s="147" t="s">
        <v>8850</v>
      </c>
      <c r="K6212" s="286"/>
      <c r="L6212" s="147" t="s">
        <v>8847</v>
      </c>
    </row>
    <row r="6213" spans="1:12" x14ac:dyDescent="0.25">
      <c r="A6213" s="147" t="s">
        <v>8938</v>
      </c>
      <c r="B6213" s="147" t="s">
        <v>9012</v>
      </c>
      <c r="C6213" s="147" t="s">
        <v>9016</v>
      </c>
      <c r="D6213" s="147" t="s">
        <v>9877</v>
      </c>
      <c r="E6213" s="284" t="s">
        <v>8845</v>
      </c>
      <c r="F6213" s="147" t="s">
        <v>8845</v>
      </c>
      <c r="G6213" s="285">
        <v>97013</v>
      </c>
      <c r="H6213" s="147" t="s">
        <v>4042</v>
      </c>
      <c r="I6213" s="147" t="s">
        <v>10</v>
      </c>
      <c r="J6213" s="147" t="s">
        <v>8850</v>
      </c>
      <c r="K6213" s="286"/>
      <c r="L6213" s="147" t="s">
        <v>8847</v>
      </c>
    </row>
    <row r="6214" spans="1:12" x14ac:dyDescent="0.25">
      <c r="A6214" s="147" t="s">
        <v>8938</v>
      </c>
      <c r="B6214" s="147" t="s">
        <v>9012</v>
      </c>
      <c r="C6214" s="147" t="s">
        <v>9016</v>
      </c>
      <c r="D6214" s="147" t="s">
        <v>9877</v>
      </c>
      <c r="E6214" s="284" t="s">
        <v>8845</v>
      </c>
      <c r="F6214" s="147" t="s">
        <v>8845</v>
      </c>
      <c r="G6214" s="285">
        <v>97014</v>
      </c>
      <c r="H6214" s="147" t="s">
        <v>4043</v>
      </c>
      <c r="I6214" s="147" t="s">
        <v>10</v>
      </c>
      <c r="J6214" s="147" t="s">
        <v>8850</v>
      </c>
      <c r="K6214" s="286"/>
      <c r="L6214" s="147" t="s">
        <v>8847</v>
      </c>
    </row>
    <row r="6215" spans="1:12" x14ac:dyDescent="0.25">
      <c r="A6215" s="147" t="s">
        <v>8938</v>
      </c>
      <c r="B6215" s="147" t="s">
        <v>9012</v>
      </c>
      <c r="C6215" s="147" t="s">
        <v>9016</v>
      </c>
      <c r="D6215" s="147" t="s">
        <v>9877</v>
      </c>
      <c r="E6215" s="284" t="s">
        <v>8845</v>
      </c>
      <c r="F6215" s="147" t="s">
        <v>8845</v>
      </c>
      <c r="G6215" s="285">
        <v>97015</v>
      </c>
      <c r="H6215" s="147" t="s">
        <v>4044</v>
      </c>
      <c r="I6215" s="147" t="s">
        <v>10</v>
      </c>
      <c r="J6215" s="147" t="s">
        <v>8850</v>
      </c>
      <c r="K6215" s="286"/>
      <c r="L6215" s="147" t="s">
        <v>8847</v>
      </c>
    </row>
    <row r="6216" spans="1:12" x14ac:dyDescent="0.25">
      <c r="A6216" s="147" t="s">
        <v>8938</v>
      </c>
      <c r="B6216" s="147" t="s">
        <v>9012</v>
      </c>
      <c r="C6216" s="147" t="s">
        <v>9016</v>
      </c>
      <c r="D6216" s="147" t="s">
        <v>9877</v>
      </c>
      <c r="E6216" s="284" t="s">
        <v>8845</v>
      </c>
      <c r="F6216" s="147" t="s">
        <v>8845</v>
      </c>
      <c r="G6216" s="285">
        <v>97016</v>
      </c>
      <c r="H6216" s="147" t="s">
        <v>4045</v>
      </c>
      <c r="I6216" s="147" t="s">
        <v>10</v>
      </c>
      <c r="J6216" s="147" t="s">
        <v>8850</v>
      </c>
      <c r="K6216" s="286"/>
      <c r="L6216" s="147" t="s">
        <v>8847</v>
      </c>
    </row>
    <row r="6217" spans="1:12" x14ac:dyDescent="0.25">
      <c r="A6217" s="147" t="s">
        <v>8938</v>
      </c>
      <c r="B6217" s="147" t="s">
        <v>9012</v>
      </c>
      <c r="C6217" s="147" t="s">
        <v>9016</v>
      </c>
      <c r="D6217" s="147" t="s">
        <v>9877</v>
      </c>
      <c r="E6217" s="284" t="s">
        <v>8845</v>
      </c>
      <c r="F6217" s="147" t="s">
        <v>8845</v>
      </c>
      <c r="G6217" s="285">
        <v>97017</v>
      </c>
      <c r="H6217" s="147" t="s">
        <v>4046</v>
      </c>
      <c r="I6217" s="147" t="s">
        <v>10</v>
      </c>
      <c r="J6217" s="147" t="s">
        <v>8850</v>
      </c>
      <c r="K6217" s="286"/>
      <c r="L6217" s="147" t="s">
        <v>8847</v>
      </c>
    </row>
    <row r="6218" spans="1:12" x14ac:dyDescent="0.25">
      <c r="A6218" s="147" t="s">
        <v>8938</v>
      </c>
      <c r="B6218" s="147" t="s">
        <v>9012</v>
      </c>
      <c r="C6218" s="147" t="s">
        <v>9016</v>
      </c>
      <c r="D6218" s="147" t="s">
        <v>9877</v>
      </c>
      <c r="E6218" s="284" t="s">
        <v>8845</v>
      </c>
      <c r="F6218" s="147" t="s">
        <v>8845</v>
      </c>
      <c r="G6218" s="285">
        <v>97018</v>
      </c>
      <c r="H6218" s="147" t="s">
        <v>4047</v>
      </c>
      <c r="I6218" s="147" t="s">
        <v>10</v>
      </c>
      <c r="J6218" s="147" t="s">
        <v>8850</v>
      </c>
      <c r="K6218" s="286"/>
      <c r="L6218" s="147" t="s">
        <v>8847</v>
      </c>
    </row>
    <row r="6219" spans="1:12" x14ac:dyDescent="0.25">
      <c r="A6219" s="147" t="s">
        <v>8938</v>
      </c>
      <c r="B6219" s="147" t="s">
        <v>9012</v>
      </c>
      <c r="C6219" s="147" t="s">
        <v>9016</v>
      </c>
      <c r="D6219" s="147" t="s">
        <v>9877</v>
      </c>
      <c r="E6219" s="284" t="s">
        <v>8845</v>
      </c>
      <c r="F6219" s="147" t="s">
        <v>8845</v>
      </c>
      <c r="G6219" s="285">
        <v>97031</v>
      </c>
      <c r="H6219" s="147" t="s">
        <v>4048</v>
      </c>
      <c r="I6219" s="147" t="s">
        <v>10</v>
      </c>
      <c r="J6219" s="147" t="s">
        <v>8850</v>
      </c>
      <c r="K6219" s="286"/>
      <c r="L6219" s="147" t="s">
        <v>8847</v>
      </c>
    </row>
    <row r="6220" spans="1:12" x14ac:dyDescent="0.25">
      <c r="A6220" s="147" t="s">
        <v>8938</v>
      </c>
      <c r="B6220" s="147" t="s">
        <v>9012</v>
      </c>
      <c r="C6220" s="147" t="s">
        <v>9016</v>
      </c>
      <c r="D6220" s="147" t="s">
        <v>9877</v>
      </c>
      <c r="E6220" s="284" t="s">
        <v>8845</v>
      </c>
      <c r="F6220" s="147" t="s">
        <v>8845</v>
      </c>
      <c r="G6220" s="285">
        <v>97032</v>
      </c>
      <c r="H6220" s="147" t="s">
        <v>4049</v>
      </c>
      <c r="I6220" s="147" t="s">
        <v>10</v>
      </c>
      <c r="J6220" s="147" t="s">
        <v>8850</v>
      </c>
      <c r="K6220" s="286"/>
      <c r="L6220" s="147" t="s">
        <v>8847</v>
      </c>
    </row>
    <row r="6221" spans="1:12" x14ac:dyDescent="0.25">
      <c r="A6221" s="147" t="s">
        <v>8938</v>
      </c>
      <c r="B6221" s="147" t="s">
        <v>9012</v>
      </c>
      <c r="C6221" s="147" t="s">
        <v>9016</v>
      </c>
      <c r="D6221" s="147" t="s">
        <v>9877</v>
      </c>
      <c r="E6221" s="284" t="s">
        <v>8845</v>
      </c>
      <c r="F6221" s="147" t="s">
        <v>8845</v>
      </c>
      <c r="G6221" s="285">
        <v>97033</v>
      </c>
      <c r="H6221" s="147" t="s">
        <v>4050</v>
      </c>
      <c r="I6221" s="147" t="s">
        <v>10</v>
      </c>
      <c r="J6221" s="147" t="s">
        <v>8850</v>
      </c>
      <c r="K6221" s="286"/>
      <c r="L6221" s="147" t="s">
        <v>8847</v>
      </c>
    </row>
    <row r="6222" spans="1:12" x14ac:dyDescent="0.25">
      <c r="A6222" s="147" t="s">
        <v>8938</v>
      </c>
      <c r="B6222" s="147" t="s">
        <v>9012</v>
      </c>
      <c r="C6222" s="147" t="s">
        <v>9016</v>
      </c>
      <c r="D6222" s="147" t="s">
        <v>9877</v>
      </c>
      <c r="E6222" s="284" t="s">
        <v>8845</v>
      </c>
      <c r="F6222" s="147" t="s">
        <v>8845</v>
      </c>
      <c r="G6222" s="285">
        <v>97034</v>
      </c>
      <c r="H6222" s="147" t="s">
        <v>4051</v>
      </c>
      <c r="I6222" s="147" t="s">
        <v>10</v>
      </c>
      <c r="J6222" s="147" t="s">
        <v>8850</v>
      </c>
      <c r="K6222" s="286"/>
      <c r="L6222" s="147" t="s">
        <v>8847</v>
      </c>
    </row>
    <row r="6223" spans="1:12" x14ac:dyDescent="0.25">
      <c r="A6223" s="147" t="s">
        <v>8938</v>
      </c>
      <c r="B6223" s="147" t="s">
        <v>9012</v>
      </c>
      <c r="C6223" s="147" t="s">
        <v>9016</v>
      </c>
      <c r="D6223" s="147" t="s">
        <v>9877</v>
      </c>
      <c r="E6223" s="284" t="s">
        <v>8845</v>
      </c>
      <c r="F6223" s="147" t="s">
        <v>8845</v>
      </c>
      <c r="G6223" s="285">
        <v>97039</v>
      </c>
      <c r="H6223" s="147" t="s">
        <v>4052</v>
      </c>
      <c r="I6223" s="147" t="s">
        <v>18</v>
      </c>
      <c r="J6223" s="147" t="s">
        <v>8850</v>
      </c>
      <c r="K6223" s="286"/>
      <c r="L6223" s="147" t="s">
        <v>8847</v>
      </c>
    </row>
    <row r="6224" spans="1:12" x14ac:dyDescent="0.25">
      <c r="A6224" s="147" t="s">
        <v>8938</v>
      </c>
      <c r="B6224" s="147" t="s">
        <v>9012</v>
      </c>
      <c r="C6224" s="147" t="s">
        <v>9016</v>
      </c>
      <c r="D6224" s="147" t="s">
        <v>9877</v>
      </c>
      <c r="E6224" s="284" t="s">
        <v>8845</v>
      </c>
      <c r="F6224" s="147" t="s">
        <v>8845</v>
      </c>
      <c r="G6224" s="285">
        <v>97040</v>
      </c>
      <c r="H6224" s="147" t="s">
        <v>4053</v>
      </c>
      <c r="I6224" s="147" t="s">
        <v>18</v>
      </c>
      <c r="J6224" s="147" t="s">
        <v>8850</v>
      </c>
      <c r="K6224" s="286"/>
      <c r="L6224" s="147" t="s">
        <v>8847</v>
      </c>
    </row>
    <row r="6225" spans="1:12" x14ac:dyDescent="0.25">
      <c r="A6225" s="147" t="s">
        <v>8938</v>
      </c>
      <c r="B6225" s="147" t="s">
        <v>9012</v>
      </c>
      <c r="C6225" s="147" t="s">
        <v>9016</v>
      </c>
      <c r="D6225" s="147" t="s">
        <v>9877</v>
      </c>
      <c r="E6225" s="284" t="s">
        <v>8845</v>
      </c>
      <c r="F6225" s="147" t="s">
        <v>8845</v>
      </c>
      <c r="G6225" s="285">
        <v>97041</v>
      </c>
      <c r="H6225" s="147" t="s">
        <v>4054</v>
      </c>
      <c r="I6225" s="147" t="s">
        <v>18</v>
      </c>
      <c r="J6225" s="147" t="s">
        <v>8850</v>
      </c>
      <c r="K6225" s="286"/>
      <c r="L6225" s="147" t="s">
        <v>8847</v>
      </c>
    </row>
    <row r="6226" spans="1:12" x14ac:dyDescent="0.25">
      <c r="A6226" s="147" t="s">
        <v>8938</v>
      </c>
      <c r="B6226" s="147" t="s">
        <v>9012</v>
      </c>
      <c r="C6226" s="147" t="s">
        <v>9016</v>
      </c>
      <c r="D6226" s="147" t="s">
        <v>9877</v>
      </c>
      <c r="E6226" s="284" t="s">
        <v>8845</v>
      </c>
      <c r="F6226" s="147" t="s">
        <v>8845</v>
      </c>
      <c r="G6226" s="285">
        <v>97046</v>
      </c>
      <c r="H6226" s="147" t="s">
        <v>4055</v>
      </c>
      <c r="I6226" s="147" t="s">
        <v>18</v>
      </c>
      <c r="J6226" s="147" t="s">
        <v>8846</v>
      </c>
      <c r="K6226" s="286"/>
      <c r="L6226" s="147" t="s">
        <v>8847</v>
      </c>
    </row>
    <row r="6227" spans="1:12" x14ac:dyDescent="0.25">
      <c r="A6227" s="147" t="s">
        <v>8938</v>
      </c>
      <c r="B6227" s="147" t="s">
        <v>9012</v>
      </c>
      <c r="C6227" s="147" t="s">
        <v>9016</v>
      </c>
      <c r="D6227" s="147" t="s">
        <v>9877</v>
      </c>
      <c r="E6227" s="284" t="s">
        <v>8845</v>
      </c>
      <c r="F6227" s="147" t="s">
        <v>8845</v>
      </c>
      <c r="G6227" s="285">
        <v>97047</v>
      </c>
      <c r="H6227" s="147" t="s">
        <v>4056</v>
      </c>
      <c r="I6227" s="147" t="s">
        <v>18</v>
      </c>
      <c r="J6227" s="147" t="s">
        <v>8846</v>
      </c>
      <c r="K6227" s="286"/>
      <c r="L6227" s="147" t="s">
        <v>8847</v>
      </c>
    </row>
    <row r="6228" spans="1:12" x14ac:dyDescent="0.25">
      <c r="A6228" s="147" t="s">
        <v>8938</v>
      </c>
      <c r="B6228" s="147" t="s">
        <v>9012</v>
      </c>
      <c r="C6228" s="147" t="s">
        <v>9016</v>
      </c>
      <c r="D6228" s="147" t="s">
        <v>9877</v>
      </c>
      <c r="E6228" s="284" t="s">
        <v>8845</v>
      </c>
      <c r="F6228" s="147" t="s">
        <v>8845</v>
      </c>
      <c r="G6228" s="285">
        <v>97048</v>
      </c>
      <c r="H6228" s="147" t="s">
        <v>4057</v>
      </c>
      <c r="I6228" s="147" t="s">
        <v>18</v>
      </c>
      <c r="J6228" s="147" t="s">
        <v>8846</v>
      </c>
      <c r="K6228" s="286"/>
      <c r="L6228" s="147" t="s">
        <v>8847</v>
      </c>
    </row>
    <row r="6229" spans="1:12" x14ac:dyDescent="0.25">
      <c r="A6229" s="147" t="s">
        <v>8938</v>
      </c>
      <c r="B6229" s="147" t="s">
        <v>9012</v>
      </c>
      <c r="C6229" s="147" t="s">
        <v>9016</v>
      </c>
      <c r="D6229" s="147" t="s">
        <v>9877</v>
      </c>
      <c r="E6229" s="284" t="s">
        <v>8845</v>
      </c>
      <c r="F6229" s="147" t="s">
        <v>8845</v>
      </c>
      <c r="G6229" s="285">
        <v>97051</v>
      </c>
      <c r="H6229" s="147" t="s">
        <v>4058</v>
      </c>
      <c r="I6229" s="147" t="s">
        <v>10</v>
      </c>
      <c r="J6229" s="147" t="s">
        <v>8850</v>
      </c>
      <c r="K6229" s="286"/>
      <c r="L6229" s="147" t="s">
        <v>8847</v>
      </c>
    </row>
    <row r="6230" spans="1:12" x14ac:dyDescent="0.25">
      <c r="A6230" s="147" t="s">
        <v>8938</v>
      </c>
      <c r="B6230" s="147" t="s">
        <v>9012</v>
      </c>
      <c r="C6230" s="147" t="s">
        <v>9016</v>
      </c>
      <c r="D6230" s="147" t="s">
        <v>9877</v>
      </c>
      <c r="E6230" s="284" t="s">
        <v>8845</v>
      </c>
      <c r="F6230" s="147" t="s">
        <v>8845</v>
      </c>
      <c r="G6230" s="285">
        <v>97053</v>
      </c>
      <c r="H6230" s="147" t="s">
        <v>4059</v>
      </c>
      <c r="I6230" s="147" t="s">
        <v>10</v>
      </c>
      <c r="J6230" s="147" t="s">
        <v>8846</v>
      </c>
      <c r="K6230" s="286"/>
      <c r="L6230" s="147" t="s">
        <v>8847</v>
      </c>
    </row>
    <row r="6231" spans="1:12" x14ac:dyDescent="0.25">
      <c r="A6231" s="147" t="s">
        <v>8938</v>
      </c>
      <c r="B6231" s="147" t="s">
        <v>9012</v>
      </c>
      <c r="C6231" s="147" t="s">
        <v>9016</v>
      </c>
      <c r="D6231" s="147" t="s">
        <v>9877</v>
      </c>
      <c r="E6231" s="284" t="s">
        <v>8845</v>
      </c>
      <c r="F6231" s="147" t="s">
        <v>8845</v>
      </c>
      <c r="G6231" s="285">
        <v>97054</v>
      </c>
      <c r="H6231" s="147" t="s">
        <v>10359</v>
      </c>
      <c r="I6231" s="147" t="s">
        <v>15</v>
      </c>
      <c r="J6231" s="147" t="s">
        <v>8850</v>
      </c>
      <c r="K6231" s="286"/>
      <c r="L6231" s="147" t="s">
        <v>8847</v>
      </c>
    </row>
    <row r="6232" spans="1:12" x14ac:dyDescent="0.25">
      <c r="A6232" s="147" t="s">
        <v>8938</v>
      </c>
      <c r="B6232" s="147" t="s">
        <v>9012</v>
      </c>
      <c r="C6232" s="147" t="s">
        <v>9016</v>
      </c>
      <c r="D6232" s="147" t="s">
        <v>9877</v>
      </c>
      <c r="E6232" s="284" t="s">
        <v>8845</v>
      </c>
      <c r="F6232" s="147" t="s">
        <v>8845</v>
      </c>
      <c r="G6232" s="285">
        <v>97062</v>
      </c>
      <c r="H6232" s="147" t="s">
        <v>4060</v>
      </c>
      <c r="I6232" s="147" t="s">
        <v>18</v>
      </c>
      <c r="J6232" s="147" t="s">
        <v>8850</v>
      </c>
      <c r="K6232" s="286"/>
      <c r="L6232" s="147" t="s">
        <v>8847</v>
      </c>
    </row>
    <row r="6233" spans="1:12" x14ac:dyDescent="0.25">
      <c r="A6233" s="147" t="s">
        <v>8938</v>
      </c>
      <c r="B6233" s="147" t="s">
        <v>9012</v>
      </c>
      <c r="C6233" s="147" t="s">
        <v>9016</v>
      </c>
      <c r="D6233" s="147" t="s">
        <v>9877</v>
      </c>
      <c r="E6233" s="284" t="s">
        <v>8845</v>
      </c>
      <c r="F6233" s="147" t="s">
        <v>8845</v>
      </c>
      <c r="G6233" s="285">
        <v>97063</v>
      </c>
      <c r="H6233" s="147" t="s">
        <v>4061</v>
      </c>
      <c r="I6233" s="147" t="s">
        <v>18</v>
      </c>
      <c r="J6233" s="147" t="s">
        <v>8850</v>
      </c>
      <c r="K6233" s="286"/>
      <c r="L6233" s="147" t="s">
        <v>8847</v>
      </c>
    </row>
    <row r="6234" spans="1:12" x14ac:dyDescent="0.25">
      <c r="A6234" s="147" t="s">
        <v>8938</v>
      </c>
      <c r="B6234" s="147" t="s">
        <v>9012</v>
      </c>
      <c r="C6234" s="147" t="s">
        <v>9016</v>
      </c>
      <c r="D6234" s="147" t="s">
        <v>9877</v>
      </c>
      <c r="E6234" s="284" t="s">
        <v>8845</v>
      </c>
      <c r="F6234" s="147" t="s">
        <v>8845</v>
      </c>
      <c r="G6234" s="285">
        <v>97064</v>
      </c>
      <c r="H6234" s="147" t="s">
        <v>4062</v>
      </c>
      <c r="I6234" s="147" t="s">
        <v>10</v>
      </c>
      <c r="J6234" s="147" t="s">
        <v>8850</v>
      </c>
      <c r="K6234" s="286"/>
      <c r="L6234" s="147" t="s">
        <v>8847</v>
      </c>
    </row>
    <row r="6235" spans="1:12" x14ac:dyDescent="0.25">
      <c r="A6235" s="147" t="s">
        <v>8938</v>
      </c>
      <c r="B6235" s="147" t="s">
        <v>9012</v>
      </c>
      <c r="C6235" s="147" t="s">
        <v>9016</v>
      </c>
      <c r="D6235" s="147" t="s">
        <v>9877</v>
      </c>
      <c r="E6235" s="284" t="s">
        <v>8845</v>
      </c>
      <c r="F6235" s="147" t="s">
        <v>8845</v>
      </c>
      <c r="G6235" s="285">
        <v>97065</v>
      </c>
      <c r="H6235" s="147" t="s">
        <v>4063</v>
      </c>
      <c r="I6235" s="147" t="s">
        <v>20</v>
      </c>
      <c r="J6235" s="147" t="s">
        <v>8850</v>
      </c>
      <c r="K6235" s="286"/>
      <c r="L6235" s="147" t="s">
        <v>8847</v>
      </c>
    </row>
    <row r="6236" spans="1:12" x14ac:dyDescent="0.25">
      <c r="A6236" s="147" t="s">
        <v>8938</v>
      </c>
      <c r="B6236" s="147" t="s">
        <v>9012</v>
      </c>
      <c r="C6236" s="147" t="s">
        <v>9016</v>
      </c>
      <c r="D6236" s="147" t="s">
        <v>9877</v>
      </c>
      <c r="E6236" s="284" t="s">
        <v>8845</v>
      </c>
      <c r="F6236" s="147" t="s">
        <v>8845</v>
      </c>
      <c r="G6236" s="285">
        <v>97066</v>
      </c>
      <c r="H6236" s="147" t="s">
        <v>4064</v>
      </c>
      <c r="I6236" s="147" t="s">
        <v>18</v>
      </c>
      <c r="J6236" s="147" t="s">
        <v>8850</v>
      </c>
      <c r="K6236" s="286"/>
      <c r="L6236" s="147" t="s">
        <v>8847</v>
      </c>
    </row>
    <row r="6237" spans="1:12" x14ac:dyDescent="0.25">
      <c r="A6237" s="147" t="s">
        <v>8938</v>
      </c>
      <c r="B6237" s="147" t="s">
        <v>9012</v>
      </c>
      <c r="C6237" s="147" t="s">
        <v>9016</v>
      </c>
      <c r="D6237" s="147" t="s">
        <v>9877</v>
      </c>
      <c r="E6237" s="284" t="s">
        <v>8845</v>
      </c>
      <c r="F6237" s="147" t="s">
        <v>8845</v>
      </c>
      <c r="G6237" s="285">
        <v>97067</v>
      </c>
      <c r="H6237" s="147" t="s">
        <v>4065</v>
      </c>
      <c r="I6237" s="147" t="s">
        <v>10</v>
      </c>
      <c r="J6237" s="147" t="s">
        <v>8850</v>
      </c>
      <c r="K6237" s="286"/>
      <c r="L6237" s="147" t="s">
        <v>8847</v>
      </c>
    </row>
    <row r="6238" spans="1:12" x14ac:dyDescent="0.25">
      <c r="A6238" s="147" t="s">
        <v>9017</v>
      </c>
      <c r="B6238" s="147" t="s">
        <v>9018</v>
      </c>
      <c r="C6238" s="147" t="s">
        <v>9019</v>
      </c>
      <c r="D6238" s="147" t="s">
        <v>9878</v>
      </c>
      <c r="E6238" s="284" t="s">
        <v>8845</v>
      </c>
      <c r="F6238" s="147" t="s">
        <v>8845</v>
      </c>
      <c r="G6238" s="285">
        <v>97621</v>
      </c>
      <c r="H6238" s="147" t="s">
        <v>4066</v>
      </c>
      <c r="I6238" s="147" t="s">
        <v>20</v>
      </c>
      <c r="J6238" s="147" t="s">
        <v>8861</v>
      </c>
      <c r="K6238" s="286"/>
      <c r="L6238" s="147" t="s">
        <v>8847</v>
      </c>
    </row>
    <row r="6239" spans="1:12" x14ac:dyDescent="0.25">
      <c r="A6239" s="147" t="s">
        <v>9017</v>
      </c>
      <c r="B6239" s="147" t="s">
        <v>9018</v>
      </c>
      <c r="C6239" s="147" t="s">
        <v>9019</v>
      </c>
      <c r="D6239" s="147" t="s">
        <v>9878</v>
      </c>
      <c r="E6239" s="284" t="s">
        <v>8845</v>
      </c>
      <c r="F6239" s="147" t="s">
        <v>8845</v>
      </c>
      <c r="G6239" s="285">
        <v>97622</v>
      </c>
      <c r="H6239" s="147" t="s">
        <v>4067</v>
      </c>
      <c r="I6239" s="147" t="s">
        <v>20</v>
      </c>
      <c r="J6239" s="147" t="s">
        <v>8861</v>
      </c>
      <c r="K6239" s="286"/>
      <c r="L6239" s="147" t="s">
        <v>8847</v>
      </c>
    </row>
    <row r="6240" spans="1:12" x14ac:dyDescent="0.25">
      <c r="A6240" s="147" t="s">
        <v>9017</v>
      </c>
      <c r="B6240" s="147" t="s">
        <v>9018</v>
      </c>
      <c r="C6240" s="147" t="s">
        <v>9019</v>
      </c>
      <c r="D6240" s="147" t="s">
        <v>9878</v>
      </c>
      <c r="E6240" s="284" t="s">
        <v>8845</v>
      </c>
      <c r="F6240" s="147" t="s">
        <v>8845</v>
      </c>
      <c r="G6240" s="285">
        <v>97623</v>
      </c>
      <c r="H6240" s="147" t="s">
        <v>4068</v>
      </c>
      <c r="I6240" s="147" t="s">
        <v>20</v>
      </c>
      <c r="J6240" s="147" t="s">
        <v>8861</v>
      </c>
      <c r="K6240" s="286"/>
      <c r="L6240" s="147" t="s">
        <v>8847</v>
      </c>
    </row>
    <row r="6241" spans="1:12" x14ac:dyDescent="0.25">
      <c r="A6241" s="147" t="s">
        <v>9017</v>
      </c>
      <c r="B6241" s="147" t="s">
        <v>9018</v>
      </c>
      <c r="C6241" s="147" t="s">
        <v>9019</v>
      </c>
      <c r="D6241" s="147" t="s">
        <v>9878</v>
      </c>
      <c r="E6241" s="284" t="s">
        <v>8845</v>
      </c>
      <c r="F6241" s="147" t="s">
        <v>8845</v>
      </c>
      <c r="G6241" s="285">
        <v>97624</v>
      </c>
      <c r="H6241" s="147" t="s">
        <v>4069</v>
      </c>
      <c r="I6241" s="147" t="s">
        <v>20</v>
      </c>
      <c r="J6241" s="147" t="s">
        <v>8861</v>
      </c>
      <c r="K6241" s="286"/>
      <c r="L6241" s="147" t="s">
        <v>8847</v>
      </c>
    </row>
    <row r="6242" spans="1:12" x14ac:dyDescent="0.25">
      <c r="A6242" s="147" t="s">
        <v>9017</v>
      </c>
      <c r="B6242" s="147" t="s">
        <v>9018</v>
      </c>
      <c r="C6242" s="147" t="s">
        <v>9019</v>
      </c>
      <c r="D6242" s="147" t="s">
        <v>9878</v>
      </c>
      <c r="E6242" s="284" t="s">
        <v>8845</v>
      </c>
      <c r="F6242" s="147" t="s">
        <v>8845</v>
      </c>
      <c r="G6242" s="285">
        <v>97625</v>
      </c>
      <c r="H6242" s="147" t="s">
        <v>4070</v>
      </c>
      <c r="I6242" s="147" t="s">
        <v>20</v>
      </c>
      <c r="J6242" s="147" t="s">
        <v>8846</v>
      </c>
      <c r="K6242" s="286"/>
      <c r="L6242" s="147" t="s">
        <v>8847</v>
      </c>
    </row>
    <row r="6243" spans="1:12" x14ac:dyDescent="0.25">
      <c r="A6243" s="147" t="s">
        <v>9017</v>
      </c>
      <c r="B6243" s="147" t="s">
        <v>9018</v>
      </c>
      <c r="C6243" s="147" t="s">
        <v>9019</v>
      </c>
      <c r="D6243" s="147" t="s">
        <v>9878</v>
      </c>
      <c r="E6243" s="284" t="s">
        <v>8845</v>
      </c>
      <c r="F6243" s="147" t="s">
        <v>8845</v>
      </c>
      <c r="G6243" s="285">
        <v>97626</v>
      </c>
      <c r="H6243" s="147" t="s">
        <v>4071</v>
      </c>
      <c r="I6243" s="147" t="s">
        <v>20</v>
      </c>
      <c r="J6243" s="147" t="s">
        <v>8850</v>
      </c>
      <c r="K6243" s="286"/>
      <c r="L6243" s="147" t="s">
        <v>8847</v>
      </c>
    </row>
    <row r="6244" spans="1:12" x14ac:dyDescent="0.25">
      <c r="A6244" s="147" t="s">
        <v>9017</v>
      </c>
      <c r="B6244" s="147" t="s">
        <v>9018</v>
      </c>
      <c r="C6244" s="147" t="s">
        <v>9019</v>
      </c>
      <c r="D6244" s="147" t="s">
        <v>9878</v>
      </c>
      <c r="E6244" s="284" t="s">
        <v>8845</v>
      </c>
      <c r="F6244" s="147" t="s">
        <v>8845</v>
      </c>
      <c r="G6244" s="285">
        <v>97627</v>
      </c>
      <c r="H6244" s="147" t="s">
        <v>4072</v>
      </c>
      <c r="I6244" s="147" t="s">
        <v>20</v>
      </c>
      <c r="J6244" s="147" t="s">
        <v>8846</v>
      </c>
      <c r="K6244" s="286"/>
      <c r="L6244" s="147" t="s">
        <v>8847</v>
      </c>
    </row>
    <row r="6245" spans="1:12" x14ac:dyDescent="0.25">
      <c r="A6245" s="147" t="s">
        <v>9017</v>
      </c>
      <c r="B6245" s="147" t="s">
        <v>9018</v>
      </c>
      <c r="C6245" s="147" t="s">
        <v>9019</v>
      </c>
      <c r="D6245" s="147" t="s">
        <v>9878</v>
      </c>
      <c r="E6245" s="284" t="s">
        <v>8845</v>
      </c>
      <c r="F6245" s="147" t="s">
        <v>8845</v>
      </c>
      <c r="G6245" s="285">
        <v>97628</v>
      </c>
      <c r="H6245" s="147" t="s">
        <v>4073</v>
      </c>
      <c r="I6245" s="147" t="s">
        <v>20</v>
      </c>
      <c r="J6245" s="147" t="s">
        <v>8861</v>
      </c>
      <c r="K6245" s="286"/>
      <c r="L6245" s="147" t="s">
        <v>8847</v>
      </c>
    </row>
    <row r="6246" spans="1:12" x14ac:dyDescent="0.25">
      <c r="A6246" s="147" t="s">
        <v>9017</v>
      </c>
      <c r="B6246" s="147" t="s">
        <v>9018</v>
      </c>
      <c r="C6246" s="147" t="s">
        <v>9019</v>
      </c>
      <c r="D6246" s="147" t="s">
        <v>9878</v>
      </c>
      <c r="E6246" s="284" t="s">
        <v>8845</v>
      </c>
      <c r="F6246" s="147" t="s">
        <v>8845</v>
      </c>
      <c r="G6246" s="285">
        <v>97629</v>
      </c>
      <c r="H6246" s="147" t="s">
        <v>4074</v>
      </c>
      <c r="I6246" s="147" t="s">
        <v>20</v>
      </c>
      <c r="J6246" s="147" t="s">
        <v>8846</v>
      </c>
      <c r="K6246" s="286"/>
      <c r="L6246" s="147" t="s">
        <v>8847</v>
      </c>
    </row>
    <row r="6247" spans="1:12" x14ac:dyDescent="0.25">
      <c r="A6247" s="147" t="s">
        <v>9017</v>
      </c>
      <c r="B6247" s="147" t="s">
        <v>9018</v>
      </c>
      <c r="C6247" s="147" t="s">
        <v>9019</v>
      </c>
      <c r="D6247" s="147" t="s">
        <v>9878</v>
      </c>
      <c r="E6247" s="284" t="s">
        <v>8845</v>
      </c>
      <c r="F6247" s="147" t="s">
        <v>8845</v>
      </c>
      <c r="G6247" s="285">
        <v>97631</v>
      </c>
      <c r="H6247" s="147" t="s">
        <v>4075</v>
      </c>
      <c r="I6247" s="147" t="s">
        <v>18</v>
      </c>
      <c r="J6247" s="147" t="s">
        <v>8861</v>
      </c>
      <c r="K6247" s="286"/>
      <c r="L6247" s="147" t="s">
        <v>8847</v>
      </c>
    </row>
    <row r="6248" spans="1:12" x14ac:dyDescent="0.25">
      <c r="A6248" s="147" t="s">
        <v>9017</v>
      </c>
      <c r="B6248" s="147" t="s">
        <v>9018</v>
      </c>
      <c r="C6248" s="147" t="s">
        <v>9019</v>
      </c>
      <c r="D6248" s="147" t="s">
        <v>9878</v>
      </c>
      <c r="E6248" s="284" t="s">
        <v>8845</v>
      </c>
      <c r="F6248" s="147" t="s">
        <v>8845</v>
      </c>
      <c r="G6248" s="285">
        <v>97632</v>
      </c>
      <c r="H6248" s="147" t="s">
        <v>4076</v>
      </c>
      <c r="I6248" s="147" t="s">
        <v>10</v>
      </c>
      <c r="J6248" s="147" t="s">
        <v>8850</v>
      </c>
      <c r="K6248" s="286"/>
      <c r="L6248" s="147" t="s">
        <v>8847</v>
      </c>
    </row>
    <row r="6249" spans="1:12" x14ac:dyDescent="0.25">
      <c r="A6249" s="147" t="s">
        <v>9017</v>
      </c>
      <c r="B6249" s="147" t="s">
        <v>9018</v>
      </c>
      <c r="C6249" s="147" t="s">
        <v>9019</v>
      </c>
      <c r="D6249" s="147" t="s">
        <v>9878</v>
      </c>
      <c r="E6249" s="284" t="s">
        <v>8845</v>
      </c>
      <c r="F6249" s="147" t="s">
        <v>8845</v>
      </c>
      <c r="G6249" s="285">
        <v>97633</v>
      </c>
      <c r="H6249" s="147" t="s">
        <v>4077</v>
      </c>
      <c r="I6249" s="147" t="s">
        <v>18</v>
      </c>
      <c r="J6249" s="147" t="s">
        <v>8850</v>
      </c>
      <c r="K6249" s="286"/>
      <c r="L6249" s="147" t="s">
        <v>8847</v>
      </c>
    </row>
    <row r="6250" spans="1:12" x14ac:dyDescent="0.25">
      <c r="A6250" s="147" t="s">
        <v>9017</v>
      </c>
      <c r="B6250" s="147" t="s">
        <v>9018</v>
      </c>
      <c r="C6250" s="147" t="s">
        <v>9019</v>
      </c>
      <c r="D6250" s="147" t="s">
        <v>9878</v>
      </c>
      <c r="E6250" s="284" t="s">
        <v>8845</v>
      </c>
      <c r="F6250" s="147" t="s">
        <v>8845</v>
      </c>
      <c r="G6250" s="285">
        <v>97634</v>
      </c>
      <c r="H6250" s="147" t="s">
        <v>4078</v>
      </c>
      <c r="I6250" s="147" t="s">
        <v>18</v>
      </c>
      <c r="J6250" s="147" t="s">
        <v>8846</v>
      </c>
      <c r="K6250" s="286"/>
      <c r="L6250" s="147" t="s">
        <v>8847</v>
      </c>
    </row>
    <row r="6251" spans="1:12" x14ac:dyDescent="0.25">
      <c r="A6251" s="147" t="s">
        <v>9017</v>
      </c>
      <c r="B6251" s="147" t="s">
        <v>9018</v>
      </c>
      <c r="C6251" s="147" t="s">
        <v>9019</v>
      </c>
      <c r="D6251" s="147" t="s">
        <v>9878</v>
      </c>
      <c r="E6251" s="284" t="s">
        <v>8845</v>
      </c>
      <c r="F6251" s="147" t="s">
        <v>8845</v>
      </c>
      <c r="G6251" s="285">
        <v>97635</v>
      </c>
      <c r="H6251" s="147" t="s">
        <v>4079</v>
      </c>
      <c r="I6251" s="147" t="s">
        <v>18</v>
      </c>
      <c r="J6251" s="147" t="s">
        <v>8850</v>
      </c>
      <c r="K6251" s="286"/>
      <c r="L6251" s="147" t="s">
        <v>8847</v>
      </c>
    </row>
    <row r="6252" spans="1:12" x14ac:dyDescent="0.25">
      <c r="A6252" s="147" t="s">
        <v>9017</v>
      </c>
      <c r="B6252" s="147" t="s">
        <v>9018</v>
      </c>
      <c r="C6252" s="147" t="s">
        <v>9019</v>
      </c>
      <c r="D6252" s="147" t="s">
        <v>9878</v>
      </c>
      <c r="E6252" s="284" t="s">
        <v>8845</v>
      </c>
      <c r="F6252" s="147" t="s">
        <v>8845</v>
      </c>
      <c r="G6252" s="285">
        <v>97636</v>
      </c>
      <c r="H6252" s="147" t="s">
        <v>4080</v>
      </c>
      <c r="I6252" s="147" t="s">
        <v>18</v>
      </c>
      <c r="J6252" s="147" t="s">
        <v>8846</v>
      </c>
      <c r="K6252" s="286"/>
      <c r="L6252" s="147" t="s">
        <v>8847</v>
      </c>
    </row>
    <row r="6253" spans="1:12" x14ac:dyDescent="0.25">
      <c r="A6253" s="147" t="s">
        <v>9017</v>
      </c>
      <c r="B6253" s="147" t="s">
        <v>9018</v>
      </c>
      <c r="C6253" s="147" t="s">
        <v>9019</v>
      </c>
      <c r="D6253" s="147" t="s">
        <v>9878</v>
      </c>
      <c r="E6253" s="284" t="s">
        <v>8845</v>
      </c>
      <c r="F6253" s="147" t="s">
        <v>8845</v>
      </c>
      <c r="G6253" s="285">
        <v>97637</v>
      </c>
      <c r="H6253" s="147" t="s">
        <v>4081</v>
      </c>
      <c r="I6253" s="147" t="s">
        <v>18</v>
      </c>
      <c r="J6253" s="147" t="s">
        <v>8850</v>
      </c>
      <c r="K6253" s="286"/>
      <c r="L6253" s="147" t="s">
        <v>8847</v>
      </c>
    </row>
    <row r="6254" spans="1:12" x14ac:dyDescent="0.25">
      <c r="A6254" s="147" t="s">
        <v>9017</v>
      </c>
      <c r="B6254" s="147" t="s">
        <v>9018</v>
      </c>
      <c r="C6254" s="147" t="s">
        <v>9019</v>
      </c>
      <c r="D6254" s="147" t="s">
        <v>9878</v>
      </c>
      <c r="E6254" s="284" t="s">
        <v>8845</v>
      </c>
      <c r="F6254" s="147" t="s">
        <v>8845</v>
      </c>
      <c r="G6254" s="285">
        <v>97638</v>
      </c>
      <c r="H6254" s="147" t="s">
        <v>4082</v>
      </c>
      <c r="I6254" s="147" t="s">
        <v>18</v>
      </c>
      <c r="J6254" s="147" t="s">
        <v>8850</v>
      </c>
      <c r="K6254" s="286"/>
      <c r="L6254" s="147" t="s">
        <v>8847</v>
      </c>
    </row>
    <row r="6255" spans="1:12" x14ac:dyDescent="0.25">
      <c r="A6255" s="147" t="s">
        <v>9017</v>
      </c>
      <c r="B6255" s="147" t="s">
        <v>9018</v>
      </c>
      <c r="C6255" s="147" t="s">
        <v>9019</v>
      </c>
      <c r="D6255" s="147" t="s">
        <v>9878</v>
      </c>
      <c r="E6255" s="284" t="s">
        <v>8845</v>
      </c>
      <c r="F6255" s="147" t="s">
        <v>8845</v>
      </c>
      <c r="G6255" s="285">
        <v>97639</v>
      </c>
      <c r="H6255" s="147" t="s">
        <v>4083</v>
      </c>
      <c r="I6255" s="147" t="s">
        <v>18</v>
      </c>
      <c r="J6255" s="147" t="s">
        <v>8861</v>
      </c>
      <c r="K6255" s="286"/>
      <c r="L6255" s="147" t="s">
        <v>8847</v>
      </c>
    </row>
    <row r="6256" spans="1:12" x14ac:dyDescent="0.25">
      <c r="A6256" s="147" t="s">
        <v>9017</v>
      </c>
      <c r="B6256" s="147" t="s">
        <v>9018</v>
      </c>
      <c r="C6256" s="147" t="s">
        <v>9019</v>
      </c>
      <c r="D6256" s="147" t="s">
        <v>9878</v>
      </c>
      <c r="E6256" s="284" t="s">
        <v>8845</v>
      </c>
      <c r="F6256" s="147" t="s">
        <v>8845</v>
      </c>
      <c r="G6256" s="285">
        <v>97640</v>
      </c>
      <c r="H6256" s="147" t="s">
        <v>4084</v>
      </c>
      <c r="I6256" s="147" t="s">
        <v>18</v>
      </c>
      <c r="J6256" s="147" t="s">
        <v>8850</v>
      </c>
      <c r="K6256" s="286"/>
      <c r="L6256" s="147" t="s">
        <v>8847</v>
      </c>
    </row>
    <row r="6257" spans="1:12" x14ac:dyDescent="0.25">
      <c r="A6257" s="147" t="s">
        <v>9017</v>
      </c>
      <c r="B6257" s="147" t="s">
        <v>9018</v>
      </c>
      <c r="C6257" s="147" t="s">
        <v>9019</v>
      </c>
      <c r="D6257" s="147" t="s">
        <v>9878</v>
      </c>
      <c r="E6257" s="284" t="s">
        <v>8845</v>
      </c>
      <c r="F6257" s="147" t="s">
        <v>8845</v>
      </c>
      <c r="G6257" s="285">
        <v>97641</v>
      </c>
      <c r="H6257" s="147" t="s">
        <v>4085</v>
      </c>
      <c r="I6257" s="147" t="s">
        <v>18</v>
      </c>
      <c r="J6257" s="147" t="s">
        <v>8850</v>
      </c>
      <c r="K6257" s="286"/>
      <c r="L6257" s="147" t="s">
        <v>8847</v>
      </c>
    </row>
    <row r="6258" spans="1:12" x14ac:dyDescent="0.25">
      <c r="A6258" s="147" t="s">
        <v>9017</v>
      </c>
      <c r="B6258" s="147" t="s">
        <v>9018</v>
      </c>
      <c r="C6258" s="147" t="s">
        <v>9019</v>
      </c>
      <c r="D6258" s="147" t="s">
        <v>9878</v>
      </c>
      <c r="E6258" s="284" t="s">
        <v>8845</v>
      </c>
      <c r="F6258" s="147" t="s">
        <v>8845</v>
      </c>
      <c r="G6258" s="285">
        <v>97642</v>
      </c>
      <c r="H6258" s="147" t="s">
        <v>4086</v>
      </c>
      <c r="I6258" s="147" t="s">
        <v>18</v>
      </c>
      <c r="J6258" s="147" t="s">
        <v>8850</v>
      </c>
      <c r="K6258" s="286"/>
      <c r="L6258" s="147" t="s">
        <v>8847</v>
      </c>
    </row>
    <row r="6259" spans="1:12" x14ac:dyDescent="0.25">
      <c r="A6259" s="147" t="s">
        <v>9017</v>
      </c>
      <c r="B6259" s="147" t="s">
        <v>9018</v>
      </c>
      <c r="C6259" s="147" t="s">
        <v>9019</v>
      </c>
      <c r="D6259" s="147" t="s">
        <v>9878</v>
      </c>
      <c r="E6259" s="284" t="s">
        <v>8845</v>
      </c>
      <c r="F6259" s="147" t="s">
        <v>8845</v>
      </c>
      <c r="G6259" s="285">
        <v>97643</v>
      </c>
      <c r="H6259" s="147" t="s">
        <v>4087</v>
      </c>
      <c r="I6259" s="147" t="s">
        <v>18</v>
      </c>
      <c r="J6259" s="147" t="s">
        <v>8861</v>
      </c>
      <c r="K6259" s="286"/>
      <c r="L6259" s="147" t="s">
        <v>8847</v>
      </c>
    </row>
    <row r="6260" spans="1:12" x14ac:dyDescent="0.25">
      <c r="A6260" s="147" t="s">
        <v>9017</v>
      </c>
      <c r="B6260" s="147" t="s">
        <v>9018</v>
      </c>
      <c r="C6260" s="147" t="s">
        <v>9019</v>
      </c>
      <c r="D6260" s="147" t="s">
        <v>9878</v>
      </c>
      <c r="E6260" s="284" t="s">
        <v>8845</v>
      </c>
      <c r="F6260" s="147" t="s">
        <v>8845</v>
      </c>
      <c r="G6260" s="285">
        <v>97644</v>
      </c>
      <c r="H6260" s="147" t="s">
        <v>4088</v>
      </c>
      <c r="I6260" s="147" t="s">
        <v>18</v>
      </c>
      <c r="J6260" s="147" t="s">
        <v>8861</v>
      </c>
      <c r="K6260" s="286"/>
      <c r="L6260" s="147" t="s">
        <v>8847</v>
      </c>
    </row>
    <row r="6261" spans="1:12" x14ac:dyDescent="0.25">
      <c r="A6261" s="147" t="s">
        <v>9017</v>
      </c>
      <c r="B6261" s="147" t="s">
        <v>9018</v>
      </c>
      <c r="C6261" s="147" t="s">
        <v>9019</v>
      </c>
      <c r="D6261" s="147" t="s">
        <v>9878</v>
      </c>
      <c r="E6261" s="284" t="s">
        <v>8845</v>
      </c>
      <c r="F6261" s="147" t="s">
        <v>8845</v>
      </c>
      <c r="G6261" s="285">
        <v>97645</v>
      </c>
      <c r="H6261" s="147" t="s">
        <v>4089</v>
      </c>
      <c r="I6261" s="147" t="s">
        <v>18</v>
      </c>
      <c r="J6261" s="147" t="s">
        <v>8850</v>
      </c>
      <c r="K6261" s="286"/>
      <c r="L6261" s="147" t="s">
        <v>8847</v>
      </c>
    </row>
    <row r="6262" spans="1:12" x14ac:dyDescent="0.25">
      <c r="A6262" s="147" t="s">
        <v>9017</v>
      </c>
      <c r="B6262" s="147" t="s">
        <v>9018</v>
      </c>
      <c r="C6262" s="147" t="s">
        <v>9019</v>
      </c>
      <c r="D6262" s="147" t="s">
        <v>9878</v>
      </c>
      <c r="E6262" s="284" t="s">
        <v>8845</v>
      </c>
      <c r="F6262" s="147" t="s">
        <v>8845</v>
      </c>
      <c r="G6262" s="285">
        <v>97647</v>
      </c>
      <c r="H6262" s="147" t="s">
        <v>4090</v>
      </c>
      <c r="I6262" s="147" t="s">
        <v>18</v>
      </c>
      <c r="J6262" s="147" t="s">
        <v>8850</v>
      </c>
      <c r="K6262" s="286"/>
      <c r="L6262" s="147" t="s">
        <v>8847</v>
      </c>
    </row>
    <row r="6263" spans="1:12" x14ac:dyDescent="0.25">
      <c r="A6263" s="147" t="s">
        <v>9017</v>
      </c>
      <c r="B6263" s="147" t="s">
        <v>9018</v>
      </c>
      <c r="C6263" s="147" t="s">
        <v>9019</v>
      </c>
      <c r="D6263" s="147" t="s">
        <v>9878</v>
      </c>
      <c r="E6263" s="284" t="s">
        <v>8845</v>
      </c>
      <c r="F6263" s="147" t="s">
        <v>8845</v>
      </c>
      <c r="G6263" s="285">
        <v>97648</v>
      </c>
      <c r="H6263" s="147" t="s">
        <v>4091</v>
      </c>
      <c r="I6263" s="147" t="s">
        <v>18</v>
      </c>
      <c r="J6263" s="147" t="s">
        <v>8850</v>
      </c>
      <c r="K6263" s="286"/>
      <c r="L6263" s="147" t="s">
        <v>8847</v>
      </c>
    </row>
    <row r="6264" spans="1:12" x14ac:dyDescent="0.25">
      <c r="A6264" s="147" t="s">
        <v>9017</v>
      </c>
      <c r="B6264" s="147" t="s">
        <v>9018</v>
      </c>
      <c r="C6264" s="147" t="s">
        <v>9019</v>
      </c>
      <c r="D6264" s="147" t="s">
        <v>9878</v>
      </c>
      <c r="E6264" s="284" t="s">
        <v>8845</v>
      </c>
      <c r="F6264" s="147" t="s">
        <v>8845</v>
      </c>
      <c r="G6264" s="285">
        <v>97649</v>
      </c>
      <c r="H6264" s="147" t="s">
        <v>4092</v>
      </c>
      <c r="I6264" s="147" t="s">
        <v>18</v>
      </c>
      <c r="J6264" s="147" t="s">
        <v>8846</v>
      </c>
      <c r="K6264" s="286"/>
      <c r="L6264" s="147" t="s">
        <v>8847</v>
      </c>
    </row>
    <row r="6265" spans="1:12" x14ac:dyDescent="0.25">
      <c r="A6265" s="147" t="s">
        <v>9017</v>
      </c>
      <c r="B6265" s="147" t="s">
        <v>9018</v>
      </c>
      <c r="C6265" s="147" t="s">
        <v>9019</v>
      </c>
      <c r="D6265" s="147" t="s">
        <v>9878</v>
      </c>
      <c r="E6265" s="284" t="s">
        <v>8845</v>
      </c>
      <c r="F6265" s="147" t="s">
        <v>8845</v>
      </c>
      <c r="G6265" s="285">
        <v>97650</v>
      </c>
      <c r="H6265" s="147" t="s">
        <v>4093</v>
      </c>
      <c r="I6265" s="147" t="s">
        <v>18</v>
      </c>
      <c r="J6265" s="147" t="s">
        <v>8850</v>
      </c>
      <c r="K6265" s="286"/>
      <c r="L6265" s="147" t="s">
        <v>8847</v>
      </c>
    </row>
    <row r="6266" spans="1:12" x14ac:dyDescent="0.25">
      <c r="A6266" s="147" t="s">
        <v>9017</v>
      </c>
      <c r="B6266" s="147" t="s">
        <v>9018</v>
      </c>
      <c r="C6266" s="147" t="s">
        <v>9019</v>
      </c>
      <c r="D6266" s="147" t="s">
        <v>9878</v>
      </c>
      <c r="E6266" s="284" t="s">
        <v>8845</v>
      </c>
      <c r="F6266" s="147" t="s">
        <v>8845</v>
      </c>
      <c r="G6266" s="285">
        <v>97651</v>
      </c>
      <c r="H6266" s="147" t="s">
        <v>4094</v>
      </c>
      <c r="I6266" s="147" t="s">
        <v>15</v>
      </c>
      <c r="J6266" s="147" t="s">
        <v>8850</v>
      </c>
      <c r="K6266" s="286"/>
      <c r="L6266" s="147" t="s">
        <v>8847</v>
      </c>
    </row>
    <row r="6267" spans="1:12" x14ac:dyDescent="0.25">
      <c r="A6267" s="147" t="s">
        <v>9017</v>
      </c>
      <c r="B6267" s="147" t="s">
        <v>9018</v>
      </c>
      <c r="C6267" s="147" t="s">
        <v>9019</v>
      </c>
      <c r="D6267" s="147" t="s">
        <v>9878</v>
      </c>
      <c r="E6267" s="284" t="s">
        <v>8845</v>
      </c>
      <c r="F6267" s="147" t="s">
        <v>8845</v>
      </c>
      <c r="G6267" s="285">
        <v>97652</v>
      </c>
      <c r="H6267" s="147" t="s">
        <v>4095</v>
      </c>
      <c r="I6267" s="147" t="s">
        <v>15</v>
      </c>
      <c r="J6267" s="147" t="s">
        <v>8850</v>
      </c>
      <c r="K6267" s="286"/>
      <c r="L6267" s="147" t="s">
        <v>8847</v>
      </c>
    </row>
    <row r="6268" spans="1:12" x14ac:dyDescent="0.25">
      <c r="A6268" s="147" t="s">
        <v>9017</v>
      </c>
      <c r="B6268" s="147" t="s">
        <v>9018</v>
      </c>
      <c r="C6268" s="147" t="s">
        <v>9019</v>
      </c>
      <c r="D6268" s="147" t="s">
        <v>9878</v>
      </c>
      <c r="E6268" s="284" t="s">
        <v>8845</v>
      </c>
      <c r="F6268" s="147" t="s">
        <v>8845</v>
      </c>
      <c r="G6268" s="285">
        <v>97653</v>
      </c>
      <c r="H6268" s="147" t="s">
        <v>4096</v>
      </c>
      <c r="I6268" s="147" t="s">
        <v>15</v>
      </c>
      <c r="J6268" s="147" t="s">
        <v>8846</v>
      </c>
      <c r="K6268" s="286"/>
      <c r="L6268" s="147" t="s">
        <v>8847</v>
      </c>
    </row>
    <row r="6269" spans="1:12" x14ac:dyDescent="0.25">
      <c r="A6269" s="147" t="s">
        <v>9017</v>
      </c>
      <c r="B6269" s="147" t="s">
        <v>9018</v>
      </c>
      <c r="C6269" s="147" t="s">
        <v>9019</v>
      </c>
      <c r="D6269" s="147" t="s">
        <v>9878</v>
      </c>
      <c r="E6269" s="284" t="s">
        <v>8845</v>
      </c>
      <c r="F6269" s="147" t="s">
        <v>8845</v>
      </c>
      <c r="G6269" s="285">
        <v>97654</v>
      </c>
      <c r="H6269" s="147" t="s">
        <v>4097</v>
      </c>
      <c r="I6269" s="147" t="s">
        <v>15</v>
      </c>
      <c r="J6269" s="147" t="s">
        <v>8846</v>
      </c>
      <c r="K6269" s="286"/>
      <c r="L6269" s="147" t="s">
        <v>8847</v>
      </c>
    </row>
    <row r="6270" spans="1:12" x14ac:dyDescent="0.25">
      <c r="A6270" s="147" t="s">
        <v>9017</v>
      </c>
      <c r="B6270" s="147" t="s">
        <v>9018</v>
      </c>
      <c r="C6270" s="147" t="s">
        <v>9019</v>
      </c>
      <c r="D6270" s="147" t="s">
        <v>9878</v>
      </c>
      <c r="E6270" s="284" t="s">
        <v>8845</v>
      </c>
      <c r="F6270" s="147" t="s">
        <v>8845</v>
      </c>
      <c r="G6270" s="285">
        <v>97655</v>
      </c>
      <c r="H6270" s="147" t="s">
        <v>4098</v>
      </c>
      <c r="I6270" s="147" t="s">
        <v>18</v>
      </c>
      <c r="J6270" s="147" t="s">
        <v>8846</v>
      </c>
      <c r="K6270" s="286"/>
      <c r="L6270" s="147" t="s">
        <v>8847</v>
      </c>
    </row>
    <row r="6271" spans="1:12" x14ac:dyDescent="0.25">
      <c r="A6271" s="147" t="s">
        <v>9017</v>
      </c>
      <c r="B6271" s="147" t="s">
        <v>9018</v>
      </c>
      <c r="C6271" s="147" t="s">
        <v>9019</v>
      </c>
      <c r="D6271" s="147" t="s">
        <v>9878</v>
      </c>
      <c r="E6271" s="284" t="s">
        <v>8845</v>
      </c>
      <c r="F6271" s="147" t="s">
        <v>8845</v>
      </c>
      <c r="G6271" s="285">
        <v>97656</v>
      </c>
      <c r="H6271" s="147" t="s">
        <v>4099</v>
      </c>
      <c r="I6271" s="147" t="s">
        <v>15</v>
      </c>
      <c r="J6271" s="147" t="s">
        <v>8846</v>
      </c>
      <c r="K6271" s="286"/>
      <c r="L6271" s="147" t="s">
        <v>8847</v>
      </c>
    </row>
    <row r="6272" spans="1:12" x14ac:dyDescent="0.25">
      <c r="A6272" s="147" t="s">
        <v>9017</v>
      </c>
      <c r="B6272" s="147" t="s">
        <v>9018</v>
      </c>
      <c r="C6272" s="147" t="s">
        <v>9019</v>
      </c>
      <c r="D6272" s="147" t="s">
        <v>9878</v>
      </c>
      <c r="E6272" s="284" t="s">
        <v>8845</v>
      </c>
      <c r="F6272" s="147" t="s">
        <v>8845</v>
      </c>
      <c r="G6272" s="285">
        <v>97657</v>
      </c>
      <c r="H6272" s="147" t="s">
        <v>4100</v>
      </c>
      <c r="I6272" s="147" t="s">
        <v>15</v>
      </c>
      <c r="J6272" s="147" t="s">
        <v>8846</v>
      </c>
      <c r="K6272" s="286"/>
      <c r="L6272" s="147" t="s">
        <v>8847</v>
      </c>
    </row>
    <row r="6273" spans="1:12" x14ac:dyDescent="0.25">
      <c r="A6273" s="147" t="s">
        <v>9017</v>
      </c>
      <c r="B6273" s="147" t="s">
        <v>9018</v>
      </c>
      <c r="C6273" s="147" t="s">
        <v>9019</v>
      </c>
      <c r="D6273" s="147" t="s">
        <v>9878</v>
      </c>
      <c r="E6273" s="284" t="s">
        <v>8845</v>
      </c>
      <c r="F6273" s="147" t="s">
        <v>8845</v>
      </c>
      <c r="G6273" s="285">
        <v>97658</v>
      </c>
      <c r="H6273" s="147" t="s">
        <v>4101</v>
      </c>
      <c r="I6273" s="147" t="s">
        <v>15</v>
      </c>
      <c r="J6273" s="147" t="s">
        <v>8846</v>
      </c>
      <c r="K6273" s="286"/>
      <c r="L6273" s="147" t="s">
        <v>8847</v>
      </c>
    </row>
    <row r="6274" spans="1:12" x14ac:dyDescent="0.25">
      <c r="A6274" s="147" t="s">
        <v>9017</v>
      </c>
      <c r="B6274" s="147" t="s">
        <v>9018</v>
      </c>
      <c r="C6274" s="147" t="s">
        <v>9019</v>
      </c>
      <c r="D6274" s="147" t="s">
        <v>9878</v>
      </c>
      <c r="E6274" s="284" t="s">
        <v>8845</v>
      </c>
      <c r="F6274" s="147" t="s">
        <v>8845</v>
      </c>
      <c r="G6274" s="285">
        <v>97659</v>
      </c>
      <c r="H6274" s="147" t="s">
        <v>4102</v>
      </c>
      <c r="I6274" s="147" t="s">
        <v>15</v>
      </c>
      <c r="J6274" s="147" t="s">
        <v>8846</v>
      </c>
      <c r="K6274" s="286"/>
      <c r="L6274" s="147" t="s">
        <v>8847</v>
      </c>
    </row>
    <row r="6275" spans="1:12" x14ac:dyDescent="0.25">
      <c r="A6275" s="147" t="s">
        <v>9017</v>
      </c>
      <c r="B6275" s="147" t="s">
        <v>9018</v>
      </c>
      <c r="C6275" s="147" t="s">
        <v>9019</v>
      </c>
      <c r="D6275" s="147" t="s">
        <v>9878</v>
      </c>
      <c r="E6275" s="284" t="s">
        <v>8845</v>
      </c>
      <c r="F6275" s="147" t="s">
        <v>8845</v>
      </c>
      <c r="G6275" s="285">
        <v>97660</v>
      </c>
      <c r="H6275" s="147" t="s">
        <v>4103</v>
      </c>
      <c r="I6275" s="147" t="s">
        <v>15</v>
      </c>
      <c r="J6275" s="147" t="s">
        <v>8861</v>
      </c>
      <c r="K6275" s="286"/>
      <c r="L6275" s="147" t="s">
        <v>8847</v>
      </c>
    </row>
    <row r="6276" spans="1:12" x14ac:dyDescent="0.25">
      <c r="A6276" s="147" t="s">
        <v>9017</v>
      </c>
      <c r="B6276" s="147" t="s">
        <v>9018</v>
      </c>
      <c r="C6276" s="147" t="s">
        <v>9019</v>
      </c>
      <c r="D6276" s="147" t="s">
        <v>9878</v>
      </c>
      <c r="E6276" s="284" t="s">
        <v>8845</v>
      </c>
      <c r="F6276" s="147" t="s">
        <v>8845</v>
      </c>
      <c r="G6276" s="285">
        <v>97661</v>
      </c>
      <c r="H6276" s="147" t="s">
        <v>4104</v>
      </c>
      <c r="I6276" s="147" t="s">
        <v>10</v>
      </c>
      <c r="J6276" s="147" t="s">
        <v>8861</v>
      </c>
      <c r="K6276" s="286"/>
      <c r="L6276" s="147" t="s">
        <v>8847</v>
      </c>
    </row>
    <row r="6277" spans="1:12" x14ac:dyDescent="0.25">
      <c r="A6277" s="147" t="s">
        <v>9017</v>
      </c>
      <c r="B6277" s="147" t="s">
        <v>9018</v>
      </c>
      <c r="C6277" s="147" t="s">
        <v>9019</v>
      </c>
      <c r="D6277" s="147" t="s">
        <v>9878</v>
      </c>
      <c r="E6277" s="284" t="s">
        <v>8845</v>
      </c>
      <c r="F6277" s="147" t="s">
        <v>8845</v>
      </c>
      <c r="G6277" s="285">
        <v>97662</v>
      </c>
      <c r="H6277" s="147" t="s">
        <v>4105</v>
      </c>
      <c r="I6277" s="147" t="s">
        <v>10</v>
      </c>
      <c r="J6277" s="147" t="s">
        <v>8861</v>
      </c>
      <c r="K6277" s="286"/>
      <c r="L6277" s="147" t="s">
        <v>8847</v>
      </c>
    </row>
    <row r="6278" spans="1:12" x14ac:dyDescent="0.25">
      <c r="A6278" s="147" t="s">
        <v>9017</v>
      </c>
      <c r="B6278" s="147" t="s">
        <v>9018</v>
      </c>
      <c r="C6278" s="147" t="s">
        <v>9019</v>
      </c>
      <c r="D6278" s="147" t="s">
        <v>9878</v>
      </c>
      <c r="E6278" s="284" t="s">
        <v>8845</v>
      </c>
      <c r="F6278" s="147" t="s">
        <v>8845</v>
      </c>
      <c r="G6278" s="285">
        <v>97663</v>
      </c>
      <c r="H6278" s="147" t="s">
        <v>4106</v>
      </c>
      <c r="I6278" s="147" t="s">
        <v>15</v>
      </c>
      <c r="J6278" s="147" t="s">
        <v>8861</v>
      </c>
      <c r="K6278" s="286"/>
      <c r="L6278" s="147" t="s">
        <v>8847</v>
      </c>
    </row>
    <row r="6279" spans="1:12" x14ac:dyDescent="0.25">
      <c r="A6279" s="147" t="s">
        <v>9017</v>
      </c>
      <c r="B6279" s="147" t="s">
        <v>9018</v>
      </c>
      <c r="C6279" s="147" t="s">
        <v>9019</v>
      </c>
      <c r="D6279" s="147" t="s">
        <v>9878</v>
      </c>
      <c r="E6279" s="284" t="s">
        <v>8845</v>
      </c>
      <c r="F6279" s="147" t="s">
        <v>8845</v>
      </c>
      <c r="G6279" s="285">
        <v>97664</v>
      </c>
      <c r="H6279" s="147" t="s">
        <v>4107</v>
      </c>
      <c r="I6279" s="147" t="s">
        <v>15</v>
      </c>
      <c r="J6279" s="147" t="s">
        <v>8861</v>
      </c>
      <c r="K6279" s="286"/>
      <c r="L6279" s="147" t="s">
        <v>8847</v>
      </c>
    </row>
    <row r="6280" spans="1:12" x14ac:dyDescent="0.25">
      <c r="A6280" s="147" t="s">
        <v>9017</v>
      </c>
      <c r="B6280" s="147" t="s">
        <v>9018</v>
      </c>
      <c r="C6280" s="147" t="s">
        <v>9019</v>
      </c>
      <c r="D6280" s="147" t="s">
        <v>9878</v>
      </c>
      <c r="E6280" s="284" t="s">
        <v>8845</v>
      </c>
      <c r="F6280" s="147" t="s">
        <v>8845</v>
      </c>
      <c r="G6280" s="285">
        <v>97665</v>
      </c>
      <c r="H6280" s="147" t="s">
        <v>4108</v>
      </c>
      <c r="I6280" s="147" t="s">
        <v>15</v>
      </c>
      <c r="J6280" s="147" t="s">
        <v>8861</v>
      </c>
      <c r="K6280" s="286"/>
      <c r="L6280" s="147" t="s">
        <v>8847</v>
      </c>
    </row>
    <row r="6281" spans="1:12" x14ac:dyDescent="0.25">
      <c r="A6281" s="147" t="s">
        <v>9017</v>
      </c>
      <c r="B6281" s="147" t="s">
        <v>9018</v>
      </c>
      <c r="C6281" s="147" t="s">
        <v>9019</v>
      </c>
      <c r="D6281" s="147" t="s">
        <v>9878</v>
      </c>
      <c r="E6281" s="284" t="s">
        <v>8845</v>
      </c>
      <c r="F6281" s="147" t="s">
        <v>8845</v>
      </c>
      <c r="G6281" s="285">
        <v>97666</v>
      </c>
      <c r="H6281" s="147" t="s">
        <v>4109</v>
      </c>
      <c r="I6281" s="147" t="s">
        <v>15</v>
      </c>
      <c r="J6281" s="147" t="s">
        <v>8861</v>
      </c>
      <c r="K6281" s="286"/>
      <c r="L6281" s="147" t="s">
        <v>8847</v>
      </c>
    </row>
    <row r="6282" spans="1:12" x14ac:dyDescent="0.25">
      <c r="A6282" s="147" t="s">
        <v>9020</v>
      </c>
      <c r="B6282" s="147" t="s">
        <v>9021</v>
      </c>
      <c r="C6282" s="147" t="s">
        <v>9022</v>
      </c>
      <c r="D6282" s="147" t="s">
        <v>9879</v>
      </c>
      <c r="E6282" s="284" t="s">
        <v>8845</v>
      </c>
      <c r="F6282" s="147" t="s">
        <v>8845</v>
      </c>
      <c r="G6282" s="285">
        <v>95967</v>
      </c>
      <c r="H6282" s="147" t="s">
        <v>4110</v>
      </c>
      <c r="I6282" s="147" t="s">
        <v>496</v>
      </c>
      <c r="J6282" s="147" t="s">
        <v>8850</v>
      </c>
      <c r="K6282" s="286"/>
      <c r="L6282" s="147" t="s">
        <v>8847</v>
      </c>
    </row>
    <row r="6283" spans="1:12" x14ac:dyDescent="0.25">
      <c r="A6283" s="147" t="s">
        <v>9020</v>
      </c>
      <c r="B6283" s="147" t="s">
        <v>9021</v>
      </c>
      <c r="C6283" s="147" t="s">
        <v>9023</v>
      </c>
      <c r="D6283" s="147" t="s">
        <v>9880</v>
      </c>
      <c r="E6283" s="284" t="s">
        <v>8845</v>
      </c>
      <c r="F6283" s="147" t="s">
        <v>8845</v>
      </c>
      <c r="G6283" s="285">
        <v>99058</v>
      </c>
      <c r="H6283" s="147" t="s">
        <v>4111</v>
      </c>
      <c r="I6283" s="147" t="s">
        <v>15</v>
      </c>
      <c r="J6283" s="147" t="s">
        <v>8846</v>
      </c>
      <c r="K6283" s="286"/>
      <c r="L6283" s="147" t="s">
        <v>8847</v>
      </c>
    </row>
    <row r="6284" spans="1:12" x14ac:dyDescent="0.25">
      <c r="A6284" s="147" t="s">
        <v>9020</v>
      </c>
      <c r="B6284" s="147" t="s">
        <v>9021</v>
      </c>
      <c r="C6284" s="147" t="s">
        <v>9023</v>
      </c>
      <c r="D6284" s="147" t="s">
        <v>9880</v>
      </c>
      <c r="E6284" s="284" t="s">
        <v>8845</v>
      </c>
      <c r="F6284" s="147" t="s">
        <v>8845</v>
      </c>
      <c r="G6284" s="285">
        <v>99059</v>
      </c>
      <c r="H6284" s="147" t="s">
        <v>4112</v>
      </c>
      <c r="I6284" s="147" t="s">
        <v>10</v>
      </c>
      <c r="J6284" s="147" t="s">
        <v>8850</v>
      </c>
      <c r="K6284" s="286"/>
      <c r="L6284" s="147" t="s">
        <v>8847</v>
      </c>
    </row>
    <row r="6285" spans="1:12" x14ac:dyDescent="0.25">
      <c r="A6285" s="147" t="s">
        <v>9020</v>
      </c>
      <c r="B6285" s="147" t="s">
        <v>9021</v>
      </c>
      <c r="C6285" s="147" t="s">
        <v>9023</v>
      </c>
      <c r="D6285" s="147" t="s">
        <v>9880</v>
      </c>
      <c r="E6285" s="284" t="s">
        <v>8845</v>
      </c>
      <c r="F6285" s="147" t="s">
        <v>8845</v>
      </c>
      <c r="G6285" s="285">
        <v>99060</v>
      </c>
      <c r="H6285" s="147" t="s">
        <v>10051</v>
      </c>
      <c r="I6285" s="147" t="s">
        <v>15</v>
      </c>
      <c r="J6285" s="147" t="s">
        <v>8850</v>
      </c>
      <c r="K6285" s="286"/>
      <c r="L6285" s="147" t="s">
        <v>8847</v>
      </c>
    </row>
    <row r="6286" spans="1:12" x14ac:dyDescent="0.25">
      <c r="A6286" s="147" t="s">
        <v>9020</v>
      </c>
      <c r="B6286" s="147" t="s">
        <v>9021</v>
      </c>
      <c r="C6286" s="147" t="s">
        <v>9023</v>
      </c>
      <c r="D6286" s="147" t="s">
        <v>9880</v>
      </c>
      <c r="E6286" s="284" t="s">
        <v>8845</v>
      </c>
      <c r="F6286" s="147" t="s">
        <v>8845</v>
      </c>
      <c r="G6286" s="285">
        <v>99061</v>
      </c>
      <c r="H6286" s="147" t="s">
        <v>10052</v>
      </c>
      <c r="I6286" s="147" t="s">
        <v>15</v>
      </c>
      <c r="J6286" s="147" t="s">
        <v>8850</v>
      </c>
      <c r="K6286" s="286"/>
      <c r="L6286" s="147" t="s">
        <v>8847</v>
      </c>
    </row>
    <row r="6287" spans="1:12" x14ac:dyDescent="0.25">
      <c r="A6287" s="147" t="s">
        <v>9020</v>
      </c>
      <c r="B6287" s="147" t="s">
        <v>9021</v>
      </c>
      <c r="C6287" s="147" t="s">
        <v>9023</v>
      </c>
      <c r="D6287" s="147" t="s">
        <v>9880</v>
      </c>
      <c r="E6287" s="284" t="s">
        <v>8845</v>
      </c>
      <c r="F6287" s="147" t="s">
        <v>8845</v>
      </c>
      <c r="G6287" s="285">
        <v>99062</v>
      </c>
      <c r="H6287" s="147" t="s">
        <v>4113</v>
      </c>
      <c r="I6287" s="147" t="s">
        <v>15</v>
      </c>
      <c r="J6287" s="147" t="s">
        <v>8850</v>
      </c>
      <c r="K6287" s="286"/>
      <c r="L6287" s="147" t="s">
        <v>8847</v>
      </c>
    </row>
    <row r="6288" spans="1:12" x14ac:dyDescent="0.25">
      <c r="A6288" s="147" t="s">
        <v>9020</v>
      </c>
      <c r="B6288" s="147" t="s">
        <v>9021</v>
      </c>
      <c r="C6288" s="147" t="s">
        <v>9023</v>
      </c>
      <c r="D6288" s="147" t="s">
        <v>9880</v>
      </c>
      <c r="E6288" s="284" t="s">
        <v>8845</v>
      </c>
      <c r="F6288" s="147" t="s">
        <v>8845</v>
      </c>
      <c r="G6288" s="285">
        <v>99063</v>
      </c>
      <c r="H6288" s="147" t="s">
        <v>4114</v>
      </c>
      <c r="I6288" s="147" t="s">
        <v>10</v>
      </c>
      <c r="J6288" s="147" t="s">
        <v>8850</v>
      </c>
      <c r="K6288" s="286"/>
      <c r="L6288" s="147" t="s">
        <v>8847</v>
      </c>
    </row>
    <row r="6289" spans="1:12" x14ac:dyDescent="0.25">
      <c r="A6289" s="147" t="s">
        <v>9020</v>
      </c>
      <c r="B6289" s="147" t="s">
        <v>9021</v>
      </c>
      <c r="C6289" s="147" t="s">
        <v>9023</v>
      </c>
      <c r="D6289" s="147" t="s">
        <v>9880</v>
      </c>
      <c r="E6289" s="284" t="s">
        <v>8845</v>
      </c>
      <c r="F6289" s="147" t="s">
        <v>8845</v>
      </c>
      <c r="G6289" s="285">
        <v>99064</v>
      </c>
      <c r="H6289" s="147" t="s">
        <v>4115</v>
      </c>
      <c r="I6289" s="147" t="s">
        <v>10</v>
      </c>
      <c r="J6289" s="147" t="s">
        <v>8846</v>
      </c>
      <c r="K6289" s="286"/>
      <c r="L6289" s="147" t="s">
        <v>8847</v>
      </c>
    </row>
    <row r="6290" spans="1:12" x14ac:dyDescent="0.25">
      <c r="A6290" s="147" t="s">
        <v>9024</v>
      </c>
      <c r="B6290" s="147" t="s">
        <v>9025</v>
      </c>
      <c r="C6290" s="147" t="s">
        <v>9026</v>
      </c>
      <c r="D6290" s="147" t="s">
        <v>9881</v>
      </c>
      <c r="E6290" s="284" t="s">
        <v>8845</v>
      </c>
      <c r="F6290" s="147" t="s">
        <v>8845</v>
      </c>
      <c r="G6290" s="285">
        <v>93588</v>
      </c>
      <c r="H6290" s="147" t="s">
        <v>10360</v>
      </c>
      <c r="I6290" s="147" t="s">
        <v>3223</v>
      </c>
      <c r="J6290" s="147" t="s">
        <v>8846</v>
      </c>
      <c r="K6290" s="286"/>
      <c r="L6290" s="147" t="s">
        <v>8847</v>
      </c>
    </row>
    <row r="6291" spans="1:12" x14ac:dyDescent="0.25">
      <c r="A6291" s="147" t="s">
        <v>9024</v>
      </c>
      <c r="B6291" s="147" t="s">
        <v>9025</v>
      </c>
      <c r="C6291" s="147" t="s">
        <v>9026</v>
      </c>
      <c r="D6291" s="147" t="s">
        <v>9881</v>
      </c>
      <c r="E6291" s="284" t="s">
        <v>8845</v>
      </c>
      <c r="F6291" s="147" t="s">
        <v>8845</v>
      </c>
      <c r="G6291" s="285">
        <v>93589</v>
      </c>
      <c r="H6291" s="147" t="s">
        <v>10361</v>
      </c>
      <c r="I6291" s="147" t="s">
        <v>3223</v>
      </c>
      <c r="J6291" s="147" t="s">
        <v>8846</v>
      </c>
      <c r="K6291" s="286"/>
      <c r="L6291" s="147" t="s">
        <v>8847</v>
      </c>
    </row>
    <row r="6292" spans="1:12" x14ac:dyDescent="0.25">
      <c r="A6292" s="147" t="s">
        <v>9024</v>
      </c>
      <c r="B6292" s="147" t="s">
        <v>9025</v>
      </c>
      <c r="C6292" s="147" t="s">
        <v>9026</v>
      </c>
      <c r="D6292" s="147" t="s">
        <v>9881</v>
      </c>
      <c r="E6292" s="284" t="s">
        <v>8845</v>
      </c>
      <c r="F6292" s="147" t="s">
        <v>8845</v>
      </c>
      <c r="G6292" s="285">
        <v>93590</v>
      </c>
      <c r="H6292" s="147" t="s">
        <v>10362</v>
      </c>
      <c r="I6292" s="147" t="s">
        <v>3223</v>
      </c>
      <c r="J6292" s="147" t="s">
        <v>8846</v>
      </c>
      <c r="K6292" s="286"/>
      <c r="L6292" s="147" t="s">
        <v>8847</v>
      </c>
    </row>
    <row r="6293" spans="1:12" x14ac:dyDescent="0.25">
      <c r="A6293" s="147" t="s">
        <v>9024</v>
      </c>
      <c r="B6293" s="147" t="s">
        <v>9025</v>
      </c>
      <c r="C6293" s="147" t="s">
        <v>9026</v>
      </c>
      <c r="D6293" s="147" t="s">
        <v>9881</v>
      </c>
      <c r="E6293" s="284" t="s">
        <v>8845</v>
      </c>
      <c r="F6293" s="147" t="s">
        <v>8845</v>
      </c>
      <c r="G6293" s="285">
        <v>93591</v>
      </c>
      <c r="H6293" s="147" t="s">
        <v>10363</v>
      </c>
      <c r="I6293" s="147" t="s">
        <v>3223</v>
      </c>
      <c r="J6293" s="147" t="s">
        <v>8846</v>
      </c>
      <c r="K6293" s="286"/>
      <c r="L6293" s="147" t="s">
        <v>8847</v>
      </c>
    </row>
    <row r="6294" spans="1:12" x14ac:dyDescent="0.25">
      <c r="A6294" s="147" t="s">
        <v>9024</v>
      </c>
      <c r="B6294" s="147" t="s">
        <v>9025</v>
      </c>
      <c r="C6294" s="147" t="s">
        <v>9026</v>
      </c>
      <c r="D6294" s="147" t="s">
        <v>9881</v>
      </c>
      <c r="E6294" s="284" t="s">
        <v>8845</v>
      </c>
      <c r="F6294" s="147" t="s">
        <v>8845</v>
      </c>
      <c r="G6294" s="285">
        <v>93592</v>
      </c>
      <c r="H6294" s="147" t="s">
        <v>10364</v>
      </c>
      <c r="I6294" s="147" t="s">
        <v>3223</v>
      </c>
      <c r="J6294" s="147" t="s">
        <v>8846</v>
      </c>
      <c r="K6294" s="286"/>
      <c r="L6294" s="147" t="s">
        <v>8847</v>
      </c>
    </row>
    <row r="6295" spans="1:12" x14ac:dyDescent="0.25">
      <c r="A6295" s="147" t="s">
        <v>9024</v>
      </c>
      <c r="B6295" s="147" t="s">
        <v>9025</v>
      </c>
      <c r="C6295" s="147" t="s">
        <v>9026</v>
      </c>
      <c r="D6295" s="147" t="s">
        <v>9881</v>
      </c>
      <c r="E6295" s="284" t="s">
        <v>8845</v>
      </c>
      <c r="F6295" s="147" t="s">
        <v>8845</v>
      </c>
      <c r="G6295" s="285">
        <v>93593</v>
      </c>
      <c r="H6295" s="147" t="s">
        <v>10365</v>
      </c>
      <c r="I6295" s="147" t="s">
        <v>3223</v>
      </c>
      <c r="J6295" s="147" t="s">
        <v>8846</v>
      </c>
      <c r="K6295" s="286"/>
      <c r="L6295" s="147" t="s">
        <v>8847</v>
      </c>
    </row>
    <row r="6296" spans="1:12" x14ac:dyDescent="0.25">
      <c r="A6296" s="147" t="s">
        <v>9024</v>
      </c>
      <c r="B6296" s="147" t="s">
        <v>9025</v>
      </c>
      <c r="C6296" s="147" t="s">
        <v>9026</v>
      </c>
      <c r="D6296" s="147" t="s">
        <v>9881</v>
      </c>
      <c r="E6296" s="284" t="s">
        <v>8845</v>
      </c>
      <c r="F6296" s="147" t="s">
        <v>8845</v>
      </c>
      <c r="G6296" s="285">
        <v>93594</v>
      </c>
      <c r="H6296" s="147" t="s">
        <v>10366</v>
      </c>
      <c r="I6296" s="147" t="s">
        <v>3221</v>
      </c>
      <c r="J6296" s="147" t="s">
        <v>8846</v>
      </c>
      <c r="K6296" s="286"/>
      <c r="L6296" s="147" t="s">
        <v>8847</v>
      </c>
    </row>
    <row r="6297" spans="1:12" x14ac:dyDescent="0.25">
      <c r="A6297" s="147" t="s">
        <v>9024</v>
      </c>
      <c r="B6297" s="147" t="s">
        <v>9025</v>
      </c>
      <c r="C6297" s="147" t="s">
        <v>9026</v>
      </c>
      <c r="D6297" s="147" t="s">
        <v>9881</v>
      </c>
      <c r="E6297" s="284" t="s">
        <v>8845</v>
      </c>
      <c r="F6297" s="147" t="s">
        <v>8845</v>
      </c>
      <c r="G6297" s="285">
        <v>93595</v>
      </c>
      <c r="H6297" s="147" t="s">
        <v>10367</v>
      </c>
      <c r="I6297" s="147" t="s">
        <v>3221</v>
      </c>
      <c r="J6297" s="147" t="s">
        <v>8846</v>
      </c>
      <c r="K6297" s="286"/>
      <c r="L6297" s="147" t="s">
        <v>8847</v>
      </c>
    </row>
    <row r="6298" spans="1:12" x14ac:dyDescent="0.25">
      <c r="A6298" s="147" t="s">
        <v>9024</v>
      </c>
      <c r="B6298" s="147" t="s">
        <v>9025</v>
      </c>
      <c r="C6298" s="147" t="s">
        <v>9026</v>
      </c>
      <c r="D6298" s="147" t="s">
        <v>9881</v>
      </c>
      <c r="E6298" s="284" t="s">
        <v>8845</v>
      </c>
      <c r="F6298" s="147" t="s">
        <v>8845</v>
      </c>
      <c r="G6298" s="285">
        <v>93596</v>
      </c>
      <c r="H6298" s="147" t="s">
        <v>10368</v>
      </c>
      <c r="I6298" s="147" t="s">
        <v>3221</v>
      </c>
      <c r="J6298" s="147" t="s">
        <v>8846</v>
      </c>
      <c r="K6298" s="286"/>
      <c r="L6298" s="147" t="s">
        <v>8847</v>
      </c>
    </row>
    <row r="6299" spans="1:12" x14ac:dyDescent="0.25">
      <c r="A6299" s="147" t="s">
        <v>9024</v>
      </c>
      <c r="B6299" s="147" t="s">
        <v>9025</v>
      </c>
      <c r="C6299" s="147" t="s">
        <v>9026</v>
      </c>
      <c r="D6299" s="147" t="s">
        <v>9881</v>
      </c>
      <c r="E6299" s="284" t="s">
        <v>8845</v>
      </c>
      <c r="F6299" s="147" t="s">
        <v>8845</v>
      </c>
      <c r="G6299" s="285">
        <v>93597</v>
      </c>
      <c r="H6299" s="147" t="s">
        <v>10369</v>
      </c>
      <c r="I6299" s="147" t="s">
        <v>3221</v>
      </c>
      <c r="J6299" s="147" t="s">
        <v>8846</v>
      </c>
      <c r="K6299" s="286"/>
      <c r="L6299" s="147" t="s">
        <v>8847</v>
      </c>
    </row>
    <row r="6300" spans="1:12" x14ac:dyDescent="0.25">
      <c r="A6300" s="147" t="s">
        <v>9024</v>
      </c>
      <c r="B6300" s="147" t="s">
        <v>9025</v>
      </c>
      <c r="C6300" s="147" t="s">
        <v>9026</v>
      </c>
      <c r="D6300" s="147" t="s">
        <v>9881</v>
      </c>
      <c r="E6300" s="284" t="s">
        <v>8845</v>
      </c>
      <c r="F6300" s="147" t="s">
        <v>8845</v>
      </c>
      <c r="G6300" s="285">
        <v>93598</v>
      </c>
      <c r="H6300" s="147" t="s">
        <v>10370</v>
      </c>
      <c r="I6300" s="147" t="s">
        <v>3221</v>
      </c>
      <c r="J6300" s="147" t="s">
        <v>8846</v>
      </c>
      <c r="K6300" s="286"/>
      <c r="L6300" s="147" t="s">
        <v>8847</v>
      </c>
    </row>
    <row r="6301" spans="1:12" x14ac:dyDescent="0.25">
      <c r="A6301" s="147" t="s">
        <v>9024</v>
      </c>
      <c r="B6301" s="147" t="s">
        <v>9025</v>
      </c>
      <c r="C6301" s="147" t="s">
        <v>9026</v>
      </c>
      <c r="D6301" s="147" t="s">
        <v>9881</v>
      </c>
      <c r="E6301" s="284" t="s">
        <v>8845</v>
      </c>
      <c r="F6301" s="147" t="s">
        <v>8845</v>
      </c>
      <c r="G6301" s="285">
        <v>93599</v>
      </c>
      <c r="H6301" s="147" t="s">
        <v>10371</v>
      </c>
      <c r="I6301" s="147" t="s">
        <v>3221</v>
      </c>
      <c r="J6301" s="147" t="s">
        <v>8846</v>
      </c>
      <c r="K6301" s="286"/>
      <c r="L6301" s="147" t="s">
        <v>8847</v>
      </c>
    </row>
    <row r="6302" spans="1:12" x14ac:dyDescent="0.25">
      <c r="A6302" s="147" t="s">
        <v>9024</v>
      </c>
      <c r="B6302" s="147" t="s">
        <v>9025</v>
      </c>
      <c r="C6302" s="147" t="s">
        <v>9026</v>
      </c>
      <c r="D6302" s="147" t="s">
        <v>9881</v>
      </c>
      <c r="E6302" s="284" t="s">
        <v>8845</v>
      </c>
      <c r="F6302" s="147" t="s">
        <v>8845</v>
      </c>
      <c r="G6302" s="285">
        <v>95425</v>
      </c>
      <c r="H6302" s="147" t="s">
        <v>10372</v>
      </c>
      <c r="I6302" s="147" t="s">
        <v>3223</v>
      </c>
      <c r="J6302" s="147" t="s">
        <v>8846</v>
      </c>
      <c r="K6302" s="286"/>
      <c r="L6302" s="147" t="s">
        <v>8847</v>
      </c>
    </row>
    <row r="6303" spans="1:12" x14ac:dyDescent="0.25">
      <c r="A6303" s="147" t="s">
        <v>9024</v>
      </c>
      <c r="B6303" s="147" t="s">
        <v>9025</v>
      </c>
      <c r="C6303" s="147" t="s">
        <v>9026</v>
      </c>
      <c r="D6303" s="147" t="s">
        <v>9881</v>
      </c>
      <c r="E6303" s="284" t="s">
        <v>8845</v>
      </c>
      <c r="F6303" s="147" t="s">
        <v>8845</v>
      </c>
      <c r="G6303" s="285">
        <v>95426</v>
      </c>
      <c r="H6303" s="147" t="s">
        <v>10373</v>
      </c>
      <c r="I6303" s="147" t="s">
        <v>3223</v>
      </c>
      <c r="J6303" s="147" t="s">
        <v>8846</v>
      </c>
      <c r="K6303" s="286"/>
      <c r="L6303" s="147" t="s">
        <v>8847</v>
      </c>
    </row>
    <row r="6304" spans="1:12" x14ac:dyDescent="0.25">
      <c r="A6304" s="147" t="s">
        <v>9024</v>
      </c>
      <c r="B6304" s="147" t="s">
        <v>9025</v>
      </c>
      <c r="C6304" s="147" t="s">
        <v>9026</v>
      </c>
      <c r="D6304" s="147" t="s">
        <v>9881</v>
      </c>
      <c r="E6304" s="284" t="s">
        <v>8845</v>
      </c>
      <c r="F6304" s="147" t="s">
        <v>8845</v>
      </c>
      <c r="G6304" s="285">
        <v>95427</v>
      </c>
      <c r="H6304" s="147" t="s">
        <v>10374</v>
      </c>
      <c r="I6304" s="147" t="s">
        <v>3223</v>
      </c>
      <c r="J6304" s="147" t="s">
        <v>8846</v>
      </c>
      <c r="K6304" s="286"/>
      <c r="L6304" s="147" t="s">
        <v>8847</v>
      </c>
    </row>
    <row r="6305" spans="1:12" x14ac:dyDescent="0.25">
      <c r="A6305" s="147" t="s">
        <v>9024</v>
      </c>
      <c r="B6305" s="147" t="s">
        <v>9025</v>
      </c>
      <c r="C6305" s="147" t="s">
        <v>9026</v>
      </c>
      <c r="D6305" s="147" t="s">
        <v>9881</v>
      </c>
      <c r="E6305" s="284" t="s">
        <v>8845</v>
      </c>
      <c r="F6305" s="147" t="s">
        <v>8845</v>
      </c>
      <c r="G6305" s="285">
        <v>95428</v>
      </c>
      <c r="H6305" s="147" t="s">
        <v>10375</v>
      </c>
      <c r="I6305" s="147" t="s">
        <v>3221</v>
      </c>
      <c r="J6305" s="147" t="s">
        <v>8846</v>
      </c>
      <c r="K6305" s="286"/>
      <c r="L6305" s="147" t="s">
        <v>8847</v>
      </c>
    </row>
    <row r="6306" spans="1:12" x14ac:dyDescent="0.25">
      <c r="A6306" s="147" t="s">
        <v>9024</v>
      </c>
      <c r="B6306" s="147" t="s">
        <v>9025</v>
      </c>
      <c r="C6306" s="147" t="s">
        <v>9026</v>
      </c>
      <c r="D6306" s="147" t="s">
        <v>9881</v>
      </c>
      <c r="E6306" s="284" t="s">
        <v>8845</v>
      </c>
      <c r="F6306" s="147" t="s">
        <v>8845</v>
      </c>
      <c r="G6306" s="285">
        <v>95429</v>
      </c>
      <c r="H6306" s="147" t="s">
        <v>10376</v>
      </c>
      <c r="I6306" s="147" t="s">
        <v>3221</v>
      </c>
      <c r="J6306" s="147" t="s">
        <v>8846</v>
      </c>
      <c r="K6306" s="286"/>
      <c r="L6306" s="147" t="s">
        <v>8847</v>
      </c>
    </row>
    <row r="6307" spans="1:12" x14ac:dyDescent="0.25">
      <c r="A6307" s="147" t="s">
        <v>9024</v>
      </c>
      <c r="B6307" s="147" t="s">
        <v>9025</v>
      </c>
      <c r="C6307" s="147" t="s">
        <v>9026</v>
      </c>
      <c r="D6307" s="147" t="s">
        <v>9881</v>
      </c>
      <c r="E6307" s="284" t="s">
        <v>8845</v>
      </c>
      <c r="F6307" s="147" t="s">
        <v>8845</v>
      </c>
      <c r="G6307" s="285">
        <v>95430</v>
      </c>
      <c r="H6307" s="147" t="s">
        <v>10377</v>
      </c>
      <c r="I6307" s="147" t="s">
        <v>3221</v>
      </c>
      <c r="J6307" s="147" t="s">
        <v>8846</v>
      </c>
      <c r="K6307" s="286"/>
      <c r="L6307" s="147" t="s">
        <v>8847</v>
      </c>
    </row>
    <row r="6308" spans="1:12" x14ac:dyDescent="0.25">
      <c r="A6308" s="147" t="s">
        <v>9024</v>
      </c>
      <c r="B6308" s="147" t="s">
        <v>9025</v>
      </c>
      <c r="C6308" s="147" t="s">
        <v>9026</v>
      </c>
      <c r="D6308" s="147" t="s">
        <v>9881</v>
      </c>
      <c r="E6308" s="284" t="s">
        <v>8845</v>
      </c>
      <c r="F6308" s="147" t="s">
        <v>8845</v>
      </c>
      <c r="G6308" s="285">
        <v>95875</v>
      </c>
      <c r="H6308" s="147" t="s">
        <v>10378</v>
      </c>
      <c r="I6308" s="147" t="s">
        <v>3223</v>
      </c>
      <c r="J6308" s="147" t="s">
        <v>8846</v>
      </c>
      <c r="K6308" s="286"/>
      <c r="L6308" s="147" t="s">
        <v>8847</v>
      </c>
    </row>
    <row r="6309" spans="1:12" x14ac:dyDescent="0.25">
      <c r="A6309" s="147" t="s">
        <v>9024</v>
      </c>
      <c r="B6309" s="147" t="s">
        <v>9025</v>
      </c>
      <c r="C6309" s="147" t="s">
        <v>9026</v>
      </c>
      <c r="D6309" s="147" t="s">
        <v>9881</v>
      </c>
      <c r="E6309" s="284" t="s">
        <v>8845</v>
      </c>
      <c r="F6309" s="147" t="s">
        <v>8845</v>
      </c>
      <c r="G6309" s="285">
        <v>95876</v>
      </c>
      <c r="H6309" s="147" t="s">
        <v>10379</v>
      </c>
      <c r="I6309" s="147" t="s">
        <v>3223</v>
      </c>
      <c r="J6309" s="147" t="s">
        <v>8846</v>
      </c>
      <c r="K6309" s="286"/>
      <c r="L6309" s="147" t="s">
        <v>8847</v>
      </c>
    </row>
    <row r="6310" spans="1:12" x14ac:dyDescent="0.25">
      <c r="A6310" s="147" t="s">
        <v>9024</v>
      </c>
      <c r="B6310" s="147" t="s">
        <v>9025</v>
      </c>
      <c r="C6310" s="147" t="s">
        <v>9026</v>
      </c>
      <c r="D6310" s="147" t="s">
        <v>9881</v>
      </c>
      <c r="E6310" s="284" t="s">
        <v>8845</v>
      </c>
      <c r="F6310" s="147" t="s">
        <v>8845</v>
      </c>
      <c r="G6310" s="285">
        <v>95877</v>
      </c>
      <c r="H6310" s="147" t="s">
        <v>10380</v>
      </c>
      <c r="I6310" s="147" t="s">
        <v>3223</v>
      </c>
      <c r="J6310" s="147" t="s">
        <v>8846</v>
      </c>
      <c r="K6310" s="286"/>
      <c r="L6310" s="147" t="s">
        <v>8847</v>
      </c>
    </row>
    <row r="6311" spans="1:12" x14ac:dyDescent="0.25">
      <c r="A6311" s="147" t="s">
        <v>9024</v>
      </c>
      <c r="B6311" s="147" t="s">
        <v>9025</v>
      </c>
      <c r="C6311" s="147" t="s">
        <v>9026</v>
      </c>
      <c r="D6311" s="147" t="s">
        <v>9881</v>
      </c>
      <c r="E6311" s="284" t="s">
        <v>8845</v>
      </c>
      <c r="F6311" s="147" t="s">
        <v>8845</v>
      </c>
      <c r="G6311" s="285">
        <v>95878</v>
      </c>
      <c r="H6311" s="147" t="s">
        <v>10381</v>
      </c>
      <c r="I6311" s="147" t="s">
        <v>3221</v>
      </c>
      <c r="J6311" s="147" t="s">
        <v>8846</v>
      </c>
      <c r="K6311" s="286"/>
      <c r="L6311" s="147" t="s">
        <v>8847</v>
      </c>
    </row>
    <row r="6312" spans="1:12" x14ac:dyDescent="0.25">
      <c r="A6312" s="147" t="s">
        <v>9024</v>
      </c>
      <c r="B6312" s="147" t="s">
        <v>9025</v>
      </c>
      <c r="C6312" s="147" t="s">
        <v>9026</v>
      </c>
      <c r="D6312" s="147" t="s">
        <v>9881</v>
      </c>
      <c r="E6312" s="284" t="s">
        <v>8845</v>
      </c>
      <c r="F6312" s="147" t="s">
        <v>8845</v>
      </c>
      <c r="G6312" s="285">
        <v>95879</v>
      </c>
      <c r="H6312" s="147" t="s">
        <v>10382</v>
      </c>
      <c r="I6312" s="147" t="s">
        <v>3221</v>
      </c>
      <c r="J6312" s="147" t="s">
        <v>8846</v>
      </c>
      <c r="K6312" s="286"/>
      <c r="L6312" s="147" t="s">
        <v>8847</v>
      </c>
    </row>
    <row r="6313" spans="1:12" x14ac:dyDescent="0.25">
      <c r="A6313" s="147" t="s">
        <v>9024</v>
      </c>
      <c r="B6313" s="147" t="s">
        <v>9025</v>
      </c>
      <c r="C6313" s="147" t="s">
        <v>9026</v>
      </c>
      <c r="D6313" s="147" t="s">
        <v>9881</v>
      </c>
      <c r="E6313" s="284" t="s">
        <v>8845</v>
      </c>
      <c r="F6313" s="147" t="s">
        <v>8845</v>
      </c>
      <c r="G6313" s="285">
        <v>95880</v>
      </c>
      <c r="H6313" s="147" t="s">
        <v>10383</v>
      </c>
      <c r="I6313" s="147" t="s">
        <v>3221</v>
      </c>
      <c r="J6313" s="147" t="s">
        <v>8846</v>
      </c>
      <c r="K6313" s="286"/>
      <c r="L6313" s="147" t="s">
        <v>8847</v>
      </c>
    </row>
    <row r="6314" spans="1:12" x14ac:dyDescent="0.25">
      <c r="A6314" s="147" t="s">
        <v>9024</v>
      </c>
      <c r="B6314" s="147" t="s">
        <v>9025</v>
      </c>
      <c r="C6314" s="147" t="s">
        <v>9026</v>
      </c>
      <c r="D6314" s="147" t="s">
        <v>9881</v>
      </c>
      <c r="E6314" s="284" t="s">
        <v>8845</v>
      </c>
      <c r="F6314" s="147" t="s">
        <v>8845</v>
      </c>
      <c r="G6314" s="285">
        <v>97912</v>
      </c>
      <c r="H6314" s="147" t="s">
        <v>10384</v>
      </c>
      <c r="I6314" s="147" t="s">
        <v>3223</v>
      </c>
      <c r="J6314" s="147" t="s">
        <v>8846</v>
      </c>
      <c r="K6314" s="286"/>
      <c r="L6314" s="147" t="s">
        <v>8847</v>
      </c>
    </row>
    <row r="6315" spans="1:12" x14ac:dyDescent="0.25">
      <c r="A6315" s="147" t="s">
        <v>9024</v>
      </c>
      <c r="B6315" s="147" t="s">
        <v>9025</v>
      </c>
      <c r="C6315" s="147" t="s">
        <v>9026</v>
      </c>
      <c r="D6315" s="147" t="s">
        <v>9881</v>
      </c>
      <c r="E6315" s="284" t="s">
        <v>8845</v>
      </c>
      <c r="F6315" s="147" t="s">
        <v>8845</v>
      </c>
      <c r="G6315" s="285">
        <v>97913</v>
      </c>
      <c r="H6315" s="147" t="s">
        <v>10385</v>
      </c>
      <c r="I6315" s="147" t="s">
        <v>3223</v>
      </c>
      <c r="J6315" s="147" t="s">
        <v>8846</v>
      </c>
      <c r="K6315" s="286"/>
      <c r="L6315" s="147" t="s">
        <v>8847</v>
      </c>
    </row>
    <row r="6316" spans="1:12" x14ac:dyDescent="0.25">
      <c r="A6316" s="147" t="s">
        <v>9024</v>
      </c>
      <c r="B6316" s="147" t="s">
        <v>9025</v>
      </c>
      <c r="C6316" s="147" t="s">
        <v>9026</v>
      </c>
      <c r="D6316" s="147" t="s">
        <v>9881</v>
      </c>
      <c r="E6316" s="284" t="s">
        <v>8845</v>
      </c>
      <c r="F6316" s="147" t="s">
        <v>8845</v>
      </c>
      <c r="G6316" s="285">
        <v>97914</v>
      </c>
      <c r="H6316" s="147" t="s">
        <v>10386</v>
      </c>
      <c r="I6316" s="147" t="s">
        <v>3223</v>
      </c>
      <c r="J6316" s="147" t="s">
        <v>8846</v>
      </c>
      <c r="K6316" s="286"/>
      <c r="L6316" s="147" t="s">
        <v>8847</v>
      </c>
    </row>
    <row r="6317" spans="1:12" x14ac:dyDescent="0.25">
      <c r="A6317" s="147" t="s">
        <v>9024</v>
      </c>
      <c r="B6317" s="147" t="s">
        <v>9025</v>
      </c>
      <c r="C6317" s="147" t="s">
        <v>9026</v>
      </c>
      <c r="D6317" s="147" t="s">
        <v>9881</v>
      </c>
      <c r="E6317" s="284" t="s">
        <v>8845</v>
      </c>
      <c r="F6317" s="147" t="s">
        <v>8845</v>
      </c>
      <c r="G6317" s="285">
        <v>97915</v>
      </c>
      <c r="H6317" s="147" t="s">
        <v>10387</v>
      </c>
      <c r="I6317" s="147" t="s">
        <v>3223</v>
      </c>
      <c r="J6317" s="147" t="s">
        <v>8846</v>
      </c>
      <c r="K6317" s="286"/>
      <c r="L6317" s="147" t="s">
        <v>8847</v>
      </c>
    </row>
    <row r="6318" spans="1:12" x14ac:dyDescent="0.25">
      <c r="A6318" s="147" t="s">
        <v>9024</v>
      </c>
      <c r="B6318" s="147" t="s">
        <v>9025</v>
      </c>
      <c r="C6318" s="147" t="s">
        <v>9026</v>
      </c>
      <c r="D6318" s="147" t="s">
        <v>9881</v>
      </c>
      <c r="E6318" s="284" t="s">
        <v>8845</v>
      </c>
      <c r="F6318" s="147" t="s">
        <v>8845</v>
      </c>
      <c r="G6318" s="285">
        <v>100937</v>
      </c>
      <c r="H6318" s="147" t="s">
        <v>10388</v>
      </c>
      <c r="I6318" s="147" t="s">
        <v>3223</v>
      </c>
      <c r="J6318" s="147" t="s">
        <v>8846</v>
      </c>
      <c r="K6318" s="286"/>
      <c r="L6318" s="147" t="s">
        <v>8847</v>
      </c>
    </row>
    <row r="6319" spans="1:12" x14ac:dyDescent="0.25">
      <c r="A6319" s="147" t="s">
        <v>9024</v>
      </c>
      <c r="B6319" s="147" t="s">
        <v>9025</v>
      </c>
      <c r="C6319" s="147" t="s">
        <v>9026</v>
      </c>
      <c r="D6319" s="147" t="s">
        <v>9881</v>
      </c>
      <c r="E6319" s="284" t="s">
        <v>8845</v>
      </c>
      <c r="F6319" s="147" t="s">
        <v>8845</v>
      </c>
      <c r="G6319" s="285">
        <v>100938</v>
      </c>
      <c r="H6319" s="147" t="s">
        <v>10389</v>
      </c>
      <c r="I6319" s="147" t="s">
        <v>3223</v>
      </c>
      <c r="J6319" s="147" t="s">
        <v>8846</v>
      </c>
      <c r="K6319" s="286"/>
      <c r="L6319" s="147" t="s">
        <v>8847</v>
      </c>
    </row>
    <row r="6320" spans="1:12" x14ac:dyDescent="0.25">
      <c r="A6320" s="147" t="s">
        <v>9024</v>
      </c>
      <c r="B6320" s="147" t="s">
        <v>9025</v>
      </c>
      <c r="C6320" s="147" t="s">
        <v>9026</v>
      </c>
      <c r="D6320" s="147" t="s">
        <v>9881</v>
      </c>
      <c r="E6320" s="284" t="s">
        <v>8845</v>
      </c>
      <c r="F6320" s="147" t="s">
        <v>8845</v>
      </c>
      <c r="G6320" s="285">
        <v>100939</v>
      </c>
      <c r="H6320" s="147" t="s">
        <v>10390</v>
      </c>
      <c r="I6320" s="147" t="s">
        <v>3223</v>
      </c>
      <c r="J6320" s="147" t="s">
        <v>8846</v>
      </c>
      <c r="K6320" s="286"/>
      <c r="L6320" s="147" t="s">
        <v>8847</v>
      </c>
    </row>
    <row r="6321" spans="1:12" x14ac:dyDescent="0.25">
      <c r="A6321" s="147" t="s">
        <v>9024</v>
      </c>
      <c r="B6321" s="147" t="s">
        <v>9025</v>
      </c>
      <c r="C6321" s="147" t="s">
        <v>9026</v>
      </c>
      <c r="D6321" s="147" t="s">
        <v>9881</v>
      </c>
      <c r="E6321" s="284" t="s">
        <v>8845</v>
      </c>
      <c r="F6321" s="147" t="s">
        <v>8845</v>
      </c>
      <c r="G6321" s="285">
        <v>100940</v>
      </c>
      <c r="H6321" s="147" t="s">
        <v>10391</v>
      </c>
      <c r="I6321" s="147" t="s">
        <v>3223</v>
      </c>
      <c r="J6321" s="147" t="s">
        <v>8846</v>
      </c>
      <c r="K6321" s="286"/>
      <c r="L6321" s="147" t="s">
        <v>8847</v>
      </c>
    </row>
    <row r="6322" spans="1:12" x14ac:dyDescent="0.25">
      <c r="A6322" s="147" t="s">
        <v>9024</v>
      </c>
      <c r="B6322" s="147" t="s">
        <v>9025</v>
      </c>
      <c r="C6322" s="147" t="s">
        <v>9026</v>
      </c>
      <c r="D6322" s="147" t="s">
        <v>9881</v>
      </c>
      <c r="E6322" s="284" t="s">
        <v>8845</v>
      </c>
      <c r="F6322" s="147" t="s">
        <v>8845</v>
      </c>
      <c r="G6322" s="285">
        <v>100941</v>
      </c>
      <c r="H6322" s="147" t="s">
        <v>10392</v>
      </c>
      <c r="I6322" s="147" t="s">
        <v>3221</v>
      </c>
      <c r="J6322" s="147" t="s">
        <v>8846</v>
      </c>
      <c r="K6322" s="286"/>
      <c r="L6322" s="147" t="s">
        <v>8847</v>
      </c>
    </row>
    <row r="6323" spans="1:12" x14ac:dyDescent="0.25">
      <c r="A6323" s="147" t="s">
        <v>9024</v>
      </c>
      <c r="B6323" s="147" t="s">
        <v>9025</v>
      </c>
      <c r="C6323" s="147" t="s">
        <v>9026</v>
      </c>
      <c r="D6323" s="147" t="s">
        <v>9881</v>
      </c>
      <c r="E6323" s="284" t="s">
        <v>8845</v>
      </c>
      <c r="F6323" s="147" t="s">
        <v>8845</v>
      </c>
      <c r="G6323" s="285">
        <v>100942</v>
      </c>
      <c r="H6323" s="147" t="s">
        <v>10393</v>
      </c>
      <c r="I6323" s="147" t="s">
        <v>3221</v>
      </c>
      <c r="J6323" s="147" t="s">
        <v>8846</v>
      </c>
      <c r="K6323" s="286"/>
      <c r="L6323" s="147" t="s">
        <v>8847</v>
      </c>
    </row>
    <row r="6324" spans="1:12" x14ac:dyDescent="0.25">
      <c r="A6324" s="147" t="s">
        <v>9024</v>
      </c>
      <c r="B6324" s="147" t="s">
        <v>9025</v>
      </c>
      <c r="C6324" s="147" t="s">
        <v>9026</v>
      </c>
      <c r="D6324" s="147" t="s">
        <v>9881</v>
      </c>
      <c r="E6324" s="284" t="s">
        <v>8845</v>
      </c>
      <c r="F6324" s="147" t="s">
        <v>8845</v>
      </c>
      <c r="G6324" s="285">
        <v>100943</v>
      </c>
      <c r="H6324" s="147" t="s">
        <v>10394</v>
      </c>
      <c r="I6324" s="147" t="s">
        <v>3221</v>
      </c>
      <c r="J6324" s="147" t="s">
        <v>8846</v>
      </c>
      <c r="K6324" s="286"/>
      <c r="L6324" s="147" t="s">
        <v>8847</v>
      </c>
    </row>
    <row r="6325" spans="1:12" x14ac:dyDescent="0.25">
      <c r="A6325" s="147" t="s">
        <v>9024</v>
      </c>
      <c r="B6325" s="147" t="s">
        <v>9025</v>
      </c>
      <c r="C6325" s="147" t="s">
        <v>9026</v>
      </c>
      <c r="D6325" s="147" t="s">
        <v>9881</v>
      </c>
      <c r="E6325" s="284" t="s">
        <v>8845</v>
      </c>
      <c r="F6325" s="147" t="s">
        <v>8845</v>
      </c>
      <c r="G6325" s="285">
        <v>100944</v>
      </c>
      <c r="H6325" s="147" t="s">
        <v>10395</v>
      </c>
      <c r="I6325" s="147" t="s">
        <v>3221</v>
      </c>
      <c r="J6325" s="147" t="s">
        <v>8846</v>
      </c>
      <c r="K6325" s="286"/>
      <c r="L6325" s="147" t="s">
        <v>8847</v>
      </c>
    </row>
    <row r="6326" spans="1:12" x14ac:dyDescent="0.25">
      <c r="A6326" s="147" t="s">
        <v>9024</v>
      </c>
      <c r="B6326" s="147" t="s">
        <v>9025</v>
      </c>
      <c r="C6326" s="147" t="s">
        <v>9026</v>
      </c>
      <c r="D6326" s="147" t="s">
        <v>9881</v>
      </c>
      <c r="E6326" s="284" t="s">
        <v>8845</v>
      </c>
      <c r="F6326" s="147" t="s">
        <v>8845</v>
      </c>
      <c r="G6326" s="285">
        <v>100945</v>
      </c>
      <c r="H6326" s="147" t="s">
        <v>10396</v>
      </c>
      <c r="I6326" s="147" t="s">
        <v>3221</v>
      </c>
      <c r="J6326" s="147" t="s">
        <v>8846</v>
      </c>
      <c r="K6326" s="286"/>
      <c r="L6326" s="147" t="s">
        <v>8847</v>
      </c>
    </row>
    <row r="6327" spans="1:12" x14ac:dyDescent="0.25">
      <c r="A6327" s="147" t="s">
        <v>9024</v>
      </c>
      <c r="B6327" s="147" t="s">
        <v>9025</v>
      </c>
      <c r="C6327" s="147" t="s">
        <v>9026</v>
      </c>
      <c r="D6327" s="147" t="s">
        <v>9881</v>
      </c>
      <c r="E6327" s="284" t="s">
        <v>8845</v>
      </c>
      <c r="F6327" s="147" t="s">
        <v>8845</v>
      </c>
      <c r="G6327" s="285">
        <v>100946</v>
      </c>
      <c r="H6327" s="147" t="s">
        <v>10397</v>
      </c>
      <c r="I6327" s="147" t="s">
        <v>3221</v>
      </c>
      <c r="J6327" s="147" t="s">
        <v>8846</v>
      </c>
      <c r="K6327" s="286"/>
      <c r="L6327" s="147" t="s">
        <v>8847</v>
      </c>
    </row>
    <row r="6328" spans="1:12" x14ac:dyDescent="0.25">
      <c r="A6328" s="147" t="s">
        <v>9024</v>
      </c>
      <c r="B6328" s="147" t="s">
        <v>9025</v>
      </c>
      <c r="C6328" s="147" t="s">
        <v>9026</v>
      </c>
      <c r="D6328" s="147" t="s">
        <v>9881</v>
      </c>
      <c r="E6328" s="284" t="s">
        <v>8845</v>
      </c>
      <c r="F6328" s="147" t="s">
        <v>8845</v>
      </c>
      <c r="G6328" s="285">
        <v>100947</v>
      </c>
      <c r="H6328" s="147" t="s">
        <v>10398</v>
      </c>
      <c r="I6328" s="147" t="s">
        <v>3221</v>
      </c>
      <c r="J6328" s="147" t="s">
        <v>8846</v>
      </c>
      <c r="K6328" s="286"/>
      <c r="L6328" s="147" t="s">
        <v>8847</v>
      </c>
    </row>
    <row r="6329" spans="1:12" x14ac:dyDescent="0.25">
      <c r="A6329" s="147" t="s">
        <v>9024</v>
      </c>
      <c r="B6329" s="147" t="s">
        <v>9025</v>
      </c>
      <c r="C6329" s="147" t="s">
        <v>9026</v>
      </c>
      <c r="D6329" s="147" t="s">
        <v>9881</v>
      </c>
      <c r="E6329" s="284" t="s">
        <v>8845</v>
      </c>
      <c r="F6329" s="147" t="s">
        <v>8845</v>
      </c>
      <c r="G6329" s="285">
        <v>100948</v>
      </c>
      <c r="H6329" s="147" t="s">
        <v>10399</v>
      </c>
      <c r="I6329" s="147" t="s">
        <v>3221</v>
      </c>
      <c r="J6329" s="147" t="s">
        <v>8846</v>
      </c>
      <c r="K6329" s="286"/>
      <c r="L6329" s="147" t="s">
        <v>8847</v>
      </c>
    </row>
    <row r="6330" spans="1:12" x14ac:dyDescent="0.25">
      <c r="A6330" s="147" t="s">
        <v>9024</v>
      </c>
      <c r="B6330" s="147" t="s">
        <v>9025</v>
      </c>
      <c r="C6330" s="147" t="s">
        <v>9026</v>
      </c>
      <c r="D6330" s="147" t="s">
        <v>9881</v>
      </c>
      <c r="E6330" s="284" t="s">
        <v>8845</v>
      </c>
      <c r="F6330" s="147" t="s">
        <v>8845</v>
      </c>
      <c r="G6330" s="285">
        <v>100949</v>
      </c>
      <c r="H6330" s="147" t="s">
        <v>10400</v>
      </c>
      <c r="I6330" s="147" t="s">
        <v>3221</v>
      </c>
      <c r="J6330" s="147" t="s">
        <v>8846</v>
      </c>
      <c r="K6330" s="286"/>
      <c r="L6330" s="147" t="s">
        <v>8847</v>
      </c>
    </row>
    <row r="6331" spans="1:12" x14ac:dyDescent="0.25">
      <c r="A6331" s="147" t="s">
        <v>9024</v>
      </c>
      <c r="B6331" s="147" t="s">
        <v>9025</v>
      </c>
      <c r="C6331" s="147" t="s">
        <v>9026</v>
      </c>
      <c r="D6331" s="147" t="s">
        <v>9881</v>
      </c>
      <c r="E6331" s="284" t="s">
        <v>8845</v>
      </c>
      <c r="F6331" s="147" t="s">
        <v>8845</v>
      </c>
      <c r="G6331" s="285">
        <v>100950</v>
      </c>
      <c r="H6331" s="147" t="s">
        <v>10401</v>
      </c>
      <c r="I6331" s="147" t="s">
        <v>3221</v>
      </c>
      <c r="J6331" s="147" t="s">
        <v>8846</v>
      </c>
      <c r="K6331" s="286"/>
      <c r="L6331" s="147" t="s">
        <v>8847</v>
      </c>
    </row>
    <row r="6332" spans="1:12" x14ac:dyDescent="0.25">
      <c r="A6332" s="147" t="s">
        <v>9024</v>
      </c>
      <c r="B6332" s="147" t="s">
        <v>9025</v>
      </c>
      <c r="C6332" s="147" t="s">
        <v>9026</v>
      </c>
      <c r="D6332" s="147" t="s">
        <v>9881</v>
      </c>
      <c r="E6332" s="284" t="s">
        <v>8845</v>
      </c>
      <c r="F6332" s="147" t="s">
        <v>8845</v>
      </c>
      <c r="G6332" s="285">
        <v>100951</v>
      </c>
      <c r="H6332" s="147" t="s">
        <v>10402</v>
      </c>
      <c r="I6332" s="147" t="s">
        <v>3221</v>
      </c>
      <c r="J6332" s="147" t="s">
        <v>8846</v>
      </c>
      <c r="K6332" s="286"/>
      <c r="L6332" s="147" t="s">
        <v>8847</v>
      </c>
    </row>
    <row r="6333" spans="1:12" x14ac:dyDescent="0.25">
      <c r="A6333" s="147" t="s">
        <v>9024</v>
      </c>
      <c r="B6333" s="147" t="s">
        <v>9025</v>
      </c>
      <c r="C6333" s="147" t="s">
        <v>9026</v>
      </c>
      <c r="D6333" s="147" t="s">
        <v>9881</v>
      </c>
      <c r="E6333" s="284" t="s">
        <v>8845</v>
      </c>
      <c r="F6333" s="147" t="s">
        <v>8845</v>
      </c>
      <c r="G6333" s="285">
        <v>100952</v>
      </c>
      <c r="H6333" s="147" t="s">
        <v>10403</v>
      </c>
      <c r="I6333" s="147" t="s">
        <v>3221</v>
      </c>
      <c r="J6333" s="147" t="s">
        <v>8846</v>
      </c>
      <c r="K6333" s="286"/>
      <c r="L6333" s="147" t="s">
        <v>8847</v>
      </c>
    </row>
    <row r="6334" spans="1:12" x14ac:dyDescent="0.25">
      <c r="A6334" s="147" t="s">
        <v>9024</v>
      </c>
      <c r="B6334" s="147" t="s">
        <v>9025</v>
      </c>
      <c r="C6334" s="147" t="s">
        <v>9026</v>
      </c>
      <c r="D6334" s="147" t="s">
        <v>9881</v>
      </c>
      <c r="E6334" s="284" t="s">
        <v>8845</v>
      </c>
      <c r="F6334" s="147" t="s">
        <v>8845</v>
      </c>
      <c r="G6334" s="285">
        <v>100953</v>
      </c>
      <c r="H6334" s="147" t="s">
        <v>10404</v>
      </c>
      <c r="I6334" s="147" t="s">
        <v>3221</v>
      </c>
      <c r="J6334" s="147" t="s">
        <v>8846</v>
      </c>
      <c r="K6334" s="286"/>
      <c r="L6334" s="147" t="s">
        <v>8847</v>
      </c>
    </row>
    <row r="6335" spans="1:12" x14ac:dyDescent="0.25">
      <c r="A6335" s="147" t="s">
        <v>9024</v>
      </c>
      <c r="B6335" s="147" t="s">
        <v>9025</v>
      </c>
      <c r="C6335" s="147" t="s">
        <v>9026</v>
      </c>
      <c r="D6335" s="147" t="s">
        <v>9881</v>
      </c>
      <c r="E6335" s="284" t="s">
        <v>8845</v>
      </c>
      <c r="F6335" s="147" t="s">
        <v>8845</v>
      </c>
      <c r="G6335" s="285">
        <v>100954</v>
      </c>
      <c r="H6335" s="147" t="s">
        <v>10405</v>
      </c>
      <c r="I6335" s="147" t="s">
        <v>3221</v>
      </c>
      <c r="J6335" s="147" t="s">
        <v>8846</v>
      </c>
      <c r="K6335" s="286"/>
      <c r="L6335" s="147" t="s">
        <v>8847</v>
      </c>
    </row>
    <row r="6336" spans="1:12" x14ac:dyDescent="0.25">
      <c r="A6336" s="147" t="s">
        <v>9024</v>
      </c>
      <c r="B6336" s="147" t="s">
        <v>9025</v>
      </c>
      <c r="C6336" s="147" t="s">
        <v>9026</v>
      </c>
      <c r="D6336" s="147" t="s">
        <v>9881</v>
      </c>
      <c r="E6336" s="284" t="s">
        <v>8845</v>
      </c>
      <c r="F6336" s="147" t="s">
        <v>8845</v>
      </c>
      <c r="G6336" s="285">
        <v>100955</v>
      </c>
      <c r="H6336" s="147" t="s">
        <v>10406</v>
      </c>
      <c r="I6336" s="147" t="s">
        <v>3223</v>
      </c>
      <c r="J6336" s="147" t="s">
        <v>8846</v>
      </c>
      <c r="K6336" s="286"/>
      <c r="L6336" s="147" t="s">
        <v>8847</v>
      </c>
    </row>
    <row r="6337" spans="1:12" x14ac:dyDescent="0.25">
      <c r="A6337" s="147" t="s">
        <v>9024</v>
      </c>
      <c r="B6337" s="147" t="s">
        <v>9025</v>
      </c>
      <c r="C6337" s="147" t="s">
        <v>9026</v>
      </c>
      <c r="D6337" s="147" t="s">
        <v>9881</v>
      </c>
      <c r="E6337" s="284" t="s">
        <v>8845</v>
      </c>
      <c r="F6337" s="147" t="s">
        <v>8845</v>
      </c>
      <c r="G6337" s="285">
        <v>100956</v>
      </c>
      <c r="H6337" s="147" t="s">
        <v>10407</v>
      </c>
      <c r="I6337" s="147" t="s">
        <v>3223</v>
      </c>
      <c r="J6337" s="147" t="s">
        <v>8846</v>
      </c>
      <c r="K6337" s="286"/>
      <c r="L6337" s="147" t="s">
        <v>8847</v>
      </c>
    </row>
    <row r="6338" spans="1:12" x14ac:dyDescent="0.25">
      <c r="A6338" s="147" t="s">
        <v>9024</v>
      </c>
      <c r="B6338" s="147" t="s">
        <v>9025</v>
      </c>
      <c r="C6338" s="147" t="s">
        <v>9026</v>
      </c>
      <c r="D6338" s="147" t="s">
        <v>9881</v>
      </c>
      <c r="E6338" s="284" t="s">
        <v>8845</v>
      </c>
      <c r="F6338" s="147" t="s">
        <v>8845</v>
      </c>
      <c r="G6338" s="285">
        <v>100957</v>
      </c>
      <c r="H6338" s="147" t="s">
        <v>10408</v>
      </c>
      <c r="I6338" s="147" t="s">
        <v>3223</v>
      </c>
      <c r="J6338" s="147" t="s">
        <v>8846</v>
      </c>
      <c r="K6338" s="286"/>
      <c r="L6338" s="147" t="s">
        <v>8847</v>
      </c>
    </row>
    <row r="6339" spans="1:12" x14ac:dyDescent="0.25">
      <c r="A6339" s="147" t="s">
        <v>9024</v>
      </c>
      <c r="B6339" s="147" t="s">
        <v>9025</v>
      </c>
      <c r="C6339" s="147" t="s">
        <v>9026</v>
      </c>
      <c r="D6339" s="147" t="s">
        <v>9881</v>
      </c>
      <c r="E6339" s="284" t="s">
        <v>8845</v>
      </c>
      <c r="F6339" s="147" t="s">
        <v>8845</v>
      </c>
      <c r="G6339" s="285">
        <v>100958</v>
      </c>
      <c r="H6339" s="147" t="s">
        <v>10409</v>
      </c>
      <c r="I6339" s="147" t="s">
        <v>3223</v>
      </c>
      <c r="J6339" s="147" t="s">
        <v>8846</v>
      </c>
      <c r="K6339" s="286"/>
      <c r="L6339" s="147" t="s">
        <v>8847</v>
      </c>
    </row>
    <row r="6340" spans="1:12" x14ac:dyDescent="0.25">
      <c r="A6340" s="147" t="s">
        <v>9024</v>
      </c>
      <c r="B6340" s="147" t="s">
        <v>9025</v>
      </c>
      <c r="C6340" s="147" t="s">
        <v>9026</v>
      </c>
      <c r="D6340" s="147" t="s">
        <v>9881</v>
      </c>
      <c r="E6340" s="284" t="s">
        <v>8845</v>
      </c>
      <c r="F6340" s="147" t="s">
        <v>8845</v>
      </c>
      <c r="G6340" s="285">
        <v>100959</v>
      </c>
      <c r="H6340" s="147" t="s">
        <v>10410</v>
      </c>
      <c r="I6340" s="147" t="s">
        <v>3223</v>
      </c>
      <c r="J6340" s="147" t="s">
        <v>8846</v>
      </c>
      <c r="K6340" s="286"/>
      <c r="L6340" s="147" t="s">
        <v>8847</v>
      </c>
    </row>
    <row r="6341" spans="1:12" x14ac:dyDescent="0.25">
      <c r="A6341" s="147" t="s">
        <v>9024</v>
      </c>
      <c r="B6341" s="147" t="s">
        <v>9025</v>
      </c>
      <c r="C6341" s="147" t="s">
        <v>9026</v>
      </c>
      <c r="D6341" s="147" t="s">
        <v>9881</v>
      </c>
      <c r="E6341" s="284" t="s">
        <v>8845</v>
      </c>
      <c r="F6341" s="147" t="s">
        <v>8845</v>
      </c>
      <c r="G6341" s="285">
        <v>100960</v>
      </c>
      <c r="H6341" s="147" t="s">
        <v>10411</v>
      </c>
      <c r="I6341" s="147" t="s">
        <v>3223</v>
      </c>
      <c r="J6341" s="147" t="s">
        <v>8846</v>
      </c>
      <c r="K6341" s="286"/>
      <c r="L6341" s="147" t="s">
        <v>8847</v>
      </c>
    </row>
    <row r="6342" spans="1:12" x14ac:dyDescent="0.25">
      <c r="A6342" s="147" t="s">
        <v>9024</v>
      </c>
      <c r="B6342" s="147" t="s">
        <v>9025</v>
      </c>
      <c r="C6342" s="147" t="s">
        <v>9026</v>
      </c>
      <c r="D6342" s="147" t="s">
        <v>9881</v>
      </c>
      <c r="E6342" s="284" t="s">
        <v>8845</v>
      </c>
      <c r="F6342" s="147" t="s">
        <v>8845</v>
      </c>
      <c r="G6342" s="285">
        <v>100961</v>
      </c>
      <c r="H6342" s="147" t="s">
        <v>10412</v>
      </c>
      <c r="I6342" s="147" t="s">
        <v>3223</v>
      </c>
      <c r="J6342" s="147" t="s">
        <v>8846</v>
      </c>
      <c r="K6342" s="286"/>
      <c r="L6342" s="147" t="s">
        <v>8847</v>
      </c>
    </row>
    <row r="6343" spans="1:12" x14ac:dyDescent="0.25">
      <c r="A6343" s="147" t="s">
        <v>9024</v>
      </c>
      <c r="B6343" s="147" t="s">
        <v>9025</v>
      </c>
      <c r="C6343" s="147" t="s">
        <v>9026</v>
      </c>
      <c r="D6343" s="147" t="s">
        <v>9881</v>
      </c>
      <c r="E6343" s="284" t="s">
        <v>8845</v>
      </c>
      <c r="F6343" s="147" t="s">
        <v>8845</v>
      </c>
      <c r="G6343" s="285">
        <v>100962</v>
      </c>
      <c r="H6343" s="147" t="s">
        <v>10413</v>
      </c>
      <c r="I6343" s="147" t="s">
        <v>3223</v>
      </c>
      <c r="J6343" s="147" t="s">
        <v>8846</v>
      </c>
      <c r="K6343" s="286"/>
      <c r="L6343" s="147" t="s">
        <v>8847</v>
      </c>
    </row>
    <row r="6344" spans="1:12" x14ac:dyDescent="0.25">
      <c r="A6344" s="147" t="s">
        <v>9024</v>
      </c>
      <c r="B6344" s="147" t="s">
        <v>9025</v>
      </c>
      <c r="C6344" s="147" t="s">
        <v>9026</v>
      </c>
      <c r="D6344" s="147" t="s">
        <v>9881</v>
      </c>
      <c r="E6344" s="284" t="s">
        <v>8845</v>
      </c>
      <c r="F6344" s="147" t="s">
        <v>8845</v>
      </c>
      <c r="G6344" s="285">
        <v>100963</v>
      </c>
      <c r="H6344" s="147" t="s">
        <v>10414</v>
      </c>
      <c r="I6344" s="147" t="s">
        <v>3223</v>
      </c>
      <c r="J6344" s="147" t="s">
        <v>8846</v>
      </c>
      <c r="K6344" s="286"/>
      <c r="L6344" s="147" t="s">
        <v>8847</v>
      </c>
    </row>
    <row r="6345" spans="1:12" x14ac:dyDescent="0.25">
      <c r="A6345" s="147" t="s">
        <v>9024</v>
      </c>
      <c r="B6345" s="147" t="s">
        <v>9025</v>
      </c>
      <c r="C6345" s="147" t="s">
        <v>9026</v>
      </c>
      <c r="D6345" s="147" t="s">
        <v>9881</v>
      </c>
      <c r="E6345" s="284" t="s">
        <v>8845</v>
      </c>
      <c r="F6345" s="147" t="s">
        <v>8845</v>
      </c>
      <c r="G6345" s="285">
        <v>100964</v>
      </c>
      <c r="H6345" s="147" t="s">
        <v>10415</v>
      </c>
      <c r="I6345" s="147" t="s">
        <v>3223</v>
      </c>
      <c r="J6345" s="147" t="s">
        <v>8846</v>
      </c>
      <c r="K6345" s="286"/>
      <c r="L6345" s="147" t="s">
        <v>8847</v>
      </c>
    </row>
    <row r="6346" spans="1:12" x14ac:dyDescent="0.25">
      <c r="A6346" s="147" t="s">
        <v>9024</v>
      </c>
      <c r="B6346" s="147" t="s">
        <v>9025</v>
      </c>
      <c r="C6346" s="147" t="s">
        <v>9026</v>
      </c>
      <c r="D6346" s="147" t="s">
        <v>9881</v>
      </c>
      <c r="E6346" s="284" t="s">
        <v>8845</v>
      </c>
      <c r="F6346" s="147" t="s">
        <v>8845</v>
      </c>
      <c r="G6346" s="285">
        <v>100973</v>
      </c>
      <c r="H6346" s="147" t="s">
        <v>10416</v>
      </c>
      <c r="I6346" s="147" t="s">
        <v>20</v>
      </c>
      <c r="J6346" s="147" t="s">
        <v>8846</v>
      </c>
      <c r="K6346" s="286"/>
      <c r="L6346" s="147" t="s">
        <v>8847</v>
      </c>
    </row>
    <row r="6347" spans="1:12" x14ac:dyDescent="0.25">
      <c r="A6347" s="147" t="s">
        <v>9024</v>
      </c>
      <c r="B6347" s="147" t="s">
        <v>9025</v>
      </c>
      <c r="C6347" s="147" t="s">
        <v>9026</v>
      </c>
      <c r="D6347" s="147" t="s">
        <v>9881</v>
      </c>
      <c r="E6347" s="284" t="s">
        <v>8845</v>
      </c>
      <c r="F6347" s="147" t="s">
        <v>8845</v>
      </c>
      <c r="G6347" s="285">
        <v>100974</v>
      </c>
      <c r="H6347" s="147" t="s">
        <v>10417</v>
      </c>
      <c r="I6347" s="147" t="s">
        <v>20</v>
      </c>
      <c r="J6347" s="147" t="s">
        <v>8846</v>
      </c>
      <c r="K6347" s="286"/>
      <c r="L6347" s="147" t="s">
        <v>8847</v>
      </c>
    </row>
    <row r="6348" spans="1:12" x14ac:dyDescent="0.25">
      <c r="A6348" s="147" t="s">
        <v>9024</v>
      </c>
      <c r="B6348" s="147" t="s">
        <v>9025</v>
      </c>
      <c r="C6348" s="147" t="s">
        <v>9026</v>
      </c>
      <c r="D6348" s="147" t="s">
        <v>9881</v>
      </c>
      <c r="E6348" s="284" t="s">
        <v>8845</v>
      </c>
      <c r="F6348" s="147" t="s">
        <v>8845</v>
      </c>
      <c r="G6348" s="285">
        <v>100975</v>
      </c>
      <c r="H6348" s="147" t="s">
        <v>10418</v>
      </c>
      <c r="I6348" s="147" t="s">
        <v>20</v>
      </c>
      <c r="J6348" s="147" t="s">
        <v>8846</v>
      </c>
      <c r="K6348" s="286"/>
      <c r="L6348" s="147" t="s">
        <v>8847</v>
      </c>
    </row>
    <row r="6349" spans="1:12" x14ac:dyDescent="0.25">
      <c r="A6349" s="147" t="s">
        <v>9024</v>
      </c>
      <c r="B6349" s="147" t="s">
        <v>9025</v>
      </c>
      <c r="C6349" s="147" t="s">
        <v>9027</v>
      </c>
      <c r="D6349" s="147" t="s">
        <v>9882</v>
      </c>
      <c r="E6349" s="284" t="s">
        <v>8845</v>
      </c>
      <c r="F6349" s="147" t="s">
        <v>8845</v>
      </c>
      <c r="G6349" s="285">
        <v>100965</v>
      </c>
      <c r="H6349" s="147" t="s">
        <v>10419</v>
      </c>
      <c r="I6349" s="147" t="s">
        <v>3221</v>
      </c>
      <c r="J6349" s="147" t="s">
        <v>8846</v>
      </c>
      <c r="K6349" s="286"/>
      <c r="L6349" s="147" t="s">
        <v>8847</v>
      </c>
    </row>
    <row r="6350" spans="1:12" x14ac:dyDescent="0.25">
      <c r="A6350" s="147" t="s">
        <v>9024</v>
      </c>
      <c r="B6350" s="147" t="s">
        <v>9025</v>
      </c>
      <c r="C6350" s="147" t="s">
        <v>9027</v>
      </c>
      <c r="D6350" s="147" t="s">
        <v>9882</v>
      </c>
      <c r="E6350" s="284" t="s">
        <v>8845</v>
      </c>
      <c r="F6350" s="147" t="s">
        <v>8845</v>
      </c>
      <c r="G6350" s="285">
        <v>100966</v>
      </c>
      <c r="H6350" s="147" t="s">
        <v>10420</v>
      </c>
      <c r="I6350" s="147" t="s">
        <v>3221</v>
      </c>
      <c r="J6350" s="147" t="s">
        <v>8846</v>
      </c>
      <c r="K6350" s="286"/>
      <c r="L6350" s="147" t="s">
        <v>8847</v>
      </c>
    </row>
    <row r="6351" spans="1:12" x14ac:dyDescent="0.25">
      <c r="A6351" s="147" t="s">
        <v>9024</v>
      </c>
      <c r="B6351" s="147" t="s">
        <v>9025</v>
      </c>
      <c r="C6351" s="147" t="s">
        <v>9027</v>
      </c>
      <c r="D6351" s="147" t="s">
        <v>9882</v>
      </c>
      <c r="E6351" s="284" t="s">
        <v>8845</v>
      </c>
      <c r="F6351" s="147" t="s">
        <v>8845</v>
      </c>
      <c r="G6351" s="285">
        <v>100969</v>
      </c>
      <c r="H6351" s="147" t="s">
        <v>10423</v>
      </c>
      <c r="I6351" s="147" t="s">
        <v>3221</v>
      </c>
      <c r="J6351" s="147" t="s">
        <v>8846</v>
      </c>
      <c r="K6351" s="286"/>
      <c r="L6351" s="147" t="s">
        <v>8847</v>
      </c>
    </row>
    <row r="6352" spans="1:12" x14ac:dyDescent="0.25">
      <c r="A6352" s="147" t="s">
        <v>9024</v>
      </c>
      <c r="B6352" s="147" t="s">
        <v>9025</v>
      </c>
      <c r="C6352" s="147" t="s">
        <v>9027</v>
      </c>
      <c r="D6352" s="147" t="s">
        <v>9882</v>
      </c>
      <c r="E6352" s="284" t="s">
        <v>8845</v>
      </c>
      <c r="F6352" s="147" t="s">
        <v>8845</v>
      </c>
      <c r="G6352" s="285">
        <v>100970</v>
      </c>
      <c r="H6352" s="147" t="s">
        <v>10424</v>
      </c>
      <c r="I6352" s="147" t="s">
        <v>3221</v>
      </c>
      <c r="J6352" s="147" t="s">
        <v>8846</v>
      </c>
      <c r="K6352" s="286"/>
      <c r="L6352" s="147" t="s">
        <v>8847</v>
      </c>
    </row>
    <row r="6353" spans="1:12" x14ac:dyDescent="0.25">
      <c r="A6353" s="147" t="s">
        <v>9024</v>
      </c>
      <c r="B6353" s="147" t="s">
        <v>9025</v>
      </c>
      <c r="C6353" s="147" t="s">
        <v>9027</v>
      </c>
      <c r="D6353" s="147" t="s">
        <v>9882</v>
      </c>
      <c r="E6353" s="284" t="s">
        <v>8845</v>
      </c>
      <c r="F6353" s="147" t="s">
        <v>8845</v>
      </c>
      <c r="G6353" s="285">
        <v>102330</v>
      </c>
      <c r="H6353" s="147" t="s">
        <v>10421</v>
      </c>
      <c r="I6353" s="147" t="s">
        <v>3221</v>
      </c>
      <c r="J6353" s="147" t="s">
        <v>8846</v>
      </c>
      <c r="K6353" s="286"/>
      <c r="L6353" s="147" t="s">
        <v>8847</v>
      </c>
    </row>
    <row r="6354" spans="1:12" x14ac:dyDescent="0.25">
      <c r="A6354" s="147" t="s">
        <v>9024</v>
      </c>
      <c r="B6354" s="147" t="s">
        <v>9025</v>
      </c>
      <c r="C6354" s="147" t="s">
        <v>9027</v>
      </c>
      <c r="D6354" s="147" t="s">
        <v>9882</v>
      </c>
      <c r="E6354" s="284" t="s">
        <v>8845</v>
      </c>
      <c r="F6354" s="147" t="s">
        <v>8845</v>
      </c>
      <c r="G6354" s="285">
        <v>102331</v>
      </c>
      <c r="H6354" s="147" t="s">
        <v>10422</v>
      </c>
      <c r="I6354" s="147" t="s">
        <v>3221</v>
      </c>
      <c r="J6354" s="147" t="s">
        <v>8846</v>
      </c>
      <c r="K6354" s="286"/>
      <c r="L6354" s="147" t="s">
        <v>8847</v>
      </c>
    </row>
    <row r="6355" spans="1:12" x14ac:dyDescent="0.25">
      <c r="A6355" s="147" t="s">
        <v>9024</v>
      </c>
      <c r="B6355" s="147" t="s">
        <v>9025</v>
      </c>
      <c r="C6355" s="147" t="s">
        <v>9027</v>
      </c>
      <c r="D6355" s="147" t="s">
        <v>9882</v>
      </c>
      <c r="E6355" s="284" t="s">
        <v>8845</v>
      </c>
      <c r="F6355" s="147" t="s">
        <v>8845</v>
      </c>
      <c r="G6355" s="285">
        <v>102332</v>
      </c>
      <c r="H6355" s="147" t="s">
        <v>10425</v>
      </c>
      <c r="I6355" s="147" t="s">
        <v>3221</v>
      </c>
      <c r="J6355" s="147" t="s">
        <v>8846</v>
      </c>
      <c r="K6355" s="286"/>
      <c r="L6355" s="147" t="s">
        <v>8847</v>
      </c>
    </row>
    <row r="6356" spans="1:12" x14ac:dyDescent="0.25">
      <c r="A6356" s="147" t="s">
        <v>9024</v>
      </c>
      <c r="B6356" s="147" t="s">
        <v>9025</v>
      </c>
      <c r="C6356" s="147" t="s">
        <v>9027</v>
      </c>
      <c r="D6356" s="147" t="s">
        <v>9882</v>
      </c>
      <c r="E6356" s="284" t="s">
        <v>8845</v>
      </c>
      <c r="F6356" s="147" t="s">
        <v>8845</v>
      </c>
      <c r="G6356" s="285">
        <v>102333</v>
      </c>
      <c r="H6356" s="147" t="s">
        <v>10426</v>
      </c>
      <c r="I6356" s="147" t="s">
        <v>3221</v>
      </c>
      <c r="J6356" s="147" t="s">
        <v>8846</v>
      </c>
      <c r="K6356" s="286"/>
      <c r="L6356" s="147" t="s">
        <v>8847</v>
      </c>
    </row>
    <row r="6357" spans="1:12" x14ac:dyDescent="0.25">
      <c r="A6357" s="147" t="s">
        <v>9024</v>
      </c>
      <c r="B6357" s="147" t="s">
        <v>9025</v>
      </c>
      <c r="C6357" s="147" t="s">
        <v>10427</v>
      </c>
      <c r="D6357" s="147" t="s">
        <v>10428</v>
      </c>
      <c r="E6357" s="284" t="s">
        <v>8845</v>
      </c>
      <c r="F6357" s="147" t="s">
        <v>8845</v>
      </c>
      <c r="G6357" s="285">
        <v>101019</v>
      </c>
      <c r="H6357" s="147" t="s">
        <v>10429</v>
      </c>
      <c r="I6357" s="147" t="s">
        <v>3222</v>
      </c>
      <c r="J6357" s="147" t="s">
        <v>8846</v>
      </c>
      <c r="K6357" s="286"/>
      <c r="L6357" s="147" t="s">
        <v>8847</v>
      </c>
    </row>
    <row r="6358" spans="1:12" x14ac:dyDescent="0.25">
      <c r="A6358" s="147" t="s">
        <v>9024</v>
      </c>
      <c r="B6358" s="147" t="s">
        <v>9025</v>
      </c>
      <c r="C6358" s="147" t="s">
        <v>10427</v>
      </c>
      <c r="D6358" s="147" t="s">
        <v>10428</v>
      </c>
      <c r="E6358" s="284" t="s">
        <v>8845</v>
      </c>
      <c r="F6358" s="147" t="s">
        <v>8845</v>
      </c>
      <c r="G6358" s="285">
        <v>101479</v>
      </c>
      <c r="H6358" s="147" t="s">
        <v>10430</v>
      </c>
      <c r="I6358" s="147" t="s">
        <v>3222</v>
      </c>
      <c r="J6358" s="147" t="s">
        <v>8846</v>
      </c>
      <c r="K6358" s="286"/>
      <c r="L6358" s="147" t="s">
        <v>8847</v>
      </c>
    </row>
    <row r="6359" spans="1:12" x14ac:dyDescent="0.25">
      <c r="A6359" s="147" t="s">
        <v>9024</v>
      </c>
      <c r="B6359" s="147" t="s">
        <v>9025</v>
      </c>
      <c r="C6359" s="147" t="s">
        <v>10427</v>
      </c>
      <c r="D6359" s="147" t="s">
        <v>10428</v>
      </c>
      <c r="E6359" s="284" t="s">
        <v>8845</v>
      </c>
      <c r="F6359" s="147" t="s">
        <v>8845</v>
      </c>
      <c r="G6359" s="285">
        <v>102568</v>
      </c>
      <c r="H6359" s="147" t="s">
        <v>12528</v>
      </c>
      <c r="I6359" s="147" t="s">
        <v>3222</v>
      </c>
      <c r="J6359" s="147" t="s">
        <v>8846</v>
      </c>
      <c r="K6359" s="286"/>
      <c r="L6359" s="147" t="s">
        <v>8847</v>
      </c>
    </row>
    <row r="6360" spans="1:12" x14ac:dyDescent="0.25">
      <c r="A6360" s="147" t="s">
        <v>9024</v>
      </c>
      <c r="B6360" s="147" t="s">
        <v>9025</v>
      </c>
      <c r="C6360" s="147" t="s">
        <v>10431</v>
      </c>
      <c r="D6360" s="147" t="s">
        <v>10432</v>
      </c>
      <c r="E6360" s="284" t="s">
        <v>8845</v>
      </c>
      <c r="F6360" s="147" t="s">
        <v>8845</v>
      </c>
      <c r="G6360" s="285">
        <v>100976</v>
      </c>
      <c r="H6360" s="147" t="s">
        <v>10433</v>
      </c>
      <c r="I6360" s="147" t="s">
        <v>20</v>
      </c>
      <c r="J6360" s="147" t="s">
        <v>8846</v>
      </c>
      <c r="K6360" s="286"/>
      <c r="L6360" s="147" t="s">
        <v>8847</v>
      </c>
    </row>
    <row r="6361" spans="1:12" x14ac:dyDescent="0.25">
      <c r="A6361" s="147" t="s">
        <v>9024</v>
      </c>
      <c r="B6361" s="147" t="s">
        <v>9025</v>
      </c>
      <c r="C6361" s="147" t="s">
        <v>10431</v>
      </c>
      <c r="D6361" s="147" t="s">
        <v>10432</v>
      </c>
      <c r="E6361" s="284" t="s">
        <v>8845</v>
      </c>
      <c r="F6361" s="147" t="s">
        <v>8845</v>
      </c>
      <c r="G6361" s="285">
        <v>100977</v>
      </c>
      <c r="H6361" s="147" t="s">
        <v>10434</v>
      </c>
      <c r="I6361" s="147" t="s">
        <v>20</v>
      </c>
      <c r="J6361" s="147" t="s">
        <v>8846</v>
      </c>
      <c r="K6361" s="286"/>
      <c r="L6361" s="147" t="s">
        <v>8847</v>
      </c>
    </row>
    <row r="6362" spans="1:12" x14ac:dyDescent="0.25">
      <c r="A6362" s="147" t="s">
        <v>9024</v>
      </c>
      <c r="B6362" s="147" t="s">
        <v>9025</v>
      </c>
      <c r="C6362" s="147" t="s">
        <v>10431</v>
      </c>
      <c r="D6362" s="147" t="s">
        <v>10432</v>
      </c>
      <c r="E6362" s="284" t="s">
        <v>8845</v>
      </c>
      <c r="F6362" s="147" t="s">
        <v>8845</v>
      </c>
      <c r="G6362" s="285">
        <v>100978</v>
      </c>
      <c r="H6362" s="147" t="s">
        <v>10435</v>
      </c>
      <c r="I6362" s="147" t="s">
        <v>20</v>
      </c>
      <c r="J6362" s="147" t="s">
        <v>8846</v>
      </c>
      <c r="K6362" s="286"/>
      <c r="L6362" s="147" t="s">
        <v>8847</v>
      </c>
    </row>
    <row r="6363" spans="1:12" x14ac:dyDescent="0.25">
      <c r="A6363" s="147" t="s">
        <v>9024</v>
      </c>
      <c r="B6363" s="147" t="s">
        <v>9025</v>
      </c>
      <c r="C6363" s="147" t="s">
        <v>10431</v>
      </c>
      <c r="D6363" s="147" t="s">
        <v>10432</v>
      </c>
      <c r="E6363" s="284" t="s">
        <v>8845</v>
      </c>
      <c r="F6363" s="147" t="s">
        <v>8845</v>
      </c>
      <c r="G6363" s="285">
        <v>100979</v>
      </c>
      <c r="H6363" s="147" t="s">
        <v>10436</v>
      </c>
      <c r="I6363" s="147" t="s">
        <v>20</v>
      </c>
      <c r="J6363" s="147" t="s">
        <v>8846</v>
      </c>
      <c r="K6363" s="286"/>
      <c r="L6363" s="147" t="s">
        <v>8847</v>
      </c>
    </row>
    <row r="6364" spans="1:12" x14ac:dyDescent="0.25">
      <c r="A6364" s="147" t="s">
        <v>9024</v>
      </c>
      <c r="B6364" s="147" t="s">
        <v>9025</v>
      </c>
      <c r="C6364" s="147" t="s">
        <v>10431</v>
      </c>
      <c r="D6364" s="147" t="s">
        <v>10432</v>
      </c>
      <c r="E6364" s="284" t="s">
        <v>8845</v>
      </c>
      <c r="F6364" s="147" t="s">
        <v>8845</v>
      </c>
      <c r="G6364" s="285">
        <v>100980</v>
      </c>
      <c r="H6364" s="147" t="s">
        <v>10437</v>
      </c>
      <c r="I6364" s="147" t="s">
        <v>20</v>
      </c>
      <c r="J6364" s="147" t="s">
        <v>8846</v>
      </c>
      <c r="K6364" s="286"/>
      <c r="L6364" s="147" t="s">
        <v>8847</v>
      </c>
    </row>
    <row r="6365" spans="1:12" x14ac:dyDescent="0.25">
      <c r="A6365" s="147" t="s">
        <v>9024</v>
      </c>
      <c r="B6365" s="147" t="s">
        <v>9025</v>
      </c>
      <c r="C6365" s="147" t="s">
        <v>10431</v>
      </c>
      <c r="D6365" s="147" t="s">
        <v>10432</v>
      </c>
      <c r="E6365" s="284" t="s">
        <v>8845</v>
      </c>
      <c r="F6365" s="147" t="s">
        <v>8845</v>
      </c>
      <c r="G6365" s="285">
        <v>100981</v>
      </c>
      <c r="H6365" s="147" t="s">
        <v>10438</v>
      </c>
      <c r="I6365" s="147" t="s">
        <v>20</v>
      </c>
      <c r="J6365" s="147" t="s">
        <v>8846</v>
      </c>
      <c r="K6365" s="286"/>
      <c r="L6365" s="147" t="s">
        <v>8847</v>
      </c>
    </row>
    <row r="6366" spans="1:12" x14ac:dyDescent="0.25">
      <c r="A6366" s="147" t="s">
        <v>9024</v>
      </c>
      <c r="B6366" s="147" t="s">
        <v>9025</v>
      </c>
      <c r="C6366" s="147" t="s">
        <v>10431</v>
      </c>
      <c r="D6366" s="147" t="s">
        <v>10432</v>
      </c>
      <c r="E6366" s="284" t="s">
        <v>8845</v>
      </c>
      <c r="F6366" s="147" t="s">
        <v>8845</v>
      </c>
      <c r="G6366" s="285">
        <v>100982</v>
      </c>
      <c r="H6366" s="147" t="s">
        <v>10439</v>
      </c>
      <c r="I6366" s="147" t="s">
        <v>20</v>
      </c>
      <c r="J6366" s="147" t="s">
        <v>8846</v>
      </c>
      <c r="K6366" s="286"/>
      <c r="L6366" s="147" t="s">
        <v>8847</v>
      </c>
    </row>
    <row r="6367" spans="1:12" x14ac:dyDescent="0.25">
      <c r="A6367" s="147" t="s">
        <v>9024</v>
      </c>
      <c r="B6367" s="147" t="s">
        <v>9025</v>
      </c>
      <c r="C6367" s="147" t="s">
        <v>10431</v>
      </c>
      <c r="D6367" s="147" t="s">
        <v>10432</v>
      </c>
      <c r="E6367" s="284" t="s">
        <v>8845</v>
      </c>
      <c r="F6367" s="147" t="s">
        <v>8845</v>
      </c>
      <c r="G6367" s="285">
        <v>100983</v>
      </c>
      <c r="H6367" s="147" t="s">
        <v>10440</v>
      </c>
      <c r="I6367" s="147" t="s">
        <v>20</v>
      </c>
      <c r="J6367" s="147" t="s">
        <v>8846</v>
      </c>
      <c r="K6367" s="286"/>
      <c r="L6367" s="147" t="s">
        <v>8847</v>
      </c>
    </row>
    <row r="6368" spans="1:12" x14ac:dyDescent="0.25">
      <c r="A6368" s="147" t="s">
        <v>9024</v>
      </c>
      <c r="B6368" s="147" t="s">
        <v>9025</v>
      </c>
      <c r="C6368" s="147" t="s">
        <v>10431</v>
      </c>
      <c r="D6368" s="147" t="s">
        <v>10432</v>
      </c>
      <c r="E6368" s="284" t="s">
        <v>8845</v>
      </c>
      <c r="F6368" s="147" t="s">
        <v>8845</v>
      </c>
      <c r="G6368" s="285">
        <v>100984</v>
      </c>
      <c r="H6368" s="147" t="s">
        <v>10441</v>
      </c>
      <c r="I6368" s="147" t="s">
        <v>20</v>
      </c>
      <c r="J6368" s="147" t="s">
        <v>8846</v>
      </c>
      <c r="K6368" s="286"/>
      <c r="L6368" s="147" t="s">
        <v>8847</v>
      </c>
    </row>
    <row r="6369" spans="1:12" x14ac:dyDescent="0.25">
      <c r="A6369" s="147" t="s">
        <v>9024</v>
      </c>
      <c r="B6369" s="147" t="s">
        <v>9025</v>
      </c>
      <c r="C6369" s="147" t="s">
        <v>10431</v>
      </c>
      <c r="D6369" s="147" t="s">
        <v>10432</v>
      </c>
      <c r="E6369" s="284" t="s">
        <v>8845</v>
      </c>
      <c r="F6369" s="147" t="s">
        <v>8845</v>
      </c>
      <c r="G6369" s="285">
        <v>100985</v>
      </c>
      <c r="H6369" s="147" t="s">
        <v>10442</v>
      </c>
      <c r="I6369" s="147" t="s">
        <v>20</v>
      </c>
      <c r="J6369" s="147" t="s">
        <v>8846</v>
      </c>
      <c r="K6369" s="286"/>
      <c r="L6369" s="147" t="s">
        <v>8847</v>
      </c>
    </row>
    <row r="6370" spans="1:12" x14ac:dyDescent="0.25">
      <c r="A6370" s="147" t="s">
        <v>9024</v>
      </c>
      <c r="B6370" s="147" t="s">
        <v>9025</v>
      </c>
      <c r="C6370" s="147" t="s">
        <v>10431</v>
      </c>
      <c r="D6370" s="147" t="s">
        <v>10432</v>
      </c>
      <c r="E6370" s="284" t="s">
        <v>8845</v>
      </c>
      <c r="F6370" s="147" t="s">
        <v>8845</v>
      </c>
      <c r="G6370" s="285">
        <v>100986</v>
      </c>
      <c r="H6370" s="147" t="s">
        <v>10443</v>
      </c>
      <c r="I6370" s="147" t="s">
        <v>20</v>
      </c>
      <c r="J6370" s="147" t="s">
        <v>8846</v>
      </c>
      <c r="K6370" s="286"/>
      <c r="L6370" s="147" t="s">
        <v>8847</v>
      </c>
    </row>
    <row r="6371" spans="1:12" x14ac:dyDescent="0.25">
      <c r="A6371" s="147" t="s">
        <v>9024</v>
      </c>
      <c r="B6371" s="147" t="s">
        <v>9025</v>
      </c>
      <c r="C6371" s="147" t="s">
        <v>10431</v>
      </c>
      <c r="D6371" s="147" t="s">
        <v>10432</v>
      </c>
      <c r="E6371" s="284" t="s">
        <v>8845</v>
      </c>
      <c r="F6371" s="147" t="s">
        <v>8845</v>
      </c>
      <c r="G6371" s="285">
        <v>100987</v>
      </c>
      <c r="H6371" s="147" t="s">
        <v>10444</v>
      </c>
      <c r="I6371" s="147" t="s">
        <v>20</v>
      </c>
      <c r="J6371" s="147" t="s">
        <v>8846</v>
      </c>
      <c r="K6371" s="286"/>
      <c r="L6371" s="147" t="s">
        <v>8847</v>
      </c>
    </row>
    <row r="6372" spans="1:12" x14ac:dyDescent="0.25">
      <c r="A6372" s="147" t="s">
        <v>9024</v>
      </c>
      <c r="B6372" s="147" t="s">
        <v>9025</v>
      </c>
      <c r="C6372" s="147" t="s">
        <v>10431</v>
      </c>
      <c r="D6372" s="147" t="s">
        <v>10432</v>
      </c>
      <c r="E6372" s="284" t="s">
        <v>8845</v>
      </c>
      <c r="F6372" s="147" t="s">
        <v>8845</v>
      </c>
      <c r="G6372" s="285">
        <v>100988</v>
      </c>
      <c r="H6372" s="147" t="s">
        <v>10445</v>
      </c>
      <c r="I6372" s="147" t="s">
        <v>20</v>
      </c>
      <c r="J6372" s="147" t="s">
        <v>8846</v>
      </c>
      <c r="K6372" s="286"/>
      <c r="L6372" s="147" t="s">
        <v>8847</v>
      </c>
    </row>
    <row r="6373" spans="1:12" x14ac:dyDescent="0.25">
      <c r="A6373" s="147" t="s">
        <v>9024</v>
      </c>
      <c r="B6373" s="147" t="s">
        <v>9025</v>
      </c>
      <c r="C6373" s="147" t="s">
        <v>10431</v>
      </c>
      <c r="D6373" s="147" t="s">
        <v>10432</v>
      </c>
      <c r="E6373" s="284" t="s">
        <v>8845</v>
      </c>
      <c r="F6373" s="147" t="s">
        <v>8845</v>
      </c>
      <c r="G6373" s="285">
        <v>100989</v>
      </c>
      <c r="H6373" s="147" t="s">
        <v>10446</v>
      </c>
      <c r="I6373" s="147" t="s">
        <v>3222</v>
      </c>
      <c r="J6373" s="147" t="s">
        <v>8846</v>
      </c>
      <c r="K6373" s="286"/>
      <c r="L6373" s="147" t="s">
        <v>8847</v>
      </c>
    </row>
    <row r="6374" spans="1:12" x14ac:dyDescent="0.25">
      <c r="A6374" s="147" t="s">
        <v>9024</v>
      </c>
      <c r="B6374" s="147" t="s">
        <v>9025</v>
      </c>
      <c r="C6374" s="147" t="s">
        <v>10431</v>
      </c>
      <c r="D6374" s="147" t="s">
        <v>10432</v>
      </c>
      <c r="E6374" s="284" t="s">
        <v>8845</v>
      </c>
      <c r="F6374" s="147" t="s">
        <v>8845</v>
      </c>
      <c r="G6374" s="285">
        <v>100990</v>
      </c>
      <c r="H6374" s="147" t="s">
        <v>10447</v>
      </c>
      <c r="I6374" s="147" t="s">
        <v>3222</v>
      </c>
      <c r="J6374" s="147" t="s">
        <v>8846</v>
      </c>
      <c r="K6374" s="286"/>
      <c r="L6374" s="147" t="s">
        <v>8847</v>
      </c>
    </row>
    <row r="6375" spans="1:12" x14ac:dyDescent="0.25">
      <c r="A6375" s="147" t="s">
        <v>9024</v>
      </c>
      <c r="B6375" s="147" t="s">
        <v>9025</v>
      </c>
      <c r="C6375" s="147" t="s">
        <v>10431</v>
      </c>
      <c r="D6375" s="147" t="s">
        <v>10432</v>
      </c>
      <c r="E6375" s="284" t="s">
        <v>8845</v>
      </c>
      <c r="F6375" s="147" t="s">
        <v>8845</v>
      </c>
      <c r="G6375" s="285">
        <v>100991</v>
      </c>
      <c r="H6375" s="147" t="s">
        <v>10448</v>
      </c>
      <c r="I6375" s="147" t="s">
        <v>3222</v>
      </c>
      <c r="J6375" s="147" t="s">
        <v>8846</v>
      </c>
      <c r="K6375" s="286"/>
      <c r="L6375" s="147" t="s">
        <v>8847</v>
      </c>
    </row>
    <row r="6376" spans="1:12" x14ac:dyDescent="0.25">
      <c r="A6376" s="147" t="s">
        <v>9024</v>
      </c>
      <c r="B6376" s="147" t="s">
        <v>9025</v>
      </c>
      <c r="C6376" s="147" t="s">
        <v>10431</v>
      </c>
      <c r="D6376" s="147" t="s">
        <v>10432</v>
      </c>
      <c r="E6376" s="284" t="s">
        <v>8845</v>
      </c>
      <c r="F6376" s="147" t="s">
        <v>8845</v>
      </c>
      <c r="G6376" s="285">
        <v>100992</v>
      </c>
      <c r="H6376" s="147" t="s">
        <v>10449</v>
      </c>
      <c r="I6376" s="147" t="s">
        <v>3222</v>
      </c>
      <c r="J6376" s="147" t="s">
        <v>8846</v>
      </c>
      <c r="K6376" s="286"/>
      <c r="L6376" s="147" t="s">
        <v>8847</v>
      </c>
    </row>
    <row r="6377" spans="1:12" x14ac:dyDescent="0.25">
      <c r="A6377" s="147" t="s">
        <v>9024</v>
      </c>
      <c r="B6377" s="147" t="s">
        <v>9025</v>
      </c>
      <c r="C6377" s="147" t="s">
        <v>10431</v>
      </c>
      <c r="D6377" s="147" t="s">
        <v>10432</v>
      </c>
      <c r="E6377" s="284" t="s">
        <v>8845</v>
      </c>
      <c r="F6377" s="147" t="s">
        <v>8845</v>
      </c>
      <c r="G6377" s="285">
        <v>100993</v>
      </c>
      <c r="H6377" s="147" t="s">
        <v>10450</v>
      </c>
      <c r="I6377" s="147" t="s">
        <v>3222</v>
      </c>
      <c r="J6377" s="147" t="s">
        <v>8846</v>
      </c>
      <c r="K6377" s="286"/>
      <c r="L6377" s="147" t="s">
        <v>8847</v>
      </c>
    </row>
    <row r="6378" spans="1:12" x14ac:dyDescent="0.25">
      <c r="A6378" s="147" t="s">
        <v>9024</v>
      </c>
      <c r="B6378" s="147" t="s">
        <v>9025</v>
      </c>
      <c r="C6378" s="147" t="s">
        <v>10431</v>
      </c>
      <c r="D6378" s="147" t="s">
        <v>10432</v>
      </c>
      <c r="E6378" s="284" t="s">
        <v>8845</v>
      </c>
      <c r="F6378" s="147" t="s">
        <v>8845</v>
      </c>
      <c r="G6378" s="285">
        <v>100994</v>
      </c>
      <c r="H6378" s="147" t="s">
        <v>10451</v>
      </c>
      <c r="I6378" s="147" t="s">
        <v>3222</v>
      </c>
      <c r="J6378" s="147" t="s">
        <v>8846</v>
      </c>
      <c r="K6378" s="286"/>
      <c r="L6378" s="147" t="s">
        <v>8847</v>
      </c>
    </row>
    <row r="6379" spans="1:12" x14ac:dyDescent="0.25">
      <c r="A6379" s="147" t="s">
        <v>9024</v>
      </c>
      <c r="B6379" s="147" t="s">
        <v>9025</v>
      </c>
      <c r="C6379" s="147" t="s">
        <v>10431</v>
      </c>
      <c r="D6379" s="147" t="s">
        <v>10432</v>
      </c>
      <c r="E6379" s="284" t="s">
        <v>8845</v>
      </c>
      <c r="F6379" s="147" t="s">
        <v>8845</v>
      </c>
      <c r="G6379" s="285">
        <v>100995</v>
      </c>
      <c r="H6379" s="147" t="s">
        <v>10452</v>
      </c>
      <c r="I6379" s="147" t="s">
        <v>3222</v>
      </c>
      <c r="J6379" s="147" t="s">
        <v>8846</v>
      </c>
      <c r="K6379" s="286"/>
      <c r="L6379" s="147" t="s">
        <v>8847</v>
      </c>
    </row>
    <row r="6380" spans="1:12" x14ac:dyDescent="0.25">
      <c r="A6380" s="147" t="s">
        <v>9024</v>
      </c>
      <c r="B6380" s="147" t="s">
        <v>9025</v>
      </c>
      <c r="C6380" s="147" t="s">
        <v>10431</v>
      </c>
      <c r="D6380" s="147" t="s">
        <v>10432</v>
      </c>
      <c r="E6380" s="284" t="s">
        <v>8845</v>
      </c>
      <c r="F6380" s="147" t="s">
        <v>8845</v>
      </c>
      <c r="G6380" s="285">
        <v>100996</v>
      </c>
      <c r="H6380" s="147" t="s">
        <v>10453</v>
      </c>
      <c r="I6380" s="147" t="s">
        <v>3222</v>
      </c>
      <c r="J6380" s="147" t="s">
        <v>8846</v>
      </c>
      <c r="K6380" s="286"/>
      <c r="L6380" s="147" t="s">
        <v>8847</v>
      </c>
    </row>
    <row r="6381" spans="1:12" x14ac:dyDescent="0.25">
      <c r="A6381" s="147" t="s">
        <v>9024</v>
      </c>
      <c r="B6381" s="147" t="s">
        <v>9025</v>
      </c>
      <c r="C6381" s="147" t="s">
        <v>10431</v>
      </c>
      <c r="D6381" s="147" t="s">
        <v>10432</v>
      </c>
      <c r="E6381" s="284" t="s">
        <v>8845</v>
      </c>
      <c r="F6381" s="147" t="s">
        <v>8845</v>
      </c>
      <c r="G6381" s="285">
        <v>100997</v>
      </c>
      <c r="H6381" s="147" t="s">
        <v>10454</v>
      </c>
      <c r="I6381" s="147" t="s">
        <v>3222</v>
      </c>
      <c r="J6381" s="147" t="s">
        <v>8846</v>
      </c>
      <c r="K6381" s="286"/>
      <c r="L6381" s="147" t="s">
        <v>8847</v>
      </c>
    </row>
    <row r="6382" spans="1:12" x14ac:dyDescent="0.25">
      <c r="A6382" s="147" t="s">
        <v>9024</v>
      </c>
      <c r="B6382" s="147" t="s">
        <v>9025</v>
      </c>
      <c r="C6382" s="147" t="s">
        <v>10431</v>
      </c>
      <c r="D6382" s="147" t="s">
        <v>10432</v>
      </c>
      <c r="E6382" s="284" t="s">
        <v>8845</v>
      </c>
      <c r="F6382" s="147" t="s">
        <v>8845</v>
      </c>
      <c r="G6382" s="285">
        <v>100998</v>
      </c>
      <c r="H6382" s="147" t="s">
        <v>10455</v>
      </c>
      <c r="I6382" s="147" t="s">
        <v>3222</v>
      </c>
      <c r="J6382" s="147" t="s">
        <v>8846</v>
      </c>
      <c r="K6382" s="286"/>
      <c r="L6382" s="147" t="s">
        <v>8847</v>
      </c>
    </row>
    <row r="6383" spans="1:12" x14ac:dyDescent="0.25">
      <c r="A6383" s="147" t="s">
        <v>9024</v>
      </c>
      <c r="B6383" s="147" t="s">
        <v>9025</v>
      </c>
      <c r="C6383" s="147" t="s">
        <v>10431</v>
      </c>
      <c r="D6383" s="147" t="s">
        <v>10432</v>
      </c>
      <c r="E6383" s="284" t="s">
        <v>8845</v>
      </c>
      <c r="F6383" s="147" t="s">
        <v>8845</v>
      </c>
      <c r="G6383" s="285">
        <v>100999</v>
      </c>
      <c r="H6383" s="147" t="s">
        <v>10456</v>
      </c>
      <c r="I6383" s="147" t="s">
        <v>3222</v>
      </c>
      <c r="J6383" s="147" t="s">
        <v>8846</v>
      </c>
      <c r="K6383" s="286"/>
      <c r="L6383" s="147" t="s">
        <v>8847</v>
      </c>
    </row>
    <row r="6384" spans="1:12" x14ac:dyDescent="0.25">
      <c r="A6384" s="147" t="s">
        <v>9024</v>
      </c>
      <c r="B6384" s="147" t="s">
        <v>9025</v>
      </c>
      <c r="C6384" s="147" t="s">
        <v>10431</v>
      </c>
      <c r="D6384" s="147" t="s">
        <v>10432</v>
      </c>
      <c r="E6384" s="284" t="s">
        <v>8845</v>
      </c>
      <c r="F6384" s="147" t="s">
        <v>8845</v>
      </c>
      <c r="G6384" s="285">
        <v>101000</v>
      </c>
      <c r="H6384" s="147" t="s">
        <v>10457</v>
      </c>
      <c r="I6384" s="147" t="s">
        <v>3222</v>
      </c>
      <c r="J6384" s="147" t="s">
        <v>8846</v>
      </c>
      <c r="K6384" s="286"/>
      <c r="L6384" s="147" t="s">
        <v>8847</v>
      </c>
    </row>
    <row r="6385" spans="1:12" x14ac:dyDescent="0.25">
      <c r="A6385" s="147" t="s">
        <v>9024</v>
      </c>
      <c r="B6385" s="147" t="s">
        <v>9025</v>
      </c>
      <c r="C6385" s="147" t="s">
        <v>10431</v>
      </c>
      <c r="D6385" s="147" t="s">
        <v>10432</v>
      </c>
      <c r="E6385" s="284" t="s">
        <v>8845</v>
      </c>
      <c r="F6385" s="147" t="s">
        <v>8845</v>
      </c>
      <c r="G6385" s="285">
        <v>101001</v>
      </c>
      <c r="H6385" s="147" t="s">
        <v>10458</v>
      </c>
      <c r="I6385" s="147" t="s">
        <v>3222</v>
      </c>
      <c r="J6385" s="147" t="s">
        <v>8846</v>
      </c>
      <c r="K6385" s="286"/>
      <c r="L6385" s="147" t="s">
        <v>8847</v>
      </c>
    </row>
    <row r="6386" spans="1:12" x14ac:dyDescent="0.25">
      <c r="A6386" s="147" t="s">
        <v>9024</v>
      </c>
      <c r="B6386" s="147" t="s">
        <v>9025</v>
      </c>
      <c r="C6386" s="147" t="s">
        <v>10431</v>
      </c>
      <c r="D6386" s="147" t="s">
        <v>10432</v>
      </c>
      <c r="E6386" s="284" t="s">
        <v>8845</v>
      </c>
      <c r="F6386" s="147" t="s">
        <v>8845</v>
      </c>
      <c r="G6386" s="285">
        <v>101002</v>
      </c>
      <c r="H6386" s="147" t="s">
        <v>10459</v>
      </c>
      <c r="I6386" s="147" t="s">
        <v>3222</v>
      </c>
      <c r="J6386" s="147" t="s">
        <v>8846</v>
      </c>
      <c r="K6386" s="286"/>
      <c r="L6386" s="147" t="s">
        <v>8847</v>
      </c>
    </row>
    <row r="6387" spans="1:12" x14ac:dyDescent="0.25">
      <c r="A6387" s="147" t="s">
        <v>9024</v>
      </c>
      <c r="B6387" s="147" t="s">
        <v>9025</v>
      </c>
      <c r="C6387" s="147" t="s">
        <v>10431</v>
      </c>
      <c r="D6387" s="147" t="s">
        <v>10432</v>
      </c>
      <c r="E6387" s="284" t="s">
        <v>8845</v>
      </c>
      <c r="F6387" s="147" t="s">
        <v>8845</v>
      </c>
      <c r="G6387" s="285">
        <v>101003</v>
      </c>
      <c r="H6387" s="147" t="s">
        <v>10460</v>
      </c>
      <c r="I6387" s="147" t="s">
        <v>3222</v>
      </c>
      <c r="J6387" s="147" t="s">
        <v>8846</v>
      </c>
      <c r="K6387" s="286"/>
      <c r="L6387" s="147" t="s">
        <v>8847</v>
      </c>
    </row>
    <row r="6388" spans="1:12" x14ac:dyDescent="0.25">
      <c r="A6388" s="147" t="s">
        <v>9024</v>
      </c>
      <c r="B6388" s="147" t="s">
        <v>9025</v>
      </c>
      <c r="C6388" s="147" t="s">
        <v>10431</v>
      </c>
      <c r="D6388" s="147" t="s">
        <v>10432</v>
      </c>
      <c r="E6388" s="284" t="s">
        <v>8845</v>
      </c>
      <c r="F6388" s="147" t="s">
        <v>8845</v>
      </c>
      <c r="G6388" s="285">
        <v>101004</v>
      </c>
      <c r="H6388" s="147" t="s">
        <v>10461</v>
      </c>
      <c r="I6388" s="147" t="s">
        <v>3222</v>
      </c>
      <c r="J6388" s="147" t="s">
        <v>8846</v>
      </c>
      <c r="K6388" s="286"/>
      <c r="L6388" s="147" t="s">
        <v>8847</v>
      </c>
    </row>
    <row r="6389" spans="1:12" x14ac:dyDescent="0.25">
      <c r="A6389" s="147" t="s">
        <v>9024</v>
      </c>
      <c r="B6389" s="147" t="s">
        <v>9025</v>
      </c>
      <c r="C6389" s="147" t="s">
        <v>10431</v>
      </c>
      <c r="D6389" s="147" t="s">
        <v>10432</v>
      </c>
      <c r="E6389" s="284" t="s">
        <v>8845</v>
      </c>
      <c r="F6389" s="147" t="s">
        <v>8845</v>
      </c>
      <c r="G6389" s="285">
        <v>101005</v>
      </c>
      <c r="H6389" s="147" t="s">
        <v>10462</v>
      </c>
      <c r="I6389" s="147" t="s">
        <v>20</v>
      </c>
      <c r="J6389" s="147" t="s">
        <v>8846</v>
      </c>
      <c r="K6389" s="286"/>
      <c r="L6389" s="147" t="s">
        <v>8847</v>
      </c>
    </row>
    <row r="6390" spans="1:12" x14ac:dyDescent="0.25">
      <c r="A6390" s="147" t="s">
        <v>9024</v>
      </c>
      <c r="B6390" s="147" t="s">
        <v>9025</v>
      </c>
      <c r="C6390" s="147" t="s">
        <v>10431</v>
      </c>
      <c r="D6390" s="147" t="s">
        <v>10432</v>
      </c>
      <c r="E6390" s="284" t="s">
        <v>8845</v>
      </c>
      <c r="F6390" s="147" t="s">
        <v>8845</v>
      </c>
      <c r="G6390" s="285">
        <v>101006</v>
      </c>
      <c r="H6390" s="147" t="s">
        <v>10463</v>
      </c>
      <c r="I6390" s="147" t="s">
        <v>20</v>
      </c>
      <c r="J6390" s="147" t="s">
        <v>8846</v>
      </c>
      <c r="K6390" s="286"/>
      <c r="L6390" s="147" t="s">
        <v>8847</v>
      </c>
    </row>
    <row r="6391" spans="1:12" x14ac:dyDescent="0.25">
      <c r="A6391" s="147" t="s">
        <v>9024</v>
      </c>
      <c r="B6391" s="147" t="s">
        <v>9025</v>
      </c>
      <c r="C6391" s="147" t="s">
        <v>10431</v>
      </c>
      <c r="D6391" s="147" t="s">
        <v>10432</v>
      </c>
      <c r="E6391" s="284" t="s">
        <v>8845</v>
      </c>
      <c r="F6391" s="147" t="s">
        <v>8845</v>
      </c>
      <c r="G6391" s="285">
        <v>101007</v>
      </c>
      <c r="H6391" s="147" t="s">
        <v>10464</v>
      </c>
      <c r="I6391" s="147" t="s">
        <v>20</v>
      </c>
      <c r="J6391" s="147" t="s">
        <v>8846</v>
      </c>
      <c r="K6391" s="286"/>
      <c r="L6391" s="147" t="s">
        <v>8847</v>
      </c>
    </row>
    <row r="6392" spans="1:12" x14ac:dyDescent="0.25">
      <c r="A6392" s="147" t="s">
        <v>9024</v>
      </c>
      <c r="B6392" s="147" t="s">
        <v>9025</v>
      </c>
      <c r="C6392" s="147" t="s">
        <v>10431</v>
      </c>
      <c r="D6392" s="147" t="s">
        <v>10432</v>
      </c>
      <c r="E6392" s="284" t="s">
        <v>8845</v>
      </c>
      <c r="F6392" s="147" t="s">
        <v>8845</v>
      </c>
      <c r="G6392" s="285">
        <v>101008</v>
      </c>
      <c r="H6392" s="147" t="s">
        <v>10465</v>
      </c>
      <c r="I6392" s="147" t="s">
        <v>20</v>
      </c>
      <c r="J6392" s="147" t="s">
        <v>8846</v>
      </c>
      <c r="K6392" s="286"/>
      <c r="L6392" s="147" t="s">
        <v>8847</v>
      </c>
    </row>
    <row r="6393" spans="1:12" x14ac:dyDescent="0.25">
      <c r="A6393" s="147" t="s">
        <v>9024</v>
      </c>
      <c r="B6393" s="147" t="s">
        <v>9025</v>
      </c>
      <c r="C6393" s="147" t="s">
        <v>10431</v>
      </c>
      <c r="D6393" s="147" t="s">
        <v>10432</v>
      </c>
      <c r="E6393" s="284" t="s">
        <v>8845</v>
      </c>
      <c r="F6393" s="147" t="s">
        <v>8845</v>
      </c>
      <c r="G6393" s="285">
        <v>101009</v>
      </c>
      <c r="H6393" s="147" t="s">
        <v>10466</v>
      </c>
      <c r="I6393" s="147" t="s">
        <v>3222</v>
      </c>
      <c r="J6393" s="147" t="s">
        <v>8846</v>
      </c>
      <c r="K6393" s="286"/>
      <c r="L6393" s="147" t="s">
        <v>8847</v>
      </c>
    </row>
    <row r="6394" spans="1:12" x14ac:dyDescent="0.25">
      <c r="A6394" s="147" t="s">
        <v>9024</v>
      </c>
      <c r="B6394" s="147" t="s">
        <v>9025</v>
      </c>
      <c r="C6394" s="147" t="s">
        <v>10431</v>
      </c>
      <c r="D6394" s="147" t="s">
        <v>10432</v>
      </c>
      <c r="E6394" s="284" t="s">
        <v>8845</v>
      </c>
      <c r="F6394" s="147" t="s">
        <v>8845</v>
      </c>
      <c r="G6394" s="285">
        <v>101010</v>
      </c>
      <c r="H6394" s="147" t="s">
        <v>10467</v>
      </c>
      <c r="I6394" s="147" t="s">
        <v>3222</v>
      </c>
      <c r="J6394" s="147" t="s">
        <v>8846</v>
      </c>
      <c r="K6394" s="286"/>
      <c r="L6394" s="147" t="s">
        <v>8847</v>
      </c>
    </row>
    <row r="6395" spans="1:12" x14ac:dyDescent="0.25">
      <c r="A6395" s="147" t="s">
        <v>9024</v>
      </c>
      <c r="B6395" s="147" t="s">
        <v>9025</v>
      </c>
      <c r="C6395" s="147" t="s">
        <v>10431</v>
      </c>
      <c r="D6395" s="147" t="s">
        <v>10432</v>
      </c>
      <c r="E6395" s="284" t="s">
        <v>8845</v>
      </c>
      <c r="F6395" s="147" t="s">
        <v>8845</v>
      </c>
      <c r="G6395" s="285">
        <v>101013</v>
      </c>
      <c r="H6395" s="147" t="s">
        <v>10468</v>
      </c>
      <c r="I6395" s="147" t="s">
        <v>3222</v>
      </c>
      <c r="J6395" s="147" t="s">
        <v>8846</v>
      </c>
      <c r="K6395" s="286"/>
      <c r="L6395" s="147" t="s">
        <v>8847</v>
      </c>
    </row>
    <row r="6396" spans="1:12" x14ac:dyDescent="0.25">
      <c r="A6396" s="147" t="s">
        <v>9024</v>
      </c>
      <c r="B6396" s="147" t="s">
        <v>9025</v>
      </c>
      <c r="C6396" s="147" t="s">
        <v>10431</v>
      </c>
      <c r="D6396" s="147" t="s">
        <v>10432</v>
      </c>
      <c r="E6396" s="284" t="s">
        <v>8845</v>
      </c>
      <c r="F6396" s="147" t="s">
        <v>8845</v>
      </c>
      <c r="G6396" s="285">
        <v>101014</v>
      </c>
      <c r="H6396" s="147" t="s">
        <v>10469</v>
      </c>
      <c r="I6396" s="147" t="s">
        <v>3222</v>
      </c>
      <c r="J6396" s="147" t="s">
        <v>8846</v>
      </c>
      <c r="K6396" s="286"/>
      <c r="L6396" s="147" t="s">
        <v>8847</v>
      </c>
    </row>
    <row r="6397" spans="1:12" x14ac:dyDescent="0.25">
      <c r="A6397" s="147" t="s">
        <v>9024</v>
      </c>
      <c r="B6397" s="147" t="s">
        <v>9025</v>
      </c>
      <c r="C6397" s="147" t="s">
        <v>10431</v>
      </c>
      <c r="D6397" s="147" t="s">
        <v>10432</v>
      </c>
      <c r="E6397" s="284" t="s">
        <v>8845</v>
      </c>
      <c r="F6397" s="147" t="s">
        <v>8845</v>
      </c>
      <c r="G6397" s="285">
        <v>101015</v>
      </c>
      <c r="H6397" s="147" t="s">
        <v>10470</v>
      </c>
      <c r="I6397" s="147" t="s">
        <v>3222</v>
      </c>
      <c r="J6397" s="147" t="s">
        <v>8846</v>
      </c>
      <c r="K6397" s="286"/>
      <c r="L6397" s="147" t="s">
        <v>8847</v>
      </c>
    </row>
    <row r="6398" spans="1:12" x14ac:dyDescent="0.25">
      <c r="A6398" s="147" t="s">
        <v>9024</v>
      </c>
      <c r="B6398" s="147" t="s">
        <v>9025</v>
      </c>
      <c r="C6398" s="147" t="s">
        <v>10431</v>
      </c>
      <c r="D6398" s="147" t="s">
        <v>10432</v>
      </c>
      <c r="E6398" s="284" t="s">
        <v>8845</v>
      </c>
      <c r="F6398" s="147" t="s">
        <v>8845</v>
      </c>
      <c r="G6398" s="285">
        <v>101016</v>
      </c>
      <c r="H6398" s="147" t="s">
        <v>10471</v>
      </c>
      <c r="I6398" s="147" t="s">
        <v>3222</v>
      </c>
      <c r="J6398" s="147" t="s">
        <v>8846</v>
      </c>
      <c r="K6398" s="286"/>
      <c r="L6398" s="147" t="s">
        <v>8847</v>
      </c>
    </row>
    <row r="6399" spans="1:12" x14ac:dyDescent="0.25">
      <c r="A6399" s="147" t="s">
        <v>9024</v>
      </c>
      <c r="B6399" s="147" t="s">
        <v>9025</v>
      </c>
      <c r="C6399" s="147" t="s">
        <v>10431</v>
      </c>
      <c r="D6399" s="147" t="s">
        <v>10432</v>
      </c>
      <c r="E6399" s="284" t="s">
        <v>8845</v>
      </c>
      <c r="F6399" s="147" t="s">
        <v>8845</v>
      </c>
      <c r="G6399" s="285">
        <v>101017</v>
      </c>
      <c r="H6399" s="147" t="s">
        <v>10472</v>
      </c>
      <c r="I6399" s="147" t="s">
        <v>3222</v>
      </c>
      <c r="J6399" s="147" t="s">
        <v>8846</v>
      </c>
      <c r="K6399" s="286"/>
      <c r="L6399" s="147" t="s">
        <v>8847</v>
      </c>
    </row>
    <row r="6400" spans="1:12" x14ac:dyDescent="0.25">
      <c r="A6400" s="147" t="s">
        <v>9024</v>
      </c>
      <c r="B6400" s="147" t="s">
        <v>9025</v>
      </c>
      <c r="C6400" s="147" t="s">
        <v>10431</v>
      </c>
      <c r="D6400" s="147" t="s">
        <v>10432</v>
      </c>
      <c r="E6400" s="284" t="s">
        <v>8845</v>
      </c>
      <c r="F6400" s="147" t="s">
        <v>8845</v>
      </c>
      <c r="G6400" s="285">
        <v>101018</v>
      </c>
      <c r="H6400" s="147" t="s">
        <v>10473</v>
      </c>
      <c r="I6400" s="147" t="s">
        <v>3222</v>
      </c>
      <c r="J6400" s="147" t="s">
        <v>8846</v>
      </c>
      <c r="K6400" s="286"/>
      <c r="L6400" s="147" t="s">
        <v>8847</v>
      </c>
    </row>
    <row r="6401" spans="1:12" x14ac:dyDescent="0.25">
      <c r="A6401" s="147" t="s">
        <v>9024</v>
      </c>
      <c r="B6401" s="147" t="s">
        <v>9025</v>
      </c>
      <c r="C6401" s="147" t="s">
        <v>10431</v>
      </c>
      <c r="D6401" s="147" t="s">
        <v>10432</v>
      </c>
      <c r="E6401" s="284" t="s">
        <v>8845</v>
      </c>
      <c r="F6401" s="147" t="s">
        <v>8845</v>
      </c>
      <c r="G6401" s="285">
        <v>101463</v>
      </c>
      <c r="H6401" s="147" t="s">
        <v>10474</v>
      </c>
      <c r="I6401" s="147" t="s">
        <v>3222</v>
      </c>
      <c r="J6401" s="147" t="s">
        <v>8846</v>
      </c>
      <c r="K6401" s="286"/>
      <c r="L6401" s="147" t="s">
        <v>8847</v>
      </c>
    </row>
    <row r="6402" spans="1:12" x14ac:dyDescent="0.25">
      <c r="A6402" s="147" t="s">
        <v>9024</v>
      </c>
      <c r="B6402" s="147" t="s">
        <v>9025</v>
      </c>
      <c r="C6402" s="147" t="s">
        <v>10431</v>
      </c>
      <c r="D6402" s="147" t="s">
        <v>10432</v>
      </c>
      <c r="E6402" s="284" t="s">
        <v>8845</v>
      </c>
      <c r="F6402" s="147" t="s">
        <v>8845</v>
      </c>
      <c r="G6402" s="285">
        <v>101464</v>
      </c>
      <c r="H6402" s="147" t="s">
        <v>10475</v>
      </c>
      <c r="I6402" s="147" t="s">
        <v>3222</v>
      </c>
      <c r="J6402" s="147" t="s">
        <v>8846</v>
      </c>
      <c r="K6402" s="286"/>
      <c r="L6402" s="147" t="s">
        <v>8847</v>
      </c>
    </row>
    <row r="6403" spans="1:12" x14ac:dyDescent="0.25">
      <c r="A6403" s="147" t="s">
        <v>9024</v>
      </c>
      <c r="B6403" s="147" t="s">
        <v>9025</v>
      </c>
      <c r="C6403" s="147" t="s">
        <v>10431</v>
      </c>
      <c r="D6403" s="147" t="s">
        <v>10432</v>
      </c>
      <c r="E6403" s="284" t="s">
        <v>8845</v>
      </c>
      <c r="F6403" s="147" t="s">
        <v>8845</v>
      </c>
      <c r="G6403" s="285">
        <v>101465</v>
      </c>
      <c r="H6403" s="147" t="s">
        <v>10476</v>
      </c>
      <c r="I6403" s="147" t="s">
        <v>3222</v>
      </c>
      <c r="J6403" s="147" t="s">
        <v>8846</v>
      </c>
      <c r="K6403" s="286"/>
      <c r="L6403" s="147" t="s">
        <v>8847</v>
      </c>
    </row>
    <row r="6404" spans="1:12" x14ac:dyDescent="0.25">
      <c r="A6404" s="147" t="s">
        <v>9024</v>
      </c>
      <c r="B6404" s="147" t="s">
        <v>9025</v>
      </c>
      <c r="C6404" s="147" t="s">
        <v>10431</v>
      </c>
      <c r="D6404" s="147" t="s">
        <v>10432</v>
      </c>
      <c r="E6404" s="284" t="s">
        <v>8845</v>
      </c>
      <c r="F6404" s="147" t="s">
        <v>8845</v>
      </c>
      <c r="G6404" s="285">
        <v>101466</v>
      </c>
      <c r="H6404" s="147" t="s">
        <v>10477</v>
      </c>
      <c r="I6404" s="147" t="s">
        <v>3222</v>
      </c>
      <c r="J6404" s="147" t="s">
        <v>8846</v>
      </c>
      <c r="K6404" s="286"/>
      <c r="L6404" s="147" t="s">
        <v>8847</v>
      </c>
    </row>
    <row r="6405" spans="1:12" x14ac:dyDescent="0.25">
      <c r="A6405" s="147" t="s">
        <v>9024</v>
      </c>
      <c r="B6405" s="147" t="s">
        <v>9025</v>
      </c>
      <c r="C6405" s="147" t="s">
        <v>10431</v>
      </c>
      <c r="D6405" s="147" t="s">
        <v>10432</v>
      </c>
      <c r="E6405" s="284" t="s">
        <v>8845</v>
      </c>
      <c r="F6405" s="147" t="s">
        <v>8845</v>
      </c>
      <c r="G6405" s="285">
        <v>101467</v>
      </c>
      <c r="H6405" s="147" t="s">
        <v>10478</v>
      </c>
      <c r="I6405" s="147" t="s">
        <v>3222</v>
      </c>
      <c r="J6405" s="147" t="s">
        <v>8846</v>
      </c>
      <c r="K6405" s="286"/>
      <c r="L6405" s="147" t="s">
        <v>8847</v>
      </c>
    </row>
    <row r="6406" spans="1:12" x14ac:dyDescent="0.25">
      <c r="A6406" s="147" t="s">
        <v>9024</v>
      </c>
      <c r="B6406" s="147" t="s">
        <v>9025</v>
      </c>
      <c r="C6406" s="147" t="s">
        <v>10431</v>
      </c>
      <c r="D6406" s="147" t="s">
        <v>10432</v>
      </c>
      <c r="E6406" s="284" t="s">
        <v>8845</v>
      </c>
      <c r="F6406" s="147" t="s">
        <v>8845</v>
      </c>
      <c r="G6406" s="285">
        <v>101468</v>
      </c>
      <c r="H6406" s="147" t="s">
        <v>10479</v>
      </c>
      <c r="I6406" s="147" t="s">
        <v>3222</v>
      </c>
      <c r="J6406" s="147" t="s">
        <v>8846</v>
      </c>
      <c r="K6406" s="286"/>
      <c r="L6406" s="147" t="s">
        <v>8847</v>
      </c>
    </row>
    <row r="6407" spans="1:12" x14ac:dyDescent="0.25">
      <c r="A6407" s="147" t="s">
        <v>9024</v>
      </c>
      <c r="B6407" s="147" t="s">
        <v>9025</v>
      </c>
      <c r="C6407" s="147" t="s">
        <v>10431</v>
      </c>
      <c r="D6407" s="147" t="s">
        <v>10432</v>
      </c>
      <c r="E6407" s="284" t="s">
        <v>8845</v>
      </c>
      <c r="F6407" s="147" t="s">
        <v>8845</v>
      </c>
      <c r="G6407" s="285">
        <v>101469</v>
      </c>
      <c r="H6407" s="147" t="s">
        <v>10480</v>
      </c>
      <c r="I6407" s="147" t="s">
        <v>3222</v>
      </c>
      <c r="J6407" s="147" t="s">
        <v>8846</v>
      </c>
      <c r="K6407" s="286"/>
      <c r="L6407" s="147" t="s">
        <v>8847</v>
      </c>
    </row>
    <row r="6408" spans="1:12" x14ac:dyDescent="0.25">
      <c r="A6408" s="147" t="s">
        <v>9024</v>
      </c>
      <c r="B6408" s="147" t="s">
        <v>9025</v>
      </c>
      <c r="C6408" s="147" t="s">
        <v>10431</v>
      </c>
      <c r="D6408" s="147" t="s">
        <v>10432</v>
      </c>
      <c r="E6408" s="284" t="s">
        <v>8845</v>
      </c>
      <c r="F6408" s="147" t="s">
        <v>8845</v>
      </c>
      <c r="G6408" s="285">
        <v>101470</v>
      </c>
      <c r="H6408" s="147" t="s">
        <v>10481</v>
      </c>
      <c r="I6408" s="147" t="s">
        <v>3222</v>
      </c>
      <c r="J6408" s="147" t="s">
        <v>8846</v>
      </c>
      <c r="K6408" s="286"/>
      <c r="L6408" s="147" t="s">
        <v>8847</v>
      </c>
    </row>
    <row r="6409" spans="1:12" x14ac:dyDescent="0.25">
      <c r="A6409" s="147" t="s">
        <v>9024</v>
      </c>
      <c r="B6409" s="147" t="s">
        <v>9025</v>
      </c>
      <c r="C6409" s="147" t="s">
        <v>10431</v>
      </c>
      <c r="D6409" s="147" t="s">
        <v>10432</v>
      </c>
      <c r="E6409" s="284" t="s">
        <v>8845</v>
      </c>
      <c r="F6409" s="147" t="s">
        <v>8845</v>
      </c>
      <c r="G6409" s="285">
        <v>101471</v>
      </c>
      <c r="H6409" s="147" t="s">
        <v>10482</v>
      </c>
      <c r="I6409" s="147" t="s">
        <v>3222</v>
      </c>
      <c r="J6409" s="147" t="s">
        <v>8846</v>
      </c>
      <c r="K6409" s="286"/>
      <c r="L6409" s="147" t="s">
        <v>8847</v>
      </c>
    </row>
    <row r="6410" spans="1:12" x14ac:dyDescent="0.25">
      <c r="A6410" s="147" t="s">
        <v>9024</v>
      </c>
      <c r="B6410" s="147" t="s">
        <v>9025</v>
      </c>
      <c r="C6410" s="147" t="s">
        <v>10431</v>
      </c>
      <c r="D6410" s="147" t="s">
        <v>10432</v>
      </c>
      <c r="E6410" s="284" t="s">
        <v>8845</v>
      </c>
      <c r="F6410" s="147" t="s">
        <v>8845</v>
      </c>
      <c r="G6410" s="285">
        <v>101472</v>
      </c>
      <c r="H6410" s="147" t="s">
        <v>10483</v>
      </c>
      <c r="I6410" s="147" t="s">
        <v>3222</v>
      </c>
      <c r="J6410" s="147" t="s">
        <v>8846</v>
      </c>
      <c r="K6410" s="286"/>
      <c r="L6410" s="147" t="s">
        <v>8847</v>
      </c>
    </row>
    <row r="6411" spans="1:12" x14ac:dyDescent="0.25">
      <c r="A6411" s="147" t="s">
        <v>9024</v>
      </c>
      <c r="B6411" s="147" t="s">
        <v>9025</v>
      </c>
      <c r="C6411" s="147" t="s">
        <v>10431</v>
      </c>
      <c r="D6411" s="147" t="s">
        <v>10432</v>
      </c>
      <c r="E6411" s="284" t="s">
        <v>8845</v>
      </c>
      <c r="F6411" s="147" t="s">
        <v>8845</v>
      </c>
      <c r="G6411" s="285">
        <v>101473</v>
      </c>
      <c r="H6411" s="147" t="s">
        <v>10484</v>
      </c>
      <c r="I6411" s="147" t="s">
        <v>3222</v>
      </c>
      <c r="J6411" s="147" t="s">
        <v>8846</v>
      </c>
      <c r="K6411" s="286"/>
      <c r="L6411" s="147" t="s">
        <v>8847</v>
      </c>
    </row>
    <row r="6412" spans="1:12" x14ac:dyDescent="0.25">
      <c r="A6412" s="147" t="s">
        <v>9024</v>
      </c>
      <c r="B6412" s="147" t="s">
        <v>9025</v>
      </c>
      <c r="C6412" s="147" t="s">
        <v>10431</v>
      </c>
      <c r="D6412" s="147" t="s">
        <v>10432</v>
      </c>
      <c r="E6412" s="284" t="s">
        <v>8845</v>
      </c>
      <c r="F6412" s="147" t="s">
        <v>8845</v>
      </c>
      <c r="G6412" s="285">
        <v>101474</v>
      </c>
      <c r="H6412" s="147" t="s">
        <v>10485</v>
      </c>
      <c r="I6412" s="147" t="s">
        <v>3222</v>
      </c>
      <c r="J6412" s="147" t="s">
        <v>8846</v>
      </c>
      <c r="K6412" s="286"/>
      <c r="L6412" s="147" t="s">
        <v>8847</v>
      </c>
    </row>
    <row r="6413" spans="1:12" x14ac:dyDescent="0.25">
      <c r="A6413" s="147" t="s">
        <v>9024</v>
      </c>
      <c r="B6413" s="147" t="s">
        <v>9025</v>
      </c>
      <c r="C6413" s="147" t="s">
        <v>10431</v>
      </c>
      <c r="D6413" s="147" t="s">
        <v>10432</v>
      </c>
      <c r="E6413" s="284" t="s">
        <v>8845</v>
      </c>
      <c r="F6413" s="147" t="s">
        <v>8845</v>
      </c>
      <c r="G6413" s="285">
        <v>101475</v>
      </c>
      <c r="H6413" s="147" t="s">
        <v>10486</v>
      </c>
      <c r="I6413" s="147" t="s">
        <v>3222</v>
      </c>
      <c r="J6413" s="147" t="s">
        <v>8846</v>
      </c>
      <c r="K6413" s="286"/>
      <c r="L6413" s="147" t="s">
        <v>8847</v>
      </c>
    </row>
    <row r="6414" spans="1:12" x14ac:dyDescent="0.25">
      <c r="A6414" s="147" t="s">
        <v>9024</v>
      </c>
      <c r="B6414" s="147" t="s">
        <v>9025</v>
      </c>
      <c r="C6414" s="147" t="s">
        <v>10431</v>
      </c>
      <c r="D6414" s="147" t="s">
        <v>10432</v>
      </c>
      <c r="E6414" s="284" t="s">
        <v>8845</v>
      </c>
      <c r="F6414" s="147" t="s">
        <v>8845</v>
      </c>
      <c r="G6414" s="285">
        <v>101476</v>
      </c>
      <c r="H6414" s="147" t="s">
        <v>10487</v>
      </c>
      <c r="I6414" s="147" t="s">
        <v>3222</v>
      </c>
      <c r="J6414" s="147" t="s">
        <v>8846</v>
      </c>
      <c r="K6414" s="286"/>
      <c r="L6414" s="147" t="s">
        <v>8847</v>
      </c>
    </row>
    <row r="6415" spans="1:12" x14ac:dyDescent="0.25">
      <c r="A6415" s="147" t="s">
        <v>9024</v>
      </c>
      <c r="B6415" s="147" t="s">
        <v>9025</v>
      </c>
      <c r="C6415" s="147" t="s">
        <v>10431</v>
      </c>
      <c r="D6415" s="147" t="s">
        <v>10432</v>
      </c>
      <c r="E6415" s="284" t="s">
        <v>8845</v>
      </c>
      <c r="F6415" s="147" t="s">
        <v>8845</v>
      </c>
      <c r="G6415" s="285">
        <v>101477</v>
      </c>
      <c r="H6415" s="147" t="s">
        <v>10488</v>
      </c>
      <c r="I6415" s="147" t="s">
        <v>3222</v>
      </c>
      <c r="J6415" s="147" t="s">
        <v>8846</v>
      </c>
      <c r="K6415" s="286"/>
      <c r="L6415" s="147" t="s">
        <v>8847</v>
      </c>
    </row>
    <row r="6416" spans="1:12" x14ac:dyDescent="0.25">
      <c r="A6416" s="147" t="s">
        <v>9024</v>
      </c>
      <c r="B6416" s="147" t="s">
        <v>9025</v>
      </c>
      <c r="C6416" s="147" t="s">
        <v>10431</v>
      </c>
      <c r="D6416" s="147" t="s">
        <v>10432</v>
      </c>
      <c r="E6416" s="284" t="s">
        <v>8845</v>
      </c>
      <c r="F6416" s="147" t="s">
        <v>8845</v>
      </c>
      <c r="G6416" s="285">
        <v>101478</v>
      </c>
      <c r="H6416" s="147" t="s">
        <v>10489</v>
      </c>
      <c r="I6416" s="147" t="s">
        <v>3222</v>
      </c>
      <c r="J6416" s="147" t="s">
        <v>8846</v>
      </c>
      <c r="K6416" s="286"/>
      <c r="L6416" s="147" t="s">
        <v>8847</v>
      </c>
    </row>
    <row r="6417" spans="1:12" x14ac:dyDescent="0.25">
      <c r="A6417" s="147" t="s">
        <v>9024</v>
      </c>
      <c r="B6417" s="147" t="s">
        <v>9025</v>
      </c>
      <c r="C6417" s="147" t="s">
        <v>10431</v>
      </c>
      <c r="D6417" s="147" t="s">
        <v>10432</v>
      </c>
      <c r="E6417" s="284" t="s">
        <v>8845</v>
      </c>
      <c r="F6417" s="147" t="s">
        <v>8845</v>
      </c>
      <c r="G6417" s="285">
        <v>101480</v>
      </c>
      <c r="H6417" s="147" t="s">
        <v>10490</v>
      </c>
      <c r="I6417" s="147" t="s">
        <v>3222</v>
      </c>
      <c r="J6417" s="147" t="s">
        <v>8846</v>
      </c>
      <c r="K6417" s="286"/>
      <c r="L6417" s="147" t="s">
        <v>8847</v>
      </c>
    </row>
    <row r="6418" spans="1:12" x14ac:dyDescent="0.25">
      <c r="A6418" s="147" t="s">
        <v>9024</v>
      </c>
      <c r="B6418" s="147" t="s">
        <v>9025</v>
      </c>
      <c r="C6418" s="147" t="s">
        <v>10431</v>
      </c>
      <c r="D6418" s="147" t="s">
        <v>10432</v>
      </c>
      <c r="E6418" s="284" t="s">
        <v>8845</v>
      </c>
      <c r="F6418" s="147" t="s">
        <v>8845</v>
      </c>
      <c r="G6418" s="285">
        <v>101481</v>
      </c>
      <c r="H6418" s="147" t="s">
        <v>10491</v>
      </c>
      <c r="I6418" s="147" t="s">
        <v>3222</v>
      </c>
      <c r="J6418" s="147" t="s">
        <v>8846</v>
      </c>
      <c r="K6418" s="286"/>
      <c r="L6418" s="147" t="s">
        <v>8847</v>
      </c>
    </row>
    <row r="6419" spans="1:12" x14ac:dyDescent="0.25">
      <c r="A6419" s="147" t="s">
        <v>9024</v>
      </c>
      <c r="B6419" s="147" t="s">
        <v>9025</v>
      </c>
      <c r="C6419" s="147" t="s">
        <v>10431</v>
      </c>
      <c r="D6419" s="147" t="s">
        <v>10432</v>
      </c>
      <c r="E6419" s="284" t="s">
        <v>8845</v>
      </c>
      <c r="F6419" s="147" t="s">
        <v>8845</v>
      </c>
      <c r="G6419" s="285">
        <v>101482</v>
      </c>
      <c r="H6419" s="147" t="s">
        <v>10492</v>
      </c>
      <c r="I6419" s="147" t="s">
        <v>3222</v>
      </c>
      <c r="J6419" s="147" t="s">
        <v>8846</v>
      </c>
      <c r="K6419" s="286"/>
      <c r="L6419" s="147" t="s">
        <v>8847</v>
      </c>
    </row>
    <row r="6420" spans="1:12" x14ac:dyDescent="0.25">
      <c r="A6420" s="147" t="s">
        <v>9024</v>
      </c>
      <c r="B6420" s="147" t="s">
        <v>9025</v>
      </c>
      <c r="C6420" s="147" t="s">
        <v>10431</v>
      </c>
      <c r="D6420" s="147" t="s">
        <v>10432</v>
      </c>
      <c r="E6420" s="284" t="s">
        <v>8845</v>
      </c>
      <c r="F6420" s="147" t="s">
        <v>8845</v>
      </c>
      <c r="G6420" s="285">
        <v>101483</v>
      </c>
      <c r="H6420" s="147" t="s">
        <v>10493</v>
      </c>
      <c r="I6420" s="147" t="s">
        <v>3222</v>
      </c>
      <c r="J6420" s="147" t="s">
        <v>8846</v>
      </c>
      <c r="K6420" s="286"/>
      <c r="L6420" s="147" t="s">
        <v>8847</v>
      </c>
    </row>
    <row r="6421" spans="1:12" x14ac:dyDescent="0.25">
      <c r="A6421" s="147" t="s">
        <v>9024</v>
      </c>
      <c r="B6421" s="147" t="s">
        <v>9025</v>
      </c>
      <c r="C6421" s="147" t="s">
        <v>10431</v>
      </c>
      <c r="D6421" s="147" t="s">
        <v>10432</v>
      </c>
      <c r="E6421" s="284" t="s">
        <v>8845</v>
      </c>
      <c r="F6421" s="147" t="s">
        <v>8845</v>
      </c>
      <c r="G6421" s="285">
        <v>101484</v>
      </c>
      <c r="H6421" s="147" t="s">
        <v>10494</v>
      </c>
      <c r="I6421" s="147" t="s">
        <v>3222</v>
      </c>
      <c r="J6421" s="147" t="s">
        <v>8846</v>
      </c>
      <c r="K6421" s="286"/>
      <c r="L6421" s="147" t="s">
        <v>8847</v>
      </c>
    </row>
    <row r="6422" spans="1:12" x14ac:dyDescent="0.25">
      <c r="A6422" s="147" t="s">
        <v>9024</v>
      </c>
      <c r="B6422" s="147" t="s">
        <v>9025</v>
      </c>
      <c r="C6422" s="147" t="s">
        <v>10431</v>
      </c>
      <c r="D6422" s="147" t="s">
        <v>10432</v>
      </c>
      <c r="E6422" s="284" t="s">
        <v>8845</v>
      </c>
      <c r="F6422" s="147" t="s">
        <v>8845</v>
      </c>
      <c r="G6422" s="285">
        <v>101485</v>
      </c>
      <c r="H6422" s="147" t="s">
        <v>10495</v>
      </c>
      <c r="I6422" s="147" t="s">
        <v>3222</v>
      </c>
      <c r="J6422" s="147" t="s">
        <v>8846</v>
      </c>
      <c r="K6422" s="286"/>
      <c r="L6422" s="147" t="s">
        <v>8847</v>
      </c>
    </row>
    <row r="6423" spans="1:12" x14ac:dyDescent="0.25">
      <c r="A6423" s="147" t="s">
        <v>9024</v>
      </c>
      <c r="B6423" s="147" t="s">
        <v>9025</v>
      </c>
      <c r="C6423" s="147" t="s">
        <v>10431</v>
      </c>
      <c r="D6423" s="147" t="s">
        <v>10432</v>
      </c>
      <c r="E6423" s="284" t="s">
        <v>8845</v>
      </c>
      <c r="F6423" s="147" t="s">
        <v>8845</v>
      </c>
      <c r="G6423" s="285">
        <v>101486</v>
      </c>
      <c r="H6423" s="147" t="s">
        <v>10496</v>
      </c>
      <c r="I6423" s="147" t="s">
        <v>3222</v>
      </c>
      <c r="J6423" s="147" t="s">
        <v>8846</v>
      </c>
      <c r="K6423" s="286"/>
      <c r="L6423" s="147" t="s">
        <v>8847</v>
      </c>
    </row>
    <row r="6424" spans="1:12" x14ac:dyDescent="0.25">
      <c r="A6424" s="147" t="s">
        <v>9024</v>
      </c>
      <c r="B6424" s="147" t="s">
        <v>9025</v>
      </c>
      <c r="C6424" s="147" t="s">
        <v>10431</v>
      </c>
      <c r="D6424" s="147" t="s">
        <v>10432</v>
      </c>
      <c r="E6424" s="284" t="s">
        <v>8845</v>
      </c>
      <c r="F6424" s="147" t="s">
        <v>8845</v>
      </c>
      <c r="G6424" s="285">
        <v>101487</v>
      </c>
      <c r="H6424" s="147" t="s">
        <v>10497</v>
      </c>
      <c r="I6424" s="147" t="s">
        <v>3222</v>
      </c>
      <c r="J6424" s="147" t="s">
        <v>8846</v>
      </c>
      <c r="K6424" s="286"/>
      <c r="L6424" s="147" t="s">
        <v>8847</v>
      </c>
    </row>
    <row r="6425" spans="1:12" x14ac:dyDescent="0.25">
      <c r="A6425" s="147" t="s">
        <v>9024</v>
      </c>
      <c r="B6425" s="147" t="s">
        <v>9025</v>
      </c>
      <c r="C6425" s="147" t="s">
        <v>10431</v>
      </c>
      <c r="D6425" s="147" t="s">
        <v>10432</v>
      </c>
      <c r="E6425" s="284" t="s">
        <v>8845</v>
      </c>
      <c r="F6425" s="147" t="s">
        <v>8845</v>
      </c>
      <c r="G6425" s="285">
        <v>101488</v>
      </c>
      <c r="H6425" s="147" t="s">
        <v>10498</v>
      </c>
      <c r="I6425" s="147" t="s">
        <v>3222</v>
      </c>
      <c r="J6425" s="147" t="s">
        <v>8846</v>
      </c>
      <c r="K6425" s="286"/>
      <c r="L6425" s="147" t="s">
        <v>8847</v>
      </c>
    </row>
    <row r="6426" spans="1:12" x14ac:dyDescent="0.25">
      <c r="A6426" s="147" t="s">
        <v>9028</v>
      </c>
      <c r="B6426" s="147" t="s">
        <v>9029</v>
      </c>
      <c r="C6426" s="147" t="s">
        <v>9030</v>
      </c>
      <c r="D6426" s="147" t="s">
        <v>9883</v>
      </c>
      <c r="E6426" s="284" t="s">
        <v>8845</v>
      </c>
      <c r="F6426" s="147" t="s">
        <v>8845</v>
      </c>
      <c r="G6426" s="285">
        <v>101188</v>
      </c>
      <c r="H6426" s="147" t="s">
        <v>10053</v>
      </c>
      <c r="I6426" s="147" t="s">
        <v>10</v>
      </c>
      <c r="J6426" s="147" t="s">
        <v>8850</v>
      </c>
      <c r="K6426" s="286"/>
      <c r="L6426" s="147" t="s">
        <v>8847</v>
      </c>
    </row>
    <row r="6427" spans="1:12" x14ac:dyDescent="0.25">
      <c r="A6427" s="147" t="s">
        <v>9028</v>
      </c>
      <c r="B6427" s="147" t="s">
        <v>9029</v>
      </c>
      <c r="C6427" s="147" t="s">
        <v>9030</v>
      </c>
      <c r="D6427" s="147" t="s">
        <v>9883</v>
      </c>
      <c r="E6427" s="284" t="s">
        <v>8845</v>
      </c>
      <c r="F6427" s="147" t="s">
        <v>8845</v>
      </c>
      <c r="G6427" s="285">
        <v>101189</v>
      </c>
      <c r="H6427" s="147" t="s">
        <v>10054</v>
      </c>
      <c r="I6427" s="147" t="s">
        <v>10</v>
      </c>
      <c r="J6427" s="147" t="s">
        <v>8846</v>
      </c>
      <c r="K6427" s="286"/>
      <c r="L6427" s="147" t="s">
        <v>8847</v>
      </c>
    </row>
    <row r="6428" spans="1:12" x14ac:dyDescent="0.25">
      <c r="A6428" s="147" t="s">
        <v>9028</v>
      </c>
      <c r="B6428" s="147" t="s">
        <v>9029</v>
      </c>
      <c r="C6428" s="147" t="s">
        <v>9030</v>
      </c>
      <c r="D6428" s="147" t="s">
        <v>9883</v>
      </c>
      <c r="E6428" s="284" t="s">
        <v>8845</v>
      </c>
      <c r="F6428" s="147" t="s">
        <v>8845</v>
      </c>
      <c r="G6428" s="285">
        <v>101190</v>
      </c>
      <c r="H6428" s="147" t="s">
        <v>10055</v>
      </c>
      <c r="I6428" s="147" t="s">
        <v>10</v>
      </c>
      <c r="J6428" s="147" t="s">
        <v>8846</v>
      </c>
      <c r="K6428" s="286"/>
      <c r="L6428" s="147" t="s">
        <v>8847</v>
      </c>
    </row>
    <row r="6429" spans="1:12" x14ac:dyDescent="0.25">
      <c r="A6429" s="147" t="s">
        <v>9028</v>
      </c>
      <c r="B6429" s="147" t="s">
        <v>9029</v>
      </c>
      <c r="C6429" s="147" t="s">
        <v>9030</v>
      </c>
      <c r="D6429" s="147" t="s">
        <v>9883</v>
      </c>
      <c r="E6429" s="284" t="s">
        <v>8845</v>
      </c>
      <c r="F6429" s="147" t="s">
        <v>8845</v>
      </c>
      <c r="G6429" s="285">
        <v>101191</v>
      </c>
      <c r="H6429" s="147" t="s">
        <v>10056</v>
      </c>
      <c r="I6429" s="147" t="s">
        <v>10</v>
      </c>
      <c r="J6429" s="147" t="s">
        <v>8846</v>
      </c>
      <c r="K6429" s="286"/>
      <c r="L6429" s="147" t="s">
        <v>8847</v>
      </c>
    </row>
    <row r="6430" spans="1:12" x14ac:dyDescent="0.25">
      <c r="A6430" s="147" t="s">
        <v>9028</v>
      </c>
      <c r="B6430" s="147" t="s">
        <v>9029</v>
      </c>
      <c r="C6430" s="147" t="s">
        <v>9030</v>
      </c>
      <c r="D6430" s="147" t="s">
        <v>9883</v>
      </c>
      <c r="E6430" s="284" t="s">
        <v>8845</v>
      </c>
      <c r="F6430" s="147" t="s">
        <v>8845</v>
      </c>
      <c r="G6430" s="285">
        <v>101192</v>
      </c>
      <c r="H6430" s="147" t="s">
        <v>10057</v>
      </c>
      <c r="I6430" s="147" t="s">
        <v>10</v>
      </c>
      <c r="J6430" s="147" t="s">
        <v>8846</v>
      </c>
      <c r="K6430" s="286"/>
      <c r="L6430" s="147" t="s">
        <v>8847</v>
      </c>
    </row>
    <row r="6431" spans="1:12" x14ac:dyDescent="0.25">
      <c r="A6431" s="147" t="s">
        <v>9028</v>
      </c>
      <c r="B6431" s="147" t="s">
        <v>9029</v>
      </c>
      <c r="C6431" s="147" t="s">
        <v>9030</v>
      </c>
      <c r="D6431" s="147" t="s">
        <v>9883</v>
      </c>
      <c r="E6431" s="284" t="s">
        <v>8845</v>
      </c>
      <c r="F6431" s="147" t="s">
        <v>8845</v>
      </c>
      <c r="G6431" s="285">
        <v>101193</v>
      </c>
      <c r="H6431" s="147" t="s">
        <v>10058</v>
      </c>
      <c r="I6431" s="147" t="s">
        <v>10</v>
      </c>
      <c r="J6431" s="147" t="s">
        <v>8846</v>
      </c>
      <c r="K6431" s="286"/>
      <c r="L6431" s="147" t="s">
        <v>8847</v>
      </c>
    </row>
    <row r="6432" spans="1:12" x14ac:dyDescent="0.25">
      <c r="A6432" s="147" t="s">
        <v>9028</v>
      </c>
      <c r="B6432" s="147" t="s">
        <v>9029</v>
      </c>
      <c r="C6432" s="147" t="s">
        <v>9030</v>
      </c>
      <c r="D6432" s="147" t="s">
        <v>9883</v>
      </c>
      <c r="E6432" s="284" t="s">
        <v>8845</v>
      </c>
      <c r="F6432" s="147" t="s">
        <v>8845</v>
      </c>
      <c r="G6432" s="285">
        <v>101194</v>
      </c>
      <c r="H6432" s="147" t="s">
        <v>10059</v>
      </c>
      <c r="I6432" s="147" t="s">
        <v>10</v>
      </c>
      <c r="J6432" s="147" t="s">
        <v>8846</v>
      </c>
      <c r="K6432" s="286"/>
      <c r="L6432" s="147" t="s">
        <v>8847</v>
      </c>
    </row>
    <row r="6433" spans="1:12" x14ac:dyDescent="0.25">
      <c r="A6433" s="147" t="s">
        <v>9028</v>
      </c>
      <c r="B6433" s="147" t="s">
        <v>9029</v>
      </c>
      <c r="C6433" s="147" t="s">
        <v>9030</v>
      </c>
      <c r="D6433" s="147" t="s">
        <v>9883</v>
      </c>
      <c r="E6433" s="284" t="s">
        <v>8845</v>
      </c>
      <c r="F6433" s="147" t="s">
        <v>8845</v>
      </c>
      <c r="G6433" s="285">
        <v>101197</v>
      </c>
      <c r="H6433" s="147" t="s">
        <v>10060</v>
      </c>
      <c r="I6433" s="147" t="s">
        <v>10</v>
      </c>
      <c r="J6433" s="147" t="s">
        <v>8846</v>
      </c>
      <c r="K6433" s="286"/>
      <c r="L6433" s="147" t="s">
        <v>8847</v>
      </c>
    </row>
    <row r="6434" spans="1:12" x14ac:dyDescent="0.25">
      <c r="A6434" s="147" t="s">
        <v>9028</v>
      </c>
      <c r="B6434" s="147" t="s">
        <v>9029</v>
      </c>
      <c r="C6434" s="147" t="s">
        <v>9030</v>
      </c>
      <c r="D6434" s="147" t="s">
        <v>9883</v>
      </c>
      <c r="E6434" s="284" t="s">
        <v>8845</v>
      </c>
      <c r="F6434" s="147" t="s">
        <v>8845</v>
      </c>
      <c r="G6434" s="285">
        <v>101198</v>
      </c>
      <c r="H6434" s="147" t="s">
        <v>10061</v>
      </c>
      <c r="I6434" s="147" t="s">
        <v>10</v>
      </c>
      <c r="J6434" s="147" t="s">
        <v>8846</v>
      </c>
      <c r="K6434" s="286"/>
      <c r="L6434" s="147" t="s">
        <v>8847</v>
      </c>
    </row>
    <row r="6435" spans="1:12" x14ac:dyDescent="0.25">
      <c r="A6435" s="147" t="s">
        <v>9028</v>
      </c>
      <c r="B6435" s="147" t="s">
        <v>9029</v>
      </c>
      <c r="C6435" s="147" t="s">
        <v>9030</v>
      </c>
      <c r="D6435" s="147" t="s">
        <v>9883</v>
      </c>
      <c r="E6435" s="284" t="s">
        <v>8845</v>
      </c>
      <c r="F6435" s="147" t="s">
        <v>8845</v>
      </c>
      <c r="G6435" s="285">
        <v>101199</v>
      </c>
      <c r="H6435" s="147" t="s">
        <v>10062</v>
      </c>
      <c r="I6435" s="147" t="s">
        <v>10</v>
      </c>
      <c r="J6435" s="147" t="s">
        <v>8846</v>
      </c>
      <c r="K6435" s="286"/>
      <c r="L6435" s="147" t="s">
        <v>8847</v>
      </c>
    </row>
    <row r="6436" spans="1:12" x14ac:dyDescent="0.25">
      <c r="A6436" s="147" t="s">
        <v>9028</v>
      </c>
      <c r="B6436" s="147" t="s">
        <v>9029</v>
      </c>
      <c r="C6436" s="147" t="s">
        <v>9030</v>
      </c>
      <c r="D6436" s="147" t="s">
        <v>9883</v>
      </c>
      <c r="E6436" s="284" t="s">
        <v>8845</v>
      </c>
      <c r="F6436" s="147" t="s">
        <v>8845</v>
      </c>
      <c r="G6436" s="285">
        <v>101200</v>
      </c>
      <c r="H6436" s="147" t="s">
        <v>10063</v>
      </c>
      <c r="I6436" s="147" t="s">
        <v>10</v>
      </c>
      <c r="J6436" s="147" t="s">
        <v>8850</v>
      </c>
      <c r="K6436" s="286"/>
      <c r="L6436" s="147" t="s">
        <v>8847</v>
      </c>
    </row>
    <row r="6437" spans="1:12" x14ac:dyDescent="0.25">
      <c r="A6437" s="147" t="s">
        <v>9028</v>
      </c>
      <c r="B6437" s="147" t="s">
        <v>9029</v>
      </c>
      <c r="C6437" s="147" t="s">
        <v>9030</v>
      </c>
      <c r="D6437" s="147" t="s">
        <v>9883</v>
      </c>
      <c r="E6437" s="284" t="s">
        <v>8845</v>
      </c>
      <c r="F6437" s="147" t="s">
        <v>8845</v>
      </c>
      <c r="G6437" s="285">
        <v>101201</v>
      </c>
      <c r="H6437" s="147" t="s">
        <v>10064</v>
      </c>
      <c r="I6437" s="147" t="s">
        <v>10</v>
      </c>
      <c r="J6437" s="147" t="s">
        <v>8850</v>
      </c>
      <c r="K6437" s="286"/>
      <c r="L6437" s="147" t="s">
        <v>8847</v>
      </c>
    </row>
    <row r="6438" spans="1:12" x14ac:dyDescent="0.25">
      <c r="A6438" s="147" t="s">
        <v>9028</v>
      </c>
      <c r="B6438" s="147" t="s">
        <v>9029</v>
      </c>
      <c r="C6438" s="147" t="s">
        <v>9030</v>
      </c>
      <c r="D6438" s="147" t="s">
        <v>9883</v>
      </c>
      <c r="E6438" s="284" t="s">
        <v>8845</v>
      </c>
      <c r="F6438" s="147" t="s">
        <v>8845</v>
      </c>
      <c r="G6438" s="285">
        <v>101202</v>
      </c>
      <c r="H6438" s="147" t="s">
        <v>10065</v>
      </c>
      <c r="I6438" s="147" t="s">
        <v>10</v>
      </c>
      <c r="J6438" s="147" t="s">
        <v>8846</v>
      </c>
      <c r="K6438" s="286"/>
      <c r="L6438" s="147" t="s">
        <v>8847</v>
      </c>
    </row>
    <row r="6439" spans="1:12" x14ac:dyDescent="0.25">
      <c r="A6439" s="147" t="s">
        <v>9028</v>
      </c>
      <c r="B6439" s="147" t="s">
        <v>9029</v>
      </c>
      <c r="C6439" s="147" t="s">
        <v>9030</v>
      </c>
      <c r="D6439" s="147" t="s">
        <v>9883</v>
      </c>
      <c r="E6439" s="284" t="s">
        <v>8845</v>
      </c>
      <c r="F6439" s="147" t="s">
        <v>8845</v>
      </c>
      <c r="G6439" s="285">
        <v>101203</v>
      </c>
      <c r="H6439" s="147" t="s">
        <v>10066</v>
      </c>
      <c r="I6439" s="147" t="s">
        <v>10</v>
      </c>
      <c r="J6439" s="147" t="s">
        <v>8846</v>
      </c>
      <c r="K6439" s="286"/>
      <c r="L6439" s="147" t="s">
        <v>8847</v>
      </c>
    </row>
    <row r="6440" spans="1:12" x14ac:dyDescent="0.25">
      <c r="A6440" s="147" t="s">
        <v>9028</v>
      </c>
      <c r="B6440" s="147" t="s">
        <v>9029</v>
      </c>
      <c r="C6440" s="147" t="s">
        <v>9030</v>
      </c>
      <c r="D6440" s="147" t="s">
        <v>9883</v>
      </c>
      <c r="E6440" s="284" t="s">
        <v>8845</v>
      </c>
      <c r="F6440" s="147" t="s">
        <v>8845</v>
      </c>
      <c r="G6440" s="285">
        <v>101204</v>
      </c>
      <c r="H6440" s="147" t="s">
        <v>10067</v>
      </c>
      <c r="I6440" s="147" t="s">
        <v>10</v>
      </c>
      <c r="J6440" s="147" t="s">
        <v>8846</v>
      </c>
      <c r="K6440" s="286"/>
      <c r="L6440" s="147" t="s">
        <v>8847</v>
      </c>
    </row>
    <row r="6441" spans="1:12" x14ac:dyDescent="0.25">
      <c r="A6441" s="147" t="s">
        <v>9028</v>
      </c>
      <c r="B6441" s="147" t="s">
        <v>9029</v>
      </c>
      <c r="C6441" s="147" t="s">
        <v>9030</v>
      </c>
      <c r="D6441" s="147" t="s">
        <v>9883</v>
      </c>
      <c r="E6441" s="284" t="s">
        <v>8845</v>
      </c>
      <c r="F6441" s="147" t="s">
        <v>8845</v>
      </c>
      <c r="G6441" s="285">
        <v>101205</v>
      </c>
      <c r="H6441" s="147" t="s">
        <v>10068</v>
      </c>
      <c r="I6441" s="147" t="s">
        <v>10</v>
      </c>
      <c r="J6441" s="147" t="s">
        <v>8846</v>
      </c>
      <c r="K6441" s="286"/>
      <c r="L6441" s="147" t="s">
        <v>8847</v>
      </c>
    </row>
    <row r="6442" spans="1:12" x14ac:dyDescent="0.25">
      <c r="A6442" s="147" t="s">
        <v>9028</v>
      </c>
      <c r="B6442" s="147" t="s">
        <v>9029</v>
      </c>
      <c r="C6442" s="147" t="s">
        <v>9031</v>
      </c>
      <c r="D6442" s="147" t="s">
        <v>9884</v>
      </c>
      <c r="E6442" s="284" t="s">
        <v>8845</v>
      </c>
      <c r="F6442" s="147" t="s">
        <v>8845</v>
      </c>
      <c r="G6442" s="285">
        <v>102362</v>
      </c>
      <c r="H6442" s="147" t="s">
        <v>12457</v>
      </c>
      <c r="I6442" s="147" t="s">
        <v>18</v>
      </c>
      <c r="J6442" s="147" t="s">
        <v>8846</v>
      </c>
      <c r="K6442" s="286"/>
      <c r="L6442" s="147" t="s">
        <v>8847</v>
      </c>
    </row>
    <row r="6443" spans="1:12" x14ac:dyDescent="0.25">
      <c r="A6443" s="147" t="s">
        <v>9028</v>
      </c>
      <c r="B6443" s="147" t="s">
        <v>9029</v>
      </c>
      <c r="C6443" s="147" t="s">
        <v>9031</v>
      </c>
      <c r="D6443" s="147" t="s">
        <v>9884</v>
      </c>
      <c r="E6443" s="284" t="s">
        <v>8845</v>
      </c>
      <c r="F6443" s="147" t="s">
        <v>8845</v>
      </c>
      <c r="G6443" s="285">
        <v>102363</v>
      </c>
      <c r="H6443" s="147" t="s">
        <v>12458</v>
      </c>
      <c r="I6443" s="147" t="s">
        <v>18</v>
      </c>
      <c r="J6443" s="147" t="s">
        <v>8846</v>
      </c>
      <c r="K6443" s="286"/>
      <c r="L6443" s="147" t="s">
        <v>8847</v>
      </c>
    </row>
    <row r="6444" spans="1:12" x14ac:dyDescent="0.25">
      <c r="A6444" s="147" t="s">
        <v>9028</v>
      </c>
      <c r="B6444" s="147" t="s">
        <v>9029</v>
      </c>
      <c r="C6444" s="147" t="s">
        <v>9031</v>
      </c>
      <c r="D6444" s="147" t="s">
        <v>9884</v>
      </c>
      <c r="E6444" s="284" t="s">
        <v>8845</v>
      </c>
      <c r="F6444" s="147" t="s">
        <v>8845</v>
      </c>
      <c r="G6444" s="285">
        <v>102364</v>
      </c>
      <c r="H6444" s="147" t="s">
        <v>12459</v>
      </c>
      <c r="I6444" s="147" t="s">
        <v>18</v>
      </c>
      <c r="J6444" s="147" t="s">
        <v>8846</v>
      </c>
      <c r="K6444" s="286"/>
      <c r="L6444" s="147" t="s">
        <v>8847</v>
      </c>
    </row>
    <row r="6445" spans="1:12" x14ac:dyDescent="0.25">
      <c r="A6445" s="147" t="s">
        <v>9028</v>
      </c>
      <c r="B6445" s="147" t="s">
        <v>9029</v>
      </c>
      <c r="C6445" s="147" t="s">
        <v>9032</v>
      </c>
      <c r="D6445" s="147" t="s">
        <v>9885</v>
      </c>
      <c r="E6445" s="284" t="s">
        <v>8845</v>
      </c>
      <c r="F6445" s="147" t="s">
        <v>8845</v>
      </c>
      <c r="G6445" s="285">
        <v>98509</v>
      </c>
      <c r="H6445" s="147" t="s">
        <v>4116</v>
      </c>
      <c r="I6445" s="147" t="s">
        <v>15</v>
      </c>
      <c r="J6445" s="147" t="s">
        <v>8850</v>
      </c>
      <c r="K6445" s="286"/>
      <c r="L6445" s="147" t="s">
        <v>8847</v>
      </c>
    </row>
    <row r="6446" spans="1:12" x14ac:dyDescent="0.25">
      <c r="A6446" s="147" t="s">
        <v>9028</v>
      </c>
      <c r="B6446" s="147" t="s">
        <v>9029</v>
      </c>
      <c r="C6446" s="147" t="s">
        <v>9032</v>
      </c>
      <c r="D6446" s="147" t="s">
        <v>9885</v>
      </c>
      <c r="E6446" s="284" t="s">
        <v>8845</v>
      </c>
      <c r="F6446" s="147" t="s">
        <v>8845</v>
      </c>
      <c r="G6446" s="285">
        <v>98510</v>
      </c>
      <c r="H6446" s="147" t="s">
        <v>4117</v>
      </c>
      <c r="I6446" s="147" t="s">
        <v>15</v>
      </c>
      <c r="J6446" s="147" t="s">
        <v>8850</v>
      </c>
      <c r="K6446" s="286"/>
      <c r="L6446" s="147" t="s">
        <v>8847</v>
      </c>
    </row>
    <row r="6447" spans="1:12" x14ac:dyDescent="0.25">
      <c r="A6447" s="147" t="s">
        <v>9028</v>
      </c>
      <c r="B6447" s="147" t="s">
        <v>9029</v>
      </c>
      <c r="C6447" s="147" t="s">
        <v>9032</v>
      </c>
      <c r="D6447" s="147" t="s">
        <v>9885</v>
      </c>
      <c r="E6447" s="284" t="s">
        <v>8845</v>
      </c>
      <c r="F6447" s="147" t="s">
        <v>8845</v>
      </c>
      <c r="G6447" s="285">
        <v>98511</v>
      </c>
      <c r="H6447" s="147" t="s">
        <v>4118</v>
      </c>
      <c r="I6447" s="147" t="s">
        <v>15</v>
      </c>
      <c r="J6447" s="147" t="s">
        <v>8850</v>
      </c>
      <c r="K6447" s="286"/>
      <c r="L6447" s="147" t="s">
        <v>8847</v>
      </c>
    </row>
    <row r="6448" spans="1:12" x14ac:dyDescent="0.25">
      <c r="A6448" s="147" t="s">
        <v>9028</v>
      </c>
      <c r="B6448" s="147" t="s">
        <v>9029</v>
      </c>
      <c r="C6448" s="147" t="s">
        <v>9032</v>
      </c>
      <c r="D6448" s="147" t="s">
        <v>9885</v>
      </c>
      <c r="E6448" s="284" t="s">
        <v>8845</v>
      </c>
      <c r="F6448" s="147" t="s">
        <v>8845</v>
      </c>
      <c r="G6448" s="285">
        <v>98516</v>
      </c>
      <c r="H6448" s="147" t="s">
        <v>4119</v>
      </c>
      <c r="I6448" s="147" t="s">
        <v>15</v>
      </c>
      <c r="J6448" s="147" t="s">
        <v>8846</v>
      </c>
      <c r="K6448" s="286"/>
      <c r="L6448" s="147" t="s">
        <v>8847</v>
      </c>
    </row>
    <row r="6449" spans="1:12" x14ac:dyDescent="0.25">
      <c r="A6449" s="147" t="s">
        <v>9028</v>
      </c>
      <c r="B6449" s="147" t="s">
        <v>9029</v>
      </c>
      <c r="C6449" s="147" t="s">
        <v>9032</v>
      </c>
      <c r="D6449" s="147" t="s">
        <v>9885</v>
      </c>
      <c r="E6449" s="284" t="s">
        <v>8845</v>
      </c>
      <c r="F6449" s="147" t="s">
        <v>8845</v>
      </c>
      <c r="G6449" s="285">
        <v>98519</v>
      </c>
      <c r="H6449" s="147" t="s">
        <v>4120</v>
      </c>
      <c r="I6449" s="147" t="s">
        <v>18</v>
      </c>
      <c r="J6449" s="147" t="s">
        <v>8850</v>
      </c>
      <c r="K6449" s="286"/>
      <c r="L6449" s="147" t="s">
        <v>8847</v>
      </c>
    </row>
    <row r="6450" spans="1:12" x14ac:dyDescent="0.25">
      <c r="A6450" s="147" t="s">
        <v>9028</v>
      </c>
      <c r="B6450" s="147" t="s">
        <v>9029</v>
      </c>
      <c r="C6450" s="147" t="s">
        <v>9032</v>
      </c>
      <c r="D6450" s="147" t="s">
        <v>9885</v>
      </c>
      <c r="E6450" s="284" t="s">
        <v>8845</v>
      </c>
      <c r="F6450" s="147" t="s">
        <v>8845</v>
      </c>
      <c r="G6450" s="285">
        <v>98520</v>
      </c>
      <c r="H6450" s="147" t="s">
        <v>4121</v>
      </c>
      <c r="I6450" s="147" t="s">
        <v>18</v>
      </c>
      <c r="J6450" s="147" t="s">
        <v>8850</v>
      </c>
      <c r="K6450" s="286"/>
      <c r="L6450" s="147" t="s">
        <v>8847</v>
      </c>
    </row>
    <row r="6451" spans="1:12" x14ac:dyDescent="0.25">
      <c r="A6451" s="147" t="s">
        <v>9028</v>
      </c>
      <c r="B6451" s="147" t="s">
        <v>9029</v>
      </c>
      <c r="C6451" s="147" t="s">
        <v>9032</v>
      </c>
      <c r="D6451" s="147" t="s">
        <v>9885</v>
      </c>
      <c r="E6451" s="284" t="s">
        <v>8845</v>
      </c>
      <c r="F6451" s="147" t="s">
        <v>8845</v>
      </c>
      <c r="G6451" s="285">
        <v>98521</v>
      </c>
      <c r="H6451" s="147" t="s">
        <v>4122</v>
      </c>
      <c r="I6451" s="147" t="s">
        <v>18</v>
      </c>
      <c r="J6451" s="147" t="s">
        <v>8850</v>
      </c>
      <c r="K6451" s="286"/>
      <c r="L6451" s="147" t="s">
        <v>8847</v>
      </c>
    </row>
    <row r="6452" spans="1:12" x14ac:dyDescent="0.25">
      <c r="A6452" s="147" t="s">
        <v>9028</v>
      </c>
      <c r="B6452" s="147" t="s">
        <v>9029</v>
      </c>
      <c r="C6452" s="147" t="s">
        <v>9032</v>
      </c>
      <c r="D6452" s="147" t="s">
        <v>9885</v>
      </c>
      <c r="E6452" s="284" t="s">
        <v>8845</v>
      </c>
      <c r="F6452" s="147" t="s">
        <v>8845</v>
      </c>
      <c r="G6452" s="285">
        <v>98522</v>
      </c>
      <c r="H6452" s="147" t="s">
        <v>4123</v>
      </c>
      <c r="I6452" s="147" t="s">
        <v>10</v>
      </c>
      <c r="J6452" s="147" t="s">
        <v>8850</v>
      </c>
      <c r="K6452" s="286"/>
      <c r="L6452" s="147" t="s">
        <v>8847</v>
      </c>
    </row>
    <row r="6453" spans="1:12" x14ac:dyDescent="0.25">
      <c r="A6453" s="147" t="s">
        <v>9028</v>
      </c>
      <c r="B6453" s="147" t="s">
        <v>9029</v>
      </c>
      <c r="C6453" s="147" t="s">
        <v>9032</v>
      </c>
      <c r="D6453" s="147" t="s">
        <v>9885</v>
      </c>
      <c r="E6453" s="284" t="s">
        <v>8845</v>
      </c>
      <c r="F6453" s="147" t="s">
        <v>8845</v>
      </c>
      <c r="G6453" s="285">
        <v>98524</v>
      </c>
      <c r="H6453" s="147" t="s">
        <v>4124</v>
      </c>
      <c r="I6453" s="147" t="s">
        <v>18</v>
      </c>
      <c r="J6453" s="147" t="s">
        <v>8850</v>
      </c>
      <c r="K6453" s="286"/>
      <c r="L6453" s="147" t="s">
        <v>8847</v>
      </c>
    </row>
    <row r="6454" spans="1:12" x14ac:dyDescent="0.25">
      <c r="A6454" s="147" t="s">
        <v>9028</v>
      </c>
      <c r="B6454" s="147" t="s">
        <v>9029</v>
      </c>
      <c r="C6454" s="147" t="s">
        <v>9033</v>
      </c>
      <c r="D6454" s="147" t="s">
        <v>9886</v>
      </c>
      <c r="E6454" s="284" t="s">
        <v>8845</v>
      </c>
      <c r="F6454" s="147" t="s">
        <v>8845</v>
      </c>
      <c r="G6454" s="285">
        <v>98503</v>
      </c>
      <c r="H6454" s="147" t="s">
        <v>4125</v>
      </c>
      <c r="I6454" s="147" t="s">
        <v>18</v>
      </c>
      <c r="J6454" s="147" t="s">
        <v>8846</v>
      </c>
      <c r="K6454" s="286"/>
      <c r="L6454" s="147" t="s">
        <v>8847</v>
      </c>
    </row>
    <row r="6455" spans="1:12" x14ac:dyDescent="0.25">
      <c r="A6455" s="147" t="s">
        <v>9028</v>
      </c>
      <c r="B6455" s="147" t="s">
        <v>9029</v>
      </c>
      <c r="C6455" s="147" t="s">
        <v>9033</v>
      </c>
      <c r="D6455" s="147" t="s">
        <v>9886</v>
      </c>
      <c r="E6455" s="284" t="s">
        <v>8845</v>
      </c>
      <c r="F6455" s="147" t="s">
        <v>8845</v>
      </c>
      <c r="G6455" s="285">
        <v>98504</v>
      </c>
      <c r="H6455" s="147" t="s">
        <v>4126</v>
      </c>
      <c r="I6455" s="147" t="s">
        <v>18</v>
      </c>
      <c r="J6455" s="147" t="s">
        <v>8846</v>
      </c>
      <c r="K6455" s="286"/>
      <c r="L6455" s="147" t="s">
        <v>8847</v>
      </c>
    </row>
    <row r="6456" spans="1:12" x14ac:dyDescent="0.25">
      <c r="A6456" s="147" t="s">
        <v>9028</v>
      </c>
      <c r="B6456" s="147" t="s">
        <v>9029</v>
      </c>
      <c r="C6456" s="147" t="s">
        <v>9033</v>
      </c>
      <c r="D6456" s="147" t="s">
        <v>9886</v>
      </c>
      <c r="E6456" s="284" t="s">
        <v>8845</v>
      </c>
      <c r="F6456" s="147" t="s">
        <v>8845</v>
      </c>
      <c r="G6456" s="285">
        <v>98505</v>
      </c>
      <c r="H6456" s="147" t="s">
        <v>4127</v>
      </c>
      <c r="I6456" s="147" t="s">
        <v>18</v>
      </c>
      <c r="J6456" s="147" t="s">
        <v>8850</v>
      </c>
      <c r="K6456" s="286"/>
      <c r="L6456" s="147" t="s">
        <v>8847</v>
      </c>
    </row>
    <row r="6457" spans="1:12" x14ac:dyDescent="0.25">
      <c r="A6457" s="147" t="s">
        <v>9028</v>
      </c>
      <c r="B6457" s="147" t="s">
        <v>9029</v>
      </c>
      <c r="C6457" s="147" t="s">
        <v>9034</v>
      </c>
      <c r="D6457" s="147" t="s">
        <v>9887</v>
      </c>
      <c r="E6457" s="284" t="s">
        <v>8845</v>
      </c>
      <c r="F6457" s="147" t="s">
        <v>8845</v>
      </c>
      <c r="G6457" s="285">
        <v>98525</v>
      </c>
      <c r="H6457" s="147" t="s">
        <v>4128</v>
      </c>
      <c r="I6457" s="147" t="s">
        <v>18</v>
      </c>
      <c r="J6457" s="147" t="s">
        <v>8846</v>
      </c>
      <c r="K6457" s="286"/>
      <c r="L6457" s="147" t="s">
        <v>8847</v>
      </c>
    </row>
    <row r="6458" spans="1:12" x14ac:dyDescent="0.25">
      <c r="A6458" s="147" t="s">
        <v>9028</v>
      </c>
      <c r="B6458" s="147" t="s">
        <v>9029</v>
      </c>
      <c r="C6458" s="147" t="s">
        <v>9034</v>
      </c>
      <c r="D6458" s="147" t="s">
        <v>9887</v>
      </c>
      <c r="E6458" s="284" t="s">
        <v>8845</v>
      </c>
      <c r="F6458" s="147" t="s">
        <v>8845</v>
      </c>
      <c r="G6458" s="285">
        <v>98526</v>
      </c>
      <c r="H6458" s="147" t="s">
        <v>4129</v>
      </c>
      <c r="I6458" s="147" t="s">
        <v>15</v>
      </c>
      <c r="J6458" s="147" t="s">
        <v>8846</v>
      </c>
      <c r="K6458" s="286"/>
      <c r="L6458" s="147" t="s">
        <v>8847</v>
      </c>
    </row>
    <row r="6459" spans="1:12" x14ac:dyDescent="0.25">
      <c r="A6459" s="147" t="s">
        <v>9028</v>
      </c>
      <c r="B6459" s="147" t="s">
        <v>9029</v>
      </c>
      <c r="C6459" s="147" t="s">
        <v>9034</v>
      </c>
      <c r="D6459" s="147" t="s">
        <v>9887</v>
      </c>
      <c r="E6459" s="284" t="s">
        <v>8845</v>
      </c>
      <c r="F6459" s="147" t="s">
        <v>8845</v>
      </c>
      <c r="G6459" s="285">
        <v>98527</v>
      </c>
      <c r="H6459" s="147" t="s">
        <v>4130</v>
      </c>
      <c r="I6459" s="147" t="s">
        <v>15</v>
      </c>
      <c r="J6459" s="147" t="s">
        <v>8846</v>
      </c>
      <c r="K6459" s="286"/>
      <c r="L6459" s="147" t="s">
        <v>8847</v>
      </c>
    </row>
    <row r="6460" spans="1:12" x14ac:dyDescent="0.25">
      <c r="A6460" s="147" t="s">
        <v>9028</v>
      </c>
      <c r="B6460" s="147" t="s">
        <v>9029</v>
      </c>
      <c r="C6460" s="147" t="s">
        <v>9034</v>
      </c>
      <c r="D6460" s="147" t="s">
        <v>9887</v>
      </c>
      <c r="E6460" s="284" t="s">
        <v>8845</v>
      </c>
      <c r="F6460" s="147" t="s">
        <v>8845</v>
      </c>
      <c r="G6460" s="285">
        <v>98528</v>
      </c>
      <c r="H6460" s="147" t="s">
        <v>4131</v>
      </c>
      <c r="I6460" s="147" t="s">
        <v>15</v>
      </c>
      <c r="J6460" s="147" t="s">
        <v>8846</v>
      </c>
      <c r="K6460" s="286"/>
      <c r="L6460" s="147" t="s">
        <v>8847</v>
      </c>
    </row>
    <row r="6461" spans="1:12" x14ac:dyDescent="0.25">
      <c r="A6461" s="147" t="s">
        <v>9028</v>
      </c>
      <c r="B6461" s="147" t="s">
        <v>9029</v>
      </c>
      <c r="C6461" s="147" t="s">
        <v>9034</v>
      </c>
      <c r="D6461" s="147" t="s">
        <v>9887</v>
      </c>
      <c r="E6461" s="284" t="s">
        <v>8845</v>
      </c>
      <c r="F6461" s="147" t="s">
        <v>8845</v>
      </c>
      <c r="G6461" s="285">
        <v>98529</v>
      </c>
      <c r="H6461" s="147" t="s">
        <v>4132</v>
      </c>
      <c r="I6461" s="147" t="s">
        <v>15</v>
      </c>
      <c r="J6461" s="147" t="s">
        <v>8850</v>
      </c>
      <c r="K6461" s="286"/>
      <c r="L6461" s="147" t="s">
        <v>8847</v>
      </c>
    </row>
    <row r="6462" spans="1:12" x14ac:dyDescent="0.25">
      <c r="A6462" s="147" t="s">
        <v>9028</v>
      </c>
      <c r="B6462" s="147" t="s">
        <v>9029</v>
      </c>
      <c r="C6462" s="147" t="s">
        <v>9034</v>
      </c>
      <c r="D6462" s="147" t="s">
        <v>9887</v>
      </c>
      <c r="E6462" s="284" t="s">
        <v>8845</v>
      </c>
      <c r="F6462" s="147" t="s">
        <v>8845</v>
      </c>
      <c r="G6462" s="285">
        <v>98530</v>
      </c>
      <c r="H6462" s="147" t="s">
        <v>4133</v>
      </c>
      <c r="I6462" s="147" t="s">
        <v>15</v>
      </c>
      <c r="J6462" s="147" t="s">
        <v>8850</v>
      </c>
      <c r="K6462" s="286"/>
      <c r="L6462" s="147" t="s">
        <v>8847</v>
      </c>
    </row>
    <row r="6463" spans="1:12" x14ac:dyDescent="0.25">
      <c r="A6463" s="147" t="s">
        <v>9028</v>
      </c>
      <c r="B6463" s="147" t="s">
        <v>9029</v>
      </c>
      <c r="C6463" s="147" t="s">
        <v>9034</v>
      </c>
      <c r="D6463" s="147" t="s">
        <v>9887</v>
      </c>
      <c r="E6463" s="284" t="s">
        <v>8845</v>
      </c>
      <c r="F6463" s="147" t="s">
        <v>8845</v>
      </c>
      <c r="G6463" s="285">
        <v>98531</v>
      </c>
      <c r="H6463" s="147" t="s">
        <v>4134</v>
      </c>
      <c r="I6463" s="147" t="s">
        <v>15</v>
      </c>
      <c r="J6463" s="147" t="s">
        <v>8846</v>
      </c>
      <c r="K6463" s="286"/>
      <c r="L6463" s="147" t="s">
        <v>8847</v>
      </c>
    </row>
    <row r="6464" spans="1:12" x14ac:dyDescent="0.25">
      <c r="A6464" s="147" t="s">
        <v>9028</v>
      </c>
      <c r="B6464" s="147" t="s">
        <v>9029</v>
      </c>
      <c r="C6464" s="147" t="s">
        <v>9034</v>
      </c>
      <c r="D6464" s="147" t="s">
        <v>9887</v>
      </c>
      <c r="E6464" s="284" t="s">
        <v>8845</v>
      </c>
      <c r="F6464" s="147" t="s">
        <v>8845</v>
      </c>
      <c r="G6464" s="285">
        <v>98532</v>
      </c>
      <c r="H6464" s="147" t="s">
        <v>4135</v>
      </c>
      <c r="I6464" s="147" t="s">
        <v>15</v>
      </c>
      <c r="J6464" s="147" t="s">
        <v>8846</v>
      </c>
      <c r="K6464" s="286"/>
      <c r="L6464" s="147" t="s">
        <v>8847</v>
      </c>
    </row>
    <row r="6465" spans="1:12" x14ac:dyDescent="0.25">
      <c r="A6465" s="147" t="s">
        <v>9028</v>
      </c>
      <c r="B6465" s="147" t="s">
        <v>9029</v>
      </c>
      <c r="C6465" s="147" t="s">
        <v>9034</v>
      </c>
      <c r="D6465" s="147" t="s">
        <v>9887</v>
      </c>
      <c r="E6465" s="284" t="s">
        <v>8845</v>
      </c>
      <c r="F6465" s="147" t="s">
        <v>8845</v>
      </c>
      <c r="G6465" s="285">
        <v>98533</v>
      </c>
      <c r="H6465" s="147" t="s">
        <v>4136</v>
      </c>
      <c r="I6465" s="147" t="s">
        <v>15</v>
      </c>
      <c r="J6465" s="147" t="s">
        <v>8846</v>
      </c>
      <c r="K6465" s="286"/>
      <c r="L6465" s="147" t="s">
        <v>8847</v>
      </c>
    </row>
    <row r="6466" spans="1:12" x14ac:dyDescent="0.25">
      <c r="A6466" s="147" t="s">
        <v>9028</v>
      </c>
      <c r="B6466" s="147" t="s">
        <v>9029</v>
      </c>
      <c r="C6466" s="147" t="s">
        <v>9034</v>
      </c>
      <c r="D6466" s="147" t="s">
        <v>9887</v>
      </c>
      <c r="E6466" s="284" t="s">
        <v>8845</v>
      </c>
      <c r="F6466" s="147" t="s">
        <v>8845</v>
      </c>
      <c r="G6466" s="285">
        <v>98534</v>
      </c>
      <c r="H6466" s="147" t="s">
        <v>4137</v>
      </c>
      <c r="I6466" s="147" t="s">
        <v>15</v>
      </c>
      <c r="J6466" s="147" t="s">
        <v>8846</v>
      </c>
      <c r="K6466" s="286"/>
      <c r="L6466" s="147" t="s">
        <v>8847</v>
      </c>
    </row>
    <row r="6467" spans="1:12" x14ac:dyDescent="0.25">
      <c r="A6467" s="147" t="s">
        <v>9028</v>
      </c>
      <c r="B6467" s="147" t="s">
        <v>9029</v>
      </c>
      <c r="C6467" s="147" t="s">
        <v>9034</v>
      </c>
      <c r="D6467" s="147" t="s">
        <v>9887</v>
      </c>
      <c r="E6467" s="284" t="s">
        <v>8845</v>
      </c>
      <c r="F6467" s="147" t="s">
        <v>8845</v>
      </c>
      <c r="G6467" s="285">
        <v>98535</v>
      </c>
      <c r="H6467" s="147" t="s">
        <v>4138</v>
      </c>
      <c r="I6467" s="147" t="s">
        <v>15</v>
      </c>
      <c r="J6467" s="147" t="s">
        <v>8846</v>
      </c>
      <c r="K6467" s="286"/>
      <c r="L6467" s="147" t="s">
        <v>8847</v>
      </c>
    </row>
    <row r="6468" spans="1:12" x14ac:dyDescent="0.25">
      <c r="A6468" s="147" t="s">
        <v>8938</v>
      </c>
      <c r="B6468" s="147" t="s">
        <v>9012</v>
      </c>
      <c r="C6468" s="147" t="s">
        <v>9016</v>
      </c>
      <c r="D6468" s="147" t="s">
        <v>9877</v>
      </c>
      <c r="E6468" s="284" t="s">
        <v>8845</v>
      </c>
      <c r="F6468" s="147" t="s">
        <v>8845</v>
      </c>
      <c r="G6468" s="285">
        <v>88238</v>
      </c>
      <c r="H6468" s="147" t="s">
        <v>4139</v>
      </c>
      <c r="I6468" s="147" t="s">
        <v>496</v>
      </c>
      <c r="J6468" s="147" t="s">
        <v>8850</v>
      </c>
      <c r="K6468" s="286"/>
      <c r="L6468" s="147" t="s">
        <v>9035</v>
      </c>
    </row>
    <row r="6469" spans="1:12" x14ac:dyDescent="0.25">
      <c r="A6469" s="147" t="s">
        <v>8938</v>
      </c>
      <c r="B6469" s="147" t="s">
        <v>9012</v>
      </c>
      <c r="C6469" s="147" t="s">
        <v>9016</v>
      </c>
      <c r="D6469" s="147" t="s">
        <v>9877</v>
      </c>
      <c r="E6469" s="284" t="s">
        <v>8845</v>
      </c>
      <c r="F6469" s="147" t="s">
        <v>8845</v>
      </c>
      <c r="G6469" s="285">
        <v>88239</v>
      </c>
      <c r="H6469" s="147" t="s">
        <v>4140</v>
      </c>
      <c r="I6469" s="147" t="s">
        <v>496</v>
      </c>
      <c r="J6469" s="147" t="s">
        <v>8850</v>
      </c>
      <c r="K6469" s="286"/>
      <c r="L6469" s="147" t="s">
        <v>9035</v>
      </c>
    </row>
    <row r="6470" spans="1:12" x14ac:dyDescent="0.25">
      <c r="A6470" s="147" t="s">
        <v>8938</v>
      </c>
      <c r="B6470" s="147" t="s">
        <v>9012</v>
      </c>
      <c r="C6470" s="147" t="s">
        <v>9016</v>
      </c>
      <c r="D6470" s="147" t="s">
        <v>9877</v>
      </c>
      <c r="E6470" s="284" t="s">
        <v>8845</v>
      </c>
      <c r="F6470" s="147" t="s">
        <v>8845</v>
      </c>
      <c r="G6470" s="285">
        <v>88240</v>
      </c>
      <c r="H6470" s="147" t="s">
        <v>4141</v>
      </c>
      <c r="I6470" s="147" t="s">
        <v>496</v>
      </c>
      <c r="J6470" s="147" t="s">
        <v>8850</v>
      </c>
      <c r="K6470" s="286"/>
      <c r="L6470" s="147" t="s">
        <v>9035</v>
      </c>
    </row>
    <row r="6471" spans="1:12" x14ac:dyDescent="0.25">
      <c r="A6471" s="147" t="s">
        <v>8938</v>
      </c>
      <c r="B6471" s="147" t="s">
        <v>9012</v>
      </c>
      <c r="C6471" s="147" t="s">
        <v>9016</v>
      </c>
      <c r="D6471" s="147" t="s">
        <v>9877</v>
      </c>
      <c r="E6471" s="284" t="s">
        <v>8845</v>
      </c>
      <c r="F6471" s="147" t="s">
        <v>8845</v>
      </c>
      <c r="G6471" s="285">
        <v>88241</v>
      </c>
      <c r="H6471" s="147" t="s">
        <v>4142</v>
      </c>
      <c r="I6471" s="147" t="s">
        <v>496</v>
      </c>
      <c r="J6471" s="147" t="s">
        <v>8850</v>
      </c>
      <c r="K6471" s="286"/>
      <c r="L6471" s="147" t="s">
        <v>9035</v>
      </c>
    </row>
    <row r="6472" spans="1:12" x14ac:dyDescent="0.25">
      <c r="A6472" s="147" t="s">
        <v>8938</v>
      </c>
      <c r="B6472" s="147" t="s">
        <v>9012</v>
      </c>
      <c r="C6472" s="147" t="s">
        <v>9016</v>
      </c>
      <c r="D6472" s="147" t="s">
        <v>9877</v>
      </c>
      <c r="E6472" s="284" t="s">
        <v>8845</v>
      </c>
      <c r="F6472" s="147" t="s">
        <v>8845</v>
      </c>
      <c r="G6472" s="285">
        <v>88242</v>
      </c>
      <c r="H6472" s="147" t="s">
        <v>4143</v>
      </c>
      <c r="I6472" s="147" t="s">
        <v>496</v>
      </c>
      <c r="J6472" s="147" t="s">
        <v>8850</v>
      </c>
      <c r="K6472" s="286"/>
      <c r="L6472" s="147" t="s">
        <v>9035</v>
      </c>
    </row>
    <row r="6473" spans="1:12" x14ac:dyDescent="0.25">
      <c r="A6473" s="147" t="s">
        <v>8938</v>
      </c>
      <c r="B6473" s="147" t="s">
        <v>9012</v>
      </c>
      <c r="C6473" s="147" t="s">
        <v>9016</v>
      </c>
      <c r="D6473" s="147" t="s">
        <v>9877</v>
      </c>
      <c r="E6473" s="284" t="s">
        <v>8845</v>
      </c>
      <c r="F6473" s="147" t="s">
        <v>8845</v>
      </c>
      <c r="G6473" s="285">
        <v>88243</v>
      </c>
      <c r="H6473" s="147" t="s">
        <v>4144</v>
      </c>
      <c r="I6473" s="147" t="s">
        <v>496</v>
      </c>
      <c r="J6473" s="147" t="s">
        <v>8850</v>
      </c>
      <c r="K6473" s="286"/>
      <c r="L6473" s="147" t="s">
        <v>9035</v>
      </c>
    </row>
    <row r="6474" spans="1:12" x14ac:dyDescent="0.25">
      <c r="A6474" s="147" t="s">
        <v>8938</v>
      </c>
      <c r="B6474" s="147" t="s">
        <v>9012</v>
      </c>
      <c r="C6474" s="147" t="s">
        <v>9016</v>
      </c>
      <c r="D6474" s="147" t="s">
        <v>9877</v>
      </c>
      <c r="E6474" s="284" t="s">
        <v>8845</v>
      </c>
      <c r="F6474" s="147" t="s">
        <v>8845</v>
      </c>
      <c r="G6474" s="285">
        <v>88245</v>
      </c>
      <c r="H6474" s="147" t="s">
        <v>4145</v>
      </c>
      <c r="I6474" s="147" t="s">
        <v>496</v>
      </c>
      <c r="J6474" s="147" t="s">
        <v>8850</v>
      </c>
      <c r="K6474" s="286"/>
      <c r="L6474" s="147" t="s">
        <v>9035</v>
      </c>
    </row>
    <row r="6475" spans="1:12" x14ac:dyDescent="0.25">
      <c r="A6475" s="147" t="s">
        <v>8938</v>
      </c>
      <c r="B6475" s="147" t="s">
        <v>9012</v>
      </c>
      <c r="C6475" s="147" t="s">
        <v>9016</v>
      </c>
      <c r="D6475" s="147" t="s">
        <v>9877</v>
      </c>
      <c r="E6475" s="284" t="s">
        <v>8845</v>
      </c>
      <c r="F6475" s="147" t="s">
        <v>8845</v>
      </c>
      <c r="G6475" s="285">
        <v>88246</v>
      </c>
      <c r="H6475" s="147" t="s">
        <v>4146</v>
      </c>
      <c r="I6475" s="147" t="s">
        <v>496</v>
      </c>
      <c r="J6475" s="147" t="s">
        <v>8850</v>
      </c>
      <c r="K6475" s="286"/>
      <c r="L6475" s="147" t="s">
        <v>9035</v>
      </c>
    </row>
    <row r="6476" spans="1:12" x14ac:dyDescent="0.25">
      <c r="A6476" s="147" t="s">
        <v>8938</v>
      </c>
      <c r="B6476" s="147" t="s">
        <v>9012</v>
      </c>
      <c r="C6476" s="147" t="s">
        <v>9016</v>
      </c>
      <c r="D6476" s="147" t="s">
        <v>9877</v>
      </c>
      <c r="E6476" s="284" t="s">
        <v>8845</v>
      </c>
      <c r="F6476" s="147" t="s">
        <v>8845</v>
      </c>
      <c r="G6476" s="285">
        <v>88247</v>
      </c>
      <c r="H6476" s="147" t="s">
        <v>4147</v>
      </c>
      <c r="I6476" s="147" t="s">
        <v>496</v>
      </c>
      <c r="J6476" s="147" t="s">
        <v>8850</v>
      </c>
      <c r="K6476" s="286"/>
      <c r="L6476" s="147" t="s">
        <v>9035</v>
      </c>
    </row>
    <row r="6477" spans="1:12" x14ac:dyDescent="0.25">
      <c r="A6477" s="147" t="s">
        <v>8938</v>
      </c>
      <c r="B6477" s="147" t="s">
        <v>9012</v>
      </c>
      <c r="C6477" s="147" t="s">
        <v>9016</v>
      </c>
      <c r="D6477" s="147" t="s">
        <v>9877</v>
      </c>
      <c r="E6477" s="284" t="s">
        <v>8845</v>
      </c>
      <c r="F6477" s="147" t="s">
        <v>8845</v>
      </c>
      <c r="G6477" s="285">
        <v>88248</v>
      </c>
      <c r="H6477" s="147" t="s">
        <v>4148</v>
      </c>
      <c r="I6477" s="147" t="s">
        <v>496</v>
      </c>
      <c r="J6477" s="147" t="s">
        <v>8850</v>
      </c>
      <c r="K6477" s="286"/>
      <c r="L6477" s="147" t="s">
        <v>9035</v>
      </c>
    </row>
    <row r="6478" spans="1:12" x14ac:dyDescent="0.25">
      <c r="A6478" s="147" t="s">
        <v>8938</v>
      </c>
      <c r="B6478" s="147" t="s">
        <v>9012</v>
      </c>
      <c r="C6478" s="147" t="s">
        <v>9016</v>
      </c>
      <c r="D6478" s="147" t="s">
        <v>9877</v>
      </c>
      <c r="E6478" s="284" t="s">
        <v>8845</v>
      </c>
      <c r="F6478" s="147" t="s">
        <v>8845</v>
      </c>
      <c r="G6478" s="285">
        <v>88249</v>
      </c>
      <c r="H6478" s="147" t="s">
        <v>4149</v>
      </c>
      <c r="I6478" s="147" t="s">
        <v>496</v>
      </c>
      <c r="J6478" s="147" t="s">
        <v>8850</v>
      </c>
      <c r="K6478" s="286"/>
      <c r="L6478" s="147" t="s">
        <v>9035</v>
      </c>
    </row>
    <row r="6479" spans="1:12" x14ac:dyDescent="0.25">
      <c r="A6479" s="147" t="s">
        <v>8938</v>
      </c>
      <c r="B6479" s="147" t="s">
        <v>9012</v>
      </c>
      <c r="C6479" s="147" t="s">
        <v>9016</v>
      </c>
      <c r="D6479" s="147" t="s">
        <v>9877</v>
      </c>
      <c r="E6479" s="284" t="s">
        <v>8845</v>
      </c>
      <c r="F6479" s="147" t="s">
        <v>8845</v>
      </c>
      <c r="G6479" s="285">
        <v>88250</v>
      </c>
      <c r="H6479" s="147" t="s">
        <v>4150</v>
      </c>
      <c r="I6479" s="147" t="s">
        <v>496</v>
      </c>
      <c r="J6479" s="147" t="s">
        <v>8850</v>
      </c>
      <c r="K6479" s="286"/>
      <c r="L6479" s="147" t="s">
        <v>9035</v>
      </c>
    </row>
    <row r="6480" spans="1:12" x14ac:dyDescent="0.25">
      <c r="A6480" s="147" t="s">
        <v>8938</v>
      </c>
      <c r="B6480" s="147" t="s">
        <v>9012</v>
      </c>
      <c r="C6480" s="147" t="s">
        <v>9016</v>
      </c>
      <c r="D6480" s="147" t="s">
        <v>9877</v>
      </c>
      <c r="E6480" s="284" t="s">
        <v>8845</v>
      </c>
      <c r="F6480" s="147" t="s">
        <v>8845</v>
      </c>
      <c r="G6480" s="285">
        <v>88251</v>
      </c>
      <c r="H6480" s="147" t="s">
        <v>4151</v>
      </c>
      <c r="I6480" s="147" t="s">
        <v>496</v>
      </c>
      <c r="J6480" s="147" t="s">
        <v>8850</v>
      </c>
      <c r="K6480" s="286"/>
      <c r="L6480" s="147" t="s">
        <v>9035</v>
      </c>
    </row>
    <row r="6481" spans="1:12" x14ac:dyDescent="0.25">
      <c r="A6481" s="147" t="s">
        <v>8938</v>
      </c>
      <c r="B6481" s="147" t="s">
        <v>9012</v>
      </c>
      <c r="C6481" s="147" t="s">
        <v>9016</v>
      </c>
      <c r="D6481" s="147" t="s">
        <v>9877</v>
      </c>
      <c r="E6481" s="284" t="s">
        <v>8845</v>
      </c>
      <c r="F6481" s="147" t="s">
        <v>8845</v>
      </c>
      <c r="G6481" s="285">
        <v>88252</v>
      </c>
      <c r="H6481" s="147" t="s">
        <v>4152</v>
      </c>
      <c r="I6481" s="147" t="s">
        <v>496</v>
      </c>
      <c r="J6481" s="147" t="s">
        <v>8850</v>
      </c>
      <c r="K6481" s="286"/>
      <c r="L6481" s="147" t="s">
        <v>9035</v>
      </c>
    </row>
    <row r="6482" spans="1:12" x14ac:dyDescent="0.25">
      <c r="A6482" s="147" t="s">
        <v>8938</v>
      </c>
      <c r="B6482" s="147" t="s">
        <v>9012</v>
      </c>
      <c r="C6482" s="147" t="s">
        <v>9016</v>
      </c>
      <c r="D6482" s="147" t="s">
        <v>9877</v>
      </c>
      <c r="E6482" s="284" t="s">
        <v>8845</v>
      </c>
      <c r="F6482" s="147" t="s">
        <v>8845</v>
      </c>
      <c r="G6482" s="285">
        <v>88253</v>
      </c>
      <c r="H6482" s="147" t="s">
        <v>4153</v>
      </c>
      <c r="I6482" s="147" t="s">
        <v>496</v>
      </c>
      <c r="J6482" s="147" t="s">
        <v>8850</v>
      </c>
      <c r="K6482" s="286"/>
      <c r="L6482" s="147" t="s">
        <v>9035</v>
      </c>
    </row>
    <row r="6483" spans="1:12" x14ac:dyDescent="0.25">
      <c r="A6483" s="147" t="s">
        <v>8938</v>
      </c>
      <c r="B6483" s="147" t="s">
        <v>9012</v>
      </c>
      <c r="C6483" s="147" t="s">
        <v>9016</v>
      </c>
      <c r="D6483" s="147" t="s">
        <v>9877</v>
      </c>
      <c r="E6483" s="284" t="s">
        <v>8845</v>
      </c>
      <c r="F6483" s="147" t="s">
        <v>8845</v>
      </c>
      <c r="G6483" s="285">
        <v>88255</v>
      </c>
      <c r="H6483" s="147" t="s">
        <v>4154</v>
      </c>
      <c r="I6483" s="147" t="s">
        <v>496</v>
      </c>
      <c r="J6483" s="147" t="s">
        <v>8850</v>
      </c>
      <c r="K6483" s="286"/>
      <c r="L6483" s="147" t="s">
        <v>9035</v>
      </c>
    </row>
    <row r="6484" spans="1:12" x14ac:dyDescent="0.25">
      <c r="A6484" s="147" t="s">
        <v>8938</v>
      </c>
      <c r="B6484" s="147" t="s">
        <v>9012</v>
      </c>
      <c r="C6484" s="147" t="s">
        <v>9016</v>
      </c>
      <c r="D6484" s="147" t="s">
        <v>9877</v>
      </c>
      <c r="E6484" s="284" t="s">
        <v>8845</v>
      </c>
      <c r="F6484" s="147" t="s">
        <v>8845</v>
      </c>
      <c r="G6484" s="285">
        <v>88256</v>
      </c>
      <c r="H6484" s="147" t="s">
        <v>4155</v>
      </c>
      <c r="I6484" s="147" t="s">
        <v>496</v>
      </c>
      <c r="J6484" s="147" t="s">
        <v>8850</v>
      </c>
      <c r="K6484" s="286"/>
      <c r="L6484" s="147" t="s">
        <v>9035</v>
      </c>
    </row>
    <row r="6485" spans="1:12" x14ac:dyDescent="0.25">
      <c r="A6485" s="147" t="s">
        <v>8938</v>
      </c>
      <c r="B6485" s="147" t="s">
        <v>9012</v>
      </c>
      <c r="C6485" s="147" t="s">
        <v>9016</v>
      </c>
      <c r="D6485" s="147" t="s">
        <v>9877</v>
      </c>
      <c r="E6485" s="284" t="s">
        <v>8845</v>
      </c>
      <c r="F6485" s="147" t="s">
        <v>8845</v>
      </c>
      <c r="G6485" s="285">
        <v>88257</v>
      </c>
      <c r="H6485" s="147" t="s">
        <v>4156</v>
      </c>
      <c r="I6485" s="147" t="s">
        <v>496</v>
      </c>
      <c r="J6485" s="147" t="s">
        <v>8850</v>
      </c>
      <c r="K6485" s="286"/>
      <c r="L6485" s="147" t="s">
        <v>9035</v>
      </c>
    </row>
    <row r="6486" spans="1:12" x14ac:dyDescent="0.25">
      <c r="A6486" s="147" t="s">
        <v>8938</v>
      </c>
      <c r="B6486" s="147" t="s">
        <v>9012</v>
      </c>
      <c r="C6486" s="147" t="s">
        <v>9016</v>
      </c>
      <c r="D6486" s="147" t="s">
        <v>9877</v>
      </c>
      <c r="E6486" s="284" t="s">
        <v>8845</v>
      </c>
      <c r="F6486" s="147" t="s">
        <v>8845</v>
      </c>
      <c r="G6486" s="285">
        <v>88258</v>
      </c>
      <c r="H6486" s="147" t="s">
        <v>4157</v>
      </c>
      <c r="I6486" s="147" t="s">
        <v>496</v>
      </c>
      <c r="J6486" s="147" t="s">
        <v>8850</v>
      </c>
      <c r="K6486" s="286"/>
      <c r="L6486" s="147" t="s">
        <v>9035</v>
      </c>
    </row>
    <row r="6487" spans="1:12" x14ac:dyDescent="0.25">
      <c r="A6487" s="147" t="s">
        <v>8938</v>
      </c>
      <c r="B6487" s="147" t="s">
        <v>9012</v>
      </c>
      <c r="C6487" s="147" t="s">
        <v>9016</v>
      </c>
      <c r="D6487" s="147" t="s">
        <v>9877</v>
      </c>
      <c r="E6487" s="284" t="s">
        <v>8845</v>
      </c>
      <c r="F6487" s="147" t="s">
        <v>8845</v>
      </c>
      <c r="G6487" s="285">
        <v>88260</v>
      </c>
      <c r="H6487" s="147" t="s">
        <v>4158</v>
      </c>
      <c r="I6487" s="147" t="s">
        <v>496</v>
      </c>
      <c r="J6487" s="147" t="s">
        <v>8850</v>
      </c>
      <c r="K6487" s="286"/>
      <c r="L6487" s="147" t="s">
        <v>9035</v>
      </c>
    </row>
    <row r="6488" spans="1:12" x14ac:dyDescent="0.25">
      <c r="A6488" s="147" t="s">
        <v>8938</v>
      </c>
      <c r="B6488" s="147" t="s">
        <v>9012</v>
      </c>
      <c r="C6488" s="147" t="s">
        <v>9016</v>
      </c>
      <c r="D6488" s="147" t="s">
        <v>9877</v>
      </c>
      <c r="E6488" s="284" t="s">
        <v>8845</v>
      </c>
      <c r="F6488" s="147" t="s">
        <v>8845</v>
      </c>
      <c r="G6488" s="285">
        <v>88261</v>
      </c>
      <c r="H6488" s="147" t="s">
        <v>4159</v>
      </c>
      <c r="I6488" s="147" t="s">
        <v>496</v>
      </c>
      <c r="J6488" s="147" t="s">
        <v>8850</v>
      </c>
      <c r="K6488" s="286"/>
      <c r="L6488" s="147" t="s">
        <v>9035</v>
      </c>
    </row>
    <row r="6489" spans="1:12" x14ac:dyDescent="0.25">
      <c r="A6489" s="147" t="s">
        <v>8938</v>
      </c>
      <c r="B6489" s="147" t="s">
        <v>9012</v>
      </c>
      <c r="C6489" s="147" t="s">
        <v>9016</v>
      </c>
      <c r="D6489" s="147" t="s">
        <v>9877</v>
      </c>
      <c r="E6489" s="284" t="s">
        <v>8845</v>
      </c>
      <c r="F6489" s="147" t="s">
        <v>8845</v>
      </c>
      <c r="G6489" s="285">
        <v>88262</v>
      </c>
      <c r="H6489" s="147" t="s">
        <v>4160</v>
      </c>
      <c r="I6489" s="147" t="s">
        <v>496</v>
      </c>
      <c r="J6489" s="147" t="s">
        <v>8861</v>
      </c>
      <c r="K6489" s="286"/>
      <c r="L6489" s="147" t="s">
        <v>9035</v>
      </c>
    </row>
    <row r="6490" spans="1:12" x14ac:dyDescent="0.25">
      <c r="A6490" s="147" t="s">
        <v>8938</v>
      </c>
      <c r="B6490" s="147" t="s">
        <v>9012</v>
      </c>
      <c r="C6490" s="147" t="s">
        <v>9016</v>
      </c>
      <c r="D6490" s="147" t="s">
        <v>9877</v>
      </c>
      <c r="E6490" s="284" t="s">
        <v>8845</v>
      </c>
      <c r="F6490" s="147" t="s">
        <v>8845</v>
      </c>
      <c r="G6490" s="285">
        <v>88263</v>
      </c>
      <c r="H6490" s="147" t="s">
        <v>4161</v>
      </c>
      <c r="I6490" s="147" t="s">
        <v>496</v>
      </c>
      <c r="J6490" s="147" t="s">
        <v>8850</v>
      </c>
      <c r="K6490" s="286"/>
      <c r="L6490" s="147" t="s">
        <v>9035</v>
      </c>
    </row>
    <row r="6491" spans="1:12" x14ac:dyDescent="0.25">
      <c r="A6491" s="147" t="s">
        <v>8938</v>
      </c>
      <c r="B6491" s="147" t="s">
        <v>9012</v>
      </c>
      <c r="C6491" s="147" t="s">
        <v>9016</v>
      </c>
      <c r="D6491" s="147" t="s">
        <v>9877</v>
      </c>
      <c r="E6491" s="284" t="s">
        <v>8845</v>
      </c>
      <c r="F6491" s="147" t="s">
        <v>8845</v>
      </c>
      <c r="G6491" s="285">
        <v>88264</v>
      </c>
      <c r="H6491" s="147" t="s">
        <v>4162</v>
      </c>
      <c r="I6491" s="147" t="s">
        <v>496</v>
      </c>
      <c r="J6491" s="147" t="s">
        <v>8861</v>
      </c>
      <c r="K6491" s="286"/>
      <c r="L6491" s="147" t="s">
        <v>9035</v>
      </c>
    </row>
    <row r="6492" spans="1:12" x14ac:dyDescent="0.25">
      <c r="A6492" s="147" t="s">
        <v>8938</v>
      </c>
      <c r="B6492" s="147" t="s">
        <v>9012</v>
      </c>
      <c r="C6492" s="147" t="s">
        <v>9016</v>
      </c>
      <c r="D6492" s="147" t="s">
        <v>9877</v>
      </c>
      <c r="E6492" s="284" t="s">
        <v>8845</v>
      </c>
      <c r="F6492" s="147" t="s">
        <v>8845</v>
      </c>
      <c r="G6492" s="285">
        <v>88265</v>
      </c>
      <c r="H6492" s="147" t="s">
        <v>4163</v>
      </c>
      <c r="I6492" s="147" t="s">
        <v>496</v>
      </c>
      <c r="J6492" s="147" t="s">
        <v>8850</v>
      </c>
      <c r="K6492" s="286"/>
      <c r="L6492" s="147" t="s">
        <v>9035</v>
      </c>
    </row>
    <row r="6493" spans="1:12" x14ac:dyDescent="0.25">
      <c r="A6493" s="147" t="s">
        <v>8938</v>
      </c>
      <c r="B6493" s="147" t="s">
        <v>9012</v>
      </c>
      <c r="C6493" s="147" t="s">
        <v>9016</v>
      </c>
      <c r="D6493" s="147" t="s">
        <v>9877</v>
      </c>
      <c r="E6493" s="284" t="s">
        <v>8845</v>
      </c>
      <c r="F6493" s="147" t="s">
        <v>8845</v>
      </c>
      <c r="G6493" s="285">
        <v>88266</v>
      </c>
      <c r="H6493" s="147" t="s">
        <v>4164</v>
      </c>
      <c r="I6493" s="147" t="s">
        <v>496</v>
      </c>
      <c r="J6493" s="147" t="s">
        <v>8850</v>
      </c>
      <c r="K6493" s="286"/>
      <c r="L6493" s="147" t="s">
        <v>9035</v>
      </c>
    </row>
    <row r="6494" spans="1:12" x14ac:dyDescent="0.25">
      <c r="A6494" s="147" t="s">
        <v>8938</v>
      </c>
      <c r="B6494" s="147" t="s">
        <v>9012</v>
      </c>
      <c r="C6494" s="147" t="s">
        <v>9016</v>
      </c>
      <c r="D6494" s="147" t="s">
        <v>9877</v>
      </c>
      <c r="E6494" s="284" t="s">
        <v>8845</v>
      </c>
      <c r="F6494" s="147" t="s">
        <v>8845</v>
      </c>
      <c r="G6494" s="285">
        <v>88267</v>
      </c>
      <c r="H6494" s="147" t="s">
        <v>4165</v>
      </c>
      <c r="I6494" s="147" t="s">
        <v>496</v>
      </c>
      <c r="J6494" s="147" t="s">
        <v>8861</v>
      </c>
      <c r="K6494" s="286"/>
      <c r="L6494" s="147" t="s">
        <v>9035</v>
      </c>
    </row>
    <row r="6495" spans="1:12" x14ac:dyDescent="0.25">
      <c r="A6495" s="147" t="s">
        <v>8938</v>
      </c>
      <c r="B6495" s="147" t="s">
        <v>9012</v>
      </c>
      <c r="C6495" s="147" t="s">
        <v>9016</v>
      </c>
      <c r="D6495" s="147" t="s">
        <v>9877</v>
      </c>
      <c r="E6495" s="284" t="s">
        <v>8845</v>
      </c>
      <c r="F6495" s="147" t="s">
        <v>8845</v>
      </c>
      <c r="G6495" s="285">
        <v>88269</v>
      </c>
      <c r="H6495" s="147" t="s">
        <v>4166</v>
      </c>
      <c r="I6495" s="147" t="s">
        <v>496</v>
      </c>
      <c r="J6495" s="147" t="s">
        <v>8850</v>
      </c>
      <c r="K6495" s="286"/>
      <c r="L6495" s="147" t="s">
        <v>9035</v>
      </c>
    </row>
    <row r="6496" spans="1:12" x14ac:dyDescent="0.25">
      <c r="A6496" s="147" t="s">
        <v>8938</v>
      </c>
      <c r="B6496" s="147" t="s">
        <v>9012</v>
      </c>
      <c r="C6496" s="147" t="s">
        <v>9016</v>
      </c>
      <c r="D6496" s="147" t="s">
        <v>9877</v>
      </c>
      <c r="E6496" s="284" t="s">
        <v>8845</v>
      </c>
      <c r="F6496" s="147" t="s">
        <v>8845</v>
      </c>
      <c r="G6496" s="285">
        <v>88270</v>
      </c>
      <c r="H6496" s="147" t="s">
        <v>4167</v>
      </c>
      <c r="I6496" s="147" t="s">
        <v>496</v>
      </c>
      <c r="J6496" s="147" t="s">
        <v>8850</v>
      </c>
      <c r="K6496" s="286"/>
      <c r="L6496" s="147" t="s">
        <v>9035</v>
      </c>
    </row>
    <row r="6497" spans="1:12" x14ac:dyDescent="0.25">
      <c r="A6497" s="147" t="s">
        <v>8938</v>
      </c>
      <c r="B6497" s="147" t="s">
        <v>9012</v>
      </c>
      <c r="C6497" s="147" t="s">
        <v>9016</v>
      </c>
      <c r="D6497" s="147" t="s">
        <v>9877</v>
      </c>
      <c r="E6497" s="284" t="s">
        <v>8845</v>
      </c>
      <c r="F6497" s="147" t="s">
        <v>8845</v>
      </c>
      <c r="G6497" s="285">
        <v>88272</v>
      </c>
      <c r="H6497" s="147" t="s">
        <v>4168</v>
      </c>
      <c r="I6497" s="147" t="s">
        <v>496</v>
      </c>
      <c r="J6497" s="147" t="s">
        <v>8850</v>
      </c>
      <c r="K6497" s="286"/>
      <c r="L6497" s="147" t="s">
        <v>9035</v>
      </c>
    </row>
    <row r="6498" spans="1:12" x14ac:dyDescent="0.25">
      <c r="A6498" s="147" t="s">
        <v>8938</v>
      </c>
      <c r="B6498" s="147" t="s">
        <v>9012</v>
      </c>
      <c r="C6498" s="147" t="s">
        <v>9016</v>
      </c>
      <c r="D6498" s="147" t="s">
        <v>9877</v>
      </c>
      <c r="E6498" s="284" t="s">
        <v>8845</v>
      </c>
      <c r="F6498" s="147" t="s">
        <v>8845</v>
      </c>
      <c r="G6498" s="285">
        <v>88273</v>
      </c>
      <c r="H6498" s="147" t="s">
        <v>4169</v>
      </c>
      <c r="I6498" s="147" t="s">
        <v>496</v>
      </c>
      <c r="J6498" s="147" t="s">
        <v>8850</v>
      </c>
      <c r="K6498" s="286"/>
      <c r="L6498" s="147" t="s">
        <v>9035</v>
      </c>
    </row>
    <row r="6499" spans="1:12" x14ac:dyDescent="0.25">
      <c r="A6499" s="147" t="s">
        <v>8938</v>
      </c>
      <c r="B6499" s="147" t="s">
        <v>9012</v>
      </c>
      <c r="C6499" s="147" t="s">
        <v>9016</v>
      </c>
      <c r="D6499" s="147" t="s">
        <v>9877</v>
      </c>
      <c r="E6499" s="284" t="s">
        <v>8845</v>
      </c>
      <c r="F6499" s="147" t="s">
        <v>8845</v>
      </c>
      <c r="G6499" s="285">
        <v>88274</v>
      </c>
      <c r="H6499" s="147" t="s">
        <v>4170</v>
      </c>
      <c r="I6499" s="147" t="s">
        <v>496</v>
      </c>
      <c r="J6499" s="147" t="s">
        <v>8850</v>
      </c>
      <c r="K6499" s="286"/>
      <c r="L6499" s="147" t="s">
        <v>9035</v>
      </c>
    </row>
    <row r="6500" spans="1:12" x14ac:dyDescent="0.25">
      <c r="A6500" s="147" t="s">
        <v>8938</v>
      </c>
      <c r="B6500" s="147" t="s">
        <v>9012</v>
      </c>
      <c r="C6500" s="147" t="s">
        <v>9016</v>
      </c>
      <c r="D6500" s="147" t="s">
        <v>9877</v>
      </c>
      <c r="E6500" s="284" t="s">
        <v>8845</v>
      </c>
      <c r="F6500" s="147" t="s">
        <v>8845</v>
      </c>
      <c r="G6500" s="285">
        <v>88275</v>
      </c>
      <c r="H6500" s="147" t="s">
        <v>4171</v>
      </c>
      <c r="I6500" s="147" t="s">
        <v>496</v>
      </c>
      <c r="J6500" s="147" t="s">
        <v>8850</v>
      </c>
      <c r="K6500" s="286"/>
      <c r="L6500" s="147" t="s">
        <v>9035</v>
      </c>
    </row>
    <row r="6501" spans="1:12" x14ac:dyDescent="0.25">
      <c r="A6501" s="147" t="s">
        <v>8938</v>
      </c>
      <c r="B6501" s="147" t="s">
        <v>9012</v>
      </c>
      <c r="C6501" s="147" t="s">
        <v>9016</v>
      </c>
      <c r="D6501" s="147" t="s">
        <v>9877</v>
      </c>
      <c r="E6501" s="284" t="s">
        <v>8845</v>
      </c>
      <c r="F6501" s="147" t="s">
        <v>8845</v>
      </c>
      <c r="G6501" s="285">
        <v>88277</v>
      </c>
      <c r="H6501" s="147" t="s">
        <v>4172</v>
      </c>
      <c r="I6501" s="147" t="s">
        <v>496</v>
      </c>
      <c r="J6501" s="147" t="s">
        <v>8850</v>
      </c>
      <c r="K6501" s="286"/>
      <c r="L6501" s="147" t="s">
        <v>9035</v>
      </c>
    </row>
    <row r="6502" spans="1:12" x14ac:dyDescent="0.25">
      <c r="A6502" s="147" t="s">
        <v>8938</v>
      </c>
      <c r="B6502" s="147" t="s">
        <v>9012</v>
      </c>
      <c r="C6502" s="147" t="s">
        <v>9016</v>
      </c>
      <c r="D6502" s="147" t="s">
        <v>9877</v>
      </c>
      <c r="E6502" s="284" t="s">
        <v>8845</v>
      </c>
      <c r="F6502" s="147" t="s">
        <v>8845</v>
      </c>
      <c r="G6502" s="285">
        <v>88278</v>
      </c>
      <c r="H6502" s="147" t="s">
        <v>4173</v>
      </c>
      <c r="I6502" s="147" t="s">
        <v>496</v>
      </c>
      <c r="J6502" s="147" t="s">
        <v>8850</v>
      </c>
      <c r="K6502" s="286"/>
      <c r="L6502" s="147" t="s">
        <v>9035</v>
      </c>
    </row>
    <row r="6503" spans="1:12" x14ac:dyDescent="0.25">
      <c r="A6503" s="147" t="s">
        <v>8938</v>
      </c>
      <c r="B6503" s="147" t="s">
        <v>9012</v>
      </c>
      <c r="C6503" s="147" t="s">
        <v>9016</v>
      </c>
      <c r="D6503" s="147" t="s">
        <v>9877</v>
      </c>
      <c r="E6503" s="284" t="s">
        <v>8845</v>
      </c>
      <c r="F6503" s="147" t="s">
        <v>8845</v>
      </c>
      <c r="G6503" s="285">
        <v>88279</v>
      </c>
      <c r="H6503" s="147" t="s">
        <v>4174</v>
      </c>
      <c r="I6503" s="147" t="s">
        <v>496</v>
      </c>
      <c r="J6503" s="147" t="s">
        <v>8850</v>
      </c>
      <c r="K6503" s="286"/>
      <c r="L6503" s="147" t="s">
        <v>9035</v>
      </c>
    </row>
    <row r="6504" spans="1:12" x14ac:dyDescent="0.25">
      <c r="A6504" s="147" t="s">
        <v>8938</v>
      </c>
      <c r="B6504" s="147" t="s">
        <v>9012</v>
      </c>
      <c r="C6504" s="147" t="s">
        <v>9016</v>
      </c>
      <c r="D6504" s="147" t="s">
        <v>9877</v>
      </c>
      <c r="E6504" s="284" t="s">
        <v>8845</v>
      </c>
      <c r="F6504" s="147" t="s">
        <v>8845</v>
      </c>
      <c r="G6504" s="285">
        <v>88281</v>
      </c>
      <c r="H6504" s="147" t="s">
        <v>4175</v>
      </c>
      <c r="I6504" s="147" t="s">
        <v>496</v>
      </c>
      <c r="J6504" s="147" t="s">
        <v>8850</v>
      </c>
      <c r="K6504" s="286"/>
      <c r="L6504" s="147" t="s">
        <v>9035</v>
      </c>
    </row>
    <row r="6505" spans="1:12" x14ac:dyDescent="0.25">
      <c r="A6505" s="147" t="s">
        <v>8938</v>
      </c>
      <c r="B6505" s="147" t="s">
        <v>9012</v>
      </c>
      <c r="C6505" s="147" t="s">
        <v>9016</v>
      </c>
      <c r="D6505" s="147" t="s">
        <v>9877</v>
      </c>
      <c r="E6505" s="284" t="s">
        <v>8845</v>
      </c>
      <c r="F6505" s="147" t="s">
        <v>8845</v>
      </c>
      <c r="G6505" s="285">
        <v>88282</v>
      </c>
      <c r="H6505" s="147" t="s">
        <v>4176</v>
      </c>
      <c r="I6505" s="147" t="s">
        <v>496</v>
      </c>
      <c r="J6505" s="147" t="s">
        <v>8850</v>
      </c>
      <c r="K6505" s="286"/>
      <c r="L6505" s="147" t="s">
        <v>9035</v>
      </c>
    </row>
    <row r="6506" spans="1:12" x14ac:dyDescent="0.25">
      <c r="A6506" s="147" t="s">
        <v>8938</v>
      </c>
      <c r="B6506" s="147" t="s">
        <v>9012</v>
      </c>
      <c r="C6506" s="147" t="s">
        <v>9016</v>
      </c>
      <c r="D6506" s="147" t="s">
        <v>9877</v>
      </c>
      <c r="E6506" s="284" t="s">
        <v>8845</v>
      </c>
      <c r="F6506" s="147" t="s">
        <v>8845</v>
      </c>
      <c r="G6506" s="285">
        <v>88283</v>
      </c>
      <c r="H6506" s="147" t="s">
        <v>4177</v>
      </c>
      <c r="I6506" s="147" t="s">
        <v>496</v>
      </c>
      <c r="J6506" s="147" t="s">
        <v>8850</v>
      </c>
      <c r="K6506" s="286"/>
      <c r="L6506" s="147" t="s">
        <v>9035</v>
      </c>
    </row>
    <row r="6507" spans="1:12" x14ac:dyDescent="0.25">
      <c r="A6507" s="147" t="s">
        <v>8938</v>
      </c>
      <c r="B6507" s="147" t="s">
        <v>9012</v>
      </c>
      <c r="C6507" s="147" t="s">
        <v>9016</v>
      </c>
      <c r="D6507" s="147" t="s">
        <v>9877</v>
      </c>
      <c r="E6507" s="284" t="s">
        <v>8845</v>
      </c>
      <c r="F6507" s="147" t="s">
        <v>8845</v>
      </c>
      <c r="G6507" s="285">
        <v>88284</v>
      </c>
      <c r="H6507" s="147" t="s">
        <v>4178</v>
      </c>
      <c r="I6507" s="147" t="s">
        <v>496</v>
      </c>
      <c r="J6507" s="147" t="s">
        <v>8850</v>
      </c>
      <c r="K6507" s="286"/>
      <c r="L6507" s="147" t="s">
        <v>9035</v>
      </c>
    </row>
    <row r="6508" spans="1:12" x14ac:dyDescent="0.25">
      <c r="A6508" s="147" t="s">
        <v>8938</v>
      </c>
      <c r="B6508" s="147" t="s">
        <v>9012</v>
      </c>
      <c r="C6508" s="147" t="s">
        <v>9016</v>
      </c>
      <c r="D6508" s="147" t="s">
        <v>9877</v>
      </c>
      <c r="E6508" s="284" t="s">
        <v>8845</v>
      </c>
      <c r="F6508" s="147" t="s">
        <v>8845</v>
      </c>
      <c r="G6508" s="285">
        <v>88285</v>
      </c>
      <c r="H6508" s="147" t="s">
        <v>4179</v>
      </c>
      <c r="I6508" s="147" t="s">
        <v>496</v>
      </c>
      <c r="J6508" s="147" t="s">
        <v>8850</v>
      </c>
      <c r="K6508" s="286"/>
      <c r="L6508" s="147" t="s">
        <v>9035</v>
      </c>
    </row>
    <row r="6509" spans="1:12" x14ac:dyDescent="0.25">
      <c r="A6509" s="147" t="s">
        <v>8938</v>
      </c>
      <c r="B6509" s="147" t="s">
        <v>9012</v>
      </c>
      <c r="C6509" s="147" t="s">
        <v>9016</v>
      </c>
      <c r="D6509" s="147" t="s">
        <v>9877</v>
      </c>
      <c r="E6509" s="284" t="s">
        <v>8845</v>
      </c>
      <c r="F6509" s="147" t="s">
        <v>8845</v>
      </c>
      <c r="G6509" s="285">
        <v>88286</v>
      </c>
      <c r="H6509" s="147" t="s">
        <v>4180</v>
      </c>
      <c r="I6509" s="147" t="s">
        <v>496</v>
      </c>
      <c r="J6509" s="147" t="s">
        <v>8850</v>
      </c>
      <c r="K6509" s="286"/>
      <c r="L6509" s="147" t="s">
        <v>9035</v>
      </c>
    </row>
    <row r="6510" spans="1:12" x14ac:dyDescent="0.25">
      <c r="A6510" s="147" t="s">
        <v>8938</v>
      </c>
      <c r="B6510" s="147" t="s">
        <v>9012</v>
      </c>
      <c r="C6510" s="147" t="s">
        <v>9016</v>
      </c>
      <c r="D6510" s="147" t="s">
        <v>9877</v>
      </c>
      <c r="E6510" s="284" t="s">
        <v>8845</v>
      </c>
      <c r="F6510" s="147" t="s">
        <v>8845</v>
      </c>
      <c r="G6510" s="285">
        <v>88288</v>
      </c>
      <c r="H6510" s="147" t="s">
        <v>4181</v>
      </c>
      <c r="I6510" s="147" t="s">
        <v>496</v>
      </c>
      <c r="J6510" s="147" t="s">
        <v>8850</v>
      </c>
      <c r="K6510" s="286"/>
      <c r="L6510" s="147" t="s">
        <v>9035</v>
      </c>
    </row>
    <row r="6511" spans="1:12" x14ac:dyDescent="0.25">
      <c r="A6511" s="147" t="s">
        <v>8938</v>
      </c>
      <c r="B6511" s="147" t="s">
        <v>9012</v>
      </c>
      <c r="C6511" s="147" t="s">
        <v>9016</v>
      </c>
      <c r="D6511" s="147" t="s">
        <v>9877</v>
      </c>
      <c r="E6511" s="284" t="s">
        <v>8845</v>
      </c>
      <c r="F6511" s="147" t="s">
        <v>8845</v>
      </c>
      <c r="G6511" s="285">
        <v>88291</v>
      </c>
      <c r="H6511" s="147" t="s">
        <v>4182</v>
      </c>
      <c r="I6511" s="147" t="s">
        <v>496</v>
      </c>
      <c r="J6511" s="147" t="s">
        <v>8850</v>
      </c>
      <c r="K6511" s="286"/>
      <c r="L6511" s="147" t="s">
        <v>9035</v>
      </c>
    </row>
    <row r="6512" spans="1:12" x14ac:dyDescent="0.25">
      <c r="A6512" s="147" t="s">
        <v>8938</v>
      </c>
      <c r="B6512" s="147" t="s">
        <v>9012</v>
      </c>
      <c r="C6512" s="147" t="s">
        <v>9016</v>
      </c>
      <c r="D6512" s="147" t="s">
        <v>9877</v>
      </c>
      <c r="E6512" s="284" t="s">
        <v>8845</v>
      </c>
      <c r="F6512" s="147" t="s">
        <v>8845</v>
      </c>
      <c r="G6512" s="285">
        <v>88292</v>
      </c>
      <c r="H6512" s="147" t="s">
        <v>4183</v>
      </c>
      <c r="I6512" s="147" t="s">
        <v>496</v>
      </c>
      <c r="J6512" s="147" t="s">
        <v>8850</v>
      </c>
      <c r="K6512" s="286"/>
      <c r="L6512" s="147" t="s">
        <v>9035</v>
      </c>
    </row>
    <row r="6513" spans="1:12" x14ac:dyDescent="0.25">
      <c r="A6513" s="147" t="s">
        <v>8938</v>
      </c>
      <c r="B6513" s="147" t="s">
        <v>9012</v>
      </c>
      <c r="C6513" s="147" t="s">
        <v>9016</v>
      </c>
      <c r="D6513" s="147" t="s">
        <v>9877</v>
      </c>
      <c r="E6513" s="284" t="s">
        <v>8845</v>
      </c>
      <c r="F6513" s="147" t="s">
        <v>8845</v>
      </c>
      <c r="G6513" s="285">
        <v>88293</v>
      </c>
      <c r="H6513" s="147" t="s">
        <v>4184</v>
      </c>
      <c r="I6513" s="147" t="s">
        <v>496</v>
      </c>
      <c r="J6513" s="147" t="s">
        <v>8850</v>
      </c>
      <c r="K6513" s="286"/>
      <c r="L6513" s="147" t="s">
        <v>9035</v>
      </c>
    </row>
    <row r="6514" spans="1:12" x14ac:dyDescent="0.25">
      <c r="A6514" s="147" t="s">
        <v>8938</v>
      </c>
      <c r="B6514" s="147" t="s">
        <v>9012</v>
      </c>
      <c r="C6514" s="147" t="s">
        <v>9016</v>
      </c>
      <c r="D6514" s="147" t="s">
        <v>9877</v>
      </c>
      <c r="E6514" s="284" t="s">
        <v>8845</v>
      </c>
      <c r="F6514" s="147" t="s">
        <v>8845</v>
      </c>
      <c r="G6514" s="285">
        <v>88294</v>
      </c>
      <c r="H6514" s="147" t="s">
        <v>4185</v>
      </c>
      <c r="I6514" s="147" t="s">
        <v>496</v>
      </c>
      <c r="J6514" s="147" t="s">
        <v>8861</v>
      </c>
      <c r="K6514" s="286"/>
      <c r="L6514" s="147" t="s">
        <v>9035</v>
      </c>
    </row>
    <row r="6515" spans="1:12" x14ac:dyDescent="0.25">
      <c r="A6515" s="147" t="s">
        <v>8938</v>
      </c>
      <c r="B6515" s="147" t="s">
        <v>9012</v>
      </c>
      <c r="C6515" s="147" t="s">
        <v>9016</v>
      </c>
      <c r="D6515" s="147" t="s">
        <v>9877</v>
      </c>
      <c r="E6515" s="284" t="s">
        <v>8845</v>
      </c>
      <c r="F6515" s="147" t="s">
        <v>8845</v>
      </c>
      <c r="G6515" s="285">
        <v>88295</v>
      </c>
      <c r="H6515" s="147" t="s">
        <v>4186</v>
      </c>
      <c r="I6515" s="147" t="s">
        <v>496</v>
      </c>
      <c r="J6515" s="147" t="s">
        <v>8850</v>
      </c>
      <c r="K6515" s="286"/>
      <c r="L6515" s="147" t="s">
        <v>9035</v>
      </c>
    </row>
    <row r="6516" spans="1:12" x14ac:dyDescent="0.25">
      <c r="A6516" s="147" t="s">
        <v>8938</v>
      </c>
      <c r="B6516" s="147" t="s">
        <v>9012</v>
      </c>
      <c r="C6516" s="147" t="s">
        <v>9016</v>
      </c>
      <c r="D6516" s="147" t="s">
        <v>9877</v>
      </c>
      <c r="E6516" s="284" t="s">
        <v>8845</v>
      </c>
      <c r="F6516" s="147" t="s">
        <v>8845</v>
      </c>
      <c r="G6516" s="285">
        <v>88296</v>
      </c>
      <c r="H6516" s="147" t="s">
        <v>4187</v>
      </c>
      <c r="I6516" s="147" t="s">
        <v>496</v>
      </c>
      <c r="J6516" s="147" t="s">
        <v>8850</v>
      </c>
      <c r="K6516" s="286"/>
      <c r="L6516" s="147" t="s">
        <v>9035</v>
      </c>
    </row>
    <row r="6517" spans="1:12" x14ac:dyDescent="0.25">
      <c r="A6517" s="147" t="s">
        <v>8938</v>
      </c>
      <c r="B6517" s="147" t="s">
        <v>9012</v>
      </c>
      <c r="C6517" s="147" t="s">
        <v>9016</v>
      </c>
      <c r="D6517" s="147" t="s">
        <v>9877</v>
      </c>
      <c r="E6517" s="284" t="s">
        <v>8845</v>
      </c>
      <c r="F6517" s="147" t="s">
        <v>8845</v>
      </c>
      <c r="G6517" s="285">
        <v>88297</v>
      </c>
      <c r="H6517" s="147" t="s">
        <v>4188</v>
      </c>
      <c r="I6517" s="147" t="s">
        <v>496</v>
      </c>
      <c r="J6517" s="147" t="s">
        <v>8850</v>
      </c>
      <c r="K6517" s="286"/>
      <c r="L6517" s="147" t="s">
        <v>9035</v>
      </c>
    </row>
    <row r="6518" spans="1:12" x14ac:dyDescent="0.25">
      <c r="A6518" s="147" t="s">
        <v>8938</v>
      </c>
      <c r="B6518" s="147" t="s">
        <v>9012</v>
      </c>
      <c r="C6518" s="147" t="s">
        <v>9016</v>
      </c>
      <c r="D6518" s="147" t="s">
        <v>9877</v>
      </c>
      <c r="E6518" s="284" t="s">
        <v>8845</v>
      </c>
      <c r="F6518" s="147" t="s">
        <v>8845</v>
      </c>
      <c r="G6518" s="285">
        <v>88298</v>
      </c>
      <c r="H6518" s="147" t="s">
        <v>4189</v>
      </c>
      <c r="I6518" s="147" t="s">
        <v>496</v>
      </c>
      <c r="J6518" s="147" t="s">
        <v>8850</v>
      </c>
      <c r="K6518" s="286"/>
      <c r="L6518" s="147" t="s">
        <v>9035</v>
      </c>
    </row>
    <row r="6519" spans="1:12" x14ac:dyDescent="0.25">
      <c r="A6519" s="147" t="s">
        <v>8938</v>
      </c>
      <c r="B6519" s="147" t="s">
        <v>9012</v>
      </c>
      <c r="C6519" s="147" t="s">
        <v>9016</v>
      </c>
      <c r="D6519" s="147" t="s">
        <v>9877</v>
      </c>
      <c r="E6519" s="284" t="s">
        <v>8845</v>
      </c>
      <c r="F6519" s="147" t="s">
        <v>8845</v>
      </c>
      <c r="G6519" s="285">
        <v>88299</v>
      </c>
      <c r="H6519" s="147" t="s">
        <v>4190</v>
      </c>
      <c r="I6519" s="147" t="s">
        <v>496</v>
      </c>
      <c r="J6519" s="147" t="s">
        <v>8850</v>
      </c>
      <c r="K6519" s="286"/>
      <c r="L6519" s="147" t="s">
        <v>9035</v>
      </c>
    </row>
    <row r="6520" spans="1:12" x14ac:dyDescent="0.25">
      <c r="A6520" s="147" t="s">
        <v>8938</v>
      </c>
      <c r="B6520" s="147" t="s">
        <v>9012</v>
      </c>
      <c r="C6520" s="147" t="s">
        <v>9016</v>
      </c>
      <c r="D6520" s="147" t="s">
        <v>9877</v>
      </c>
      <c r="E6520" s="284" t="s">
        <v>8845</v>
      </c>
      <c r="F6520" s="147" t="s">
        <v>8845</v>
      </c>
      <c r="G6520" s="285">
        <v>88300</v>
      </c>
      <c r="H6520" s="147" t="s">
        <v>4191</v>
      </c>
      <c r="I6520" s="147" t="s">
        <v>496</v>
      </c>
      <c r="J6520" s="147" t="s">
        <v>8850</v>
      </c>
      <c r="K6520" s="286"/>
      <c r="L6520" s="147" t="s">
        <v>9035</v>
      </c>
    </row>
    <row r="6521" spans="1:12" x14ac:dyDescent="0.25">
      <c r="A6521" s="147" t="s">
        <v>8938</v>
      </c>
      <c r="B6521" s="147" t="s">
        <v>9012</v>
      </c>
      <c r="C6521" s="147" t="s">
        <v>9016</v>
      </c>
      <c r="D6521" s="147" t="s">
        <v>9877</v>
      </c>
      <c r="E6521" s="284" t="s">
        <v>8845</v>
      </c>
      <c r="F6521" s="147" t="s">
        <v>8845</v>
      </c>
      <c r="G6521" s="285">
        <v>88301</v>
      </c>
      <c r="H6521" s="147" t="s">
        <v>4192</v>
      </c>
      <c r="I6521" s="147" t="s">
        <v>496</v>
      </c>
      <c r="J6521" s="147" t="s">
        <v>8850</v>
      </c>
      <c r="K6521" s="286"/>
      <c r="L6521" s="147" t="s">
        <v>9035</v>
      </c>
    </row>
    <row r="6522" spans="1:12" x14ac:dyDescent="0.25">
      <c r="A6522" s="147" t="s">
        <v>8938</v>
      </c>
      <c r="B6522" s="147" t="s">
        <v>9012</v>
      </c>
      <c r="C6522" s="147" t="s">
        <v>9016</v>
      </c>
      <c r="D6522" s="147" t="s">
        <v>9877</v>
      </c>
      <c r="E6522" s="284" t="s">
        <v>8845</v>
      </c>
      <c r="F6522" s="147" t="s">
        <v>8845</v>
      </c>
      <c r="G6522" s="285">
        <v>88302</v>
      </c>
      <c r="H6522" s="147" t="s">
        <v>4193</v>
      </c>
      <c r="I6522" s="147" t="s">
        <v>496</v>
      </c>
      <c r="J6522" s="147" t="s">
        <v>8850</v>
      </c>
      <c r="K6522" s="286"/>
      <c r="L6522" s="147" t="s">
        <v>9035</v>
      </c>
    </row>
    <row r="6523" spans="1:12" x14ac:dyDescent="0.25">
      <c r="A6523" s="147" t="s">
        <v>8938</v>
      </c>
      <c r="B6523" s="147" t="s">
        <v>9012</v>
      </c>
      <c r="C6523" s="147" t="s">
        <v>9016</v>
      </c>
      <c r="D6523" s="147" t="s">
        <v>9877</v>
      </c>
      <c r="E6523" s="284" t="s">
        <v>8845</v>
      </c>
      <c r="F6523" s="147" t="s">
        <v>8845</v>
      </c>
      <c r="G6523" s="285">
        <v>88303</v>
      </c>
      <c r="H6523" s="147" t="s">
        <v>4194</v>
      </c>
      <c r="I6523" s="147" t="s">
        <v>496</v>
      </c>
      <c r="J6523" s="147" t="s">
        <v>8850</v>
      </c>
      <c r="K6523" s="286"/>
      <c r="L6523" s="147" t="s">
        <v>9035</v>
      </c>
    </row>
    <row r="6524" spans="1:12" x14ac:dyDescent="0.25">
      <c r="A6524" s="147" t="s">
        <v>8938</v>
      </c>
      <c r="B6524" s="147" t="s">
        <v>9012</v>
      </c>
      <c r="C6524" s="147" t="s">
        <v>9016</v>
      </c>
      <c r="D6524" s="147" t="s">
        <v>9877</v>
      </c>
      <c r="E6524" s="284" t="s">
        <v>8845</v>
      </c>
      <c r="F6524" s="147" t="s">
        <v>8845</v>
      </c>
      <c r="G6524" s="285">
        <v>88304</v>
      </c>
      <c r="H6524" s="147" t="s">
        <v>4195</v>
      </c>
      <c r="I6524" s="147" t="s">
        <v>496</v>
      </c>
      <c r="J6524" s="147" t="s">
        <v>8850</v>
      </c>
      <c r="K6524" s="286"/>
      <c r="L6524" s="147" t="s">
        <v>9035</v>
      </c>
    </row>
    <row r="6525" spans="1:12" x14ac:dyDescent="0.25">
      <c r="A6525" s="147" t="s">
        <v>8938</v>
      </c>
      <c r="B6525" s="147" t="s">
        <v>9012</v>
      </c>
      <c r="C6525" s="147" t="s">
        <v>9016</v>
      </c>
      <c r="D6525" s="147" t="s">
        <v>9877</v>
      </c>
      <c r="E6525" s="284" t="s">
        <v>8845</v>
      </c>
      <c r="F6525" s="147" t="s">
        <v>8845</v>
      </c>
      <c r="G6525" s="285">
        <v>88306</v>
      </c>
      <c r="H6525" s="147" t="s">
        <v>4196</v>
      </c>
      <c r="I6525" s="147" t="s">
        <v>496</v>
      </c>
      <c r="J6525" s="147" t="s">
        <v>8850</v>
      </c>
      <c r="K6525" s="286"/>
      <c r="L6525" s="147" t="s">
        <v>9035</v>
      </c>
    </row>
    <row r="6526" spans="1:12" x14ac:dyDescent="0.25">
      <c r="A6526" s="147" t="s">
        <v>8938</v>
      </c>
      <c r="B6526" s="147" t="s">
        <v>9012</v>
      </c>
      <c r="C6526" s="147" t="s">
        <v>9016</v>
      </c>
      <c r="D6526" s="147" t="s">
        <v>9877</v>
      </c>
      <c r="E6526" s="284" t="s">
        <v>8845</v>
      </c>
      <c r="F6526" s="147" t="s">
        <v>8845</v>
      </c>
      <c r="G6526" s="285">
        <v>88307</v>
      </c>
      <c r="H6526" s="147" t="s">
        <v>4197</v>
      </c>
      <c r="I6526" s="147" t="s">
        <v>496</v>
      </c>
      <c r="J6526" s="147" t="s">
        <v>8850</v>
      </c>
      <c r="K6526" s="286"/>
      <c r="L6526" s="147" t="s">
        <v>9035</v>
      </c>
    </row>
    <row r="6527" spans="1:12" x14ac:dyDescent="0.25">
      <c r="A6527" s="147" t="s">
        <v>8938</v>
      </c>
      <c r="B6527" s="147" t="s">
        <v>9012</v>
      </c>
      <c r="C6527" s="147" t="s">
        <v>9016</v>
      </c>
      <c r="D6527" s="147" t="s">
        <v>9877</v>
      </c>
      <c r="E6527" s="284" t="s">
        <v>8845</v>
      </c>
      <c r="F6527" s="147" t="s">
        <v>8845</v>
      </c>
      <c r="G6527" s="285">
        <v>88308</v>
      </c>
      <c r="H6527" s="147" t="s">
        <v>4198</v>
      </c>
      <c r="I6527" s="147" t="s">
        <v>496</v>
      </c>
      <c r="J6527" s="147" t="s">
        <v>8850</v>
      </c>
      <c r="K6527" s="286"/>
      <c r="L6527" s="147" t="s">
        <v>9035</v>
      </c>
    </row>
    <row r="6528" spans="1:12" x14ac:dyDescent="0.25">
      <c r="A6528" s="147" t="s">
        <v>8938</v>
      </c>
      <c r="B6528" s="147" t="s">
        <v>9012</v>
      </c>
      <c r="C6528" s="147" t="s">
        <v>9016</v>
      </c>
      <c r="D6528" s="147" t="s">
        <v>9877</v>
      </c>
      <c r="E6528" s="284" t="s">
        <v>8845</v>
      </c>
      <c r="F6528" s="147" t="s">
        <v>8845</v>
      </c>
      <c r="G6528" s="285">
        <v>88309</v>
      </c>
      <c r="H6528" s="147" t="s">
        <v>4199</v>
      </c>
      <c r="I6528" s="147" t="s">
        <v>496</v>
      </c>
      <c r="J6528" s="147" t="s">
        <v>8861</v>
      </c>
      <c r="K6528" s="286"/>
      <c r="L6528" s="147" t="s">
        <v>9035</v>
      </c>
    </row>
    <row r="6529" spans="1:12" x14ac:dyDescent="0.25">
      <c r="A6529" s="147" t="s">
        <v>8938</v>
      </c>
      <c r="B6529" s="147" t="s">
        <v>9012</v>
      </c>
      <c r="C6529" s="147" t="s">
        <v>9016</v>
      </c>
      <c r="D6529" s="147" t="s">
        <v>9877</v>
      </c>
      <c r="E6529" s="284" t="s">
        <v>8845</v>
      </c>
      <c r="F6529" s="147" t="s">
        <v>8845</v>
      </c>
      <c r="G6529" s="285">
        <v>88310</v>
      </c>
      <c r="H6529" s="147" t="s">
        <v>4200</v>
      </c>
      <c r="I6529" s="147" t="s">
        <v>496</v>
      </c>
      <c r="J6529" s="147" t="s">
        <v>8861</v>
      </c>
      <c r="K6529" s="286"/>
      <c r="L6529" s="147" t="s">
        <v>9035</v>
      </c>
    </row>
    <row r="6530" spans="1:12" x14ac:dyDescent="0.25">
      <c r="A6530" s="147" t="s">
        <v>8938</v>
      </c>
      <c r="B6530" s="147" t="s">
        <v>9012</v>
      </c>
      <c r="C6530" s="147" t="s">
        <v>9016</v>
      </c>
      <c r="D6530" s="147" t="s">
        <v>9877</v>
      </c>
      <c r="E6530" s="284" t="s">
        <v>8845</v>
      </c>
      <c r="F6530" s="147" t="s">
        <v>8845</v>
      </c>
      <c r="G6530" s="285">
        <v>88311</v>
      </c>
      <c r="H6530" s="147" t="s">
        <v>4201</v>
      </c>
      <c r="I6530" s="147" t="s">
        <v>496</v>
      </c>
      <c r="J6530" s="147" t="s">
        <v>8850</v>
      </c>
      <c r="K6530" s="286"/>
      <c r="L6530" s="147" t="s">
        <v>9035</v>
      </c>
    </row>
    <row r="6531" spans="1:12" x14ac:dyDescent="0.25">
      <c r="A6531" s="147" t="s">
        <v>8938</v>
      </c>
      <c r="B6531" s="147" t="s">
        <v>9012</v>
      </c>
      <c r="C6531" s="147" t="s">
        <v>9016</v>
      </c>
      <c r="D6531" s="147" t="s">
        <v>9877</v>
      </c>
      <c r="E6531" s="284" t="s">
        <v>8845</v>
      </c>
      <c r="F6531" s="147" t="s">
        <v>8845</v>
      </c>
      <c r="G6531" s="285">
        <v>88312</v>
      </c>
      <c r="H6531" s="147" t="s">
        <v>4202</v>
      </c>
      <c r="I6531" s="147" t="s">
        <v>496</v>
      </c>
      <c r="J6531" s="147" t="s">
        <v>8850</v>
      </c>
      <c r="K6531" s="286"/>
      <c r="L6531" s="147" t="s">
        <v>9035</v>
      </c>
    </row>
    <row r="6532" spans="1:12" x14ac:dyDescent="0.25">
      <c r="A6532" s="147" t="s">
        <v>8938</v>
      </c>
      <c r="B6532" s="147" t="s">
        <v>9012</v>
      </c>
      <c r="C6532" s="147" t="s">
        <v>9016</v>
      </c>
      <c r="D6532" s="147" t="s">
        <v>9877</v>
      </c>
      <c r="E6532" s="284" t="s">
        <v>8845</v>
      </c>
      <c r="F6532" s="147" t="s">
        <v>8845</v>
      </c>
      <c r="G6532" s="285">
        <v>88313</v>
      </c>
      <c r="H6532" s="147" t="s">
        <v>4203</v>
      </c>
      <c r="I6532" s="147" t="s">
        <v>496</v>
      </c>
      <c r="J6532" s="147" t="s">
        <v>8850</v>
      </c>
      <c r="K6532" s="286"/>
      <c r="L6532" s="147" t="s">
        <v>9035</v>
      </c>
    </row>
    <row r="6533" spans="1:12" x14ac:dyDescent="0.25">
      <c r="A6533" s="147" t="s">
        <v>8938</v>
      </c>
      <c r="B6533" s="147" t="s">
        <v>9012</v>
      </c>
      <c r="C6533" s="147" t="s">
        <v>9016</v>
      </c>
      <c r="D6533" s="147" t="s">
        <v>9877</v>
      </c>
      <c r="E6533" s="284" t="s">
        <v>8845</v>
      </c>
      <c r="F6533" s="147" t="s">
        <v>8845</v>
      </c>
      <c r="G6533" s="285">
        <v>88314</v>
      </c>
      <c r="H6533" s="147" t="s">
        <v>4204</v>
      </c>
      <c r="I6533" s="147" t="s">
        <v>496</v>
      </c>
      <c r="J6533" s="147" t="s">
        <v>8850</v>
      </c>
      <c r="K6533" s="286"/>
      <c r="L6533" s="147" t="s">
        <v>9035</v>
      </c>
    </row>
    <row r="6534" spans="1:12" x14ac:dyDescent="0.25">
      <c r="A6534" s="147" t="s">
        <v>8938</v>
      </c>
      <c r="B6534" s="147" t="s">
        <v>9012</v>
      </c>
      <c r="C6534" s="147" t="s">
        <v>9016</v>
      </c>
      <c r="D6534" s="147" t="s">
        <v>9877</v>
      </c>
      <c r="E6534" s="284" t="s">
        <v>8845</v>
      </c>
      <c r="F6534" s="147" t="s">
        <v>8845</v>
      </c>
      <c r="G6534" s="285">
        <v>88315</v>
      </c>
      <c r="H6534" s="147" t="s">
        <v>4205</v>
      </c>
      <c r="I6534" s="147" t="s">
        <v>496</v>
      </c>
      <c r="J6534" s="147" t="s">
        <v>8850</v>
      </c>
      <c r="K6534" s="286"/>
      <c r="L6534" s="147" t="s">
        <v>9035</v>
      </c>
    </row>
    <row r="6535" spans="1:12" x14ac:dyDescent="0.25">
      <c r="A6535" s="147" t="s">
        <v>8938</v>
      </c>
      <c r="B6535" s="147" t="s">
        <v>9012</v>
      </c>
      <c r="C6535" s="147" t="s">
        <v>9016</v>
      </c>
      <c r="D6535" s="147" t="s">
        <v>9877</v>
      </c>
      <c r="E6535" s="284" t="s">
        <v>8845</v>
      </c>
      <c r="F6535" s="147" t="s">
        <v>8845</v>
      </c>
      <c r="G6535" s="285">
        <v>88316</v>
      </c>
      <c r="H6535" s="147" t="s">
        <v>4206</v>
      </c>
      <c r="I6535" s="147" t="s">
        <v>496</v>
      </c>
      <c r="J6535" s="147" t="s">
        <v>8861</v>
      </c>
      <c r="K6535" s="286"/>
      <c r="L6535" s="147" t="s">
        <v>9035</v>
      </c>
    </row>
    <row r="6536" spans="1:12" x14ac:dyDescent="0.25">
      <c r="A6536" s="147" t="s">
        <v>8938</v>
      </c>
      <c r="B6536" s="147" t="s">
        <v>9012</v>
      </c>
      <c r="C6536" s="147" t="s">
        <v>9016</v>
      </c>
      <c r="D6536" s="147" t="s">
        <v>9877</v>
      </c>
      <c r="E6536" s="284" t="s">
        <v>8845</v>
      </c>
      <c r="F6536" s="147" t="s">
        <v>8845</v>
      </c>
      <c r="G6536" s="285">
        <v>88317</v>
      </c>
      <c r="H6536" s="147" t="s">
        <v>4207</v>
      </c>
      <c r="I6536" s="147" t="s">
        <v>496</v>
      </c>
      <c r="J6536" s="147" t="s">
        <v>8861</v>
      </c>
      <c r="K6536" s="286"/>
      <c r="L6536" s="147" t="s">
        <v>9035</v>
      </c>
    </row>
    <row r="6537" spans="1:12" x14ac:dyDescent="0.25">
      <c r="A6537" s="147" t="s">
        <v>8938</v>
      </c>
      <c r="B6537" s="147" t="s">
        <v>9012</v>
      </c>
      <c r="C6537" s="147" t="s">
        <v>9016</v>
      </c>
      <c r="D6537" s="147" t="s">
        <v>9877</v>
      </c>
      <c r="E6537" s="284" t="s">
        <v>8845</v>
      </c>
      <c r="F6537" s="147" t="s">
        <v>8845</v>
      </c>
      <c r="G6537" s="285">
        <v>88318</v>
      </c>
      <c r="H6537" s="147" t="s">
        <v>4208</v>
      </c>
      <c r="I6537" s="147" t="s">
        <v>496</v>
      </c>
      <c r="J6537" s="147" t="s">
        <v>8850</v>
      </c>
      <c r="K6537" s="286"/>
      <c r="L6537" s="147" t="s">
        <v>9035</v>
      </c>
    </row>
    <row r="6538" spans="1:12" x14ac:dyDescent="0.25">
      <c r="A6538" s="147" t="s">
        <v>8938</v>
      </c>
      <c r="B6538" s="147" t="s">
        <v>9012</v>
      </c>
      <c r="C6538" s="147" t="s">
        <v>9016</v>
      </c>
      <c r="D6538" s="147" t="s">
        <v>9877</v>
      </c>
      <c r="E6538" s="284" t="s">
        <v>8845</v>
      </c>
      <c r="F6538" s="147" t="s">
        <v>8845</v>
      </c>
      <c r="G6538" s="285">
        <v>88320</v>
      </c>
      <c r="H6538" s="147" t="s">
        <v>4209</v>
      </c>
      <c r="I6538" s="147" t="s">
        <v>496</v>
      </c>
      <c r="J6538" s="147" t="s">
        <v>8850</v>
      </c>
      <c r="K6538" s="286"/>
      <c r="L6538" s="147" t="s">
        <v>9035</v>
      </c>
    </row>
    <row r="6539" spans="1:12" x14ac:dyDescent="0.25">
      <c r="A6539" s="147" t="s">
        <v>8938</v>
      </c>
      <c r="B6539" s="147" t="s">
        <v>9012</v>
      </c>
      <c r="C6539" s="147" t="s">
        <v>9016</v>
      </c>
      <c r="D6539" s="147" t="s">
        <v>9877</v>
      </c>
      <c r="E6539" s="284" t="s">
        <v>8845</v>
      </c>
      <c r="F6539" s="147" t="s">
        <v>8845</v>
      </c>
      <c r="G6539" s="285">
        <v>88321</v>
      </c>
      <c r="H6539" s="147" t="s">
        <v>4210</v>
      </c>
      <c r="I6539" s="147" t="s">
        <v>496</v>
      </c>
      <c r="J6539" s="147" t="s">
        <v>8850</v>
      </c>
      <c r="K6539" s="286"/>
      <c r="L6539" s="147" t="s">
        <v>9035</v>
      </c>
    </row>
    <row r="6540" spans="1:12" x14ac:dyDescent="0.25">
      <c r="A6540" s="147" t="s">
        <v>8938</v>
      </c>
      <c r="B6540" s="147" t="s">
        <v>9012</v>
      </c>
      <c r="C6540" s="147" t="s">
        <v>9016</v>
      </c>
      <c r="D6540" s="147" t="s">
        <v>9877</v>
      </c>
      <c r="E6540" s="284" t="s">
        <v>8845</v>
      </c>
      <c r="F6540" s="147" t="s">
        <v>8845</v>
      </c>
      <c r="G6540" s="285">
        <v>88322</v>
      </c>
      <c r="H6540" s="147" t="s">
        <v>4211</v>
      </c>
      <c r="I6540" s="147" t="s">
        <v>496</v>
      </c>
      <c r="J6540" s="147" t="s">
        <v>8850</v>
      </c>
      <c r="K6540" s="286"/>
      <c r="L6540" s="147" t="s">
        <v>9035</v>
      </c>
    </row>
    <row r="6541" spans="1:12" x14ac:dyDescent="0.25">
      <c r="A6541" s="147" t="s">
        <v>8938</v>
      </c>
      <c r="B6541" s="147" t="s">
        <v>9012</v>
      </c>
      <c r="C6541" s="147" t="s">
        <v>9016</v>
      </c>
      <c r="D6541" s="147" t="s">
        <v>9877</v>
      </c>
      <c r="E6541" s="284" t="s">
        <v>8845</v>
      </c>
      <c r="F6541" s="147" t="s">
        <v>8845</v>
      </c>
      <c r="G6541" s="285">
        <v>88323</v>
      </c>
      <c r="H6541" s="147" t="s">
        <v>4212</v>
      </c>
      <c r="I6541" s="147" t="s">
        <v>496</v>
      </c>
      <c r="J6541" s="147" t="s">
        <v>8850</v>
      </c>
      <c r="K6541" s="286"/>
      <c r="L6541" s="147" t="s">
        <v>9035</v>
      </c>
    </row>
    <row r="6542" spans="1:12" x14ac:dyDescent="0.25">
      <c r="A6542" s="147" t="s">
        <v>8938</v>
      </c>
      <c r="B6542" s="147" t="s">
        <v>9012</v>
      </c>
      <c r="C6542" s="147" t="s">
        <v>9016</v>
      </c>
      <c r="D6542" s="147" t="s">
        <v>9877</v>
      </c>
      <c r="E6542" s="284" t="s">
        <v>8845</v>
      </c>
      <c r="F6542" s="147" t="s">
        <v>8845</v>
      </c>
      <c r="G6542" s="285">
        <v>88324</v>
      </c>
      <c r="H6542" s="147" t="s">
        <v>4213</v>
      </c>
      <c r="I6542" s="147" t="s">
        <v>496</v>
      </c>
      <c r="J6542" s="147" t="s">
        <v>8850</v>
      </c>
      <c r="K6542" s="286"/>
      <c r="L6542" s="147" t="s">
        <v>9035</v>
      </c>
    </row>
    <row r="6543" spans="1:12" x14ac:dyDescent="0.25">
      <c r="A6543" s="147" t="s">
        <v>8938</v>
      </c>
      <c r="B6543" s="147" t="s">
        <v>9012</v>
      </c>
      <c r="C6543" s="147" t="s">
        <v>9016</v>
      </c>
      <c r="D6543" s="147" t="s">
        <v>9877</v>
      </c>
      <c r="E6543" s="284" t="s">
        <v>8845</v>
      </c>
      <c r="F6543" s="147" t="s">
        <v>8845</v>
      </c>
      <c r="G6543" s="285">
        <v>88325</v>
      </c>
      <c r="H6543" s="147" t="s">
        <v>4214</v>
      </c>
      <c r="I6543" s="147" t="s">
        <v>496</v>
      </c>
      <c r="J6543" s="147" t="s">
        <v>8850</v>
      </c>
      <c r="K6543" s="286"/>
      <c r="L6543" s="147" t="s">
        <v>9035</v>
      </c>
    </row>
    <row r="6544" spans="1:12" x14ac:dyDescent="0.25">
      <c r="A6544" s="147" t="s">
        <v>8938</v>
      </c>
      <c r="B6544" s="147" t="s">
        <v>9012</v>
      </c>
      <c r="C6544" s="147" t="s">
        <v>9016</v>
      </c>
      <c r="D6544" s="147" t="s">
        <v>9877</v>
      </c>
      <c r="E6544" s="284" t="s">
        <v>8845</v>
      </c>
      <c r="F6544" s="147" t="s">
        <v>8845</v>
      </c>
      <c r="G6544" s="285">
        <v>88326</v>
      </c>
      <c r="H6544" s="147" t="s">
        <v>4215</v>
      </c>
      <c r="I6544" s="147" t="s">
        <v>496</v>
      </c>
      <c r="J6544" s="147" t="s">
        <v>8850</v>
      </c>
      <c r="K6544" s="286"/>
      <c r="L6544" s="147" t="s">
        <v>9035</v>
      </c>
    </row>
    <row r="6545" spans="1:12" x14ac:dyDescent="0.25">
      <c r="A6545" s="147" t="s">
        <v>8938</v>
      </c>
      <c r="B6545" s="147" t="s">
        <v>9012</v>
      </c>
      <c r="C6545" s="147" t="s">
        <v>9016</v>
      </c>
      <c r="D6545" s="147" t="s">
        <v>9877</v>
      </c>
      <c r="E6545" s="284" t="s">
        <v>8845</v>
      </c>
      <c r="F6545" s="147" t="s">
        <v>8845</v>
      </c>
      <c r="G6545" s="285">
        <v>88377</v>
      </c>
      <c r="H6545" s="147" t="s">
        <v>4216</v>
      </c>
      <c r="I6545" s="147" t="s">
        <v>496</v>
      </c>
      <c r="J6545" s="147" t="s">
        <v>8850</v>
      </c>
      <c r="K6545" s="286"/>
      <c r="L6545" s="147" t="s">
        <v>9035</v>
      </c>
    </row>
    <row r="6546" spans="1:12" x14ac:dyDescent="0.25">
      <c r="A6546" s="147" t="s">
        <v>8938</v>
      </c>
      <c r="B6546" s="147" t="s">
        <v>9012</v>
      </c>
      <c r="C6546" s="147" t="s">
        <v>9016</v>
      </c>
      <c r="D6546" s="147" t="s">
        <v>9877</v>
      </c>
      <c r="E6546" s="284" t="s">
        <v>8845</v>
      </c>
      <c r="F6546" s="147" t="s">
        <v>8845</v>
      </c>
      <c r="G6546" s="285">
        <v>88441</v>
      </c>
      <c r="H6546" s="147" t="s">
        <v>4217</v>
      </c>
      <c r="I6546" s="147" t="s">
        <v>496</v>
      </c>
      <c r="J6546" s="147" t="s">
        <v>8850</v>
      </c>
      <c r="K6546" s="286"/>
      <c r="L6546" s="147" t="s">
        <v>9035</v>
      </c>
    </row>
    <row r="6547" spans="1:12" x14ac:dyDescent="0.25">
      <c r="A6547" s="147" t="s">
        <v>8938</v>
      </c>
      <c r="B6547" s="147" t="s">
        <v>9012</v>
      </c>
      <c r="C6547" s="147" t="s">
        <v>9016</v>
      </c>
      <c r="D6547" s="147" t="s">
        <v>9877</v>
      </c>
      <c r="E6547" s="284" t="s">
        <v>8845</v>
      </c>
      <c r="F6547" s="147" t="s">
        <v>8845</v>
      </c>
      <c r="G6547" s="285">
        <v>88597</v>
      </c>
      <c r="H6547" s="147" t="s">
        <v>4218</v>
      </c>
      <c r="I6547" s="147" t="s">
        <v>496</v>
      </c>
      <c r="J6547" s="147" t="s">
        <v>8850</v>
      </c>
      <c r="K6547" s="286"/>
      <c r="L6547" s="147" t="s">
        <v>9035</v>
      </c>
    </row>
    <row r="6548" spans="1:12" x14ac:dyDescent="0.25">
      <c r="A6548" s="147" t="s">
        <v>8938</v>
      </c>
      <c r="B6548" s="147" t="s">
        <v>9012</v>
      </c>
      <c r="C6548" s="147" t="s">
        <v>9016</v>
      </c>
      <c r="D6548" s="147" t="s">
        <v>9877</v>
      </c>
      <c r="E6548" s="284" t="s">
        <v>8845</v>
      </c>
      <c r="F6548" s="147" t="s">
        <v>8845</v>
      </c>
      <c r="G6548" s="285">
        <v>90766</v>
      </c>
      <c r="H6548" s="147" t="s">
        <v>4219</v>
      </c>
      <c r="I6548" s="147" t="s">
        <v>496</v>
      </c>
      <c r="J6548" s="147" t="s">
        <v>8861</v>
      </c>
      <c r="K6548" s="286"/>
      <c r="L6548" s="147" t="s">
        <v>9035</v>
      </c>
    </row>
    <row r="6549" spans="1:12" x14ac:dyDescent="0.25">
      <c r="A6549" s="147" t="s">
        <v>8938</v>
      </c>
      <c r="B6549" s="147" t="s">
        <v>9012</v>
      </c>
      <c r="C6549" s="147" t="s">
        <v>9016</v>
      </c>
      <c r="D6549" s="147" t="s">
        <v>9877</v>
      </c>
      <c r="E6549" s="284" t="s">
        <v>8845</v>
      </c>
      <c r="F6549" s="147" t="s">
        <v>8845</v>
      </c>
      <c r="G6549" s="285">
        <v>90767</v>
      </c>
      <c r="H6549" s="147" t="s">
        <v>4220</v>
      </c>
      <c r="I6549" s="147" t="s">
        <v>496</v>
      </c>
      <c r="J6549" s="147" t="s">
        <v>8850</v>
      </c>
      <c r="K6549" s="286"/>
      <c r="L6549" s="147" t="s">
        <v>9035</v>
      </c>
    </row>
    <row r="6550" spans="1:12" x14ac:dyDescent="0.25">
      <c r="A6550" s="147" t="s">
        <v>8938</v>
      </c>
      <c r="B6550" s="147" t="s">
        <v>9012</v>
      </c>
      <c r="C6550" s="147" t="s">
        <v>9016</v>
      </c>
      <c r="D6550" s="147" t="s">
        <v>9877</v>
      </c>
      <c r="E6550" s="284" t="s">
        <v>8845</v>
      </c>
      <c r="F6550" s="147" t="s">
        <v>8845</v>
      </c>
      <c r="G6550" s="285">
        <v>90768</v>
      </c>
      <c r="H6550" s="147" t="s">
        <v>4221</v>
      </c>
      <c r="I6550" s="147" t="s">
        <v>496</v>
      </c>
      <c r="J6550" s="147" t="s">
        <v>8850</v>
      </c>
      <c r="K6550" s="286"/>
      <c r="L6550" s="147" t="s">
        <v>9035</v>
      </c>
    </row>
    <row r="6551" spans="1:12" x14ac:dyDescent="0.25">
      <c r="A6551" s="147" t="s">
        <v>8938</v>
      </c>
      <c r="B6551" s="147" t="s">
        <v>9012</v>
      </c>
      <c r="C6551" s="147" t="s">
        <v>9016</v>
      </c>
      <c r="D6551" s="147" t="s">
        <v>9877</v>
      </c>
      <c r="E6551" s="284" t="s">
        <v>8845</v>
      </c>
      <c r="F6551" s="147" t="s">
        <v>8845</v>
      </c>
      <c r="G6551" s="285">
        <v>90769</v>
      </c>
      <c r="H6551" s="147" t="s">
        <v>4222</v>
      </c>
      <c r="I6551" s="147" t="s">
        <v>496</v>
      </c>
      <c r="J6551" s="147" t="s">
        <v>8850</v>
      </c>
      <c r="K6551" s="286"/>
      <c r="L6551" s="147" t="s">
        <v>9035</v>
      </c>
    </row>
    <row r="6552" spans="1:12" x14ac:dyDescent="0.25">
      <c r="A6552" s="147" t="s">
        <v>8938</v>
      </c>
      <c r="B6552" s="147" t="s">
        <v>9012</v>
      </c>
      <c r="C6552" s="147" t="s">
        <v>9016</v>
      </c>
      <c r="D6552" s="147" t="s">
        <v>9877</v>
      </c>
      <c r="E6552" s="284" t="s">
        <v>8845</v>
      </c>
      <c r="F6552" s="147" t="s">
        <v>8845</v>
      </c>
      <c r="G6552" s="285">
        <v>90770</v>
      </c>
      <c r="H6552" s="147" t="s">
        <v>4223</v>
      </c>
      <c r="I6552" s="147" t="s">
        <v>496</v>
      </c>
      <c r="J6552" s="147" t="s">
        <v>8850</v>
      </c>
      <c r="K6552" s="286"/>
      <c r="L6552" s="147" t="s">
        <v>9035</v>
      </c>
    </row>
    <row r="6553" spans="1:12" x14ac:dyDescent="0.25">
      <c r="A6553" s="147" t="s">
        <v>8938</v>
      </c>
      <c r="B6553" s="147" t="s">
        <v>9012</v>
      </c>
      <c r="C6553" s="147" t="s">
        <v>9016</v>
      </c>
      <c r="D6553" s="147" t="s">
        <v>9877</v>
      </c>
      <c r="E6553" s="284" t="s">
        <v>8845</v>
      </c>
      <c r="F6553" s="147" t="s">
        <v>8845</v>
      </c>
      <c r="G6553" s="285">
        <v>90771</v>
      </c>
      <c r="H6553" s="147" t="s">
        <v>4224</v>
      </c>
      <c r="I6553" s="147" t="s">
        <v>496</v>
      </c>
      <c r="J6553" s="147" t="s">
        <v>8850</v>
      </c>
      <c r="K6553" s="286"/>
      <c r="L6553" s="147" t="s">
        <v>9035</v>
      </c>
    </row>
    <row r="6554" spans="1:12" x14ac:dyDescent="0.25">
      <c r="A6554" s="147" t="s">
        <v>8938</v>
      </c>
      <c r="B6554" s="147" t="s">
        <v>9012</v>
      </c>
      <c r="C6554" s="147" t="s">
        <v>9016</v>
      </c>
      <c r="D6554" s="147" t="s">
        <v>9877</v>
      </c>
      <c r="E6554" s="284" t="s">
        <v>8845</v>
      </c>
      <c r="F6554" s="147" t="s">
        <v>8845</v>
      </c>
      <c r="G6554" s="285">
        <v>90772</v>
      </c>
      <c r="H6554" s="147" t="s">
        <v>4225</v>
      </c>
      <c r="I6554" s="147" t="s">
        <v>496</v>
      </c>
      <c r="J6554" s="147" t="s">
        <v>8850</v>
      </c>
      <c r="K6554" s="286"/>
      <c r="L6554" s="147" t="s">
        <v>9035</v>
      </c>
    </row>
    <row r="6555" spans="1:12" x14ac:dyDescent="0.25">
      <c r="A6555" s="147" t="s">
        <v>8938</v>
      </c>
      <c r="B6555" s="147" t="s">
        <v>9012</v>
      </c>
      <c r="C6555" s="147" t="s">
        <v>9016</v>
      </c>
      <c r="D6555" s="147" t="s">
        <v>9877</v>
      </c>
      <c r="E6555" s="284" t="s">
        <v>8845</v>
      </c>
      <c r="F6555" s="147" t="s">
        <v>8845</v>
      </c>
      <c r="G6555" s="285">
        <v>90773</v>
      </c>
      <c r="H6555" s="147" t="s">
        <v>4226</v>
      </c>
      <c r="I6555" s="147" t="s">
        <v>496</v>
      </c>
      <c r="J6555" s="147" t="s">
        <v>8850</v>
      </c>
      <c r="K6555" s="286"/>
      <c r="L6555" s="147" t="s">
        <v>9035</v>
      </c>
    </row>
    <row r="6556" spans="1:12" x14ac:dyDescent="0.25">
      <c r="A6556" s="147" t="s">
        <v>8938</v>
      </c>
      <c r="B6556" s="147" t="s">
        <v>9012</v>
      </c>
      <c r="C6556" s="147" t="s">
        <v>9016</v>
      </c>
      <c r="D6556" s="147" t="s">
        <v>9877</v>
      </c>
      <c r="E6556" s="284" t="s">
        <v>8845</v>
      </c>
      <c r="F6556" s="147" t="s">
        <v>8845</v>
      </c>
      <c r="G6556" s="285">
        <v>90775</v>
      </c>
      <c r="H6556" s="147" t="s">
        <v>4227</v>
      </c>
      <c r="I6556" s="147" t="s">
        <v>496</v>
      </c>
      <c r="J6556" s="147" t="s">
        <v>8850</v>
      </c>
      <c r="K6556" s="286"/>
      <c r="L6556" s="147" t="s">
        <v>9035</v>
      </c>
    </row>
    <row r="6557" spans="1:12" x14ac:dyDescent="0.25">
      <c r="A6557" s="147" t="s">
        <v>8938</v>
      </c>
      <c r="B6557" s="147" t="s">
        <v>9012</v>
      </c>
      <c r="C6557" s="147" t="s">
        <v>9016</v>
      </c>
      <c r="D6557" s="147" t="s">
        <v>9877</v>
      </c>
      <c r="E6557" s="284" t="s">
        <v>8845</v>
      </c>
      <c r="F6557" s="147" t="s">
        <v>8845</v>
      </c>
      <c r="G6557" s="285">
        <v>90776</v>
      </c>
      <c r="H6557" s="147" t="s">
        <v>4228</v>
      </c>
      <c r="I6557" s="147" t="s">
        <v>496</v>
      </c>
      <c r="J6557" s="147" t="s">
        <v>8861</v>
      </c>
      <c r="K6557" s="286"/>
      <c r="L6557" s="147" t="s">
        <v>9035</v>
      </c>
    </row>
    <row r="6558" spans="1:12" x14ac:dyDescent="0.25">
      <c r="A6558" s="147" t="s">
        <v>8938</v>
      </c>
      <c r="B6558" s="147" t="s">
        <v>9012</v>
      </c>
      <c r="C6558" s="147" t="s">
        <v>9016</v>
      </c>
      <c r="D6558" s="147" t="s">
        <v>9877</v>
      </c>
      <c r="E6558" s="284" t="s">
        <v>8845</v>
      </c>
      <c r="F6558" s="147" t="s">
        <v>8845</v>
      </c>
      <c r="G6558" s="285">
        <v>90777</v>
      </c>
      <c r="H6558" s="147" t="s">
        <v>4229</v>
      </c>
      <c r="I6558" s="147" t="s">
        <v>496</v>
      </c>
      <c r="J6558" s="147" t="s">
        <v>8861</v>
      </c>
      <c r="K6558" s="286"/>
      <c r="L6558" s="147" t="s">
        <v>9035</v>
      </c>
    </row>
    <row r="6559" spans="1:12" x14ac:dyDescent="0.25">
      <c r="A6559" s="147" t="s">
        <v>8938</v>
      </c>
      <c r="B6559" s="147" t="s">
        <v>9012</v>
      </c>
      <c r="C6559" s="147" t="s">
        <v>9016</v>
      </c>
      <c r="D6559" s="147" t="s">
        <v>9877</v>
      </c>
      <c r="E6559" s="284" t="s">
        <v>8845</v>
      </c>
      <c r="F6559" s="147" t="s">
        <v>8845</v>
      </c>
      <c r="G6559" s="285">
        <v>90778</v>
      </c>
      <c r="H6559" s="147" t="s">
        <v>4230</v>
      </c>
      <c r="I6559" s="147" t="s">
        <v>496</v>
      </c>
      <c r="J6559" s="147" t="s">
        <v>8850</v>
      </c>
      <c r="K6559" s="286"/>
      <c r="L6559" s="147" t="s">
        <v>9035</v>
      </c>
    </row>
    <row r="6560" spans="1:12" x14ac:dyDescent="0.25">
      <c r="A6560" s="147" t="s">
        <v>8938</v>
      </c>
      <c r="B6560" s="147" t="s">
        <v>9012</v>
      </c>
      <c r="C6560" s="147" t="s">
        <v>9016</v>
      </c>
      <c r="D6560" s="147" t="s">
        <v>9877</v>
      </c>
      <c r="E6560" s="284" t="s">
        <v>8845</v>
      </c>
      <c r="F6560" s="147" t="s">
        <v>8845</v>
      </c>
      <c r="G6560" s="285">
        <v>90779</v>
      </c>
      <c r="H6560" s="147" t="s">
        <v>4231</v>
      </c>
      <c r="I6560" s="147" t="s">
        <v>496</v>
      </c>
      <c r="J6560" s="147" t="s">
        <v>8850</v>
      </c>
      <c r="K6560" s="286"/>
      <c r="L6560" s="147" t="s">
        <v>9035</v>
      </c>
    </row>
    <row r="6561" spans="1:12" x14ac:dyDescent="0.25">
      <c r="A6561" s="147" t="s">
        <v>8938</v>
      </c>
      <c r="B6561" s="147" t="s">
        <v>9012</v>
      </c>
      <c r="C6561" s="147" t="s">
        <v>9016</v>
      </c>
      <c r="D6561" s="147" t="s">
        <v>9877</v>
      </c>
      <c r="E6561" s="284" t="s">
        <v>8845</v>
      </c>
      <c r="F6561" s="147" t="s">
        <v>8845</v>
      </c>
      <c r="G6561" s="285">
        <v>90780</v>
      </c>
      <c r="H6561" s="147" t="s">
        <v>4232</v>
      </c>
      <c r="I6561" s="147" t="s">
        <v>496</v>
      </c>
      <c r="J6561" s="147" t="s">
        <v>8850</v>
      </c>
      <c r="K6561" s="286"/>
      <c r="L6561" s="147" t="s">
        <v>9035</v>
      </c>
    </row>
    <row r="6562" spans="1:12" x14ac:dyDescent="0.25">
      <c r="A6562" s="147" t="s">
        <v>8938</v>
      </c>
      <c r="B6562" s="147" t="s">
        <v>9012</v>
      </c>
      <c r="C6562" s="147" t="s">
        <v>9016</v>
      </c>
      <c r="D6562" s="147" t="s">
        <v>9877</v>
      </c>
      <c r="E6562" s="284" t="s">
        <v>8845</v>
      </c>
      <c r="F6562" s="147" t="s">
        <v>8845</v>
      </c>
      <c r="G6562" s="285">
        <v>90781</v>
      </c>
      <c r="H6562" s="147" t="s">
        <v>4233</v>
      </c>
      <c r="I6562" s="147" t="s">
        <v>496</v>
      </c>
      <c r="J6562" s="147" t="s">
        <v>8861</v>
      </c>
      <c r="K6562" s="286"/>
      <c r="L6562" s="147" t="s">
        <v>9035</v>
      </c>
    </row>
    <row r="6563" spans="1:12" x14ac:dyDescent="0.25">
      <c r="A6563" s="147" t="s">
        <v>8938</v>
      </c>
      <c r="B6563" s="147" t="s">
        <v>9012</v>
      </c>
      <c r="C6563" s="147" t="s">
        <v>9016</v>
      </c>
      <c r="D6563" s="147" t="s">
        <v>9877</v>
      </c>
      <c r="E6563" s="284" t="s">
        <v>8845</v>
      </c>
      <c r="F6563" s="147" t="s">
        <v>8845</v>
      </c>
      <c r="G6563" s="285">
        <v>91677</v>
      </c>
      <c r="H6563" s="147" t="s">
        <v>4234</v>
      </c>
      <c r="I6563" s="147" t="s">
        <v>496</v>
      </c>
      <c r="J6563" s="147" t="s">
        <v>8850</v>
      </c>
      <c r="K6563" s="286"/>
      <c r="L6563" s="147" t="s">
        <v>9035</v>
      </c>
    </row>
    <row r="6564" spans="1:12" x14ac:dyDescent="0.25">
      <c r="A6564" s="147" t="s">
        <v>8938</v>
      </c>
      <c r="B6564" s="147" t="s">
        <v>9012</v>
      </c>
      <c r="C6564" s="147" t="s">
        <v>9016</v>
      </c>
      <c r="D6564" s="147" t="s">
        <v>9877</v>
      </c>
      <c r="E6564" s="284" t="s">
        <v>8845</v>
      </c>
      <c r="F6564" s="147" t="s">
        <v>8845</v>
      </c>
      <c r="G6564" s="285">
        <v>91678</v>
      </c>
      <c r="H6564" s="147" t="s">
        <v>4235</v>
      </c>
      <c r="I6564" s="147" t="s">
        <v>496</v>
      </c>
      <c r="J6564" s="147" t="s">
        <v>8850</v>
      </c>
      <c r="K6564" s="286"/>
      <c r="L6564" s="147" t="s">
        <v>9035</v>
      </c>
    </row>
    <row r="6565" spans="1:12" x14ac:dyDescent="0.25">
      <c r="A6565" s="147" t="s">
        <v>8938</v>
      </c>
      <c r="B6565" s="147" t="s">
        <v>9012</v>
      </c>
      <c r="C6565" s="147" t="s">
        <v>9016</v>
      </c>
      <c r="D6565" s="147" t="s">
        <v>9877</v>
      </c>
      <c r="E6565" s="284" t="s">
        <v>8845</v>
      </c>
      <c r="F6565" s="147" t="s">
        <v>8845</v>
      </c>
      <c r="G6565" s="285">
        <v>93558</v>
      </c>
      <c r="H6565" s="147" t="s">
        <v>4236</v>
      </c>
      <c r="I6565" s="147" t="s">
        <v>4237</v>
      </c>
      <c r="J6565" s="147" t="s">
        <v>8850</v>
      </c>
      <c r="K6565" s="287"/>
      <c r="L6565" s="147" t="s">
        <v>9035</v>
      </c>
    </row>
    <row r="6566" spans="1:12" x14ac:dyDescent="0.25">
      <c r="A6566" s="147" t="s">
        <v>8938</v>
      </c>
      <c r="B6566" s="147" t="s">
        <v>9012</v>
      </c>
      <c r="C6566" s="147" t="s">
        <v>9016</v>
      </c>
      <c r="D6566" s="147" t="s">
        <v>9877</v>
      </c>
      <c r="E6566" s="284" t="s">
        <v>8845</v>
      </c>
      <c r="F6566" s="147" t="s">
        <v>8845</v>
      </c>
      <c r="G6566" s="285">
        <v>93559</v>
      </c>
      <c r="H6566" s="147" t="s">
        <v>4218</v>
      </c>
      <c r="I6566" s="147" t="s">
        <v>4237</v>
      </c>
      <c r="J6566" s="147" t="s">
        <v>8850</v>
      </c>
      <c r="K6566" s="287"/>
      <c r="L6566" s="147" t="s">
        <v>9035</v>
      </c>
    </row>
    <row r="6567" spans="1:12" x14ac:dyDescent="0.25">
      <c r="A6567" s="147" t="s">
        <v>8938</v>
      </c>
      <c r="B6567" s="147" t="s">
        <v>9012</v>
      </c>
      <c r="C6567" s="147" t="s">
        <v>9016</v>
      </c>
      <c r="D6567" s="147" t="s">
        <v>9877</v>
      </c>
      <c r="E6567" s="284" t="s">
        <v>8845</v>
      </c>
      <c r="F6567" s="147" t="s">
        <v>8845</v>
      </c>
      <c r="G6567" s="285">
        <v>93560</v>
      </c>
      <c r="H6567" s="147" t="s">
        <v>4226</v>
      </c>
      <c r="I6567" s="147" t="s">
        <v>4237</v>
      </c>
      <c r="J6567" s="147" t="s">
        <v>8850</v>
      </c>
      <c r="K6567" s="287"/>
      <c r="L6567" s="147" t="s">
        <v>9035</v>
      </c>
    </row>
    <row r="6568" spans="1:12" x14ac:dyDescent="0.25">
      <c r="A6568" s="147" t="s">
        <v>8938</v>
      </c>
      <c r="B6568" s="147" t="s">
        <v>9012</v>
      </c>
      <c r="C6568" s="147" t="s">
        <v>9016</v>
      </c>
      <c r="D6568" s="147" t="s">
        <v>9877</v>
      </c>
      <c r="E6568" s="284" t="s">
        <v>8845</v>
      </c>
      <c r="F6568" s="147" t="s">
        <v>8845</v>
      </c>
      <c r="G6568" s="285">
        <v>93561</v>
      </c>
      <c r="H6568" s="147" t="s">
        <v>4227</v>
      </c>
      <c r="I6568" s="147" t="s">
        <v>4237</v>
      </c>
      <c r="J6568" s="147" t="s">
        <v>8850</v>
      </c>
      <c r="K6568" s="287"/>
      <c r="L6568" s="147" t="s">
        <v>9035</v>
      </c>
    </row>
    <row r="6569" spans="1:12" x14ac:dyDescent="0.25">
      <c r="A6569" s="147" t="s">
        <v>8938</v>
      </c>
      <c r="B6569" s="147" t="s">
        <v>9012</v>
      </c>
      <c r="C6569" s="147" t="s">
        <v>9016</v>
      </c>
      <c r="D6569" s="147" t="s">
        <v>9877</v>
      </c>
      <c r="E6569" s="284" t="s">
        <v>8845</v>
      </c>
      <c r="F6569" s="147" t="s">
        <v>8845</v>
      </c>
      <c r="G6569" s="285">
        <v>93562</v>
      </c>
      <c r="H6569" s="147" t="s">
        <v>4224</v>
      </c>
      <c r="I6569" s="147" t="s">
        <v>4237</v>
      </c>
      <c r="J6569" s="147" t="s">
        <v>8850</v>
      </c>
      <c r="K6569" s="287"/>
      <c r="L6569" s="147" t="s">
        <v>9035</v>
      </c>
    </row>
    <row r="6570" spans="1:12" x14ac:dyDescent="0.25">
      <c r="A6570" s="147" t="s">
        <v>8938</v>
      </c>
      <c r="B6570" s="147" t="s">
        <v>9012</v>
      </c>
      <c r="C6570" s="147" t="s">
        <v>9016</v>
      </c>
      <c r="D6570" s="147" t="s">
        <v>9877</v>
      </c>
      <c r="E6570" s="284" t="s">
        <v>8845</v>
      </c>
      <c r="F6570" s="147" t="s">
        <v>8845</v>
      </c>
      <c r="G6570" s="285">
        <v>93563</v>
      </c>
      <c r="H6570" s="147" t="s">
        <v>4219</v>
      </c>
      <c r="I6570" s="147" t="s">
        <v>4237</v>
      </c>
      <c r="J6570" s="147" t="s">
        <v>8850</v>
      </c>
      <c r="K6570" s="287"/>
      <c r="L6570" s="147" t="s">
        <v>9035</v>
      </c>
    </row>
    <row r="6571" spans="1:12" x14ac:dyDescent="0.25">
      <c r="A6571" s="147" t="s">
        <v>8938</v>
      </c>
      <c r="B6571" s="147" t="s">
        <v>9012</v>
      </c>
      <c r="C6571" s="147" t="s">
        <v>9016</v>
      </c>
      <c r="D6571" s="147" t="s">
        <v>9877</v>
      </c>
      <c r="E6571" s="284" t="s">
        <v>8845</v>
      </c>
      <c r="F6571" s="147" t="s">
        <v>8845</v>
      </c>
      <c r="G6571" s="285">
        <v>93564</v>
      </c>
      <c r="H6571" s="147" t="s">
        <v>4220</v>
      </c>
      <c r="I6571" s="147" t="s">
        <v>4237</v>
      </c>
      <c r="J6571" s="147" t="s">
        <v>8850</v>
      </c>
      <c r="K6571" s="287"/>
      <c r="L6571" s="147" t="s">
        <v>9035</v>
      </c>
    </row>
    <row r="6572" spans="1:12" x14ac:dyDescent="0.25">
      <c r="A6572" s="147" t="s">
        <v>8938</v>
      </c>
      <c r="B6572" s="147" t="s">
        <v>9012</v>
      </c>
      <c r="C6572" s="147" t="s">
        <v>9016</v>
      </c>
      <c r="D6572" s="147" t="s">
        <v>9877</v>
      </c>
      <c r="E6572" s="284" t="s">
        <v>8845</v>
      </c>
      <c r="F6572" s="147" t="s">
        <v>8845</v>
      </c>
      <c r="G6572" s="285">
        <v>93565</v>
      </c>
      <c r="H6572" s="147" t="s">
        <v>4229</v>
      </c>
      <c r="I6572" s="147" t="s">
        <v>4237</v>
      </c>
      <c r="J6572" s="147" t="s">
        <v>8850</v>
      </c>
      <c r="K6572" s="287"/>
      <c r="L6572" s="147" t="s">
        <v>9035</v>
      </c>
    </row>
    <row r="6573" spans="1:12" x14ac:dyDescent="0.25">
      <c r="A6573" s="147" t="s">
        <v>8938</v>
      </c>
      <c r="B6573" s="147" t="s">
        <v>9012</v>
      </c>
      <c r="C6573" s="147" t="s">
        <v>9016</v>
      </c>
      <c r="D6573" s="147" t="s">
        <v>9877</v>
      </c>
      <c r="E6573" s="284" t="s">
        <v>8845</v>
      </c>
      <c r="F6573" s="147" t="s">
        <v>8845</v>
      </c>
      <c r="G6573" s="285">
        <v>93566</v>
      </c>
      <c r="H6573" s="147" t="s">
        <v>4225</v>
      </c>
      <c r="I6573" s="147" t="s">
        <v>4237</v>
      </c>
      <c r="J6573" s="147" t="s">
        <v>8850</v>
      </c>
      <c r="K6573" s="287"/>
      <c r="L6573" s="147" t="s">
        <v>9035</v>
      </c>
    </row>
    <row r="6574" spans="1:12" x14ac:dyDescent="0.25">
      <c r="A6574" s="147" t="s">
        <v>8938</v>
      </c>
      <c r="B6574" s="147" t="s">
        <v>9012</v>
      </c>
      <c r="C6574" s="147" t="s">
        <v>9016</v>
      </c>
      <c r="D6574" s="147" t="s">
        <v>9877</v>
      </c>
      <c r="E6574" s="284" t="s">
        <v>8845</v>
      </c>
      <c r="F6574" s="147" t="s">
        <v>8845</v>
      </c>
      <c r="G6574" s="285">
        <v>93567</v>
      </c>
      <c r="H6574" s="147" t="s">
        <v>4230</v>
      </c>
      <c r="I6574" s="147" t="s">
        <v>4237</v>
      </c>
      <c r="J6574" s="147" t="s">
        <v>8850</v>
      </c>
      <c r="K6574" s="287"/>
      <c r="L6574" s="147" t="s">
        <v>9035</v>
      </c>
    </row>
    <row r="6575" spans="1:12" x14ac:dyDescent="0.25">
      <c r="A6575" s="147" t="s">
        <v>8938</v>
      </c>
      <c r="B6575" s="147" t="s">
        <v>9012</v>
      </c>
      <c r="C6575" s="147" t="s">
        <v>9016</v>
      </c>
      <c r="D6575" s="147" t="s">
        <v>9877</v>
      </c>
      <c r="E6575" s="284" t="s">
        <v>8845</v>
      </c>
      <c r="F6575" s="147" t="s">
        <v>8845</v>
      </c>
      <c r="G6575" s="285">
        <v>93568</v>
      </c>
      <c r="H6575" s="147" t="s">
        <v>4231</v>
      </c>
      <c r="I6575" s="147" t="s">
        <v>4237</v>
      </c>
      <c r="J6575" s="147" t="s">
        <v>8850</v>
      </c>
      <c r="K6575" s="287"/>
      <c r="L6575" s="147" t="s">
        <v>9035</v>
      </c>
    </row>
    <row r="6576" spans="1:12" x14ac:dyDescent="0.25">
      <c r="A6576" s="147" t="s">
        <v>8938</v>
      </c>
      <c r="B6576" s="147" t="s">
        <v>9012</v>
      </c>
      <c r="C6576" s="147" t="s">
        <v>9016</v>
      </c>
      <c r="D6576" s="147" t="s">
        <v>9877</v>
      </c>
      <c r="E6576" s="284" t="s">
        <v>8845</v>
      </c>
      <c r="F6576" s="147" t="s">
        <v>8845</v>
      </c>
      <c r="G6576" s="285">
        <v>93569</v>
      </c>
      <c r="H6576" s="147" t="s">
        <v>4238</v>
      </c>
      <c r="I6576" s="147" t="s">
        <v>4237</v>
      </c>
      <c r="J6576" s="147" t="s">
        <v>8850</v>
      </c>
      <c r="K6576" s="287"/>
      <c r="L6576" s="147" t="s">
        <v>9035</v>
      </c>
    </row>
    <row r="6577" spans="1:12" x14ac:dyDescent="0.25">
      <c r="A6577" s="147" t="s">
        <v>8938</v>
      </c>
      <c r="B6577" s="147" t="s">
        <v>9012</v>
      </c>
      <c r="C6577" s="147" t="s">
        <v>9016</v>
      </c>
      <c r="D6577" s="147" t="s">
        <v>9877</v>
      </c>
      <c r="E6577" s="284" t="s">
        <v>8845</v>
      </c>
      <c r="F6577" s="147" t="s">
        <v>8845</v>
      </c>
      <c r="G6577" s="285">
        <v>93570</v>
      </c>
      <c r="H6577" s="147" t="s">
        <v>4239</v>
      </c>
      <c r="I6577" s="147" t="s">
        <v>4237</v>
      </c>
      <c r="J6577" s="147" t="s">
        <v>8850</v>
      </c>
      <c r="K6577" s="287"/>
      <c r="L6577" s="147" t="s">
        <v>9035</v>
      </c>
    </row>
    <row r="6578" spans="1:12" x14ac:dyDescent="0.25">
      <c r="A6578" s="147" t="s">
        <v>8938</v>
      </c>
      <c r="B6578" s="147" t="s">
        <v>9012</v>
      </c>
      <c r="C6578" s="147" t="s">
        <v>9016</v>
      </c>
      <c r="D6578" s="147" t="s">
        <v>9877</v>
      </c>
      <c r="E6578" s="284" t="s">
        <v>8845</v>
      </c>
      <c r="F6578" s="147" t="s">
        <v>8845</v>
      </c>
      <c r="G6578" s="285">
        <v>93571</v>
      </c>
      <c r="H6578" s="147" t="s">
        <v>4240</v>
      </c>
      <c r="I6578" s="147" t="s">
        <v>4237</v>
      </c>
      <c r="J6578" s="147" t="s">
        <v>8850</v>
      </c>
      <c r="K6578" s="287"/>
      <c r="L6578" s="147" t="s">
        <v>9035</v>
      </c>
    </row>
    <row r="6579" spans="1:12" x14ac:dyDescent="0.25">
      <c r="A6579" s="147" t="s">
        <v>8938</v>
      </c>
      <c r="B6579" s="147" t="s">
        <v>9012</v>
      </c>
      <c r="C6579" s="147" t="s">
        <v>9016</v>
      </c>
      <c r="D6579" s="147" t="s">
        <v>9877</v>
      </c>
      <c r="E6579" s="284" t="s">
        <v>8845</v>
      </c>
      <c r="F6579" s="147" t="s">
        <v>8845</v>
      </c>
      <c r="G6579" s="285">
        <v>93572</v>
      </c>
      <c r="H6579" s="147" t="s">
        <v>4241</v>
      </c>
      <c r="I6579" s="147" t="s">
        <v>4237</v>
      </c>
      <c r="J6579" s="147" t="s">
        <v>8850</v>
      </c>
      <c r="K6579" s="287"/>
      <c r="L6579" s="147" t="s">
        <v>9035</v>
      </c>
    </row>
    <row r="6580" spans="1:12" x14ac:dyDescent="0.25">
      <c r="A6580" s="147" t="s">
        <v>8938</v>
      </c>
      <c r="B6580" s="147" t="s">
        <v>9012</v>
      </c>
      <c r="C6580" s="147" t="s">
        <v>9016</v>
      </c>
      <c r="D6580" s="147" t="s">
        <v>9877</v>
      </c>
      <c r="E6580" s="284" t="s">
        <v>8845</v>
      </c>
      <c r="F6580" s="147" t="s">
        <v>8845</v>
      </c>
      <c r="G6580" s="285">
        <v>94295</v>
      </c>
      <c r="H6580" s="147" t="s">
        <v>4232</v>
      </c>
      <c r="I6580" s="147" t="s">
        <v>4237</v>
      </c>
      <c r="J6580" s="147" t="s">
        <v>8850</v>
      </c>
      <c r="K6580" s="287"/>
      <c r="L6580" s="147" t="s">
        <v>9035</v>
      </c>
    </row>
    <row r="6581" spans="1:12" x14ac:dyDescent="0.25">
      <c r="A6581" s="147" t="s">
        <v>8938</v>
      </c>
      <c r="B6581" s="147" t="s">
        <v>9012</v>
      </c>
      <c r="C6581" s="147" t="s">
        <v>9016</v>
      </c>
      <c r="D6581" s="147" t="s">
        <v>9877</v>
      </c>
      <c r="E6581" s="284" t="s">
        <v>8845</v>
      </c>
      <c r="F6581" s="147" t="s">
        <v>8845</v>
      </c>
      <c r="G6581" s="285">
        <v>94296</v>
      </c>
      <c r="H6581" s="147" t="s">
        <v>4233</v>
      </c>
      <c r="I6581" s="147" t="s">
        <v>4237</v>
      </c>
      <c r="J6581" s="147" t="s">
        <v>8850</v>
      </c>
      <c r="K6581" s="287"/>
      <c r="L6581" s="147" t="s">
        <v>9035</v>
      </c>
    </row>
    <row r="6582" spans="1:12" x14ac:dyDescent="0.25">
      <c r="A6582" s="147" t="s">
        <v>8938</v>
      </c>
      <c r="B6582" s="147" t="s">
        <v>9012</v>
      </c>
      <c r="C6582" s="147" t="s">
        <v>9016</v>
      </c>
      <c r="D6582" s="147" t="s">
        <v>9877</v>
      </c>
      <c r="E6582" s="284" t="s">
        <v>8845</v>
      </c>
      <c r="F6582" s="147" t="s">
        <v>8845</v>
      </c>
      <c r="G6582" s="285">
        <v>95308</v>
      </c>
      <c r="H6582" s="147" t="s">
        <v>4242</v>
      </c>
      <c r="I6582" s="147" t="s">
        <v>496</v>
      </c>
      <c r="J6582" s="147" t="s">
        <v>8850</v>
      </c>
      <c r="K6582" s="286"/>
      <c r="L6582" s="147" t="s">
        <v>9035</v>
      </c>
    </row>
    <row r="6583" spans="1:12" x14ac:dyDescent="0.25">
      <c r="A6583" s="147" t="s">
        <v>8938</v>
      </c>
      <c r="B6583" s="147" t="s">
        <v>9012</v>
      </c>
      <c r="C6583" s="147" t="s">
        <v>9016</v>
      </c>
      <c r="D6583" s="147" t="s">
        <v>9877</v>
      </c>
      <c r="E6583" s="284" t="s">
        <v>8845</v>
      </c>
      <c r="F6583" s="147" t="s">
        <v>8845</v>
      </c>
      <c r="G6583" s="285">
        <v>95309</v>
      </c>
      <c r="H6583" s="147" t="s">
        <v>4243</v>
      </c>
      <c r="I6583" s="147" t="s">
        <v>496</v>
      </c>
      <c r="J6583" s="147" t="s">
        <v>8850</v>
      </c>
      <c r="K6583" s="286"/>
      <c r="L6583" s="147" t="s">
        <v>9035</v>
      </c>
    </row>
    <row r="6584" spans="1:12" x14ac:dyDescent="0.25">
      <c r="A6584" s="147" t="s">
        <v>8938</v>
      </c>
      <c r="B6584" s="147" t="s">
        <v>9012</v>
      </c>
      <c r="C6584" s="147" t="s">
        <v>9016</v>
      </c>
      <c r="D6584" s="147" t="s">
        <v>9877</v>
      </c>
      <c r="E6584" s="284" t="s">
        <v>8845</v>
      </c>
      <c r="F6584" s="147" t="s">
        <v>8845</v>
      </c>
      <c r="G6584" s="285">
        <v>95310</v>
      </c>
      <c r="H6584" s="147" t="s">
        <v>4244</v>
      </c>
      <c r="I6584" s="147" t="s">
        <v>496</v>
      </c>
      <c r="J6584" s="147" t="s">
        <v>8850</v>
      </c>
      <c r="K6584" s="286"/>
      <c r="L6584" s="147" t="s">
        <v>9035</v>
      </c>
    </row>
    <row r="6585" spans="1:12" x14ac:dyDescent="0.25">
      <c r="A6585" s="147" t="s">
        <v>8938</v>
      </c>
      <c r="B6585" s="147" t="s">
        <v>9012</v>
      </c>
      <c r="C6585" s="147" t="s">
        <v>9016</v>
      </c>
      <c r="D6585" s="147" t="s">
        <v>9877</v>
      </c>
      <c r="E6585" s="284" t="s">
        <v>8845</v>
      </c>
      <c r="F6585" s="147" t="s">
        <v>8845</v>
      </c>
      <c r="G6585" s="285">
        <v>95311</v>
      </c>
      <c r="H6585" s="147" t="s">
        <v>4245</v>
      </c>
      <c r="I6585" s="147" t="s">
        <v>496</v>
      </c>
      <c r="J6585" s="147" t="s">
        <v>8850</v>
      </c>
      <c r="K6585" s="286"/>
      <c r="L6585" s="147" t="s">
        <v>9035</v>
      </c>
    </row>
    <row r="6586" spans="1:12" x14ac:dyDescent="0.25">
      <c r="A6586" s="147" t="s">
        <v>8938</v>
      </c>
      <c r="B6586" s="147" t="s">
        <v>9012</v>
      </c>
      <c r="C6586" s="147" t="s">
        <v>9016</v>
      </c>
      <c r="D6586" s="147" t="s">
        <v>9877</v>
      </c>
      <c r="E6586" s="284" t="s">
        <v>8845</v>
      </c>
      <c r="F6586" s="147" t="s">
        <v>8845</v>
      </c>
      <c r="G6586" s="285">
        <v>95312</v>
      </c>
      <c r="H6586" s="147" t="s">
        <v>4246</v>
      </c>
      <c r="I6586" s="147" t="s">
        <v>496</v>
      </c>
      <c r="J6586" s="147" t="s">
        <v>8850</v>
      </c>
      <c r="K6586" s="286"/>
      <c r="L6586" s="147" t="s">
        <v>9035</v>
      </c>
    </row>
    <row r="6587" spans="1:12" x14ac:dyDescent="0.25">
      <c r="A6587" s="147" t="s">
        <v>8938</v>
      </c>
      <c r="B6587" s="147" t="s">
        <v>9012</v>
      </c>
      <c r="C6587" s="147" t="s">
        <v>9016</v>
      </c>
      <c r="D6587" s="147" t="s">
        <v>9877</v>
      </c>
      <c r="E6587" s="284" t="s">
        <v>8845</v>
      </c>
      <c r="F6587" s="147" t="s">
        <v>8845</v>
      </c>
      <c r="G6587" s="285">
        <v>95313</v>
      </c>
      <c r="H6587" s="147" t="s">
        <v>4247</v>
      </c>
      <c r="I6587" s="147" t="s">
        <v>496</v>
      </c>
      <c r="J6587" s="147" t="s">
        <v>8850</v>
      </c>
      <c r="K6587" s="286"/>
      <c r="L6587" s="147" t="s">
        <v>9035</v>
      </c>
    </row>
    <row r="6588" spans="1:12" x14ac:dyDescent="0.25">
      <c r="A6588" s="147" t="s">
        <v>8938</v>
      </c>
      <c r="B6588" s="147" t="s">
        <v>9012</v>
      </c>
      <c r="C6588" s="147" t="s">
        <v>9016</v>
      </c>
      <c r="D6588" s="147" t="s">
        <v>9877</v>
      </c>
      <c r="E6588" s="284" t="s">
        <v>8845</v>
      </c>
      <c r="F6588" s="147" t="s">
        <v>8845</v>
      </c>
      <c r="G6588" s="285">
        <v>95314</v>
      </c>
      <c r="H6588" s="147" t="s">
        <v>4248</v>
      </c>
      <c r="I6588" s="147" t="s">
        <v>496</v>
      </c>
      <c r="J6588" s="147" t="s">
        <v>8850</v>
      </c>
      <c r="K6588" s="286"/>
      <c r="L6588" s="147" t="s">
        <v>9035</v>
      </c>
    </row>
    <row r="6589" spans="1:12" x14ac:dyDescent="0.25">
      <c r="A6589" s="147" t="s">
        <v>8938</v>
      </c>
      <c r="B6589" s="147" t="s">
        <v>9012</v>
      </c>
      <c r="C6589" s="147" t="s">
        <v>9016</v>
      </c>
      <c r="D6589" s="147" t="s">
        <v>9877</v>
      </c>
      <c r="E6589" s="284" t="s">
        <v>8845</v>
      </c>
      <c r="F6589" s="147" t="s">
        <v>8845</v>
      </c>
      <c r="G6589" s="285">
        <v>95315</v>
      </c>
      <c r="H6589" s="147" t="s">
        <v>4249</v>
      </c>
      <c r="I6589" s="147" t="s">
        <v>496</v>
      </c>
      <c r="J6589" s="147" t="s">
        <v>8850</v>
      </c>
      <c r="K6589" s="286"/>
      <c r="L6589" s="147" t="s">
        <v>9035</v>
      </c>
    </row>
    <row r="6590" spans="1:12" x14ac:dyDescent="0.25">
      <c r="A6590" s="147" t="s">
        <v>8938</v>
      </c>
      <c r="B6590" s="147" t="s">
        <v>9012</v>
      </c>
      <c r="C6590" s="147" t="s">
        <v>9016</v>
      </c>
      <c r="D6590" s="147" t="s">
        <v>9877</v>
      </c>
      <c r="E6590" s="284" t="s">
        <v>8845</v>
      </c>
      <c r="F6590" s="147" t="s">
        <v>8845</v>
      </c>
      <c r="G6590" s="285">
        <v>95316</v>
      </c>
      <c r="H6590" s="147" t="s">
        <v>4250</v>
      </c>
      <c r="I6590" s="147" t="s">
        <v>496</v>
      </c>
      <c r="J6590" s="147" t="s">
        <v>8850</v>
      </c>
      <c r="K6590" s="286"/>
      <c r="L6590" s="147" t="s">
        <v>9035</v>
      </c>
    </row>
    <row r="6591" spans="1:12" x14ac:dyDescent="0.25">
      <c r="A6591" s="147" t="s">
        <v>8938</v>
      </c>
      <c r="B6591" s="147" t="s">
        <v>9012</v>
      </c>
      <c r="C6591" s="147" t="s">
        <v>9016</v>
      </c>
      <c r="D6591" s="147" t="s">
        <v>9877</v>
      </c>
      <c r="E6591" s="284" t="s">
        <v>8845</v>
      </c>
      <c r="F6591" s="147" t="s">
        <v>8845</v>
      </c>
      <c r="G6591" s="285">
        <v>95317</v>
      </c>
      <c r="H6591" s="147" t="s">
        <v>4251</v>
      </c>
      <c r="I6591" s="147" t="s">
        <v>496</v>
      </c>
      <c r="J6591" s="147" t="s">
        <v>8850</v>
      </c>
      <c r="K6591" s="286"/>
      <c r="L6591" s="147" t="s">
        <v>9035</v>
      </c>
    </row>
    <row r="6592" spans="1:12" x14ac:dyDescent="0.25">
      <c r="A6592" s="147" t="s">
        <v>8938</v>
      </c>
      <c r="B6592" s="147" t="s">
        <v>9012</v>
      </c>
      <c r="C6592" s="147" t="s">
        <v>9016</v>
      </c>
      <c r="D6592" s="147" t="s">
        <v>9877</v>
      </c>
      <c r="E6592" s="284" t="s">
        <v>8845</v>
      </c>
      <c r="F6592" s="147" t="s">
        <v>8845</v>
      </c>
      <c r="G6592" s="285">
        <v>95318</v>
      </c>
      <c r="H6592" s="147" t="s">
        <v>4252</v>
      </c>
      <c r="I6592" s="147" t="s">
        <v>496</v>
      </c>
      <c r="J6592" s="147" t="s">
        <v>8850</v>
      </c>
      <c r="K6592" s="286"/>
      <c r="L6592" s="147" t="s">
        <v>9035</v>
      </c>
    </row>
    <row r="6593" spans="1:12" x14ac:dyDescent="0.25">
      <c r="A6593" s="147" t="s">
        <v>8938</v>
      </c>
      <c r="B6593" s="147" t="s">
        <v>9012</v>
      </c>
      <c r="C6593" s="147" t="s">
        <v>9016</v>
      </c>
      <c r="D6593" s="147" t="s">
        <v>9877</v>
      </c>
      <c r="E6593" s="284" t="s">
        <v>8845</v>
      </c>
      <c r="F6593" s="147" t="s">
        <v>8845</v>
      </c>
      <c r="G6593" s="285">
        <v>95319</v>
      </c>
      <c r="H6593" s="147" t="s">
        <v>4253</v>
      </c>
      <c r="I6593" s="147" t="s">
        <v>496</v>
      </c>
      <c r="J6593" s="147" t="s">
        <v>8850</v>
      </c>
      <c r="K6593" s="286"/>
      <c r="L6593" s="147" t="s">
        <v>9035</v>
      </c>
    </row>
    <row r="6594" spans="1:12" x14ac:dyDescent="0.25">
      <c r="A6594" s="147" t="s">
        <v>8938</v>
      </c>
      <c r="B6594" s="147" t="s">
        <v>9012</v>
      </c>
      <c r="C6594" s="147" t="s">
        <v>9016</v>
      </c>
      <c r="D6594" s="147" t="s">
        <v>9877</v>
      </c>
      <c r="E6594" s="284" t="s">
        <v>8845</v>
      </c>
      <c r="F6594" s="147" t="s">
        <v>8845</v>
      </c>
      <c r="G6594" s="285">
        <v>95320</v>
      </c>
      <c r="H6594" s="147" t="s">
        <v>4254</v>
      </c>
      <c r="I6594" s="147" t="s">
        <v>496</v>
      </c>
      <c r="J6594" s="147" t="s">
        <v>8850</v>
      </c>
      <c r="K6594" s="286"/>
      <c r="L6594" s="147" t="s">
        <v>9035</v>
      </c>
    </row>
    <row r="6595" spans="1:12" x14ac:dyDescent="0.25">
      <c r="A6595" s="147" t="s">
        <v>8938</v>
      </c>
      <c r="B6595" s="147" t="s">
        <v>9012</v>
      </c>
      <c r="C6595" s="147" t="s">
        <v>9016</v>
      </c>
      <c r="D6595" s="147" t="s">
        <v>9877</v>
      </c>
      <c r="E6595" s="284" t="s">
        <v>8845</v>
      </c>
      <c r="F6595" s="147" t="s">
        <v>8845</v>
      </c>
      <c r="G6595" s="285">
        <v>95321</v>
      </c>
      <c r="H6595" s="147" t="s">
        <v>4255</v>
      </c>
      <c r="I6595" s="147" t="s">
        <v>496</v>
      </c>
      <c r="J6595" s="147" t="s">
        <v>8850</v>
      </c>
      <c r="K6595" s="286"/>
      <c r="L6595" s="147" t="s">
        <v>9035</v>
      </c>
    </row>
    <row r="6596" spans="1:12" x14ac:dyDescent="0.25">
      <c r="A6596" s="147" t="s">
        <v>8938</v>
      </c>
      <c r="B6596" s="147" t="s">
        <v>9012</v>
      </c>
      <c r="C6596" s="147" t="s">
        <v>9016</v>
      </c>
      <c r="D6596" s="147" t="s">
        <v>9877</v>
      </c>
      <c r="E6596" s="284" t="s">
        <v>8845</v>
      </c>
      <c r="F6596" s="147" t="s">
        <v>8845</v>
      </c>
      <c r="G6596" s="285">
        <v>95322</v>
      </c>
      <c r="H6596" s="147" t="s">
        <v>4256</v>
      </c>
      <c r="I6596" s="147" t="s">
        <v>496</v>
      </c>
      <c r="J6596" s="147" t="s">
        <v>8850</v>
      </c>
      <c r="K6596" s="286"/>
      <c r="L6596" s="147" t="s">
        <v>9035</v>
      </c>
    </row>
    <row r="6597" spans="1:12" x14ac:dyDescent="0.25">
      <c r="A6597" s="147" t="s">
        <v>8938</v>
      </c>
      <c r="B6597" s="147" t="s">
        <v>9012</v>
      </c>
      <c r="C6597" s="147" t="s">
        <v>9016</v>
      </c>
      <c r="D6597" s="147" t="s">
        <v>9877</v>
      </c>
      <c r="E6597" s="284" t="s">
        <v>8845</v>
      </c>
      <c r="F6597" s="147" t="s">
        <v>8845</v>
      </c>
      <c r="G6597" s="285">
        <v>95323</v>
      </c>
      <c r="H6597" s="147" t="s">
        <v>4257</v>
      </c>
      <c r="I6597" s="147" t="s">
        <v>496</v>
      </c>
      <c r="J6597" s="147" t="s">
        <v>8850</v>
      </c>
      <c r="K6597" s="286"/>
      <c r="L6597" s="147" t="s">
        <v>9035</v>
      </c>
    </row>
    <row r="6598" spans="1:12" x14ac:dyDescent="0.25">
      <c r="A6598" s="147" t="s">
        <v>8938</v>
      </c>
      <c r="B6598" s="147" t="s">
        <v>9012</v>
      </c>
      <c r="C6598" s="147" t="s">
        <v>9016</v>
      </c>
      <c r="D6598" s="147" t="s">
        <v>9877</v>
      </c>
      <c r="E6598" s="284" t="s">
        <v>8845</v>
      </c>
      <c r="F6598" s="147" t="s">
        <v>8845</v>
      </c>
      <c r="G6598" s="285">
        <v>95324</v>
      </c>
      <c r="H6598" s="147" t="s">
        <v>4258</v>
      </c>
      <c r="I6598" s="147" t="s">
        <v>496</v>
      </c>
      <c r="J6598" s="147" t="s">
        <v>8850</v>
      </c>
      <c r="K6598" s="286"/>
      <c r="L6598" s="147" t="s">
        <v>9035</v>
      </c>
    </row>
    <row r="6599" spans="1:12" x14ac:dyDescent="0.25">
      <c r="A6599" s="147" t="s">
        <v>8938</v>
      </c>
      <c r="B6599" s="147" t="s">
        <v>9012</v>
      </c>
      <c r="C6599" s="147" t="s">
        <v>9016</v>
      </c>
      <c r="D6599" s="147" t="s">
        <v>9877</v>
      </c>
      <c r="E6599" s="284" t="s">
        <v>8845</v>
      </c>
      <c r="F6599" s="147" t="s">
        <v>8845</v>
      </c>
      <c r="G6599" s="285">
        <v>95325</v>
      </c>
      <c r="H6599" s="147" t="s">
        <v>4259</v>
      </c>
      <c r="I6599" s="147" t="s">
        <v>496</v>
      </c>
      <c r="J6599" s="147" t="s">
        <v>8850</v>
      </c>
      <c r="K6599" s="286"/>
      <c r="L6599" s="147" t="s">
        <v>9035</v>
      </c>
    </row>
    <row r="6600" spans="1:12" x14ac:dyDescent="0.25">
      <c r="A6600" s="147" t="s">
        <v>8938</v>
      </c>
      <c r="B6600" s="147" t="s">
        <v>9012</v>
      </c>
      <c r="C6600" s="147" t="s">
        <v>9016</v>
      </c>
      <c r="D6600" s="147" t="s">
        <v>9877</v>
      </c>
      <c r="E6600" s="284" t="s">
        <v>8845</v>
      </c>
      <c r="F6600" s="147" t="s">
        <v>8845</v>
      </c>
      <c r="G6600" s="285">
        <v>95326</v>
      </c>
      <c r="H6600" s="147" t="s">
        <v>4260</v>
      </c>
      <c r="I6600" s="147" t="s">
        <v>496</v>
      </c>
      <c r="J6600" s="147" t="s">
        <v>8850</v>
      </c>
      <c r="K6600" s="286"/>
      <c r="L6600" s="147" t="s">
        <v>9035</v>
      </c>
    </row>
    <row r="6601" spans="1:12" x14ac:dyDescent="0.25">
      <c r="A6601" s="147" t="s">
        <v>8938</v>
      </c>
      <c r="B6601" s="147" t="s">
        <v>9012</v>
      </c>
      <c r="C6601" s="147" t="s">
        <v>9016</v>
      </c>
      <c r="D6601" s="147" t="s">
        <v>9877</v>
      </c>
      <c r="E6601" s="284" t="s">
        <v>8845</v>
      </c>
      <c r="F6601" s="147" t="s">
        <v>8845</v>
      </c>
      <c r="G6601" s="285">
        <v>95328</v>
      </c>
      <c r="H6601" s="147" t="s">
        <v>4261</v>
      </c>
      <c r="I6601" s="147" t="s">
        <v>496</v>
      </c>
      <c r="J6601" s="147" t="s">
        <v>8850</v>
      </c>
      <c r="K6601" s="286"/>
      <c r="L6601" s="147" t="s">
        <v>9035</v>
      </c>
    </row>
    <row r="6602" spans="1:12" x14ac:dyDescent="0.25">
      <c r="A6602" s="147" t="s">
        <v>8938</v>
      </c>
      <c r="B6602" s="147" t="s">
        <v>9012</v>
      </c>
      <c r="C6602" s="147" t="s">
        <v>9016</v>
      </c>
      <c r="D6602" s="147" t="s">
        <v>9877</v>
      </c>
      <c r="E6602" s="284" t="s">
        <v>8845</v>
      </c>
      <c r="F6602" s="147" t="s">
        <v>8845</v>
      </c>
      <c r="G6602" s="285">
        <v>95329</v>
      </c>
      <c r="H6602" s="147" t="s">
        <v>4262</v>
      </c>
      <c r="I6602" s="147" t="s">
        <v>496</v>
      </c>
      <c r="J6602" s="147" t="s">
        <v>8850</v>
      </c>
      <c r="K6602" s="286"/>
      <c r="L6602" s="147" t="s">
        <v>9035</v>
      </c>
    </row>
    <row r="6603" spans="1:12" x14ac:dyDescent="0.25">
      <c r="A6603" s="147" t="s">
        <v>8938</v>
      </c>
      <c r="B6603" s="147" t="s">
        <v>9012</v>
      </c>
      <c r="C6603" s="147" t="s">
        <v>9016</v>
      </c>
      <c r="D6603" s="147" t="s">
        <v>9877</v>
      </c>
      <c r="E6603" s="284" t="s">
        <v>8845</v>
      </c>
      <c r="F6603" s="147" t="s">
        <v>8845</v>
      </c>
      <c r="G6603" s="285">
        <v>95330</v>
      </c>
      <c r="H6603" s="147" t="s">
        <v>4263</v>
      </c>
      <c r="I6603" s="147" t="s">
        <v>496</v>
      </c>
      <c r="J6603" s="147" t="s">
        <v>8861</v>
      </c>
      <c r="K6603" s="286"/>
      <c r="L6603" s="147" t="s">
        <v>9035</v>
      </c>
    </row>
    <row r="6604" spans="1:12" x14ac:dyDescent="0.25">
      <c r="A6604" s="147" t="s">
        <v>8938</v>
      </c>
      <c r="B6604" s="147" t="s">
        <v>9012</v>
      </c>
      <c r="C6604" s="147" t="s">
        <v>9016</v>
      </c>
      <c r="D6604" s="147" t="s">
        <v>9877</v>
      </c>
      <c r="E6604" s="284" t="s">
        <v>8845</v>
      </c>
      <c r="F6604" s="147" t="s">
        <v>8845</v>
      </c>
      <c r="G6604" s="285">
        <v>95331</v>
      </c>
      <c r="H6604" s="147" t="s">
        <v>4264</v>
      </c>
      <c r="I6604" s="147" t="s">
        <v>496</v>
      </c>
      <c r="J6604" s="147" t="s">
        <v>8850</v>
      </c>
      <c r="K6604" s="286"/>
      <c r="L6604" s="147" t="s">
        <v>9035</v>
      </c>
    </row>
    <row r="6605" spans="1:12" x14ac:dyDescent="0.25">
      <c r="A6605" s="147" t="s">
        <v>8938</v>
      </c>
      <c r="B6605" s="147" t="s">
        <v>9012</v>
      </c>
      <c r="C6605" s="147" t="s">
        <v>9016</v>
      </c>
      <c r="D6605" s="147" t="s">
        <v>9877</v>
      </c>
      <c r="E6605" s="284" t="s">
        <v>8845</v>
      </c>
      <c r="F6605" s="147" t="s">
        <v>8845</v>
      </c>
      <c r="G6605" s="285">
        <v>95332</v>
      </c>
      <c r="H6605" s="147" t="s">
        <v>4265</v>
      </c>
      <c r="I6605" s="147" t="s">
        <v>496</v>
      </c>
      <c r="J6605" s="147" t="s">
        <v>8861</v>
      </c>
      <c r="K6605" s="286"/>
      <c r="L6605" s="147" t="s">
        <v>9035</v>
      </c>
    </row>
    <row r="6606" spans="1:12" x14ac:dyDescent="0.25">
      <c r="A6606" s="147" t="s">
        <v>8938</v>
      </c>
      <c r="B6606" s="147" t="s">
        <v>9012</v>
      </c>
      <c r="C6606" s="147" t="s">
        <v>9016</v>
      </c>
      <c r="D6606" s="147" t="s">
        <v>9877</v>
      </c>
      <c r="E6606" s="284" t="s">
        <v>8845</v>
      </c>
      <c r="F6606" s="147" t="s">
        <v>8845</v>
      </c>
      <c r="G6606" s="285">
        <v>95333</v>
      </c>
      <c r="H6606" s="147" t="s">
        <v>4266</v>
      </c>
      <c r="I6606" s="147" t="s">
        <v>496</v>
      </c>
      <c r="J6606" s="147" t="s">
        <v>8850</v>
      </c>
      <c r="K6606" s="286"/>
      <c r="L6606" s="147" t="s">
        <v>9035</v>
      </c>
    </row>
    <row r="6607" spans="1:12" x14ac:dyDescent="0.25">
      <c r="A6607" s="147" t="s">
        <v>8938</v>
      </c>
      <c r="B6607" s="147" t="s">
        <v>9012</v>
      </c>
      <c r="C6607" s="147" t="s">
        <v>9016</v>
      </c>
      <c r="D6607" s="147" t="s">
        <v>9877</v>
      </c>
      <c r="E6607" s="284" t="s">
        <v>8845</v>
      </c>
      <c r="F6607" s="147" t="s">
        <v>8845</v>
      </c>
      <c r="G6607" s="285">
        <v>95334</v>
      </c>
      <c r="H6607" s="147" t="s">
        <v>4267</v>
      </c>
      <c r="I6607" s="147" t="s">
        <v>496</v>
      </c>
      <c r="J6607" s="147" t="s">
        <v>8850</v>
      </c>
      <c r="K6607" s="286"/>
      <c r="L6607" s="147" t="s">
        <v>9035</v>
      </c>
    </row>
    <row r="6608" spans="1:12" x14ac:dyDescent="0.25">
      <c r="A6608" s="147" t="s">
        <v>8938</v>
      </c>
      <c r="B6608" s="147" t="s">
        <v>9012</v>
      </c>
      <c r="C6608" s="147" t="s">
        <v>9016</v>
      </c>
      <c r="D6608" s="147" t="s">
        <v>9877</v>
      </c>
      <c r="E6608" s="284" t="s">
        <v>8845</v>
      </c>
      <c r="F6608" s="147" t="s">
        <v>8845</v>
      </c>
      <c r="G6608" s="285">
        <v>95335</v>
      </c>
      <c r="H6608" s="147" t="s">
        <v>4268</v>
      </c>
      <c r="I6608" s="147" t="s">
        <v>496</v>
      </c>
      <c r="J6608" s="147" t="s">
        <v>8861</v>
      </c>
      <c r="K6608" s="286"/>
      <c r="L6608" s="147" t="s">
        <v>9035</v>
      </c>
    </row>
    <row r="6609" spans="1:12" x14ac:dyDescent="0.25">
      <c r="A6609" s="147" t="s">
        <v>8938</v>
      </c>
      <c r="B6609" s="147" t="s">
        <v>9012</v>
      </c>
      <c r="C6609" s="147" t="s">
        <v>9016</v>
      </c>
      <c r="D6609" s="147" t="s">
        <v>9877</v>
      </c>
      <c r="E6609" s="284" t="s">
        <v>8845</v>
      </c>
      <c r="F6609" s="147" t="s">
        <v>8845</v>
      </c>
      <c r="G6609" s="285">
        <v>95337</v>
      </c>
      <c r="H6609" s="147" t="s">
        <v>4269</v>
      </c>
      <c r="I6609" s="147" t="s">
        <v>496</v>
      </c>
      <c r="J6609" s="147" t="s">
        <v>8850</v>
      </c>
      <c r="K6609" s="286"/>
      <c r="L6609" s="147" t="s">
        <v>9035</v>
      </c>
    </row>
    <row r="6610" spans="1:12" x14ac:dyDescent="0.25">
      <c r="A6610" s="147" t="s">
        <v>8938</v>
      </c>
      <c r="B6610" s="147" t="s">
        <v>9012</v>
      </c>
      <c r="C6610" s="147" t="s">
        <v>9016</v>
      </c>
      <c r="D6610" s="147" t="s">
        <v>9877</v>
      </c>
      <c r="E6610" s="284" t="s">
        <v>8845</v>
      </c>
      <c r="F6610" s="147" t="s">
        <v>8845</v>
      </c>
      <c r="G6610" s="285">
        <v>95338</v>
      </c>
      <c r="H6610" s="147" t="s">
        <v>4270</v>
      </c>
      <c r="I6610" s="147" t="s">
        <v>496</v>
      </c>
      <c r="J6610" s="147" t="s">
        <v>8850</v>
      </c>
      <c r="K6610" s="286"/>
      <c r="L6610" s="147" t="s">
        <v>9035</v>
      </c>
    </row>
    <row r="6611" spans="1:12" x14ac:dyDescent="0.25">
      <c r="A6611" s="147" t="s">
        <v>8938</v>
      </c>
      <c r="B6611" s="147" t="s">
        <v>9012</v>
      </c>
      <c r="C6611" s="147" t="s">
        <v>9016</v>
      </c>
      <c r="D6611" s="147" t="s">
        <v>9877</v>
      </c>
      <c r="E6611" s="284" t="s">
        <v>8845</v>
      </c>
      <c r="F6611" s="147" t="s">
        <v>8845</v>
      </c>
      <c r="G6611" s="285">
        <v>95339</v>
      </c>
      <c r="H6611" s="147" t="s">
        <v>4271</v>
      </c>
      <c r="I6611" s="147" t="s">
        <v>496</v>
      </c>
      <c r="J6611" s="147" t="s">
        <v>8850</v>
      </c>
      <c r="K6611" s="286"/>
      <c r="L6611" s="147" t="s">
        <v>9035</v>
      </c>
    </row>
    <row r="6612" spans="1:12" x14ac:dyDescent="0.25">
      <c r="A6612" s="147" t="s">
        <v>8938</v>
      </c>
      <c r="B6612" s="147" t="s">
        <v>9012</v>
      </c>
      <c r="C6612" s="147" t="s">
        <v>9016</v>
      </c>
      <c r="D6612" s="147" t="s">
        <v>9877</v>
      </c>
      <c r="E6612" s="284" t="s">
        <v>8845</v>
      </c>
      <c r="F6612" s="147" t="s">
        <v>8845</v>
      </c>
      <c r="G6612" s="285">
        <v>95340</v>
      </c>
      <c r="H6612" s="147" t="s">
        <v>4272</v>
      </c>
      <c r="I6612" s="147" t="s">
        <v>496</v>
      </c>
      <c r="J6612" s="147" t="s">
        <v>8850</v>
      </c>
      <c r="K6612" s="286"/>
      <c r="L6612" s="147" t="s">
        <v>9035</v>
      </c>
    </row>
    <row r="6613" spans="1:12" x14ac:dyDescent="0.25">
      <c r="A6613" s="147" t="s">
        <v>8938</v>
      </c>
      <c r="B6613" s="147" t="s">
        <v>9012</v>
      </c>
      <c r="C6613" s="147" t="s">
        <v>9016</v>
      </c>
      <c r="D6613" s="147" t="s">
        <v>9877</v>
      </c>
      <c r="E6613" s="284" t="s">
        <v>8845</v>
      </c>
      <c r="F6613" s="147" t="s">
        <v>8845</v>
      </c>
      <c r="G6613" s="285">
        <v>95341</v>
      </c>
      <c r="H6613" s="147" t="s">
        <v>4273</v>
      </c>
      <c r="I6613" s="147" t="s">
        <v>496</v>
      </c>
      <c r="J6613" s="147" t="s">
        <v>8850</v>
      </c>
      <c r="K6613" s="286"/>
      <c r="L6613" s="147" t="s">
        <v>9035</v>
      </c>
    </row>
    <row r="6614" spans="1:12" x14ac:dyDescent="0.25">
      <c r="A6614" s="147" t="s">
        <v>8938</v>
      </c>
      <c r="B6614" s="147" t="s">
        <v>9012</v>
      </c>
      <c r="C6614" s="147" t="s">
        <v>9016</v>
      </c>
      <c r="D6614" s="147" t="s">
        <v>9877</v>
      </c>
      <c r="E6614" s="284" t="s">
        <v>8845</v>
      </c>
      <c r="F6614" s="147" t="s">
        <v>8845</v>
      </c>
      <c r="G6614" s="285">
        <v>95342</v>
      </c>
      <c r="H6614" s="147" t="s">
        <v>4274</v>
      </c>
      <c r="I6614" s="147" t="s">
        <v>496</v>
      </c>
      <c r="J6614" s="147" t="s">
        <v>8850</v>
      </c>
      <c r="K6614" s="286"/>
      <c r="L6614" s="147" t="s">
        <v>9035</v>
      </c>
    </row>
    <row r="6615" spans="1:12" x14ac:dyDescent="0.25">
      <c r="A6615" s="147" t="s">
        <v>8938</v>
      </c>
      <c r="B6615" s="147" t="s">
        <v>9012</v>
      </c>
      <c r="C6615" s="147" t="s">
        <v>9016</v>
      </c>
      <c r="D6615" s="147" t="s">
        <v>9877</v>
      </c>
      <c r="E6615" s="284" t="s">
        <v>8845</v>
      </c>
      <c r="F6615" s="147" t="s">
        <v>8845</v>
      </c>
      <c r="G6615" s="285">
        <v>95343</v>
      </c>
      <c r="H6615" s="147" t="s">
        <v>4275</v>
      </c>
      <c r="I6615" s="147" t="s">
        <v>496</v>
      </c>
      <c r="J6615" s="147" t="s">
        <v>8850</v>
      </c>
      <c r="K6615" s="286"/>
      <c r="L6615" s="147" t="s">
        <v>9035</v>
      </c>
    </row>
    <row r="6616" spans="1:12" x14ac:dyDescent="0.25">
      <c r="A6616" s="147" t="s">
        <v>8938</v>
      </c>
      <c r="B6616" s="147" t="s">
        <v>9012</v>
      </c>
      <c r="C6616" s="147" t="s">
        <v>9016</v>
      </c>
      <c r="D6616" s="147" t="s">
        <v>9877</v>
      </c>
      <c r="E6616" s="284" t="s">
        <v>8845</v>
      </c>
      <c r="F6616" s="147" t="s">
        <v>8845</v>
      </c>
      <c r="G6616" s="285">
        <v>95344</v>
      </c>
      <c r="H6616" s="147" t="s">
        <v>4276</v>
      </c>
      <c r="I6616" s="147" t="s">
        <v>496</v>
      </c>
      <c r="J6616" s="147" t="s">
        <v>8850</v>
      </c>
      <c r="K6616" s="286"/>
      <c r="L6616" s="147" t="s">
        <v>9035</v>
      </c>
    </row>
    <row r="6617" spans="1:12" x14ac:dyDescent="0.25">
      <c r="A6617" s="147" t="s">
        <v>8938</v>
      </c>
      <c r="B6617" s="147" t="s">
        <v>9012</v>
      </c>
      <c r="C6617" s="147" t="s">
        <v>9016</v>
      </c>
      <c r="D6617" s="147" t="s">
        <v>9877</v>
      </c>
      <c r="E6617" s="284" t="s">
        <v>8845</v>
      </c>
      <c r="F6617" s="147" t="s">
        <v>8845</v>
      </c>
      <c r="G6617" s="285">
        <v>95345</v>
      </c>
      <c r="H6617" s="147" t="s">
        <v>4277</v>
      </c>
      <c r="I6617" s="147" t="s">
        <v>496</v>
      </c>
      <c r="J6617" s="147" t="s">
        <v>8850</v>
      </c>
      <c r="K6617" s="286"/>
      <c r="L6617" s="147" t="s">
        <v>9035</v>
      </c>
    </row>
    <row r="6618" spans="1:12" x14ac:dyDescent="0.25">
      <c r="A6618" s="147" t="s">
        <v>8938</v>
      </c>
      <c r="B6618" s="147" t="s">
        <v>9012</v>
      </c>
      <c r="C6618" s="147" t="s">
        <v>9016</v>
      </c>
      <c r="D6618" s="147" t="s">
        <v>9877</v>
      </c>
      <c r="E6618" s="284" t="s">
        <v>8845</v>
      </c>
      <c r="F6618" s="147" t="s">
        <v>8845</v>
      </c>
      <c r="G6618" s="285">
        <v>95346</v>
      </c>
      <c r="H6618" s="147" t="s">
        <v>4278</v>
      </c>
      <c r="I6618" s="147" t="s">
        <v>496</v>
      </c>
      <c r="J6618" s="147" t="s">
        <v>8850</v>
      </c>
      <c r="K6618" s="286"/>
      <c r="L6618" s="147" t="s">
        <v>9035</v>
      </c>
    </row>
    <row r="6619" spans="1:12" x14ac:dyDescent="0.25">
      <c r="A6619" s="147" t="s">
        <v>8938</v>
      </c>
      <c r="B6619" s="147" t="s">
        <v>9012</v>
      </c>
      <c r="C6619" s="147" t="s">
        <v>9016</v>
      </c>
      <c r="D6619" s="147" t="s">
        <v>9877</v>
      </c>
      <c r="E6619" s="284" t="s">
        <v>8845</v>
      </c>
      <c r="F6619" s="147" t="s">
        <v>8845</v>
      </c>
      <c r="G6619" s="285">
        <v>95347</v>
      </c>
      <c r="H6619" s="147" t="s">
        <v>4279</v>
      </c>
      <c r="I6619" s="147" t="s">
        <v>496</v>
      </c>
      <c r="J6619" s="147" t="s">
        <v>8850</v>
      </c>
      <c r="K6619" s="286"/>
      <c r="L6619" s="147" t="s">
        <v>9035</v>
      </c>
    </row>
    <row r="6620" spans="1:12" x14ac:dyDescent="0.25">
      <c r="A6620" s="147" t="s">
        <v>8938</v>
      </c>
      <c r="B6620" s="147" t="s">
        <v>9012</v>
      </c>
      <c r="C6620" s="147" t="s">
        <v>9016</v>
      </c>
      <c r="D6620" s="147" t="s">
        <v>9877</v>
      </c>
      <c r="E6620" s="284" t="s">
        <v>8845</v>
      </c>
      <c r="F6620" s="147" t="s">
        <v>8845</v>
      </c>
      <c r="G6620" s="285">
        <v>95348</v>
      </c>
      <c r="H6620" s="147" t="s">
        <v>4280</v>
      </c>
      <c r="I6620" s="147" t="s">
        <v>496</v>
      </c>
      <c r="J6620" s="147" t="s">
        <v>8850</v>
      </c>
      <c r="K6620" s="286"/>
      <c r="L6620" s="147" t="s">
        <v>9035</v>
      </c>
    </row>
    <row r="6621" spans="1:12" x14ac:dyDescent="0.25">
      <c r="A6621" s="147" t="s">
        <v>8938</v>
      </c>
      <c r="B6621" s="147" t="s">
        <v>9012</v>
      </c>
      <c r="C6621" s="147" t="s">
        <v>9016</v>
      </c>
      <c r="D6621" s="147" t="s">
        <v>9877</v>
      </c>
      <c r="E6621" s="284" t="s">
        <v>8845</v>
      </c>
      <c r="F6621" s="147" t="s">
        <v>8845</v>
      </c>
      <c r="G6621" s="285">
        <v>95349</v>
      </c>
      <c r="H6621" s="147" t="s">
        <v>4281</v>
      </c>
      <c r="I6621" s="147" t="s">
        <v>496</v>
      </c>
      <c r="J6621" s="147" t="s">
        <v>8850</v>
      </c>
      <c r="K6621" s="286"/>
      <c r="L6621" s="147" t="s">
        <v>9035</v>
      </c>
    </row>
    <row r="6622" spans="1:12" x14ac:dyDescent="0.25">
      <c r="A6622" s="147" t="s">
        <v>8938</v>
      </c>
      <c r="B6622" s="147" t="s">
        <v>9012</v>
      </c>
      <c r="C6622" s="147" t="s">
        <v>9016</v>
      </c>
      <c r="D6622" s="147" t="s">
        <v>9877</v>
      </c>
      <c r="E6622" s="284" t="s">
        <v>8845</v>
      </c>
      <c r="F6622" s="147" t="s">
        <v>8845</v>
      </c>
      <c r="G6622" s="285">
        <v>95350</v>
      </c>
      <c r="H6622" s="147" t="s">
        <v>4282</v>
      </c>
      <c r="I6622" s="147" t="s">
        <v>496</v>
      </c>
      <c r="J6622" s="147" t="s">
        <v>8850</v>
      </c>
      <c r="K6622" s="286"/>
      <c r="L6622" s="147" t="s">
        <v>9035</v>
      </c>
    </row>
    <row r="6623" spans="1:12" x14ac:dyDescent="0.25">
      <c r="A6623" s="147" t="s">
        <v>8938</v>
      </c>
      <c r="B6623" s="147" t="s">
        <v>9012</v>
      </c>
      <c r="C6623" s="147" t="s">
        <v>9016</v>
      </c>
      <c r="D6623" s="147" t="s">
        <v>9877</v>
      </c>
      <c r="E6623" s="284" t="s">
        <v>8845</v>
      </c>
      <c r="F6623" s="147" t="s">
        <v>8845</v>
      </c>
      <c r="G6623" s="285">
        <v>95351</v>
      </c>
      <c r="H6623" s="147" t="s">
        <v>4283</v>
      </c>
      <c r="I6623" s="147" t="s">
        <v>496</v>
      </c>
      <c r="J6623" s="147" t="s">
        <v>8850</v>
      </c>
      <c r="K6623" s="286"/>
      <c r="L6623" s="147" t="s">
        <v>9035</v>
      </c>
    </row>
    <row r="6624" spans="1:12" x14ac:dyDescent="0.25">
      <c r="A6624" s="147" t="s">
        <v>8938</v>
      </c>
      <c r="B6624" s="147" t="s">
        <v>9012</v>
      </c>
      <c r="C6624" s="147" t="s">
        <v>9016</v>
      </c>
      <c r="D6624" s="147" t="s">
        <v>9877</v>
      </c>
      <c r="E6624" s="284" t="s">
        <v>8845</v>
      </c>
      <c r="F6624" s="147" t="s">
        <v>8845</v>
      </c>
      <c r="G6624" s="285">
        <v>95352</v>
      </c>
      <c r="H6624" s="147" t="s">
        <v>4284</v>
      </c>
      <c r="I6624" s="147" t="s">
        <v>496</v>
      </c>
      <c r="J6624" s="147" t="s">
        <v>8850</v>
      </c>
      <c r="K6624" s="286"/>
      <c r="L6624" s="147" t="s">
        <v>9035</v>
      </c>
    </row>
    <row r="6625" spans="1:12" x14ac:dyDescent="0.25">
      <c r="A6625" s="147" t="s">
        <v>8938</v>
      </c>
      <c r="B6625" s="147" t="s">
        <v>9012</v>
      </c>
      <c r="C6625" s="147" t="s">
        <v>9016</v>
      </c>
      <c r="D6625" s="147" t="s">
        <v>9877</v>
      </c>
      <c r="E6625" s="284" t="s">
        <v>8845</v>
      </c>
      <c r="F6625" s="147" t="s">
        <v>8845</v>
      </c>
      <c r="G6625" s="285">
        <v>95354</v>
      </c>
      <c r="H6625" s="147" t="s">
        <v>4285</v>
      </c>
      <c r="I6625" s="147" t="s">
        <v>496</v>
      </c>
      <c r="J6625" s="147" t="s">
        <v>8850</v>
      </c>
      <c r="K6625" s="286"/>
      <c r="L6625" s="147" t="s">
        <v>9035</v>
      </c>
    </row>
    <row r="6626" spans="1:12" x14ac:dyDescent="0.25">
      <c r="A6626" s="147" t="s">
        <v>8938</v>
      </c>
      <c r="B6626" s="147" t="s">
        <v>9012</v>
      </c>
      <c r="C6626" s="147" t="s">
        <v>9016</v>
      </c>
      <c r="D6626" s="147" t="s">
        <v>9877</v>
      </c>
      <c r="E6626" s="284" t="s">
        <v>8845</v>
      </c>
      <c r="F6626" s="147" t="s">
        <v>8845</v>
      </c>
      <c r="G6626" s="285">
        <v>95355</v>
      </c>
      <c r="H6626" s="147" t="s">
        <v>4286</v>
      </c>
      <c r="I6626" s="147" t="s">
        <v>496</v>
      </c>
      <c r="J6626" s="147" t="s">
        <v>8850</v>
      </c>
      <c r="K6626" s="286"/>
      <c r="L6626" s="147" t="s">
        <v>9035</v>
      </c>
    </row>
    <row r="6627" spans="1:12" x14ac:dyDescent="0.25">
      <c r="A6627" s="147" t="s">
        <v>8938</v>
      </c>
      <c r="B6627" s="147" t="s">
        <v>9012</v>
      </c>
      <c r="C6627" s="147" t="s">
        <v>9016</v>
      </c>
      <c r="D6627" s="147" t="s">
        <v>9877</v>
      </c>
      <c r="E6627" s="284" t="s">
        <v>8845</v>
      </c>
      <c r="F6627" s="147" t="s">
        <v>8845</v>
      </c>
      <c r="G6627" s="285">
        <v>95356</v>
      </c>
      <c r="H6627" s="147" t="s">
        <v>4287</v>
      </c>
      <c r="I6627" s="147" t="s">
        <v>496</v>
      </c>
      <c r="J6627" s="147" t="s">
        <v>8850</v>
      </c>
      <c r="K6627" s="286"/>
      <c r="L6627" s="147" t="s">
        <v>9035</v>
      </c>
    </row>
    <row r="6628" spans="1:12" x14ac:dyDescent="0.25">
      <c r="A6628" s="147" t="s">
        <v>8938</v>
      </c>
      <c r="B6628" s="147" t="s">
        <v>9012</v>
      </c>
      <c r="C6628" s="147" t="s">
        <v>9016</v>
      </c>
      <c r="D6628" s="147" t="s">
        <v>9877</v>
      </c>
      <c r="E6628" s="284" t="s">
        <v>8845</v>
      </c>
      <c r="F6628" s="147" t="s">
        <v>8845</v>
      </c>
      <c r="G6628" s="285">
        <v>95357</v>
      </c>
      <c r="H6628" s="147" t="s">
        <v>4288</v>
      </c>
      <c r="I6628" s="147" t="s">
        <v>496</v>
      </c>
      <c r="J6628" s="147" t="s">
        <v>8861</v>
      </c>
      <c r="K6628" s="286"/>
      <c r="L6628" s="147" t="s">
        <v>9035</v>
      </c>
    </row>
    <row r="6629" spans="1:12" x14ac:dyDescent="0.25">
      <c r="A6629" s="147" t="s">
        <v>8938</v>
      </c>
      <c r="B6629" s="147" t="s">
        <v>9012</v>
      </c>
      <c r="C6629" s="147" t="s">
        <v>9016</v>
      </c>
      <c r="D6629" s="147" t="s">
        <v>9877</v>
      </c>
      <c r="E6629" s="284" t="s">
        <v>8845</v>
      </c>
      <c r="F6629" s="147" t="s">
        <v>8845</v>
      </c>
      <c r="G6629" s="285">
        <v>95358</v>
      </c>
      <c r="H6629" s="147" t="s">
        <v>4289</v>
      </c>
      <c r="I6629" s="147" t="s">
        <v>496</v>
      </c>
      <c r="J6629" s="147" t="s">
        <v>8850</v>
      </c>
      <c r="K6629" s="286"/>
      <c r="L6629" s="147" t="s">
        <v>9035</v>
      </c>
    </row>
    <row r="6630" spans="1:12" x14ac:dyDescent="0.25">
      <c r="A6630" s="147" t="s">
        <v>8938</v>
      </c>
      <c r="B6630" s="147" t="s">
        <v>9012</v>
      </c>
      <c r="C6630" s="147" t="s">
        <v>9016</v>
      </c>
      <c r="D6630" s="147" t="s">
        <v>9877</v>
      </c>
      <c r="E6630" s="284" t="s">
        <v>8845</v>
      </c>
      <c r="F6630" s="147" t="s">
        <v>8845</v>
      </c>
      <c r="G6630" s="285">
        <v>95359</v>
      </c>
      <c r="H6630" s="147" t="s">
        <v>4290</v>
      </c>
      <c r="I6630" s="147" t="s">
        <v>496</v>
      </c>
      <c r="J6630" s="147" t="s">
        <v>8850</v>
      </c>
      <c r="K6630" s="286"/>
      <c r="L6630" s="147" t="s">
        <v>9035</v>
      </c>
    </row>
    <row r="6631" spans="1:12" x14ac:dyDescent="0.25">
      <c r="A6631" s="147" t="s">
        <v>8938</v>
      </c>
      <c r="B6631" s="147" t="s">
        <v>9012</v>
      </c>
      <c r="C6631" s="147" t="s">
        <v>9016</v>
      </c>
      <c r="D6631" s="147" t="s">
        <v>9877</v>
      </c>
      <c r="E6631" s="284" t="s">
        <v>8845</v>
      </c>
      <c r="F6631" s="147" t="s">
        <v>8845</v>
      </c>
      <c r="G6631" s="285">
        <v>95360</v>
      </c>
      <c r="H6631" s="147" t="s">
        <v>4291</v>
      </c>
      <c r="I6631" s="147" t="s">
        <v>496</v>
      </c>
      <c r="J6631" s="147" t="s">
        <v>8850</v>
      </c>
      <c r="K6631" s="286"/>
      <c r="L6631" s="147" t="s">
        <v>9035</v>
      </c>
    </row>
    <row r="6632" spans="1:12" x14ac:dyDescent="0.25">
      <c r="A6632" s="147" t="s">
        <v>8938</v>
      </c>
      <c r="B6632" s="147" t="s">
        <v>9012</v>
      </c>
      <c r="C6632" s="147" t="s">
        <v>9016</v>
      </c>
      <c r="D6632" s="147" t="s">
        <v>9877</v>
      </c>
      <c r="E6632" s="284" t="s">
        <v>8845</v>
      </c>
      <c r="F6632" s="147" t="s">
        <v>8845</v>
      </c>
      <c r="G6632" s="285">
        <v>95361</v>
      </c>
      <c r="H6632" s="147" t="s">
        <v>4292</v>
      </c>
      <c r="I6632" s="147" t="s">
        <v>496</v>
      </c>
      <c r="J6632" s="147" t="s">
        <v>8850</v>
      </c>
      <c r="K6632" s="286"/>
      <c r="L6632" s="147" t="s">
        <v>9035</v>
      </c>
    </row>
    <row r="6633" spans="1:12" x14ac:dyDescent="0.25">
      <c r="A6633" s="147" t="s">
        <v>8938</v>
      </c>
      <c r="B6633" s="147" t="s">
        <v>9012</v>
      </c>
      <c r="C6633" s="147" t="s">
        <v>9016</v>
      </c>
      <c r="D6633" s="147" t="s">
        <v>9877</v>
      </c>
      <c r="E6633" s="284" t="s">
        <v>8845</v>
      </c>
      <c r="F6633" s="147" t="s">
        <v>8845</v>
      </c>
      <c r="G6633" s="285">
        <v>95362</v>
      </c>
      <c r="H6633" s="147" t="s">
        <v>4293</v>
      </c>
      <c r="I6633" s="147" t="s">
        <v>496</v>
      </c>
      <c r="J6633" s="147" t="s">
        <v>8850</v>
      </c>
      <c r="K6633" s="286"/>
      <c r="L6633" s="147" t="s">
        <v>9035</v>
      </c>
    </row>
    <row r="6634" spans="1:12" x14ac:dyDescent="0.25">
      <c r="A6634" s="147" t="s">
        <v>8938</v>
      </c>
      <c r="B6634" s="147" t="s">
        <v>9012</v>
      </c>
      <c r="C6634" s="147" t="s">
        <v>9016</v>
      </c>
      <c r="D6634" s="147" t="s">
        <v>9877</v>
      </c>
      <c r="E6634" s="284" t="s">
        <v>8845</v>
      </c>
      <c r="F6634" s="147" t="s">
        <v>8845</v>
      </c>
      <c r="G6634" s="285">
        <v>95363</v>
      </c>
      <c r="H6634" s="147" t="s">
        <v>4294</v>
      </c>
      <c r="I6634" s="147" t="s">
        <v>496</v>
      </c>
      <c r="J6634" s="147" t="s">
        <v>8850</v>
      </c>
      <c r="K6634" s="286"/>
      <c r="L6634" s="147" t="s">
        <v>9035</v>
      </c>
    </row>
    <row r="6635" spans="1:12" x14ac:dyDescent="0.25">
      <c r="A6635" s="147" t="s">
        <v>8938</v>
      </c>
      <c r="B6635" s="147" t="s">
        <v>9012</v>
      </c>
      <c r="C6635" s="147" t="s">
        <v>9016</v>
      </c>
      <c r="D6635" s="147" t="s">
        <v>9877</v>
      </c>
      <c r="E6635" s="284" t="s">
        <v>8845</v>
      </c>
      <c r="F6635" s="147" t="s">
        <v>8845</v>
      </c>
      <c r="G6635" s="285">
        <v>95364</v>
      </c>
      <c r="H6635" s="147" t="s">
        <v>4295</v>
      </c>
      <c r="I6635" s="147" t="s">
        <v>496</v>
      </c>
      <c r="J6635" s="147" t="s">
        <v>8850</v>
      </c>
      <c r="K6635" s="286"/>
      <c r="L6635" s="147" t="s">
        <v>9035</v>
      </c>
    </row>
    <row r="6636" spans="1:12" x14ac:dyDescent="0.25">
      <c r="A6636" s="147" t="s">
        <v>8938</v>
      </c>
      <c r="B6636" s="147" t="s">
        <v>9012</v>
      </c>
      <c r="C6636" s="147" t="s">
        <v>9016</v>
      </c>
      <c r="D6636" s="147" t="s">
        <v>9877</v>
      </c>
      <c r="E6636" s="284" t="s">
        <v>8845</v>
      </c>
      <c r="F6636" s="147" t="s">
        <v>8845</v>
      </c>
      <c r="G6636" s="285">
        <v>95365</v>
      </c>
      <c r="H6636" s="147" t="s">
        <v>4296</v>
      </c>
      <c r="I6636" s="147" t="s">
        <v>496</v>
      </c>
      <c r="J6636" s="147" t="s">
        <v>8850</v>
      </c>
      <c r="K6636" s="286"/>
      <c r="L6636" s="147" t="s">
        <v>9035</v>
      </c>
    </row>
    <row r="6637" spans="1:12" x14ac:dyDescent="0.25">
      <c r="A6637" s="147" t="s">
        <v>8938</v>
      </c>
      <c r="B6637" s="147" t="s">
        <v>9012</v>
      </c>
      <c r="C6637" s="147" t="s">
        <v>9016</v>
      </c>
      <c r="D6637" s="147" t="s">
        <v>9877</v>
      </c>
      <c r="E6637" s="284" t="s">
        <v>8845</v>
      </c>
      <c r="F6637" s="147" t="s">
        <v>8845</v>
      </c>
      <c r="G6637" s="285">
        <v>95366</v>
      </c>
      <c r="H6637" s="147" t="s">
        <v>4297</v>
      </c>
      <c r="I6637" s="147" t="s">
        <v>496</v>
      </c>
      <c r="J6637" s="147" t="s">
        <v>8850</v>
      </c>
      <c r="K6637" s="286"/>
      <c r="L6637" s="147" t="s">
        <v>9035</v>
      </c>
    </row>
    <row r="6638" spans="1:12" x14ac:dyDescent="0.25">
      <c r="A6638" s="147" t="s">
        <v>8938</v>
      </c>
      <c r="B6638" s="147" t="s">
        <v>9012</v>
      </c>
      <c r="C6638" s="147" t="s">
        <v>9016</v>
      </c>
      <c r="D6638" s="147" t="s">
        <v>9877</v>
      </c>
      <c r="E6638" s="284" t="s">
        <v>8845</v>
      </c>
      <c r="F6638" s="147" t="s">
        <v>8845</v>
      </c>
      <c r="G6638" s="285">
        <v>95367</v>
      </c>
      <c r="H6638" s="147" t="s">
        <v>4298</v>
      </c>
      <c r="I6638" s="147" t="s">
        <v>496</v>
      </c>
      <c r="J6638" s="147" t="s">
        <v>8850</v>
      </c>
      <c r="K6638" s="286"/>
      <c r="L6638" s="147" t="s">
        <v>9035</v>
      </c>
    </row>
    <row r="6639" spans="1:12" x14ac:dyDescent="0.25">
      <c r="A6639" s="147" t="s">
        <v>8938</v>
      </c>
      <c r="B6639" s="147" t="s">
        <v>9012</v>
      </c>
      <c r="C6639" s="147" t="s">
        <v>9016</v>
      </c>
      <c r="D6639" s="147" t="s">
        <v>9877</v>
      </c>
      <c r="E6639" s="284" t="s">
        <v>8845</v>
      </c>
      <c r="F6639" s="147" t="s">
        <v>8845</v>
      </c>
      <c r="G6639" s="285">
        <v>95368</v>
      </c>
      <c r="H6639" s="147" t="s">
        <v>4299</v>
      </c>
      <c r="I6639" s="147" t="s">
        <v>496</v>
      </c>
      <c r="J6639" s="147" t="s">
        <v>8850</v>
      </c>
      <c r="K6639" s="286"/>
      <c r="L6639" s="147" t="s">
        <v>9035</v>
      </c>
    </row>
    <row r="6640" spans="1:12" x14ac:dyDescent="0.25">
      <c r="A6640" s="147" t="s">
        <v>8938</v>
      </c>
      <c r="B6640" s="147" t="s">
        <v>9012</v>
      </c>
      <c r="C6640" s="147" t="s">
        <v>9016</v>
      </c>
      <c r="D6640" s="147" t="s">
        <v>9877</v>
      </c>
      <c r="E6640" s="284" t="s">
        <v>8845</v>
      </c>
      <c r="F6640" s="147" t="s">
        <v>8845</v>
      </c>
      <c r="G6640" s="285">
        <v>95369</v>
      </c>
      <c r="H6640" s="147" t="s">
        <v>4300</v>
      </c>
      <c r="I6640" s="147" t="s">
        <v>496</v>
      </c>
      <c r="J6640" s="147" t="s">
        <v>8850</v>
      </c>
      <c r="K6640" s="286"/>
      <c r="L6640" s="147" t="s">
        <v>9035</v>
      </c>
    </row>
    <row r="6641" spans="1:12" x14ac:dyDescent="0.25">
      <c r="A6641" s="147" t="s">
        <v>8938</v>
      </c>
      <c r="B6641" s="147" t="s">
        <v>9012</v>
      </c>
      <c r="C6641" s="147" t="s">
        <v>9016</v>
      </c>
      <c r="D6641" s="147" t="s">
        <v>9877</v>
      </c>
      <c r="E6641" s="284" t="s">
        <v>8845</v>
      </c>
      <c r="F6641" s="147" t="s">
        <v>8845</v>
      </c>
      <c r="G6641" s="285">
        <v>95370</v>
      </c>
      <c r="H6641" s="147" t="s">
        <v>4301</v>
      </c>
      <c r="I6641" s="147" t="s">
        <v>496</v>
      </c>
      <c r="J6641" s="147" t="s">
        <v>8850</v>
      </c>
      <c r="K6641" s="286"/>
      <c r="L6641" s="147" t="s">
        <v>9035</v>
      </c>
    </row>
    <row r="6642" spans="1:12" x14ac:dyDescent="0.25">
      <c r="A6642" s="147" t="s">
        <v>8938</v>
      </c>
      <c r="B6642" s="147" t="s">
        <v>9012</v>
      </c>
      <c r="C6642" s="147" t="s">
        <v>9016</v>
      </c>
      <c r="D6642" s="147" t="s">
        <v>9877</v>
      </c>
      <c r="E6642" s="284" t="s">
        <v>8845</v>
      </c>
      <c r="F6642" s="147" t="s">
        <v>8845</v>
      </c>
      <c r="G6642" s="285">
        <v>95371</v>
      </c>
      <c r="H6642" s="147" t="s">
        <v>4302</v>
      </c>
      <c r="I6642" s="147" t="s">
        <v>496</v>
      </c>
      <c r="J6642" s="147" t="s">
        <v>8861</v>
      </c>
      <c r="K6642" s="286"/>
      <c r="L6642" s="147" t="s">
        <v>9035</v>
      </c>
    </row>
    <row r="6643" spans="1:12" x14ac:dyDescent="0.25">
      <c r="A6643" s="147" t="s">
        <v>8938</v>
      </c>
      <c r="B6643" s="147" t="s">
        <v>9012</v>
      </c>
      <c r="C6643" s="147" t="s">
        <v>9016</v>
      </c>
      <c r="D6643" s="147" t="s">
        <v>9877</v>
      </c>
      <c r="E6643" s="284" t="s">
        <v>8845</v>
      </c>
      <c r="F6643" s="147" t="s">
        <v>8845</v>
      </c>
      <c r="G6643" s="285">
        <v>95372</v>
      </c>
      <c r="H6643" s="147" t="s">
        <v>4303</v>
      </c>
      <c r="I6643" s="147" t="s">
        <v>496</v>
      </c>
      <c r="J6643" s="147" t="s">
        <v>8861</v>
      </c>
      <c r="K6643" s="286"/>
      <c r="L6643" s="147" t="s">
        <v>9035</v>
      </c>
    </row>
    <row r="6644" spans="1:12" x14ac:dyDescent="0.25">
      <c r="A6644" s="147" t="s">
        <v>8938</v>
      </c>
      <c r="B6644" s="147" t="s">
        <v>9012</v>
      </c>
      <c r="C6644" s="147" t="s">
        <v>9016</v>
      </c>
      <c r="D6644" s="147" t="s">
        <v>9877</v>
      </c>
      <c r="E6644" s="284" t="s">
        <v>8845</v>
      </c>
      <c r="F6644" s="147" t="s">
        <v>8845</v>
      </c>
      <c r="G6644" s="285">
        <v>95373</v>
      </c>
      <c r="H6644" s="147" t="s">
        <v>4304</v>
      </c>
      <c r="I6644" s="147" t="s">
        <v>496</v>
      </c>
      <c r="J6644" s="147" t="s">
        <v>8850</v>
      </c>
      <c r="K6644" s="286"/>
      <c r="L6644" s="147" t="s">
        <v>9035</v>
      </c>
    </row>
    <row r="6645" spans="1:12" x14ac:dyDescent="0.25">
      <c r="A6645" s="147" t="s">
        <v>8938</v>
      </c>
      <c r="B6645" s="147" t="s">
        <v>9012</v>
      </c>
      <c r="C6645" s="147" t="s">
        <v>9016</v>
      </c>
      <c r="D6645" s="147" t="s">
        <v>9877</v>
      </c>
      <c r="E6645" s="284" t="s">
        <v>8845</v>
      </c>
      <c r="F6645" s="147" t="s">
        <v>8845</v>
      </c>
      <c r="G6645" s="285">
        <v>95374</v>
      </c>
      <c r="H6645" s="147" t="s">
        <v>4305</v>
      </c>
      <c r="I6645" s="147" t="s">
        <v>496</v>
      </c>
      <c r="J6645" s="147" t="s">
        <v>8850</v>
      </c>
      <c r="K6645" s="286"/>
      <c r="L6645" s="147" t="s">
        <v>9035</v>
      </c>
    </row>
    <row r="6646" spans="1:12" x14ac:dyDescent="0.25">
      <c r="A6646" s="147" t="s">
        <v>8938</v>
      </c>
      <c r="B6646" s="147" t="s">
        <v>9012</v>
      </c>
      <c r="C6646" s="147" t="s">
        <v>9016</v>
      </c>
      <c r="D6646" s="147" t="s">
        <v>9877</v>
      </c>
      <c r="E6646" s="284" t="s">
        <v>8845</v>
      </c>
      <c r="F6646" s="147" t="s">
        <v>8845</v>
      </c>
      <c r="G6646" s="285">
        <v>95375</v>
      </c>
      <c r="H6646" s="147" t="s">
        <v>4306</v>
      </c>
      <c r="I6646" s="147" t="s">
        <v>496</v>
      </c>
      <c r="J6646" s="147" t="s">
        <v>8850</v>
      </c>
      <c r="K6646" s="286"/>
      <c r="L6646" s="147" t="s">
        <v>9035</v>
      </c>
    </row>
    <row r="6647" spans="1:12" x14ac:dyDescent="0.25">
      <c r="A6647" s="147" t="s">
        <v>8938</v>
      </c>
      <c r="B6647" s="147" t="s">
        <v>9012</v>
      </c>
      <c r="C6647" s="147" t="s">
        <v>9016</v>
      </c>
      <c r="D6647" s="147" t="s">
        <v>9877</v>
      </c>
      <c r="E6647" s="284" t="s">
        <v>8845</v>
      </c>
      <c r="F6647" s="147" t="s">
        <v>8845</v>
      </c>
      <c r="G6647" s="285">
        <v>95376</v>
      </c>
      <c r="H6647" s="147" t="s">
        <v>4307</v>
      </c>
      <c r="I6647" s="147" t="s">
        <v>496</v>
      </c>
      <c r="J6647" s="147" t="s">
        <v>8850</v>
      </c>
      <c r="K6647" s="286"/>
      <c r="L6647" s="147" t="s">
        <v>9035</v>
      </c>
    </row>
    <row r="6648" spans="1:12" x14ac:dyDescent="0.25">
      <c r="A6648" s="147" t="s">
        <v>8938</v>
      </c>
      <c r="B6648" s="147" t="s">
        <v>9012</v>
      </c>
      <c r="C6648" s="147" t="s">
        <v>9016</v>
      </c>
      <c r="D6648" s="147" t="s">
        <v>9877</v>
      </c>
      <c r="E6648" s="284" t="s">
        <v>8845</v>
      </c>
      <c r="F6648" s="147" t="s">
        <v>8845</v>
      </c>
      <c r="G6648" s="285">
        <v>95377</v>
      </c>
      <c r="H6648" s="147" t="s">
        <v>4308</v>
      </c>
      <c r="I6648" s="147" t="s">
        <v>496</v>
      </c>
      <c r="J6648" s="147" t="s">
        <v>8850</v>
      </c>
      <c r="K6648" s="286"/>
      <c r="L6648" s="147" t="s">
        <v>9035</v>
      </c>
    </row>
    <row r="6649" spans="1:12" x14ac:dyDescent="0.25">
      <c r="A6649" s="147" t="s">
        <v>8938</v>
      </c>
      <c r="B6649" s="147" t="s">
        <v>9012</v>
      </c>
      <c r="C6649" s="147" t="s">
        <v>9016</v>
      </c>
      <c r="D6649" s="147" t="s">
        <v>9877</v>
      </c>
      <c r="E6649" s="284" t="s">
        <v>8845</v>
      </c>
      <c r="F6649" s="147" t="s">
        <v>8845</v>
      </c>
      <c r="G6649" s="285">
        <v>95378</v>
      </c>
      <c r="H6649" s="147" t="s">
        <v>4309</v>
      </c>
      <c r="I6649" s="147" t="s">
        <v>496</v>
      </c>
      <c r="J6649" s="147" t="s">
        <v>8861</v>
      </c>
      <c r="K6649" s="286"/>
      <c r="L6649" s="147" t="s">
        <v>9035</v>
      </c>
    </row>
    <row r="6650" spans="1:12" x14ac:dyDescent="0.25">
      <c r="A6650" s="147" t="s">
        <v>8938</v>
      </c>
      <c r="B6650" s="147" t="s">
        <v>9012</v>
      </c>
      <c r="C6650" s="147" t="s">
        <v>9016</v>
      </c>
      <c r="D6650" s="147" t="s">
        <v>9877</v>
      </c>
      <c r="E6650" s="284" t="s">
        <v>8845</v>
      </c>
      <c r="F6650" s="147" t="s">
        <v>8845</v>
      </c>
      <c r="G6650" s="285">
        <v>95379</v>
      </c>
      <c r="H6650" s="147" t="s">
        <v>4310</v>
      </c>
      <c r="I6650" s="147" t="s">
        <v>496</v>
      </c>
      <c r="J6650" s="147" t="s">
        <v>8861</v>
      </c>
      <c r="K6650" s="286"/>
      <c r="L6650" s="147" t="s">
        <v>9035</v>
      </c>
    </row>
    <row r="6651" spans="1:12" x14ac:dyDescent="0.25">
      <c r="A6651" s="147" t="s">
        <v>8938</v>
      </c>
      <c r="B6651" s="147" t="s">
        <v>9012</v>
      </c>
      <c r="C6651" s="147" t="s">
        <v>9016</v>
      </c>
      <c r="D6651" s="147" t="s">
        <v>9877</v>
      </c>
      <c r="E6651" s="284" t="s">
        <v>8845</v>
      </c>
      <c r="F6651" s="147" t="s">
        <v>8845</v>
      </c>
      <c r="G6651" s="285">
        <v>95380</v>
      </c>
      <c r="H6651" s="147" t="s">
        <v>4311</v>
      </c>
      <c r="I6651" s="147" t="s">
        <v>496</v>
      </c>
      <c r="J6651" s="147" t="s">
        <v>8850</v>
      </c>
      <c r="K6651" s="286"/>
      <c r="L6651" s="147" t="s">
        <v>9035</v>
      </c>
    </row>
    <row r="6652" spans="1:12" x14ac:dyDescent="0.25">
      <c r="A6652" s="147" t="s">
        <v>8938</v>
      </c>
      <c r="B6652" s="147" t="s">
        <v>9012</v>
      </c>
      <c r="C6652" s="147" t="s">
        <v>9016</v>
      </c>
      <c r="D6652" s="147" t="s">
        <v>9877</v>
      </c>
      <c r="E6652" s="284" t="s">
        <v>8845</v>
      </c>
      <c r="F6652" s="147" t="s">
        <v>8845</v>
      </c>
      <c r="G6652" s="285">
        <v>95382</v>
      </c>
      <c r="H6652" s="147" t="s">
        <v>4312</v>
      </c>
      <c r="I6652" s="147" t="s">
        <v>496</v>
      </c>
      <c r="J6652" s="147" t="s">
        <v>8850</v>
      </c>
      <c r="K6652" s="286"/>
      <c r="L6652" s="147" t="s">
        <v>9035</v>
      </c>
    </row>
    <row r="6653" spans="1:12" x14ac:dyDescent="0.25">
      <c r="A6653" s="147" t="s">
        <v>8938</v>
      </c>
      <c r="B6653" s="147" t="s">
        <v>9012</v>
      </c>
      <c r="C6653" s="147" t="s">
        <v>9016</v>
      </c>
      <c r="D6653" s="147" t="s">
        <v>9877</v>
      </c>
      <c r="E6653" s="284" t="s">
        <v>8845</v>
      </c>
      <c r="F6653" s="147" t="s">
        <v>8845</v>
      </c>
      <c r="G6653" s="285">
        <v>95383</v>
      </c>
      <c r="H6653" s="147" t="s">
        <v>4313</v>
      </c>
      <c r="I6653" s="147" t="s">
        <v>496</v>
      </c>
      <c r="J6653" s="147" t="s">
        <v>8850</v>
      </c>
      <c r="K6653" s="286"/>
      <c r="L6653" s="147" t="s">
        <v>9035</v>
      </c>
    </row>
    <row r="6654" spans="1:12" x14ac:dyDescent="0.25">
      <c r="A6654" s="147" t="s">
        <v>8938</v>
      </c>
      <c r="B6654" s="147" t="s">
        <v>9012</v>
      </c>
      <c r="C6654" s="147" t="s">
        <v>9016</v>
      </c>
      <c r="D6654" s="147" t="s">
        <v>9877</v>
      </c>
      <c r="E6654" s="284" t="s">
        <v>8845</v>
      </c>
      <c r="F6654" s="147" t="s">
        <v>8845</v>
      </c>
      <c r="G6654" s="285">
        <v>95384</v>
      </c>
      <c r="H6654" s="147" t="s">
        <v>4314</v>
      </c>
      <c r="I6654" s="147" t="s">
        <v>496</v>
      </c>
      <c r="J6654" s="147" t="s">
        <v>8850</v>
      </c>
      <c r="K6654" s="286"/>
      <c r="L6654" s="147" t="s">
        <v>9035</v>
      </c>
    </row>
    <row r="6655" spans="1:12" x14ac:dyDescent="0.25">
      <c r="A6655" s="147" t="s">
        <v>8938</v>
      </c>
      <c r="B6655" s="147" t="s">
        <v>9012</v>
      </c>
      <c r="C6655" s="147" t="s">
        <v>9016</v>
      </c>
      <c r="D6655" s="147" t="s">
        <v>9877</v>
      </c>
      <c r="E6655" s="284" t="s">
        <v>8845</v>
      </c>
      <c r="F6655" s="147" t="s">
        <v>8845</v>
      </c>
      <c r="G6655" s="285">
        <v>95385</v>
      </c>
      <c r="H6655" s="147" t="s">
        <v>4315</v>
      </c>
      <c r="I6655" s="147" t="s">
        <v>496</v>
      </c>
      <c r="J6655" s="147" t="s">
        <v>8850</v>
      </c>
      <c r="K6655" s="286"/>
      <c r="L6655" s="147" t="s">
        <v>9035</v>
      </c>
    </row>
    <row r="6656" spans="1:12" x14ac:dyDescent="0.25">
      <c r="A6656" s="147" t="s">
        <v>8938</v>
      </c>
      <c r="B6656" s="147" t="s">
        <v>9012</v>
      </c>
      <c r="C6656" s="147" t="s">
        <v>9016</v>
      </c>
      <c r="D6656" s="147" t="s">
        <v>9877</v>
      </c>
      <c r="E6656" s="284" t="s">
        <v>8845</v>
      </c>
      <c r="F6656" s="147" t="s">
        <v>8845</v>
      </c>
      <c r="G6656" s="285">
        <v>95386</v>
      </c>
      <c r="H6656" s="147" t="s">
        <v>4316</v>
      </c>
      <c r="I6656" s="147" t="s">
        <v>496</v>
      </c>
      <c r="J6656" s="147" t="s">
        <v>8850</v>
      </c>
      <c r="K6656" s="286"/>
      <c r="L6656" s="147" t="s">
        <v>9035</v>
      </c>
    </row>
    <row r="6657" spans="1:12" x14ac:dyDescent="0.25">
      <c r="A6657" s="147" t="s">
        <v>8938</v>
      </c>
      <c r="B6657" s="147" t="s">
        <v>9012</v>
      </c>
      <c r="C6657" s="147" t="s">
        <v>9016</v>
      </c>
      <c r="D6657" s="147" t="s">
        <v>9877</v>
      </c>
      <c r="E6657" s="284" t="s">
        <v>8845</v>
      </c>
      <c r="F6657" s="147" t="s">
        <v>8845</v>
      </c>
      <c r="G6657" s="285">
        <v>95387</v>
      </c>
      <c r="H6657" s="147" t="s">
        <v>4317</v>
      </c>
      <c r="I6657" s="147" t="s">
        <v>496</v>
      </c>
      <c r="J6657" s="147" t="s">
        <v>8850</v>
      </c>
      <c r="K6657" s="286"/>
      <c r="L6657" s="147" t="s">
        <v>9035</v>
      </c>
    </row>
    <row r="6658" spans="1:12" x14ac:dyDescent="0.25">
      <c r="A6658" s="147" t="s">
        <v>8938</v>
      </c>
      <c r="B6658" s="147" t="s">
        <v>9012</v>
      </c>
      <c r="C6658" s="147" t="s">
        <v>9016</v>
      </c>
      <c r="D6658" s="147" t="s">
        <v>9877</v>
      </c>
      <c r="E6658" s="284" t="s">
        <v>8845</v>
      </c>
      <c r="F6658" s="147" t="s">
        <v>8845</v>
      </c>
      <c r="G6658" s="285">
        <v>95388</v>
      </c>
      <c r="H6658" s="147" t="s">
        <v>4318</v>
      </c>
      <c r="I6658" s="147" t="s">
        <v>496</v>
      </c>
      <c r="J6658" s="147" t="s">
        <v>8850</v>
      </c>
      <c r="K6658" s="286"/>
      <c r="L6658" s="147" t="s">
        <v>9035</v>
      </c>
    </row>
    <row r="6659" spans="1:12" x14ac:dyDescent="0.25">
      <c r="A6659" s="147" t="s">
        <v>8938</v>
      </c>
      <c r="B6659" s="147" t="s">
        <v>9012</v>
      </c>
      <c r="C6659" s="147" t="s">
        <v>9016</v>
      </c>
      <c r="D6659" s="147" t="s">
        <v>9877</v>
      </c>
      <c r="E6659" s="284" t="s">
        <v>8845</v>
      </c>
      <c r="F6659" s="147" t="s">
        <v>8845</v>
      </c>
      <c r="G6659" s="285">
        <v>95389</v>
      </c>
      <c r="H6659" s="147" t="s">
        <v>4319</v>
      </c>
      <c r="I6659" s="147" t="s">
        <v>496</v>
      </c>
      <c r="J6659" s="147" t="s">
        <v>8850</v>
      </c>
      <c r="K6659" s="286"/>
      <c r="L6659" s="147" t="s">
        <v>9035</v>
      </c>
    </row>
    <row r="6660" spans="1:12" x14ac:dyDescent="0.25">
      <c r="A6660" s="147" t="s">
        <v>8938</v>
      </c>
      <c r="B6660" s="147" t="s">
        <v>9012</v>
      </c>
      <c r="C6660" s="147" t="s">
        <v>9016</v>
      </c>
      <c r="D6660" s="147" t="s">
        <v>9877</v>
      </c>
      <c r="E6660" s="284" t="s">
        <v>8845</v>
      </c>
      <c r="F6660" s="147" t="s">
        <v>8845</v>
      </c>
      <c r="G6660" s="285">
        <v>95390</v>
      </c>
      <c r="H6660" s="147" t="s">
        <v>4320</v>
      </c>
      <c r="I6660" s="147" t="s">
        <v>496</v>
      </c>
      <c r="J6660" s="147" t="s">
        <v>8850</v>
      </c>
      <c r="K6660" s="286"/>
      <c r="L6660" s="147" t="s">
        <v>9035</v>
      </c>
    </row>
    <row r="6661" spans="1:12" x14ac:dyDescent="0.25">
      <c r="A6661" s="147" t="s">
        <v>8938</v>
      </c>
      <c r="B6661" s="147" t="s">
        <v>9012</v>
      </c>
      <c r="C6661" s="147" t="s">
        <v>9016</v>
      </c>
      <c r="D6661" s="147" t="s">
        <v>9877</v>
      </c>
      <c r="E6661" s="284" t="s">
        <v>8845</v>
      </c>
      <c r="F6661" s="147" t="s">
        <v>8845</v>
      </c>
      <c r="G6661" s="285">
        <v>95391</v>
      </c>
      <c r="H6661" s="147" t="s">
        <v>4321</v>
      </c>
      <c r="I6661" s="147" t="s">
        <v>496</v>
      </c>
      <c r="J6661" s="147" t="s">
        <v>8850</v>
      </c>
      <c r="K6661" s="286"/>
      <c r="L6661" s="147" t="s">
        <v>9035</v>
      </c>
    </row>
    <row r="6662" spans="1:12" x14ac:dyDescent="0.25">
      <c r="A6662" s="147" t="s">
        <v>8938</v>
      </c>
      <c r="B6662" s="147" t="s">
        <v>9012</v>
      </c>
      <c r="C6662" s="147" t="s">
        <v>9016</v>
      </c>
      <c r="D6662" s="147" t="s">
        <v>9877</v>
      </c>
      <c r="E6662" s="284" t="s">
        <v>8845</v>
      </c>
      <c r="F6662" s="147" t="s">
        <v>8845</v>
      </c>
      <c r="G6662" s="285">
        <v>95392</v>
      </c>
      <c r="H6662" s="147" t="s">
        <v>4322</v>
      </c>
      <c r="I6662" s="147" t="s">
        <v>496</v>
      </c>
      <c r="J6662" s="147" t="s">
        <v>8861</v>
      </c>
      <c r="K6662" s="286"/>
      <c r="L6662" s="147" t="s">
        <v>9035</v>
      </c>
    </row>
    <row r="6663" spans="1:12" x14ac:dyDescent="0.25">
      <c r="A6663" s="147" t="s">
        <v>8938</v>
      </c>
      <c r="B6663" s="147" t="s">
        <v>9012</v>
      </c>
      <c r="C6663" s="147" t="s">
        <v>9016</v>
      </c>
      <c r="D6663" s="147" t="s">
        <v>9877</v>
      </c>
      <c r="E6663" s="284" t="s">
        <v>8845</v>
      </c>
      <c r="F6663" s="147" t="s">
        <v>8845</v>
      </c>
      <c r="G6663" s="285">
        <v>95393</v>
      </c>
      <c r="H6663" s="147" t="s">
        <v>4323</v>
      </c>
      <c r="I6663" s="147" t="s">
        <v>496</v>
      </c>
      <c r="J6663" s="147" t="s">
        <v>8850</v>
      </c>
      <c r="K6663" s="286"/>
      <c r="L6663" s="147" t="s">
        <v>9035</v>
      </c>
    </row>
    <row r="6664" spans="1:12" x14ac:dyDescent="0.25">
      <c r="A6664" s="147" t="s">
        <v>8938</v>
      </c>
      <c r="B6664" s="147" t="s">
        <v>9012</v>
      </c>
      <c r="C6664" s="147" t="s">
        <v>9016</v>
      </c>
      <c r="D6664" s="147" t="s">
        <v>9877</v>
      </c>
      <c r="E6664" s="284" t="s">
        <v>8845</v>
      </c>
      <c r="F6664" s="147" t="s">
        <v>8845</v>
      </c>
      <c r="G6664" s="285">
        <v>95394</v>
      </c>
      <c r="H6664" s="147" t="s">
        <v>4324</v>
      </c>
      <c r="I6664" s="147" t="s">
        <v>496</v>
      </c>
      <c r="J6664" s="147" t="s">
        <v>8850</v>
      </c>
      <c r="K6664" s="286"/>
      <c r="L6664" s="147" t="s">
        <v>9035</v>
      </c>
    </row>
    <row r="6665" spans="1:12" x14ac:dyDescent="0.25">
      <c r="A6665" s="147" t="s">
        <v>8938</v>
      </c>
      <c r="B6665" s="147" t="s">
        <v>9012</v>
      </c>
      <c r="C6665" s="147" t="s">
        <v>9016</v>
      </c>
      <c r="D6665" s="147" t="s">
        <v>9877</v>
      </c>
      <c r="E6665" s="284" t="s">
        <v>8845</v>
      </c>
      <c r="F6665" s="147" t="s">
        <v>8845</v>
      </c>
      <c r="G6665" s="285">
        <v>95395</v>
      </c>
      <c r="H6665" s="147" t="s">
        <v>4325</v>
      </c>
      <c r="I6665" s="147" t="s">
        <v>496</v>
      </c>
      <c r="J6665" s="147" t="s">
        <v>8850</v>
      </c>
      <c r="K6665" s="286"/>
      <c r="L6665" s="147" t="s">
        <v>9035</v>
      </c>
    </row>
    <row r="6666" spans="1:12" x14ac:dyDescent="0.25">
      <c r="A6666" s="147" t="s">
        <v>8938</v>
      </c>
      <c r="B6666" s="147" t="s">
        <v>9012</v>
      </c>
      <c r="C6666" s="147" t="s">
        <v>9016</v>
      </c>
      <c r="D6666" s="147" t="s">
        <v>9877</v>
      </c>
      <c r="E6666" s="284" t="s">
        <v>8845</v>
      </c>
      <c r="F6666" s="147" t="s">
        <v>8845</v>
      </c>
      <c r="G6666" s="285">
        <v>95396</v>
      </c>
      <c r="H6666" s="147" t="s">
        <v>4326</v>
      </c>
      <c r="I6666" s="147" t="s">
        <v>496</v>
      </c>
      <c r="J6666" s="147" t="s">
        <v>8850</v>
      </c>
      <c r="K6666" s="286"/>
      <c r="L6666" s="147" t="s">
        <v>9035</v>
      </c>
    </row>
    <row r="6667" spans="1:12" x14ac:dyDescent="0.25">
      <c r="A6667" s="147" t="s">
        <v>8938</v>
      </c>
      <c r="B6667" s="147" t="s">
        <v>9012</v>
      </c>
      <c r="C6667" s="147" t="s">
        <v>9016</v>
      </c>
      <c r="D6667" s="147" t="s">
        <v>9877</v>
      </c>
      <c r="E6667" s="284" t="s">
        <v>8845</v>
      </c>
      <c r="F6667" s="147" t="s">
        <v>8845</v>
      </c>
      <c r="G6667" s="285">
        <v>95397</v>
      </c>
      <c r="H6667" s="147" t="s">
        <v>4327</v>
      </c>
      <c r="I6667" s="147" t="s">
        <v>496</v>
      </c>
      <c r="J6667" s="147" t="s">
        <v>8850</v>
      </c>
      <c r="K6667" s="286"/>
      <c r="L6667" s="147" t="s">
        <v>9035</v>
      </c>
    </row>
    <row r="6668" spans="1:12" x14ac:dyDescent="0.25">
      <c r="A6668" s="147" t="s">
        <v>8938</v>
      </c>
      <c r="B6668" s="147" t="s">
        <v>9012</v>
      </c>
      <c r="C6668" s="147" t="s">
        <v>9016</v>
      </c>
      <c r="D6668" s="147" t="s">
        <v>9877</v>
      </c>
      <c r="E6668" s="284" t="s">
        <v>8845</v>
      </c>
      <c r="F6668" s="147" t="s">
        <v>8845</v>
      </c>
      <c r="G6668" s="285">
        <v>95398</v>
      </c>
      <c r="H6668" s="147" t="s">
        <v>4328</v>
      </c>
      <c r="I6668" s="147" t="s">
        <v>496</v>
      </c>
      <c r="J6668" s="147" t="s">
        <v>8850</v>
      </c>
      <c r="K6668" s="286"/>
      <c r="L6668" s="147" t="s">
        <v>9035</v>
      </c>
    </row>
    <row r="6669" spans="1:12" x14ac:dyDescent="0.25">
      <c r="A6669" s="147" t="s">
        <v>8938</v>
      </c>
      <c r="B6669" s="147" t="s">
        <v>9012</v>
      </c>
      <c r="C6669" s="147" t="s">
        <v>9016</v>
      </c>
      <c r="D6669" s="147" t="s">
        <v>9877</v>
      </c>
      <c r="E6669" s="284" t="s">
        <v>8845</v>
      </c>
      <c r="F6669" s="147" t="s">
        <v>8845</v>
      </c>
      <c r="G6669" s="285">
        <v>95399</v>
      </c>
      <c r="H6669" s="147" t="s">
        <v>4329</v>
      </c>
      <c r="I6669" s="147" t="s">
        <v>496</v>
      </c>
      <c r="J6669" s="147" t="s">
        <v>8850</v>
      </c>
      <c r="K6669" s="286"/>
      <c r="L6669" s="147" t="s">
        <v>9035</v>
      </c>
    </row>
    <row r="6670" spans="1:12" x14ac:dyDescent="0.25">
      <c r="A6670" s="147" t="s">
        <v>8938</v>
      </c>
      <c r="B6670" s="147" t="s">
        <v>9012</v>
      </c>
      <c r="C6670" s="147" t="s">
        <v>9016</v>
      </c>
      <c r="D6670" s="147" t="s">
        <v>9877</v>
      </c>
      <c r="E6670" s="284" t="s">
        <v>8845</v>
      </c>
      <c r="F6670" s="147" t="s">
        <v>8845</v>
      </c>
      <c r="G6670" s="285">
        <v>95400</v>
      </c>
      <c r="H6670" s="147" t="s">
        <v>4330</v>
      </c>
      <c r="I6670" s="147" t="s">
        <v>496</v>
      </c>
      <c r="J6670" s="147" t="s">
        <v>8850</v>
      </c>
      <c r="K6670" s="286"/>
      <c r="L6670" s="147" t="s">
        <v>9035</v>
      </c>
    </row>
    <row r="6671" spans="1:12" x14ac:dyDescent="0.25">
      <c r="A6671" s="147" t="s">
        <v>8938</v>
      </c>
      <c r="B6671" s="147" t="s">
        <v>9012</v>
      </c>
      <c r="C6671" s="147" t="s">
        <v>9016</v>
      </c>
      <c r="D6671" s="147" t="s">
        <v>9877</v>
      </c>
      <c r="E6671" s="284" t="s">
        <v>8845</v>
      </c>
      <c r="F6671" s="147" t="s">
        <v>8845</v>
      </c>
      <c r="G6671" s="285">
        <v>95401</v>
      </c>
      <c r="H6671" s="147" t="s">
        <v>4331</v>
      </c>
      <c r="I6671" s="147" t="s">
        <v>496</v>
      </c>
      <c r="J6671" s="147" t="s">
        <v>8861</v>
      </c>
      <c r="K6671" s="286"/>
      <c r="L6671" s="147" t="s">
        <v>9035</v>
      </c>
    </row>
    <row r="6672" spans="1:12" x14ac:dyDescent="0.25">
      <c r="A6672" s="147" t="s">
        <v>8938</v>
      </c>
      <c r="B6672" s="147" t="s">
        <v>9012</v>
      </c>
      <c r="C6672" s="147" t="s">
        <v>9016</v>
      </c>
      <c r="D6672" s="147" t="s">
        <v>9877</v>
      </c>
      <c r="E6672" s="284" t="s">
        <v>8845</v>
      </c>
      <c r="F6672" s="147" t="s">
        <v>8845</v>
      </c>
      <c r="G6672" s="285">
        <v>95402</v>
      </c>
      <c r="H6672" s="147" t="s">
        <v>4332</v>
      </c>
      <c r="I6672" s="147" t="s">
        <v>496</v>
      </c>
      <c r="J6672" s="147" t="s">
        <v>8861</v>
      </c>
      <c r="K6672" s="286"/>
      <c r="L6672" s="147" t="s">
        <v>9035</v>
      </c>
    </row>
    <row r="6673" spans="1:12" x14ac:dyDescent="0.25">
      <c r="A6673" s="147" t="s">
        <v>8938</v>
      </c>
      <c r="B6673" s="147" t="s">
        <v>9012</v>
      </c>
      <c r="C6673" s="147" t="s">
        <v>9016</v>
      </c>
      <c r="D6673" s="147" t="s">
        <v>9877</v>
      </c>
      <c r="E6673" s="284" t="s">
        <v>8845</v>
      </c>
      <c r="F6673" s="147" t="s">
        <v>8845</v>
      </c>
      <c r="G6673" s="285">
        <v>95403</v>
      </c>
      <c r="H6673" s="147" t="s">
        <v>4333</v>
      </c>
      <c r="I6673" s="147" t="s">
        <v>496</v>
      </c>
      <c r="J6673" s="147" t="s">
        <v>8850</v>
      </c>
      <c r="K6673" s="286"/>
      <c r="L6673" s="147" t="s">
        <v>9035</v>
      </c>
    </row>
    <row r="6674" spans="1:12" x14ac:dyDescent="0.25">
      <c r="A6674" s="147" t="s">
        <v>8938</v>
      </c>
      <c r="B6674" s="147" t="s">
        <v>9012</v>
      </c>
      <c r="C6674" s="147" t="s">
        <v>9016</v>
      </c>
      <c r="D6674" s="147" t="s">
        <v>9877</v>
      </c>
      <c r="E6674" s="284" t="s">
        <v>8845</v>
      </c>
      <c r="F6674" s="147" t="s">
        <v>8845</v>
      </c>
      <c r="G6674" s="285">
        <v>95404</v>
      </c>
      <c r="H6674" s="147" t="s">
        <v>4334</v>
      </c>
      <c r="I6674" s="147" t="s">
        <v>496</v>
      </c>
      <c r="J6674" s="147" t="s">
        <v>8850</v>
      </c>
      <c r="K6674" s="286"/>
      <c r="L6674" s="147" t="s">
        <v>9035</v>
      </c>
    </row>
    <row r="6675" spans="1:12" x14ac:dyDescent="0.25">
      <c r="A6675" s="147" t="s">
        <v>8938</v>
      </c>
      <c r="B6675" s="147" t="s">
        <v>9012</v>
      </c>
      <c r="C6675" s="147" t="s">
        <v>9016</v>
      </c>
      <c r="D6675" s="147" t="s">
        <v>9877</v>
      </c>
      <c r="E6675" s="284" t="s">
        <v>8845</v>
      </c>
      <c r="F6675" s="147" t="s">
        <v>8845</v>
      </c>
      <c r="G6675" s="285">
        <v>95405</v>
      </c>
      <c r="H6675" s="147" t="s">
        <v>4335</v>
      </c>
      <c r="I6675" s="147" t="s">
        <v>496</v>
      </c>
      <c r="J6675" s="147" t="s">
        <v>8850</v>
      </c>
      <c r="K6675" s="286"/>
      <c r="L6675" s="147" t="s">
        <v>9035</v>
      </c>
    </row>
    <row r="6676" spans="1:12" x14ac:dyDescent="0.25">
      <c r="A6676" s="147" t="s">
        <v>8938</v>
      </c>
      <c r="B6676" s="147" t="s">
        <v>9012</v>
      </c>
      <c r="C6676" s="147" t="s">
        <v>9016</v>
      </c>
      <c r="D6676" s="147" t="s">
        <v>9877</v>
      </c>
      <c r="E6676" s="284" t="s">
        <v>8845</v>
      </c>
      <c r="F6676" s="147" t="s">
        <v>8845</v>
      </c>
      <c r="G6676" s="285">
        <v>95406</v>
      </c>
      <c r="H6676" s="147" t="s">
        <v>4336</v>
      </c>
      <c r="I6676" s="147" t="s">
        <v>496</v>
      </c>
      <c r="J6676" s="147" t="s">
        <v>8861</v>
      </c>
      <c r="K6676" s="286"/>
      <c r="L6676" s="147" t="s">
        <v>9035</v>
      </c>
    </row>
    <row r="6677" spans="1:12" x14ac:dyDescent="0.25">
      <c r="A6677" s="147" t="s">
        <v>8938</v>
      </c>
      <c r="B6677" s="147" t="s">
        <v>9012</v>
      </c>
      <c r="C6677" s="147" t="s">
        <v>9016</v>
      </c>
      <c r="D6677" s="147" t="s">
        <v>9877</v>
      </c>
      <c r="E6677" s="284" t="s">
        <v>8845</v>
      </c>
      <c r="F6677" s="147" t="s">
        <v>8845</v>
      </c>
      <c r="G6677" s="285">
        <v>95407</v>
      </c>
      <c r="H6677" s="147" t="s">
        <v>4337</v>
      </c>
      <c r="I6677" s="147" t="s">
        <v>496</v>
      </c>
      <c r="J6677" s="147" t="s">
        <v>8850</v>
      </c>
      <c r="K6677" s="286"/>
      <c r="L6677" s="147" t="s">
        <v>9035</v>
      </c>
    </row>
    <row r="6678" spans="1:12" x14ac:dyDescent="0.25">
      <c r="A6678" s="147" t="s">
        <v>8938</v>
      </c>
      <c r="B6678" s="147" t="s">
        <v>9012</v>
      </c>
      <c r="C6678" s="147" t="s">
        <v>9016</v>
      </c>
      <c r="D6678" s="147" t="s">
        <v>9877</v>
      </c>
      <c r="E6678" s="284" t="s">
        <v>8845</v>
      </c>
      <c r="F6678" s="147" t="s">
        <v>8845</v>
      </c>
      <c r="G6678" s="285">
        <v>95408</v>
      </c>
      <c r="H6678" s="147" t="s">
        <v>4338</v>
      </c>
      <c r="I6678" s="147" t="s">
        <v>4237</v>
      </c>
      <c r="J6678" s="147" t="s">
        <v>8850</v>
      </c>
      <c r="K6678" s="286"/>
      <c r="L6678" s="147" t="s">
        <v>9035</v>
      </c>
    </row>
    <row r="6679" spans="1:12" x14ac:dyDescent="0.25">
      <c r="A6679" s="147" t="s">
        <v>8938</v>
      </c>
      <c r="B6679" s="147" t="s">
        <v>9012</v>
      </c>
      <c r="C6679" s="147" t="s">
        <v>9016</v>
      </c>
      <c r="D6679" s="147" t="s">
        <v>9877</v>
      </c>
      <c r="E6679" s="284" t="s">
        <v>8845</v>
      </c>
      <c r="F6679" s="147" t="s">
        <v>8845</v>
      </c>
      <c r="G6679" s="285">
        <v>95409</v>
      </c>
      <c r="H6679" s="147" t="s">
        <v>4339</v>
      </c>
      <c r="I6679" s="147" t="s">
        <v>4237</v>
      </c>
      <c r="J6679" s="147" t="s">
        <v>8850</v>
      </c>
      <c r="K6679" s="286"/>
      <c r="L6679" s="147" t="s">
        <v>9035</v>
      </c>
    </row>
    <row r="6680" spans="1:12" x14ac:dyDescent="0.25">
      <c r="A6680" s="147" t="s">
        <v>8938</v>
      </c>
      <c r="B6680" s="147" t="s">
        <v>9012</v>
      </c>
      <c r="C6680" s="147" t="s">
        <v>9016</v>
      </c>
      <c r="D6680" s="147" t="s">
        <v>9877</v>
      </c>
      <c r="E6680" s="284" t="s">
        <v>8845</v>
      </c>
      <c r="F6680" s="147" t="s">
        <v>8845</v>
      </c>
      <c r="G6680" s="285">
        <v>95410</v>
      </c>
      <c r="H6680" s="147" t="s">
        <v>4340</v>
      </c>
      <c r="I6680" s="147" t="s">
        <v>4237</v>
      </c>
      <c r="J6680" s="147" t="s">
        <v>8850</v>
      </c>
      <c r="K6680" s="286"/>
      <c r="L6680" s="147" t="s">
        <v>9035</v>
      </c>
    </row>
    <row r="6681" spans="1:12" x14ac:dyDescent="0.25">
      <c r="A6681" s="147" t="s">
        <v>8938</v>
      </c>
      <c r="B6681" s="147" t="s">
        <v>9012</v>
      </c>
      <c r="C6681" s="147" t="s">
        <v>9016</v>
      </c>
      <c r="D6681" s="147" t="s">
        <v>9877</v>
      </c>
      <c r="E6681" s="284" t="s">
        <v>8845</v>
      </c>
      <c r="F6681" s="147" t="s">
        <v>8845</v>
      </c>
      <c r="G6681" s="285">
        <v>95411</v>
      </c>
      <c r="H6681" s="147" t="s">
        <v>4341</v>
      </c>
      <c r="I6681" s="147" t="s">
        <v>4237</v>
      </c>
      <c r="J6681" s="147" t="s">
        <v>8850</v>
      </c>
      <c r="K6681" s="286"/>
      <c r="L6681" s="147" t="s">
        <v>9035</v>
      </c>
    </row>
    <row r="6682" spans="1:12" x14ac:dyDescent="0.25">
      <c r="A6682" s="147" t="s">
        <v>8938</v>
      </c>
      <c r="B6682" s="147" t="s">
        <v>9012</v>
      </c>
      <c r="C6682" s="147" t="s">
        <v>9016</v>
      </c>
      <c r="D6682" s="147" t="s">
        <v>9877</v>
      </c>
      <c r="E6682" s="284" t="s">
        <v>8845</v>
      </c>
      <c r="F6682" s="147" t="s">
        <v>8845</v>
      </c>
      <c r="G6682" s="285">
        <v>95412</v>
      </c>
      <c r="H6682" s="147" t="s">
        <v>4342</v>
      </c>
      <c r="I6682" s="147" t="s">
        <v>4237</v>
      </c>
      <c r="J6682" s="147" t="s">
        <v>8850</v>
      </c>
      <c r="K6682" s="286"/>
      <c r="L6682" s="147" t="s">
        <v>9035</v>
      </c>
    </row>
    <row r="6683" spans="1:12" x14ac:dyDescent="0.25">
      <c r="A6683" s="147" t="s">
        <v>8938</v>
      </c>
      <c r="B6683" s="147" t="s">
        <v>9012</v>
      </c>
      <c r="C6683" s="147" t="s">
        <v>9016</v>
      </c>
      <c r="D6683" s="147" t="s">
        <v>9877</v>
      </c>
      <c r="E6683" s="284" t="s">
        <v>8845</v>
      </c>
      <c r="F6683" s="147" t="s">
        <v>8845</v>
      </c>
      <c r="G6683" s="285">
        <v>95413</v>
      </c>
      <c r="H6683" s="147" t="s">
        <v>4343</v>
      </c>
      <c r="I6683" s="147" t="s">
        <v>4237</v>
      </c>
      <c r="J6683" s="147" t="s">
        <v>8850</v>
      </c>
      <c r="K6683" s="286"/>
      <c r="L6683" s="147" t="s">
        <v>9035</v>
      </c>
    </row>
    <row r="6684" spans="1:12" x14ac:dyDescent="0.25">
      <c r="A6684" s="147" t="s">
        <v>8938</v>
      </c>
      <c r="B6684" s="147" t="s">
        <v>9012</v>
      </c>
      <c r="C6684" s="147" t="s">
        <v>9016</v>
      </c>
      <c r="D6684" s="147" t="s">
        <v>9877</v>
      </c>
      <c r="E6684" s="284" t="s">
        <v>8845</v>
      </c>
      <c r="F6684" s="147" t="s">
        <v>8845</v>
      </c>
      <c r="G6684" s="285">
        <v>95414</v>
      </c>
      <c r="H6684" s="147" t="s">
        <v>4344</v>
      </c>
      <c r="I6684" s="147" t="s">
        <v>4237</v>
      </c>
      <c r="J6684" s="147" t="s">
        <v>8850</v>
      </c>
      <c r="K6684" s="286"/>
      <c r="L6684" s="147" t="s">
        <v>9035</v>
      </c>
    </row>
    <row r="6685" spans="1:12" x14ac:dyDescent="0.25">
      <c r="A6685" s="147" t="s">
        <v>8938</v>
      </c>
      <c r="B6685" s="147" t="s">
        <v>9012</v>
      </c>
      <c r="C6685" s="147" t="s">
        <v>9016</v>
      </c>
      <c r="D6685" s="147" t="s">
        <v>9877</v>
      </c>
      <c r="E6685" s="284" t="s">
        <v>8845</v>
      </c>
      <c r="F6685" s="147" t="s">
        <v>8845</v>
      </c>
      <c r="G6685" s="285">
        <v>95415</v>
      </c>
      <c r="H6685" s="147" t="s">
        <v>4345</v>
      </c>
      <c r="I6685" s="147" t="s">
        <v>4237</v>
      </c>
      <c r="J6685" s="147" t="s">
        <v>8850</v>
      </c>
      <c r="K6685" s="286"/>
      <c r="L6685" s="147" t="s">
        <v>9035</v>
      </c>
    </row>
    <row r="6686" spans="1:12" x14ac:dyDescent="0.25">
      <c r="A6686" s="147" t="s">
        <v>8938</v>
      </c>
      <c r="B6686" s="147" t="s">
        <v>9012</v>
      </c>
      <c r="C6686" s="147" t="s">
        <v>9016</v>
      </c>
      <c r="D6686" s="147" t="s">
        <v>9877</v>
      </c>
      <c r="E6686" s="284" t="s">
        <v>8845</v>
      </c>
      <c r="F6686" s="147" t="s">
        <v>8845</v>
      </c>
      <c r="G6686" s="285">
        <v>95416</v>
      </c>
      <c r="H6686" s="147" t="s">
        <v>4346</v>
      </c>
      <c r="I6686" s="147" t="s">
        <v>4237</v>
      </c>
      <c r="J6686" s="147" t="s">
        <v>8850</v>
      </c>
      <c r="K6686" s="286"/>
      <c r="L6686" s="147" t="s">
        <v>9035</v>
      </c>
    </row>
    <row r="6687" spans="1:12" x14ac:dyDescent="0.25">
      <c r="A6687" s="147" t="s">
        <v>8938</v>
      </c>
      <c r="B6687" s="147" t="s">
        <v>9012</v>
      </c>
      <c r="C6687" s="147" t="s">
        <v>9016</v>
      </c>
      <c r="D6687" s="147" t="s">
        <v>9877</v>
      </c>
      <c r="E6687" s="284" t="s">
        <v>8845</v>
      </c>
      <c r="F6687" s="147" t="s">
        <v>8845</v>
      </c>
      <c r="G6687" s="285">
        <v>95417</v>
      </c>
      <c r="H6687" s="147" t="s">
        <v>4347</v>
      </c>
      <c r="I6687" s="147" t="s">
        <v>4237</v>
      </c>
      <c r="J6687" s="147" t="s">
        <v>8850</v>
      </c>
      <c r="K6687" s="286"/>
      <c r="L6687" s="147" t="s">
        <v>9035</v>
      </c>
    </row>
    <row r="6688" spans="1:12" x14ac:dyDescent="0.25">
      <c r="A6688" s="147" t="s">
        <v>8938</v>
      </c>
      <c r="B6688" s="147" t="s">
        <v>9012</v>
      </c>
      <c r="C6688" s="147" t="s">
        <v>9016</v>
      </c>
      <c r="D6688" s="147" t="s">
        <v>9877</v>
      </c>
      <c r="E6688" s="284" t="s">
        <v>8845</v>
      </c>
      <c r="F6688" s="147" t="s">
        <v>8845</v>
      </c>
      <c r="G6688" s="285">
        <v>95418</v>
      </c>
      <c r="H6688" s="147" t="s">
        <v>4348</v>
      </c>
      <c r="I6688" s="147" t="s">
        <v>4237</v>
      </c>
      <c r="J6688" s="147" t="s">
        <v>8850</v>
      </c>
      <c r="K6688" s="286"/>
      <c r="L6688" s="147" t="s">
        <v>9035</v>
      </c>
    </row>
    <row r="6689" spans="1:12" x14ac:dyDescent="0.25">
      <c r="A6689" s="147" t="s">
        <v>8938</v>
      </c>
      <c r="B6689" s="147" t="s">
        <v>9012</v>
      </c>
      <c r="C6689" s="147" t="s">
        <v>9016</v>
      </c>
      <c r="D6689" s="147" t="s">
        <v>9877</v>
      </c>
      <c r="E6689" s="284" t="s">
        <v>8845</v>
      </c>
      <c r="F6689" s="147" t="s">
        <v>8845</v>
      </c>
      <c r="G6689" s="285">
        <v>95419</v>
      </c>
      <c r="H6689" s="147" t="s">
        <v>4349</v>
      </c>
      <c r="I6689" s="147" t="s">
        <v>4237</v>
      </c>
      <c r="J6689" s="147" t="s">
        <v>8850</v>
      </c>
      <c r="K6689" s="286"/>
      <c r="L6689" s="147" t="s">
        <v>9035</v>
      </c>
    </row>
    <row r="6690" spans="1:12" x14ac:dyDescent="0.25">
      <c r="A6690" s="147" t="s">
        <v>8938</v>
      </c>
      <c r="B6690" s="147" t="s">
        <v>9012</v>
      </c>
      <c r="C6690" s="147" t="s">
        <v>9016</v>
      </c>
      <c r="D6690" s="147" t="s">
        <v>9877</v>
      </c>
      <c r="E6690" s="284" t="s">
        <v>8845</v>
      </c>
      <c r="F6690" s="147" t="s">
        <v>8845</v>
      </c>
      <c r="G6690" s="285">
        <v>95420</v>
      </c>
      <c r="H6690" s="147" t="s">
        <v>4350</v>
      </c>
      <c r="I6690" s="147" t="s">
        <v>4237</v>
      </c>
      <c r="J6690" s="147" t="s">
        <v>8850</v>
      </c>
      <c r="K6690" s="286"/>
      <c r="L6690" s="147" t="s">
        <v>9035</v>
      </c>
    </row>
    <row r="6691" spans="1:12" x14ac:dyDescent="0.25">
      <c r="A6691" s="147" t="s">
        <v>8938</v>
      </c>
      <c r="B6691" s="147" t="s">
        <v>9012</v>
      </c>
      <c r="C6691" s="147" t="s">
        <v>9016</v>
      </c>
      <c r="D6691" s="147" t="s">
        <v>9877</v>
      </c>
      <c r="E6691" s="284" t="s">
        <v>8845</v>
      </c>
      <c r="F6691" s="147" t="s">
        <v>8845</v>
      </c>
      <c r="G6691" s="285">
        <v>95421</v>
      </c>
      <c r="H6691" s="147" t="s">
        <v>4351</v>
      </c>
      <c r="I6691" s="147" t="s">
        <v>4237</v>
      </c>
      <c r="J6691" s="147" t="s">
        <v>8850</v>
      </c>
      <c r="K6691" s="286"/>
      <c r="L6691" s="147" t="s">
        <v>9035</v>
      </c>
    </row>
    <row r="6692" spans="1:12" x14ac:dyDescent="0.25">
      <c r="A6692" s="147" t="s">
        <v>8938</v>
      </c>
      <c r="B6692" s="147" t="s">
        <v>9012</v>
      </c>
      <c r="C6692" s="147" t="s">
        <v>9016</v>
      </c>
      <c r="D6692" s="147" t="s">
        <v>9877</v>
      </c>
      <c r="E6692" s="284" t="s">
        <v>8845</v>
      </c>
      <c r="F6692" s="147" t="s">
        <v>8845</v>
      </c>
      <c r="G6692" s="285">
        <v>95422</v>
      </c>
      <c r="H6692" s="147" t="s">
        <v>4352</v>
      </c>
      <c r="I6692" s="147" t="s">
        <v>4237</v>
      </c>
      <c r="J6692" s="147" t="s">
        <v>8850</v>
      </c>
      <c r="K6692" s="286"/>
      <c r="L6692" s="147" t="s">
        <v>9035</v>
      </c>
    </row>
    <row r="6693" spans="1:12" x14ac:dyDescent="0.25">
      <c r="A6693" s="147" t="s">
        <v>8938</v>
      </c>
      <c r="B6693" s="147" t="s">
        <v>9012</v>
      </c>
      <c r="C6693" s="147" t="s">
        <v>9016</v>
      </c>
      <c r="D6693" s="147" t="s">
        <v>9877</v>
      </c>
      <c r="E6693" s="284" t="s">
        <v>8845</v>
      </c>
      <c r="F6693" s="147" t="s">
        <v>8845</v>
      </c>
      <c r="G6693" s="285">
        <v>95423</v>
      </c>
      <c r="H6693" s="147" t="s">
        <v>4353</v>
      </c>
      <c r="I6693" s="147" t="s">
        <v>4237</v>
      </c>
      <c r="J6693" s="147" t="s">
        <v>8850</v>
      </c>
      <c r="K6693" s="286"/>
      <c r="L6693" s="147" t="s">
        <v>9035</v>
      </c>
    </row>
    <row r="6694" spans="1:12" x14ac:dyDescent="0.25">
      <c r="A6694" s="147" t="s">
        <v>8938</v>
      </c>
      <c r="B6694" s="147" t="s">
        <v>9012</v>
      </c>
      <c r="C6694" s="147" t="s">
        <v>9016</v>
      </c>
      <c r="D6694" s="147" t="s">
        <v>9877</v>
      </c>
      <c r="E6694" s="284" t="s">
        <v>8845</v>
      </c>
      <c r="F6694" s="147" t="s">
        <v>8845</v>
      </c>
      <c r="G6694" s="285">
        <v>95424</v>
      </c>
      <c r="H6694" s="147" t="s">
        <v>4354</v>
      </c>
      <c r="I6694" s="147" t="s">
        <v>4237</v>
      </c>
      <c r="J6694" s="147" t="s">
        <v>8850</v>
      </c>
      <c r="K6694" s="286"/>
      <c r="L6694" s="147" t="s">
        <v>9035</v>
      </c>
    </row>
    <row r="6695" spans="1:12" x14ac:dyDescent="0.25">
      <c r="A6695" s="147" t="s">
        <v>8938</v>
      </c>
      <c r="B6695" s="147" t="s">
        <v>9012</v>
      </c>
      <c r="C6695" s="147" t="s">
        <v>9016</v>
      </c>
      <c r="D6695" s="147" t="s">
        <v>9877</v>
      </c>
      <c r="E6695" s="284" t="s">
        <v>8845</v>
      </c>
      <c r="F6695" s="147" t="s">
        <v>8845</v>
      </c>
      <c r="G6695" s="285">
        <v>100288</v>
      </c>
      <c r="H6695" s="147" t="s">
        <v>4355</v>
      </c>
      <c r="I6695" s="147" t="s">
        <v>496</v>
      </c>
      <c r="J6695" s="147" t="s">
        <v>8850</v>
      </c>
      <c r="K6695" s="286"/>
      <c r="L6695" s="147" t="s">
        <v>9035</v>
      </c>
    </row>
    <row r="6696" spans="1:12" x14ac:dyDescent="0.25">
      <c r="A6696" s="147" t="s">
        <v>8938</v>
      </c>
      <c r="B6696" s="147" t="s">
        <v>9012</v>
      </c>
      <c r="C6696" s="147" t="s">
        <v>9016</v>
      </c>
      <c r="D6696" s="147" t="s">
        <v>9877</v>
      </c>
      <c r="E6696" s="284" t="s">
        <v>8845</v>
      </c>
      <c r="F6696" s="147" t="s">
        <v>8845</v>
      </c>
      <c r="G6696" s="285">
        <v>100289</v>
      </c>
      <c r="H6696" s="147" t="s">
        <v>4356</v>
      </c>
      <c r="I6696" s="147" t="s">
        <v>496</v>
      </c>
      <c r="J6696" s="147" t="s">
        <v>8850</v>
      </c>
      <c r="K6696" s="286"/>
      <c r="L6696" s="147" t="s">
        <v>9035</v>
      </c>
    </row>
    <row r="6697" spans="1:12" x14ac:dyDescent="0.25">
      <c r="A6697" s="147" t="s">
        <v>8938</v>
      </c>
      <c r="B6697" s="147" t="s">
        <v>9012</v>
      </c>
      <c r="C6697" s="147" t="s">
        <v>9016</v>
      </c>
      <c r="D6697" s="147" t="s">
        <v>9877</v>
      </c>
      <c r="E6697" s="284" t="s">
        <v>8845</v>
      </c>
      <c r="F6697" s="147" t="s">
        <v>8845</v>
      </c>
      <c r="G6697" s="285">
        <v>100290</v>
      </c>
      <c r="H6697" s="147" t="s">
        <v>4357</v>
      </c>
      <c r="I6697" s="147" t="s">
        <v>496</v>
      </c>
      <c r="J6697" s="147" t="s">
        <v>8850</v>
      </c>
      <c r="K6697" s="286"/>
      <c r="L6697" s="147" t="s">
        <v>9035</v>
      </c>
    </row>
    <row r="6698" spans="1:12" x14ac:dyDescent="0.25">
      <c r="A6698" s="147" t="s">
        <v>8938</v>
      </c>
      <c r="B6698" s="147" t="s">
        <v>9012</v>
      </c>
      <c r="C6698" s="147" t="s">
        <v>9016</v>
      </c>
      <c r="D6698" s="147" t="s">
        <v>9877</v>
      </c>
      <c r="E6698" s="284" t="s">
        <v>8845</v>
      </c>
      <c r="F6698" s="147" t="s">
        <v>8845</v>
      </c>
      <c r="G6698" s="285">
        <v>100291</v>
      </c>
      <c r="H6698" s="147" t="s">
        <v>4358</v>
      </c>
      <c r="I6698" s="147" t="s">
        <v>496</v>
      </c>
      <c r="J6698" s="147" t="s">
        <v>8850</v>
      </c>
      <c r="K6698" s="286"/>
      <c r="L6698" s="147" t="s">
        <v>9035</v>
      </c>
    </row>
    <row r="6699" spans="1:12" x14ac:dyDescent="0.25">
      <c r="A6699" s="147" t="s">
        <v>8938</v>
      </c>
      <c r="B6699" s="147" t="s">
        <v>9012</v>
      </c>
      <c r="C6699" s="147" t="s">
        <v>9016</v>
      </c>
      <c r="D6699" s="147" t="s">
        <v>9877</v>
      </c>
      <c r="E6699" s="284" t="s">
        <v>8845</v>
      </c>
      <c r="F6699" s="147" t="s">
        <v>8845</v>
      </c>
      <c r="G6699" s="285">
        <v>100292</v>
      </c>
      <c r="H6699" s="147" t="s">
        <v>4359</v>
      </c>
      <c r="I6699" s="147" t="s">
        <v>496</v>
      </c>
      <c r="J6699" s="147" t="s">
        <v>8850</v>
      </c>
      <c r="K6699" s="286"/>
      <c r="L6699" s="147" t="s">
        <v>9035</v>
      </c>
    </row>
    <row r="6700" spans="1:12" x14ac:dyDescent="0.25">
      <c r="A6700" s="147" t="s">
        <v>8938</v>
      </c>
      <c r="B6700" s="147" t="s">
        <v>9012</v>
      </c>
      <c r="C6700" s="147" t="s">
        <v>9016</v>
      </c>
      <c r="D6700" s="147" t="s">
        <v>9877</v>
      </c>
      <c r="E6700" s="284" t="s">
        <v>8845</v>
      </c>
      <c r="F6700" s="147" t="s">
        <v>8845</v>
      </c>
      <c r="G6700" s="285">
        <v>100293</v>
      </c>
      <c r="H6700" s="147" t="s">
        <v>4360</v>
      </c>
      <c r="I6700" s="147" t="s">
        <v>496</v>
      </c>
      <c r="J6700" s="147" t="s">
        <v>8850</v>
      </c>
      <c r="K6700" s="286"/>
      <c r="L6700" s="147" t="s">
        <v>9035</v>
      </c>
    </row>
    <row r="6701" spans="1:12" x14ac:dyDescent="0.25">
      <c r="A6701" s="147" t="s">
        <v>8938</v>
      </c>
      <c r="B6701" s="147" t="s">
        <v>9012</v>
      </c>
      <c r="C6701" s="147" t="s">
        <v>9016</v>
      </c>
      <c r="D6701" s="147" t="s">
        <v>9877</v>
      </c>
      <c r="E6701" s="284" t="s">
        <v>8845</v>
      </c>
      <c r="F6701" s="147" t="s">
        <v>8845</v>
      </c>
      <c r="G6701" s="285">
        <v>100294</v>
      </c>
      <c r="H6701" s="147" t="s">
        <v>4361</v>
      </c>
      <c r="I6701" s="147" t="s">
        <v>496</v>
      </c>
      <c r="J6701" s="147" t="s">
        <v>8850</v>
      </c>
      <c r="K6701" s="286"/>
      <c r="L6701" s="147" t="s">
        <v>9035</v>
      </c>
    </row>
    <row r="6702" spans="1:12" x14ac:dyDescent="0.25">
      <c r="A6702" s="147" t="s">
        <v>8938</v>
      </c>
      <c r="B6702" s="147" t="s">
        <v>9012</v>
      </c>
      <c r="C6702" s="147" t="s">
        <v>9016</v>
      </c>
      <c r="D6702" s="147" t="s">
        <v>9877</v>
      </c>
      <c r="E6702" s="284" t="s">
        <v>8845</v>
      </c>
      <c r="F6702" s="147" t="s">
        <v>8845</v>
      </c>
      <c r="G6702" s="285">
        <v>100295</v>
      </c>
      <c r="H6702" s="147" t="s">
        <v>4362</v>
      </c>
      <c r="I6702" s="147" t="s">
        <v>496</v>
      </c>
      <c r="J6702" s="147" t="s">
        <v>8850</v>
      </c>
      <c r="K6702" s="286"/>
      <c r="L6702" s="147" t="s">
        <v>9035</v>
      </c>
    </row>
    <row r="6703" spans="1:12" x14ac:dyDescent="0.25">
      <c r="A6703" s="147" t="s">
        <v>8938</v>
      </c>
      <c r="B6703" s="147" t="s">
        <v>9012</v>
      </c>
      <c r="C6703" s="147" t="s">
        <v>9016</v>
      </c>
      <c r="D6703" s="147" t="s">
        <v>9877</v>
      </c>
      <c r="E6703" s="284" t="s">
        <v>8845</v>
      </c>
      <c r="F6703" s="147" t="s">
        <v>8845</v>
      </c>
      <c r="G6703" s="285">
        <v>100296</v>
      </c>
      <c r="H6703" s="147" t="s">
        <v>4363</v>
      </c>
      <c r="I6703" s="147" t="s">
        <v>496</v>
      </c>
      <c r="J6703" s="147" t="s">
        <v>8850</v>
      </c>
      <c r="K6703" s="286"/>
      <c r="L6703" s="147" t="s">
        <v>9035</v>
      </c>
    </row>
    <row r="6704" spans="1:12" x14ac:dyDescent="0.25">
      <c r="A6704" s="147" t="s">
        <v>8938</v>
      </c>
      <c r="B6704" s="147" t="s">
        <v>9012</v>
      </c>
      <c r="C6704" s="147" t="s">
        <v>9016</v>
      </c>
      <c r="D6704" s="147" t="s">
        <v>9877</v>
      </c>
      <c r="E6704" s="284" t="s">
        <v>8845</v>
      </c>
      <c r="F6704" s="147" t="s">
        <v>8845</v>
      </c>
      <c r="G6704" s="285">
        <v>100297</v>
      </c>
      <c r="H6704" s="147" t="s">
        <v>4364</v>
      </c>
      <c r="I6704" s="147" t="s">
        <v>496</v>
      </c>
      <c r="J6704" s="147" t="s">
        <v>8850</v>
      </c>
      <c r="K6704" s="286"/>
      <c r="L6704" s="147" t="s">
        <v>9035</v>
      </c>
    </row>
    <row r="6705" spans="1:12" x14ac:dyDescent="0.25">
      <c r="A6705" s="147" t="s">
        <v>8938</v>
      </c>
      <c r="B6705" s="147" t="s">
        <v>9012</v>
      </c>
      <c r="C6705" s="147" t="s">
        <v>9016</v>
      </c>
      <c r="D6705" s="147" t="s">
        <v>9877</v>
      </c>
      <c r="E6705" s="284" t="s">
        <v>8845</v>
      </c>
      <c r="F6705" s="147" t="s">
        <v>8845</v>
      </c>
      <c r="G6705" s="285">
        <v>100298</v>
      </c>
      <c r="H6705" s="147" t="s">
        <v>4365</v>
      </c>
      <c r="I6705" s="147" t="s">
        <v>496</v>
      </c>
      <c r="J6705" s="147" t="s">
        <v>8850</v>
      </c>
      <c r="K6705" s="286"/>
      <c r="L6705" s="147" t="s">
        <v>9035</v>
      </c>
    </row>
    <row r="6706" spans="1:12" x14ac:dyDescent="0.25">
      <c r="A6706" s="147" t="s">
        <v>8938</v>
      </c>
      <c r="B6706" s="147" t="s">
        <v>9012</v>
      </c>
      <c r="C6706" s="147" t="s">
        <v>9016</v>
      </c>
      <c r="D6706" s="147" t="s">
        <v>9877</v>
      </c>
      <c r="E6706" s="284" t="s">
        <v>8845</v>
      </c>
      <c r="F6706" s="147" t="s">
        <v>8845</v>
      </c>
      <c r="G6706" s="285">
        <v>100299</v>
      </c>
      <c r="H6706" s="147" t="s">
        <v>4366</v>
      </c>
      <c r="I6706" s="147" t="s">
        <v>496</v>
      </c>
      <c r="J6706" s="147" t="s">
        <v>8850</v>
      </c>
      <c r="K6706" s="286"/>
      <c r="L6706" s="147" t="s">
        <v>9035</v>
      </c>
    </row>
    <row r="6707" spans="1:12" x14ac:dyDescent="0.25">
      <c r="A6707" s="147" t="s">
        <v>8938</v>
      </c>
      <c r="B6707" s="147" t="s">
        <v>9012</v>
      </c>
      <c r="C6707" s="147" t="s">
        <v>9016</v>
      </c>
      <c r="D6707" s="147" t="s">
        <v>9877</v>
      </c>
      <c r="E6707" s="284" t="s">
        <v>8845</v>
      </c>
      <c r="F6707" s="147" t="s">
        <v>8845</v>
      </c>
      <c r="G6707" s="285">
        <v>100300</v>
      </c>
      <c r="H6707" s="147" t="s">
        <v>4367</v>
      </c>
      <c r="I6707" s="147" t="s">
        <v>496</v>
      </c>
      <c r="J6707" s="147" t="s">
        <v>8850</v>
      </c>
      <c r="K6707" s="286"/>
      <c r="L6707" s="147" t="s">
        <v>9035</v>
      </c>
    </row>
    <row r="6708" spans="1:12" x14ac:dyDescent="0.25">
      <c r="A6708" s="147" t="s">
        <v>8938</v>
      </c>
      <c r="B6708" s="147" t="s">
        <v>9012</v>
      </c>
      <c r="C6708" s="147" t="s">
        <v>9016</v>
      </c>
      <c r="D6708" s="147" t="s">
        <v>9877</v>
      </c>
      <c r="E6708" s="284" t="s">
        <v>8845</v>
      </c>
      <c r="F6708" s="147" t="s">
        <v>8845</v>
      </c>
      <c r="G6708" s="285">
        <v>100301</v>
      </c>
      <c r="H6708" s="147" t="s">
        <v>4368</v>
      </c>
      <c r="I6708" s="147" t="s">
        <v>496</v>
      </c>
      <c r="J6708" s="147" t="s">
        <v>8850</v>
      </c>
      <c r="K6708" s="286"/>
      <c r="L6708" s="147" t="s">
        <v>9035</v>
      </c>
    </row>
    <row r="6709" spans="1:12" x14ac:dyDescent="0.25">
      <c r="A6709" s="147" t="s">
        <v>8938</v>
      </c>
      <c r="B6709" s="147" t="s">
        <v>9012</v>
      </c>
      <c r="C6709" s="147" t="s">
        <v>9016</v>
      </c>
      <c r="D6709" s="147" t="s">
        <v>9877</v>
      </c>
      <c r="E6709" s="284" t="s">
        <v>8845</v>
      </c>
      <c r="F6709" s="147" t="s">
        <v>8845</v>
      </c>
      <c r="G6709" s="285">
        <v>100302</v>
      </c>
      <c r="H6709" s="147" t="s">
        <v>4369</v>
      </c>
      <c r="I6709" s="147" t="s">
        <v>496</v>
      </c>
      <c r="J6709" s="147" t="s">
        <v>8850</v>
      </c>
      <c r="K6709" s="286"/>
      <c r="L6709" s="147" t="s">
        <v>9035</v>
      </c>
    </row>
    <row r="6710" spans="1:12" x14ac:dyDescent="0.25">
      <c r="A6710" s="147" t="s">
        <v>8938</v>
      </c>
      <c r="B6710" s="147" t="s">
        <v>9012</v>
      </c>
      <c r="C6710" s="147" t="s">
        <v>9016</v>
      </c>
      <c r="D6710" s="147" t="s">
        <v>9877</v>
      </c>
      <c r="E6710" s="284" t="s">
        <v>8845</v>
      </c>
      <c r="F6710" s="147" t="s">
        <v>8845</v>
      </c>
      <c r="G6710" s="285">
        <v>100303</v>
      </c>
      <c r="H6710" s="147" t="s">
        <v>4370</v>
      </c>
      <c r="I6710" s="147" t="s">
        <v>496</v>
      </c>
      <c r="J6710" s="147" t="s">
        <v>8850</v>
      </c>
      <c r="K6710" s="286"/>
      <c r="L6710" s="147" t="s">
        <v>9035</v>
      </c>
    </row>
    <row r="6711" spans="1:12" x14ac:dyDescent="0.25">
      <c r="A6711" s="147" t="s">
        <v>8938</v>
      </c>
      <c r="B6711" s="147" t="s">
        <v>9012</v>
      </c>
      <c r="C6711" s="147" t="s">
        <v>9016</v>
      </c>
      <c r="D6711" s="147" t="s">
        <v>9877</v>
      </c>
      <c r="E6711" s="284" t="s">
        <v>8845</v>
      </c>
      <c r="F6711" s="147" t="s">
        <v>8845</v>
      </c>
      <c r="G6711" s="285">
        <v>100304</v>
      </c>
      <c r="H6711" s="147" t="s">
        <v>4371</v>
      </c>
      <c r="I6711" s="147" t="s">
        <v>496</v>
      </c>
      <c r="J6711" s="147" t="s">
        <v>8850</v>
      </c>
      <c r="K6711" s="286"/>
      <c r="L6711" s="147" t="s">
        <v>9035</v>
      </c>
    </row>
    <row r="6712" spans="1:12" x14ac:dyDescent="0.25">
      <c r="A6712" s="147" t="s">
        <v>8938</v>
      </c>
      <c r="B6712" s="147" t="s">
        <v>9012</v>
      </c>
      <c r="C6712" s="147" t="s">
        <v>9016</v>
      </c>
      <c r="D6712" s="147" t="s">
        <v>9877</v>
      </c>
      <c r="E6712" s="284" t="s">
        <v>8845</v>
      </c>
      <c r="F6712" s="147" t="s">
        <v>8845</v>
      </c>
      <c r="G6712" s="285">
        <v>100305</v>
      </c>
      <c r="H6712" s="147" t="s">
        <v>4372</v>
      </c>
      <c r="I6712" s="147" t="s">
        <v>496</v>
      </c>
      <c r="J6712" s="147" t="s">
        <v>8850</v>
      </c>
      <c r="K6712" s="286"/>
      <c r="L6712" s="147" t="s">
        <v>9035</v>
      </c>
    </row>
    <row r="6713" spans="1:12" x14ac:dyDescent="0.25">
      <c r="A6713" s="147" t="s">
        <v>8938</v>
      </c>
      <c r="B6713" s="147" t="s">
        <v>9012</v>
      </c>
      <c r="C6713" s="147" t="s">
        <v>9016</v>
      </c>
      <c r="D6713" s="147" t="s">
        <v>9877</v>
      </c>
      <c r="E6713" s="284" t="s">
        <v>8845</v>
      </c>
      <c r="F6713" s="147" t="s">
        <v>8845</v>
      </c>
      <c r="G6713" s="285">
        <v>100306</v>
      </c>
      <c r="H6713" s="147" t="s">
        <v>4373</v>
      </c>
      <c r="I6713" s="147" t="s">
        <v>496</v>
      </c>
      <c r="J6713" s="147" t="s">
        <v>8850</v>
      </c>
      <c r="K6713" s="286"/>
      <c r="L6713" s="147" t="s">
        <v>9035</v>
      </c>
    </row>
    <row r="6714" spans="1:12" x14ac:dyDescent="0.25">
      <c r="A6714" s="147" t="s">
        <v>8938</v>
      </c>
      <c r="B6714" s="147" t="s">
        <v>9012</v>
      </c>
      <c r="C6714" s="147" t="s">
        <v>9016</v>
      </c>
      <c r="D6714" s="147" t="s">
        <v>9877</v>
      </c>
      <c r="E6714" s="284" t="s">
        <v>8845</v>
      </c>
      <c r="F6714" s="147" t="s">
        <v>8845</v>
      </c>
      <c r="G6714" s="285">
        <v>100307</v>
      </c>
      <c r="H6714" s="147" t="s">
        <v>4374</v>
      </c>
      <c r="I6714" s="147" t="s">
        <v>496</v>
      </c>
      <c r="J6714" s="147" t="s">
        <v>8850</v>
      </c>
      <c r="K6714" s="286"/>
      <c r="L6714" s="147" t="s">
        <v>9035</v>
      </c>
    </row>
    <row r="6715" spans="1:12" x14ac:dyDescent="0.25">
      <c r="A6715" s="147" t="s">
        <v>8938</v>
      </c>
      <c r="B6715" s="147" t="s">
        <v>9012</v>
      </c>
      <c r="C6715" s="147" t="s">
        <v>9016</v>
      </c>
      <c r="D6715" s="147" t="s">
        <v>9877</v>
      </c>
      <c r="E6715" s="284" t="s">
        <v>8845</v>
      </c>
      <c r="F6715" s="147" t="s">
        <v>8845</v>
      </c>
      <c r="G6715" s="285">
        <v>100308</v>
      </c>
      <c r="H6715" s="147" t="s">
        <v>4375</v>
      </c>
      <c r="I6715" s="147" t="s">
        <v>496</v>
      </c>
      <c r="J6715" s="147" t="s">
        <v>8850</v>
      </c>
      <c r="K6715" s="286"/>
      <c r="L6715" s="147" t="s">
        <v>9035</v>
      </c>
    </row>
    <row r="6716" spans="1:12" x14ac:dyDescent="0.25">
      <c r="A6716" s="147" t="s">
        <v>8938</v>
      </c>
      <c r="B6716" s="147" t="s">
        <v>9012</v>
      </c>
      <c r="C6716" s="147" t="s">
        <v>9016</v>
      </c>
      <c r="D6716" s="147" t="s">
        <v>9877</v>
      </c>
      <c r="E6716" s="284" t="s">
        <v>8845</v>
      </c>
      <c r="F6716" s="147" t="s">
        <v>8845</v>
      </c>
      <c r="G6716" s="285">
        <v>100309</v>
      </c>
      <c r="H6716" s="147" t="s">
        <v>4383</v>
      </c>
      <c r="I6716" s="147" t="s">
        <v>496</v>
      </c>
      <c r="J6716" s="147" t="s">
        <v>8850</v>
      </c>
      <c r="K6716" s="286"/>
      <c r="L6716" s="147" t="s">
        <v>9035</v>
      </c>
    </row>
    <row r="6717" spans="1:12" x14ac:dyDescent="0.25">
      <c r="A6717" s="147" t="s">
        <v>8938</v>
      </c>
      <c r="B6717" s="147" t="s">
        <v>9012</v>
      </c>
      <c r="C6717" s="147" t="s">
        <v>9016</v>
      </c>
      <c r="D6717" s="147" t="s">
        <v>9877</v>
      </c>
      <c r="E6717" s="284" t="s">
        <v>8845</v>
      </c>
      <c r="F6717" s="147" t="s">
        <v>8845</v>
      </c>
      <c r="G6717" s="285">
        <v>100310</v>
      </c>
      <c r="H6717" s="147" t="s">
        <v>4376</v>
      </c>
      <c r="I6717" s="147" t="s">
        <v>4237</v>
      </c>
      <c r="J6717" s="147" t="s">
        <v>8850</v>
      </c>
      <c r="K6717" s="286"/>
      <c r="L6717" s="147" t="s">
        <v>9035</v>
      </c>
    </row>
    <row r="6718" spans="1:12" x14ac:dyDescent="0.25">
      <c r="A6718" s="147" t="s">
        <v>8938</v>
      </c>
      <c r="B6718" s="147" t="s">
        <v>9012</v>
      </c>
      <c r="C6718" s="147" t="s">
        <v>9016</v>
      </c>
      <c r="D6718" s="147" t="s">
        <v>9877</v>
      </c>
      <c r="E6718" s="284" t="s">
        <v>8845</v>
      </c>
      <c r="F6718" s="147" t="s">
        <v>8845</v>
      </c>
      <c r="G6718" s="285">
        <v>100311</v>
      </c>
      <c r="H6718" s="147" t="s">
        <v>4377</v>
      </c>
      <c r="I6718" s="147" t="s">
        <v>4237</v>
      </c>
      <c r="J6718" s="147" t="s">
        <v>8850</v>
      </c>
      <c r="K6718" s="286"/>
      <c r="L6718" s="147" t="s">
        <v>9035</v>
      </c>
    </row>
    <row r="6719" spans="1:12" x14ac:dyDescent="0.25">
      <c r="A6719" s="147" t="s">
        <v>8938</v>
      </c>
      <c r="B6719" s="147" t="s">
        <v>9012</v>
      </c>
      <c r="C6719" s="147" t="s">
        <v>9016</v>
      </c>
      <c r="D6719" s="147" t="s">
        <v>9877</v>
      </c>
      <c r="E6719" s="284" t="s">
        <v>8845</v>
      </c>
      <c r="F6719" s="147" t="s">
        <v>8845</v>
      </c>
      <c r="G6719" s="285">
        <v>100312</v>
      </c>
      <c r="H6719" s="147" t="s">
        <v>4378</v>
      </c>
      <c r="I6719" s="147" t="s">
        <v>4237</v>
      </c>
      <c r="J6719" s="147" t="s">
        <v>8850</v>
      </c>
      <c r="K6719" s="286"/>
      <c r="L6719" s="147" t="s">
        <v>9035</v>
      </c>
    </row>
    <row r="6720" spans="1:12" x14ac:dyDescent="0.25">
      <c r="A6720" s="147" t="s">
        <v>8938</v>
      </c>
      <c r="B6720" s="147" t="s">
        <v>9012</v>
      </c>
      <c r="C6720" s="147" t="s">
        <v>9016</v>
      </c>
      <c r="D6720" s="147" t="s">
        <v>9877</v>
      </c>
      <c r="E6720" s="284" t="s">
        <v>8845</v>
      </c>
      <c r="F6720" s="147" t="s">
        <v>8845</v>
      </c>
      <c r="G6720" s="285">
        <v>100313</v>
      </c>
      <c r="H6720" s="147" t="s">
        <v>4379</v>
      </c>
      <c r="I6720" s="147" t="s">
        <v>4237</v>
      </c>
      <c r="J6720" s="147" t="s">
        <v>8850</v>
      </c>
      <c r="K6720" s="286"/>
      <c r="L6720" s="147" t="s">
        <v>9035</v>
      </c>
    </row>
    <row r="6721" spans="1:12" x14ac:dyDescent="0.25">
      <c r="A6721" s="147" t="s">
        <v>8938</v>
      </c>
      <c r="B6721" s="147" t="s">
        <v>9012</v>
      </c>
      <c r="C6721" s="147" t="s">
        <v>9016</v>
      </c>
      <c r="D6721" s="147" t="s">
        <v>9877</v>
      </c>
      <c r="E6721" s="284" t="s">
        <v>8845</v>
      </c>
      <c r="F6721" s="147" t="s">
        <v>8845</v>
      </c>
      <c r="G6721" s="285">
        <v>100314</v>
      </c>
      <c r="H6721" s="147" t="s">
        <v>4380</v>
      </c>
      <c r="I6721" s="147" t="s">
        <v>4237</v>
      </c>
      <c r="J6721" s="147" t="s">
        <v>8850</v>
      </c>
      <c r="K6721" s="286"/>
      <c r="L6721" s="147" t="s">
        <v>9035</v>
      </c>
    </row>
    <row r="6722" spans="1:12" x14ac:dyDescent="0.25">
      <c r="A6722" s="147" t="s">
        <v>8938</v>
      </c>
      <c r="B6722" s="147" t="s">
        <v>9012</v>
      </c>
      <c r="C6722" s="147" t="s">
        <v>9016</v>
      </c>
      <c r="D6722" s="147" t="s">
        <v>9877</v>
      </c>
      <c r="E6722" s="284" t="s">
        <v>8845</v>
      </c>
      <c r="F6722" s="147" t="s">
        <v>8845</v>
      </c>
      <c r="G6722" s="285">
        <v>100315</v>
      </c>
      <c r="H6722" s="147" t="s">
        <v>4381</v>
      </c>
      <c r="I6722" s="147" t="s">
        <v>4237</v>
      </c>
      <c r="J6722" s="147" t="s">
        <v>8850</v>
      </c>
      <c r="K6722" s="286"/>
      <c r="L6722" s="147" t="s">
        <v>9035</v>
      </c>
    </row>
    <row r="6723" spans="1:12" x14ac:dyDescent="0.25">
      <c r="A6723" s="147" t="s">
        <v>8938</v>
      </c>
      <c r="B6723" s="147" t="s">
        <v>9012</v>
      </c>
      <c r="C6723" s="147" t="s">
        <v>9016</v>
      </c>
      <c r="D6723" s="147" t="s">
        <v>9877</v>
      </c>
      <c r="E6723" s="284" t="s">
        <v>8845</v>
      </c>
      <c r="F6723" s="147" t="s">
        <v>8845</v>
      </c>
      <c r="G6723" s="285">
        <v>100316</v>
      </c>
      <c r="H6723" s="147" t="s">
        <v>4367</v>
      </c>
      <c r="I6723" s="147" t="s">
        <v>4237</v>
      </c>
      <c r="J6723" s="147" t="s">
        <v>8850</v>
      </c>
      <c r="K6723" s="287"/>
      <c r="L6723" s="147" t="s">
        <v>9035</v>
      </c>
    </row>
    <row r="6724" spans="1:12" x14ac:dyDescent="0.25">
      <c r="A6724" s="147" t="s">
        <v>8938</v>
      </c>
      <c r="B6724" s="147" t="s">
        <v>9012</v>
      </c>
      <c r="C6724" s="147" t="s">
        <v>9016</v>
      </c>
      <c r="D6724" s="147" t="s">
        <v>9877</v>
      </c>
      <c r="E6724" s="284" t="s">
        <v>8845</v>
      </c>
      <c r="F6724" s="147" t="s">
        <v>8845</v>
      </c>
      <c r="G6724" s="285">
        <v>100317</v>
      </c>
      <c r="H6724" s="147" t="s">
        <v>4382</v>
      </c>
      <c r="I6724" s="147" t="s">
        <v>4237</v>
      </c>
      <c r="J6724" s="147" t="s">
        <v>8850</v>
      </c>
      <c r="K6724" s="287"/>
      <c r="L6724" s="147" t="s">
        <v>9035</v>
      </c>
    </row>
    <row r="6725" spans="1:12" x14ac:dyDescent="0.25">
      <c r="A6725" s="147" t="s">
        <v>8938</v>
      </c>
      <c r="B6725" s="147" t="s">
        <v>9012</v>
      </c>
      <c r="C6725" s="147" t="s">
        <v>9016</v>
      </c>
      <c r="D6725" s="147" t="s">
        <v>9877</v>
      </c>
      <c r="E6725" s="284" t="s">
        <v>8845</v>
      </c>
      <c r="F6725" s="147" t="s">
        <v>8845</v>
      </c>
      <c r="G6725" s="285">
        <v>100318</v>
      </c>
      <c r="H6725" s="147" t="s">
        <v>4371</v>
      </c>
      <c r="I6725" s="147" t="s">
        <v>4237</v>
      </c>
      <c r="J6725" s="147" t="s">
        <v>8850</v>
      </c>
      <c r="K6725" s="287"/>
      <c r="L6725" s="147" t="s">
        <v>9035</v>
      </c>
    </row>
    <row r="6726" spans="1:12" x14ac:dyDescent="0.25">
      <c r="A6726" s="147" t="s">
        <v>8938</v>
      </c>
      <c r="B6726" s="147" t="s">
        <v>9012</v>
      </c>
      <c r="C6726" s="147" t="s">
        <v>9016</v>
      </c>
      <c r="D6726" s="147" t="s">
        <v>9877</v>
      </c>
      <c r="E6726" s="284" t="s">
        <v>8845</v>
      </c>
      <c r="F6726" s="147" t="s">
        <v>8845</v>
      </c>
      <c r="G6726" s="285">
        <v>100319</v>
      </c>
      <c r="H6726" s="147" t="s">
        <v>4372</v>
      </c>
      <c r="I6726" s="147" t="s">
        <v>4237</v>
      </c>
      <c r="J6726" s="147" t="s">
        <v>8850</v>
      </c>
      <c r="K6726" s="287"/>
      <c r="L6726" s="147" t="s">
        <v>9035</v>
      </c>
    </row>
    <row r="6727" spans="1:12" x14ac:dyDescent="0.25">
      <c r="A6727" s="147" t="s">
        <v>8938</v>
      </c>
      <c r="B6727" s="147" t="s">
        <v>9012</v>
      </c>
      <c r="C6727" s="147" t="s">
        <v>9016</v>
      </c>
      <c r="D6727" s="147" t="s">
        <v>9877</v>
      </c>
      <c r="E6727" s="284" t="s">
        <v>8845</v>
      </c>
      <c r="F6727" s="147" t="s">
        <v>8845</v>
      </c>
      <c r="G6727" s="285">
        <v>100320</v>
      </c>
      <c r="H6727" s="147" t="s">
        <v>4373</v>
      </c>
      <c r="I6727" s="147" t="s">
        <v>4237</v>
      </c>
      <c r="J6727" s="147" t="s">
        <v>8850</v>
      </c>
      <c r="K6727" s="287"/>
      <c r="L6727" s="147" t="s">
        <v>9035</v>
      </c>
    </row>
    <row r="6728" spans="1:12" x14ac:dyDescent="0.25">
      <c r="A6728" s="147" t="s">
        <v>8938</v>
      </c>
      <c r="B6728" s="147" t="s">
        <v>9012</v>
      </c>
      <c r="C6728" s="147" t="s">
        <v>9016</v>
      </c>
      <c r="D6728" s="147" t="s">
        <v>9877</v>
      </c>
      <c r="E6728" s="284" t="s">
        <v>8845</v>
      </c>
      <c r="F6728" s="147" t="s">
        <v>8845</v>
      </c>
      <c r="G6728" s="285">
        <v>100321</v>
      </c>
      <c r="H6728" s="147" t="s">
        <v>4383</v>
      </c>
      <c r="I6728" s="147" t="s">
        <v>4237</v>
      </c>
      <c r="J6728" s="147" t="s">
        <v>8850</v>
      </c>
      <c r="K6728" s="287"/>
      <c r="L6728" s="147" t="s">
        <v>9035</v>
      </c>
    </row>
    <row r="6729" spans="1:12" x14ac:dyDescent="0.25">
      <c r="A6729" s="147" t="s">
        <v>8938</v>
      </c>
      <c r="B6729" s="147" t="s">
        <v>9012</v>
      </c>
      <c r="C6729" s="147" t="s">
        <v>9016</v>
      </c>
      <c r="D6729" s="147" t="s">
        <v>9877</v>
      </c>
      <c r="E6729" s="284" t="s">
        <v>8845</v>
      </c>
      <c r="F6729" s="147" t="s">
        <v>8845</v>
      </c>
      <c r="G6729" s="285">
        <v>100533</v>
      </c>
      <c r="H6729" s="147" t="s">
        <v>4384</v>
      </c>
      <c r="I6729" s="147" t="s">
        <v>496</v>
      </c>
      <c r="J6729" s="147" t="s">
        <v>8850</v>
      </c>
      <c r="K6729" s="286"/>
      <c r="L6729" s="147" t="s">
        <v>9035</v>
      </c>
    </row>
    <row r="6730" spans="1:12" x14ac:dyDescent="0.25">
      <c r="A6730" s="147" t="s">
        <v>8938</v>
      </c>
      <c r="B6730" s="147" t="s">
        <v>9012</v>
      </c>
      <c r="C6730" s="147" t="s">
        <v>9016</v>
      </c>
      <c r="D6730" s="147" t="s">
        <v>9877</v>
      </c>
      <c r="E6730" s="284" t="s">
        <v>8845</v>
      </c>
      <c r="F6730" s="147" t="s">
        <v>8845</v>
      </c>
      <c r="G6730" s="285">
        <v>100534</v>
      </c>
      <c r="H6730" s="147" t="s">
        <v>4384</v>
      </c>
      <c r="I6730" s="147" t="s">
        <v>4237</v>
      </c>
      <c r="J6730" s="147" t="s">
        <v>8850</v>
      </c>
      <c r="K6730" s="287"/>
      <c r="L6730" s="147" t="s">
        <v>9035</v>
      </c>
    </row>
    <row r="6731" spans="1:12" x14ac:dyDescent="0.25">
      <c r="A6731" s="147" t="s">
        <v>8938</v>
      </c>
      <c r="B6731" s="147" t="s">
        <v>9012</v>
      </c>
      <c r="C6731" s="147" t="s">
        <v>9016</v>
      </c>
      <c r="D6731" s="147" t="s">
        <v>9877</v>
      </c>
      <c r="E6731" s="284" t="s">
        <v>8845</v>
      </c>
      <c r="F6731" s="147" t="s">
        <v>8845</v>
      </c>
      <c r="G6731" s="285">
        <v>100535</v>
      </c>
      <c r="H6731" s="147" t="s">
        <v>4385</v>
      </c>
      <c r="I6731" s="147" t="s">
        <v>496</v>
      </c>
      <c r="J6731" s="147" t="s">
        <v>8850</v>
      </c>
      <c r="K6731" s="286"/>
      <c r="L6731" s="147" t="s">
        <v>9035</v>
      </c>
    </row>
    <row r="6732" spans="1:12" x14ac:dyDescent="0.25">
      <c r="A6732" s="147" t="s">
        <v>8938</v>
      </c>
      <c r="B6732" s="147" t="s">
        <v>9012</v>
      </c>
      <c r="C6732" s="147" t="s">
        <v>9016</v>
      </c>
      <c r="D6732" s="147" t="s">
        <v>9877</v>
      </c>
      <c r="E6732" s="284" t="s">
        <v>8845</v>
      </c>
      <c r="F6732" s="147" t="s">
        <v>8845</v>
      </c>
      <c r="G6732" s="285">
        <v>100536</v>
      </c>
      <c r="H6732" s="147" t="s">
        <v>4386</v>
      </c>
      <c r="I6732" s="147" t="s">
        <v>4237</v>
      </c>
      <c r="J6732" s="147" t="s">
        <v>8850</v>
      </c>
      <c r="K6732" s="286"/>
      <c r="L6732" s="147" t="s">
        <v>9035</v>
      </c>
    </row>
    <row r="6733" spans="1:12" x14ac:dyDescent="0.25">
      <c r="A6733" s="147" t="s">
        <v>8938</v>
      </c>
      <c r="B6733" s="147" t="s">
        <v>9012</v>
      </c>
      <c r="C6733" s="147" t="s">
        <v>9016</v>
      </c>
      <c r="D6733" s="147" t="s">
        <v>9877</v>
      </c>
      <c r="E6733" s="284" t="s">
        <v>8845</v>
      </c>
      <c r="F6733" s="147" t="s">
        <v>8845</v>
      </c>
      <c r="G6733" s="285">
        <v>101284</v>
      </c>
      <c r="H6733" s="147" t="s">
        <v>10082</v>
      </c>
      <c r="I6733" s="147" t="s">
        <v>496</v>
      </c>
      <c r="J6733" s="147" t="s">
        <v>8850</v>
      </c>
      <c r="K6733" s="286"/>
      <c r="L6733" s="147" t="s">
        <v>9035</v>
      </c>
    </row>
    <row r="6734" spans="1:12" x14ac:dyDescent="0.25">
      <c r="A6734" s="147" t="s">
        <v>8938</v>
      </c>
      <c r="B6734" s="147" t="s">
        <v>9012</v>
      </c>
      <c r="C6734" s="147" t="s">
        <v>9016</v>
      </c>
      <c r="D6734" s="147" t="s">
        <v>9877</v>
      </c>
      <c r="E6734" s="284" t="s">
        <v>8845</v>
      </c>
      <c r="F6734" s="147" t="s">
        <v>8845</v>
      </c>
      <c r="G6734" s="285">
        <v>101285</v>
      </c>
      <c r="H6734" s="147" t="s">
        <v>10083</v>
      </c>
      <c r="I6734" s="147" t="s">
        <v>496</v>
      </c>
      <c r="J6734" s="147" t="s">
        <v>8850</v>
      </c>
      <c r="K6734" s="286"/>
      <c r="L6734" s="147" t="s">
        <v>9035</v>
      </c>
    </row>
    <row r="6735" spans="1:12" x14ac:dyDescent="0.25">
      <c r="A6735" s="147" t="s">
        <v>8938</v>
      </c>
      <c r="B6735" s="147" t="s">
        <v>9012</v>
      </c>
      <c r="C6735" s="147" t="s">
        <v>9016</v>
      </c>
      <c r="D6735" s="147" t="s">
        <v>9877</v>
      </c>
      <c r="E6735" s="284" t="s">
        <v>8845</v>
      </c>
      <c r="F6735" s="147" t="s">
        <v>8845</v>
      </c>
      <c r="G6735" s="285">
        <v>101286</v>
      </c>
      <c r="H6735" s="147" t="s">
        <v>10084</v>
      </c>
      <c r="I6735" s="147" t="s">
        <v>4237</v>
      </c>
      <c r="J6735" s="147" t="s">
        <v>8850</v>
      </c>
      <c r="K6735" s="286"/>
      <c r="L6735" s="147" t="s">
        <v>9035</v>
      </c>
    </row>
    <row r="6736" spans="1:12" x14ac:dyDescent="0.25">
      <c r="A6736" s="147" t="s">
        <v>8938</v>
      </c>
      <c r="B6736" s="147" t="s">
        <v>9012</v>
      </c>
      <c r="C6736" s="147" t="s">
        <v>9016</v>
      </c>
      <c r="D6736" s="147" t="s">
        <v>9877</v>
      </c>
      <c r="E6736" s="284" t="s">
        <v>8845</v>
      </c>
      <c r="F6736" s="147" t="s">
        <v>8845</v>
      </c>
      <c r="G6736" s="285">
        <v>101287</v>
      </c>
      <c r="H6736" s="147" t="s">
        <v>10085</v>
      </c>
      <c r="I6736" s="147" t="s">
        <v>4237</v>
      </c>
      <c r="J6736" s="147" t="s">
        <v>8850</v>
      </c>
      <c r="K6736" s="286"/>
      <c r="L6736" s="147" t="s">
        <v>9035</v>
      </c>
    </row>
    <row r="6737" spans="1:12" x14ac:dyDescent="0.25">
      <c r="A6737" s="147" t="s">
        <v>8938</v>
      </c>
      <c r="B6737" s="147" t="s">
        <v>9012</v>
      </c>
      <c r="C6737" s="147" t="s">
        <v>9016</v>
      </c>
      <c r="D6737" s="147" t="s">
        <v>9877</v>
      </c>
      <c r="E6737" s="284" t="s">
        <v>8845</v>
      </c>
      <c r="F6737" s="147" t="s">
        <v>8845</v>
      </c>
      <c r="G6737" s="285">
        <v>101288</v>
      </c>
      <c r="H6737" s="147" t="s">
        <v>10086</v>
      </c>
      <c r="I6737" s="147" t="s">
        <v>4237</v>
      </c>
      <c r="J6737" s="147" t="s">
        <v>8850</v>
      </c>
      <c r="K6737" s="286"/>
      <c r="L6737" s="147" t="s">
        <v>9035</v>
      </c>
    </row>
    <row r="6738" spans="1:12" x14ac:dyDescent="0.25">
      <c r="A6738" s="147" t="s">
        <v>8938</v>
      </c>
      <c r="B6738" s="147" t="s">
        <v>9012</v>
      </c>
      <c r="C6738" s="147" t="s">
        <v>9016</v>
      </c>
      <c r="D6738" s="147" t="s">
        <v>9877</v>
      </c>
      <c r="E6738" s="284" t="s">
        <v>8845</v>
      </c>
      <c r="F6738" s="147" t="s">
        <v>8845</v>
      </c>
      <c r="G6738" s="285">
        <v>101289</v>
      </c>
      <c r="H6738" s="147" t="s">
        <v>10087</v>
      </c>
      <c r="I6738" s="147" t="s">
        <v>4237</v>
      </c>
      <c r="J6738" s="147" t="s">
        <v>8850</v>
      </c>
      <c r="K6738" s="286"/>
      <c r="L6738" s="147" t="s">
        <v>9035</v>
      </c>
    </row>
    <row r="6739" spans="1:12" x14ac:dyDescent="0.25">
      <c r="A6739" s="147" t="s">
        <v>8938</v>
      </c>
      <c r="B6739" s="147" t="s">
        <v>9012</v>
      </c>
      <c r="C6739" s="147" t="s">
        <v>9016</v>
      </c>
      <c r="D6739" s="147" t="s">
        <v>9877</v>
      </c>
      <c r="E6739" s="284" t="s">
        <v>8845</v>
      </c>
      <c r="F6739" s="147" t="s">
        <v>8845</v>
      </c>
      <c r="G6739" s="285">
        <v>101290</v>
      </c>
      <c r="H6739" s="147" t="s">
        <v>10088</v>
      </c>
      <c r="I6739" s="147" t="s">
        <v>4237</v>
      </c>
      <c r="J6739" s="147" t="s">
        <v>8850</v>
      </c>
      <c r="K6739" s="286"/>
      <c r="L6739" s="147" t="s">
        <v>9035</v>
      </c>
    </row>
    <row r="6740" spans="1:12" x14ac:dyDescent="0.25">
      <c r="A6740" s="147" t="s">
        <v>8938</v>
      </c>
      <c r="B6740" s="147" t="s">
        <v>9012</v>
      </c>
      <c r="C6740" s="147" t="s">
        <v>9016</v>
      </c>
      <c r="D6740" s="147" t="s">
        <v>9877</v>
      </c>
      <c r="E6740" s="284" t="s">
        <v>8845</v>
      </c>
      <c r="F6740" s="147" t="s">
        <v>8845</v>
      </c>
      <c r="G6740" s="285">
        <v>101291</v>
      </c>
      <c r="H6740" s="147" t="s">
        <v>10089</v>
      </c>
      <c r="I6740" s="147" t="s">
        <v>4237</v>
      </c>
      <c r="J6740" s="147" t="s">
        <v>8850</v>
      </c>
      <c r="K6740" s="286"/>
      <c r="L6740" s="147" t="s">
        <v>9035</v>
      </c>
    </row>
    <row r="6741" spans="1:12" x14ac:dyDescent="0.25">
      <c r="A6741" s="147" t="s">
        <v>8938</v>
      </c>
      <c r="B6741" s="147" t="s">
        <v>9012</v>
      </c>
      <c r="C6741" s="147" t="s">
        <v>9016</v>
      </c>
      <c r="D6741" s="147" t="s">
        <v>9877</v>
      </c>
      <c r="E6741" s="284" t="s">
        <v>8845</v>
      </c>
      <c r="F6741" s="147" t="s">
        <v>8845</v>
      </c>
      <c r="G6741" s="285">
        <v>101292</v>
      </c>
      <c r="H6741" s="147" t="s">
        <v>10090</v>
      </c>
      <c r="I6741" s="147" t="s">
        <v>4237</v>
      </c>
      <c r="J6741" s="147" t="s">
        <v>8850</v>
      </c>
      <c r="K6741" s="286"/>
      <c r="L6741" s="147" t="s">
        <v>9035</v>
      </c>
    </row>
    <row r="6742" spans="1:12" x14ac:dyDescent="0.25">
      <c r="A6742" s="147" t="s">
        <v>8938</v>
      </c>
      <c r="B6742" s="147" t="s">
        <v>9012</v>
      </c>
      <c r="C6742" s="147" t="s">
        <v>9016</v>
      </c>
      <c r="D6742" s="147" t="s">
        <v>9877</v>
      </c>
      <c r="E6742" s="284" t="s">
        <v>8845</v>
      </c>
      <c r="F6742" s="147" t="s">
        <v>8845</v>
      </c>
      <c r="G6742" s="285">
        <v>101293</v>
      </c>
      <c r="H6742" s="147" t="s">
        <v>10091</v>
      </c>
      <c r="I6742" s="147" t="s">
        <v>4237</v>
      </c>
      <c r="J6742" s="147" t="s">
        <v>8850</v>
      </c>
      <c r="K6742" s="286"/>
      <c r="L6742" s="147" t="s">
        <v>9035</v>
      </c>
    </row>
    <row r="6743" spans="1:12" x14ac:dyDescent="0.25">
      <c r="A6743" s="147" t="s">
        <v>8938</v>
      </c>
      <c r="B6743" s="147" t="s">
        <v>9012</v>
      </c>
      <c r="C6743" s="147" t="s">
        <v>9016</v>
      </c>
      <c r="D6743" s="147" t="s">
        <v>9877</v>
      </c>
      <c r="E6743" s="284" t="s">
        <v>8845</v>
      </c>
      <c r="F6743" s="147" t="s">
        <v>8845</v>
      </c>
      <c r="G6743" s="285">
        <v>101294</v>
      </c>
      <c r="H6743" s="147" t="s">
        <v>10092</v>
      </c>
      <c r="I6743" s="147" t="s">
        <v>4237</v>
      </c>
      <c r="J6743" s="147" t="s">
        <v>8850</v>
      </c>
      <c r="K6743" s="286"/>
      <c r="L6743" s="147" t="s">
        <v>9035</v>
      </c>
    </row>
    <row r="6744" spans="1:12" x14ac:dyDescent="0.25">
      <c r="A6744" s="147" t="s">
        <v>8938</v>
      </c>
      <c r="B6744" s="147" t="s">
        <v>9012</v>
      </c>
      <c r="C6744" s="147" t="s">
        <v>9016</v>
      </c>
      <c r="D6744" s="147" t="s">
        <v>9877</v>
      </c>
      <c r="E6744" s="284" t="s">
        <v>8845</v>
      </c>
      <c r="F6744" s="147" t="s">
        <v>8845</v>
      </c>
      <c r="G6744" s="285">
        <v>101295</v>
      </c>
      <c r="H6744" s="147" t="s">
        <v>10093</v>
      </c>
      <c r="I6744" s="147" t="s">
        <v>4237</v>
      </c>
      <c r="J6744" s="147" t="s">
        <v>8850</v>
      </c>
      <c r="K6744" s="286"/>
      <c r="L6744" s="147" t="s">
        <v>9035</v>
      </c>
    </row>
    <row r="6745" spans="1:12" x14ac:dyDescent="0.25">
      <c r="A6745" s="147" t="s">
        <v>8938</v>
      </c>
      <c r="B6745" s="147" t="s">
        <v>9012</v>
      </c>
      <c r="C6745" s="147" t="s">
        <v>9016</v>
      </c>
      <c r="D6745" s="147" t="s">
        <v>9877</v>
      </c>
      <c r="E6745" s="284" t="s">
        <v>8845</v>
      </c>
      <c r="F6745" s="147" t="s">
        <v>8845</v>
      </c>
      <c r="G6745" s="285">
        <v>101296</v>
      </c>
      <c r="H6745" s="147" t="s">
        <v>10094</v>
      </c>
      <c r="I6745" s="147" t="s">
        <v>4237</v>
      </c>
      <c r="J6745" s="147" t="s">
        <v>8850</v>
      </c>
      <c r="K6745" s="286"/>
      <c r="L6745" s="147" t="s">
        <v>9035</v>
      </c>
    </row>
    <row r="6746" spans="1:12" x14ac:dyDescent="0.25">
      <c r="A6746" s="147" t="s">
        <v>8938</v>
      </c>
      <c r="B6746" s="147" t="s">
        <v>9012</v>
      </c>
      <c r="C6746" s="147" t="s">
        <v>9016</v>
      </c>
      <c r="D6746" s="147" t="s">
        <v>9877</v>
      </c>
      <c r="E6746" s="284" t="s">
        <v>8845</v>
      </c>
      <c r="F6746" s="147" t="s">
        <v>8845</v>
      </c>
      <c r="G6746" s="285">
        <v>101297</v>
      </c>
      <c r="H6746" s="147" t="s">
        <v>10095</v>
      </c>
      <c r="I6746" s="147" t="s">
        <v>4237</v>
      </c>
      <c r="J6746" s="147" t="s">
        <v>8850</v>
      </c>
      <c r="K6746" s="286"/>
      <c r="L6746" s="147" t="s">
        <v>9035</v>
      </c>
    </row>
    <row r="6747" spans="1:12" x14ac:dyDescent="0.25">
      <c r="A6747" s="147" t="s">
        <v>8938</v>
      </c>
      <c r="B6747" s="147" t="s">
        <v>9012</v>
      </c>
      <c r="C6747" s="147" t="s">
        <v>9016</v>
      </c>
      <c r="D6747" s="147" t="s">
        <v>9877</v>
      </c>
      <c r="E6747" s="284" t="s">
        <v>8845</v>
      </c>
      <c r="F6747" s="147" t="s">
        <v>8845</v>
      </c>
      <c r="G6747" s="285">
        <v>101298</v>
      </c>
      <c r="H6747" s="147" t="s">
        <v>10096</v>
      </c>
      <c r="I6747" s="147" t="s">
        <v>4237</v>
      </c>
      <c r="J6747" s="147" t="s">
        <v>8850</v>
      </c>
      <c r="K6747" s="286"/>
      <c r="L6747" s="147" t="s">
        <v>9035</v>
      </c>
    </row>
    <row r="6748" spans="1:12" x14ac:dyDescent="0.25">
      <c r="A6748" s="147" t="s">
        <v>8938</v>
      </c>
      <c r="B6748" s="147" t="s">
        <v>9012</v>
      </c>
      <c r="C6748" s="147" t="s">
        <v>9016</v>
      </c>
      <c r="D6748" s="147" t="s">
        <v>9877</v>
      </c>
      <c r="E6748" s="284" t="s">
        <v>8845</v>
      </c>
      <c r="F6748" s="147" t="s">
        <v>8845</v>
      </c>
      <c r="G6748" s="285">
        <v>101299</v>
      </c>
      <c r="H6748" s="147" t="s">
        <v>10097</v>
      </c>
      <c r="I6748" s="147" t="s">
        <v>4237</v>
      </c>
      <c r="J6748" s="147" t="s">
        <v>8850</v>
      </c>
      <c r="K6748" s="286"/>
      <c r="L6748" s="147" t="s">
        <v>9035</v>
      </c>
    </row>
    <row r="6749" spans="1:12" x14ac:dyDescent="0.25">
      <c r="A6749" s="147" t="s">
        <v>8938</v>
      </c>
      <c r="B6749" s="147" t="s">
        <v>9012</v>
      </c>
      <c r="C6749" s="147" t="s">
        <v>9016</v>
      </c>
      <c r="D6749" s="147" t="s">
        <v>9877</v>
      </c>
      <c r="E6749" s="284" t="s">
        <v>8845</v>
      </c>
      <c r="F6749" s="147" t="s">
        <v>8845</v>
      </c>
      <c r="G6749" s="285">
        <v>101300</v>
      </c>
      <c r="H6749" s="147" t="s">
        <v>10098</v>
      </c>
      <c r="I6749" s="147" t="s">
        <v>4237</v>
      </c>
      <c r="J6749" s="147" t="s">
        <v>8850</v>
      </c>
      <c r="K6749" s="286"/>
      <c r="L6749" s="147" t="s">
        <v>9035</v>
      </c>
    </row>
    <row r="6750" spans="1:12" x14ac:dyDescent="0.25">
      <c r="A6750" s="147" t="s">
        <v>8938</v>
      </c>
      <c r="B6750" s="147" t="s">
        <v>9012</v>
      </c>
      <c r="C6750" s="147" t="s">
        <v>9016</v>
      </c>
      <c r="D6750" s="147" t="s">
        <v>9877</v>
      </c>
      <c r="E6750" s="284" t="s">
        <v>8845</v>
      </c>
      <c r="F6750" s="147" t="s">
        <v>8845</v>
      </c>
      <c r="G6750" s="285">
        <v>101301</v>
      </c>
      <c r="H6750" s="147" t="s">
        <v>10099</v>
      </c>
      <c r="I6750" s="147" t="s">
        <v>4237</v>
      </c>
      <c r="J6750" s="147" t="s">
        <v>8850</v>
      </c>
      <c r="K6750" s="286"/>
      <c r="L6750" s="147" t="s">
        <v>9035</v>
      </c>
    </row>
    <row r="6751" spans="1:12" x14ac:dyDescent="0.25">
      <c r="A6751" s="147" t="s">
        <v>8938</v>
      </c>
      <c r="B6751" s="147" t="s">
        <v>9012</v>
      </c>
      <c r="C6751" s="147" t="s">
        <v>9016</v>
      </c>
      <c r="D6751" s="147" t="s">
        <v>9877</v>
      </c>
      <c r="E6751" s="284" t="s">
        <v>8845</v>
      </c>
      <c r="F6751" s="147" t="s">
        <v>8845</v>
      </c>
      <c r="G6751" s="285">
        <v>101302</v>
      </c>
      <c r="H6751" s="147" t="s">
        <v>10100</v>
      </c>
      <c r="I6751" s="147" t="s">
        <v>4237</v>
      </c>
      <c r="J6751" s="147" t="s">
        <v>8850</v>
      </c>
      <c r="K6751" s="286"/>
      <c r="L6751" s="147" t="s">
        <v>9035</v>
      </c>
    </row>
    <row r="6752" spans="1:12" x14ac:dyDescent="0.25">
      <c r="A6752" s="147" t="s">
        <v>8938</v>
      </c>
      <c r="B6752" s="147" t="s">
        <v>9012</v>
      </c>
      <c r="C6752" s="147" t="s">
        <v>9016</v>
      </c>
      <c r="D6752" s="147" t="s">
        <v>9877</v>
      </c>
      <c r="E6752" s="284" t="s">
        <v>8845</v>
      </c>
      <c r="F6752" s="147" t="s">
        <v>8845</v>
      </c>
      <c r="G6752" s="285">
        <v>101303</v>
      </c>
      <c r="H6752" s="147" t="s">
        <v>10101</v>
      </c>
      <c r="I6752" s="147" t="s">
        <v>4237</v>
      </c>
      <c r="J6752" s="147" t="s">
        <v>8850</v>
      </c>
      <c r="K6752" s="286"/>
      <c r="L6752" s="147" t="s">
        <v>9035</v>
      </c>
    </row>
    <row r="6753" spans="1:12" x14ac:dyDescent="0.25">
      <c r="A6753" s="147" t="s">
        <v>8938</v>
      </c>
      <c r="B6753" s="147" t="s">
        <v>9012</v>
      </c>
      <c r="C6753" s="147" t="s">
        <v>9016</v>
      </c>
      <c r="D6753" s="147" t="s">
        <v>9877</v>
      </c>
      <c r="E6753" s="284" t="s">
        <v>8845</v>
      </c>
      <c r="F6753" s="147" t="s">
        <v>8845</v>
      </c>
      <c r="G6753" s="285">
        <v>101304</v>
      </c>
      <c r="H6753" s="147" t="s">
        <v>10102</v>
      </c>
      <c r="I6753" s="147" t="s">
        <v>4237</v>
      </c>
      <c r="J6753" s="147" t="s">
        <v>8850</v>
      </c>
      <c r="K6753" s="286"/>
      <c r="L6753" s="147" t="s">
        <v>9035</v>
      </c>
    </row>
    <row r="6754" spans="1:12" x14ac:dyDescent="0.25">
      <c r="A6754" s="147" t="s">
        <v>8938</v>
      </c>
      <c r="B6754" s="147" t="s">
        <v>9012</v>
      </c>
      <c r="C6754" s="147" t="s">
        <v>9016</v>
      </c>
      <c r="D6754" s="147" t="s">
        <v>9877</v>
      </c>
      <c r="E6754" s="284" t="s">
        <v>8845</v>
      </c>
      <c r="F6754" s="147" t="s">
        <v>8845</v>
      </c>
      <c r="G6754" s="285">
        <v>101305</v>
      </c>
      <c r="H6754" s="147" t="s">
        <v>10103</v>
      </c>
      <c r="I6754" s="147" t="s">
        <v>4237</v>
      </c>
      <c r="J6754" s="147" t="s">
        <v>8850</v>
      </c>
      <c r="K6754" s="286"/>
      <c r="L6754" s="147" t="s">
        <v>9035</v>
      </c>
    </row>
    <row r="6755" spans="1:12" x14ac:dyDescent="0.25">
      <c r="A6755" s="147" t="s">
        <v>8938</v>
      </c>
      <c r="B6755" s="147" t="s">
        <v>9012</v>
      </c>
      <c r="C6755" s="147" t="s">
        <v>9016</v>
      </c>
      <c r="D6755" s="147" t="s">
        <v>9877</v>
      </c>
      <c r="E6755" s="284" t="s">
        <v>8845</v>
      </c>
      <c r="F6755" s="147" t="s">
        <v>8845</v>
      </c>
      <c r="G6755" s="285">
        <v>101307</v>
      </c>
      <c r="H6755" s="147" t="s">
        <v>10104</v>
      </c>
      <c r="I6755" s="147" t="s">
        <v>4237</v>
      </c>
      <c r="J6755" s="147" t="s">
        <v>8850</v>
      </c>
      <c r="K6755" s="286"/>
      <c r="L6755" s="147" t="s">
        <v>9035</v>
      </c>
    </row>
    <row r="6756" spans="1:12" x14ac:dyDescent="0.25">
      <c r="A6756" s="147" t="s">
        <v>8938</v>
      </c>
      <c r="B6756" s="147" t="s">
        <v>9012</v>
      </c>
      <c r="C6756" s="147" t="s">
        <v>9016</v>
      </c>
      <c r="D6756" s="147" t="s">
        <v>9877</v>
      </c>
      <c r="E6756" s="284" t="s">
        <v>8845</v>
      </c>
      <c r="F6756" s="147" t="s">
        <v>8845</v>
      </c>
      <c r="G6756" s="285">
        <v>101308</v>
      </c>
      <c r="H6756" s="147" t="s">
        <v>10105</v>
      </c>
      <c r="I6756" s="147" t="s">
        <v>4237</v>
      </c>
      <c r="J6756" s="147" t="s">
        <v>8850</v>
      </c>
      <c r="K6756" s="286"/>
      <c r="L6756" s="147" t="s">
        <v>9035</v>
      </c>
    </row>
    <row r="6757" spans="1:12" x14ac:dyDescent="0.25">
      <c r="A6757" s="147" t="s">
        <v>8938</v>
      </c>
      <c r="B6757" s="147" t="s">
        <v>9012</v>
      </c>
      <c r="C6757" s="147" t="s">
        <v>9016</v>
      </c>
      <c r="D6757" s="147" t="s">
        <v>9877</v>
      </c>
      <c r="E6757" s="284" t="s">
        <v>8845</v>
      </c>
      <c r="F6757" s="147" t="s">
        <v>8845</v>
      </c>
      <c r="G6757" s="285">
        <v>101309</v>
      </c>
      <c r="H6757" s="147" t="s">
        <v>10106</v>
      </c>
      <c r="I6757" s="147" t="s">
        <v>4237</v>
      </c>
      <c r="J6757" s="147" t="s">
        <v>8850</v>
      </c>
      <c r="K6757" s="286"/>
      <c r="L6757" s="147" t="s">
        <v>9035</v>
      </c>
    </row>
    <row r="6758" spans="1:12" x14ac:dyDescent="0.25">
      <c r="A6758" s="147" t="s">
        <v>8938</v>
      </c>
      <c r="B6758" s="147" t="s">
        <v>9012</v>
      </c>
      <c r="C6758" s="147" t="s">
        <v>9016</v>
      </c>
      <c r="D6758" s="147" t="s">
        <v>9877</v>
      </c>
      <c r="E6758" s="284" t="s">
        <v>8845</v>
      </c>
      <c r="F6758" s="147" t="s">
        <v>8845</v>
      </c>
      <c r="G6758" s="285">
        <v>101310</v>
      </c>
      <c r="H6758" s="147" t="s">
        <v>10107</v>
      </c>
      <c r="I6758" s="147" t="s">
        <v>4237</v>
      </c>
      <c r="J6758" s="147" t="s">
        <v>8850</v>
      </c>
      <c r="K6758" s="286"/>
      <c r="L6758" s="147" t="s">
        <v>9035</v>
      </c>
    </row>
    <row r="6759" spans="1:12" x14ac:dyDescent="0.25">
      <c r="A6759" s="147" t="s">
        <v>8938</v>
      </c>
      <c r="B6759" s="147" t="s">
        <v>9012</v>
      </c>
      <c r="C6759" s="147" t="s">
        <v>9016</v>
      </c>
      <c r="D6759" s="147" t="s">
        <v>9877</v>
      </c>
      <c r="E6759" s="284" t="s">
        <v>8845</v>
      </c>
      <c r="F6759" s="147" t="s">
        <v>8845</v>
      </c>
      <c r="G6759" s="285">
        <v>101311</v>
      </c>
      <c r="H6759" s="147" t="s">
        <v>10108</v>
      </c>
      <c r="I6759" s="147" t="s">
        <v>4237</v>
      </c>
      <c r="J6759" s="147" t="s">
        <v>8850</v>
      </c>
      <c r="K6759" s="286"/>
      <c r="L6759" s="147" t="s">
        <v>9035</v>
      </c>
    </row>
    <row r="6760" spans="1:12" x14ac:dyDescent="0.25">
      <c r="A6760" s="147" t="s">
        <v>8938</v>
      </c>
      <c r="B6760" s="147" t="s">
        <v>9012</v>
      </c>
      <c r="C6760" s="147" t="s">
        <v>9016</v>
      </c>
      <c r="D6760" s="147" t="s">
        <v>9877</v>
      </c>
      <c r="E6760" s="284" t="s">
        <v>8845</v>
      </c>
      <c r="F6760" s="147" t="s">
        <v>8845</v>
      </c>
      <c r="G6760" s="285">
        <v>101312</v>
      </c>
      <c r="H6760" s="147" t="s">
        <v>10109</v>
      </c>
      <c r="I6760" s="147" t="s">
        <v>4237</v>
      </c>
      <c r="J6760" s="147" t="s">
        <v>8850</v>
      </c>
      <c r="K6760" s="286"/>
      <c r="L6760" s="147" t="s">
        <v>9035</v>
      </c>
    </row>
    <row r="6761" spans="1:12" x14ac:dyDescent="0.25">
      <c r="A6761" s="147" t="s">
        <v>8938</v>
      </c>
      <c r="B6761" s="147" t="s">
        <v>9012</v>
      </c>
      <c r="C6761" s="147" t="s">
        <v>9016</v>
      </c>
      <c r="D6761" s="147" t="s">
        <v>9877</v>
      </c>
      <c r="E6761" s="284" t="s">
        <v>8845</v>
      </c>
      <c r="F6761" s="147" t="s">
        <v>8845</v>
      </c>
      <c r="G6761" s="285">
        <v>101313</v>
      </c>
      <c r="H6761" s="147" t="s">
        <v>10110</v>
      </c>
      <c r="I6761" s="147" t="s">
        <v>4237</v>
      </c>
      <c r="J6761" s="147" t="s">
        <v>8850</v>
      </c>
      <c r="K6761" s="286"/>
      <c r="L6761" s="147" t="s">
        <v>9035</v>
      </c>
    </row>
    <row r="6762" spans="1:12" x14ac:dyDescent="0.25">
      <c r="A6762" s="147" t="s">
        <v>8938</v>
      </c>
      <c r="B6762" s="147" t="s">
        <v>9012</v>
      </c>
      <c r="C6762" s="147" t="s">
        <v>9016</v>
      </c>
      <c r="D6762" s="147" t="s">
        <v>9877</v>
      </c>
      <c r="E6762" s="284" t="s">
        <v>8845</v>
      </c>
      <c r="F6762" s="147" t="s">
        <v>8845</v>
      </c>
      <c r="G6762" s="285">
        <v>101314</v>
      </c>
      <c r="H6762" s="147" t="s">
        <v>10111</v>
      </c>
      <c r="I6762" s="147" t="s">
        <v>4237</v>
      </c>
      <c r="J6762" s="147" t="s">
        <v>8850</v>
      </c>
      <c r="K6762" s="286"/>
      <c r="L6762" s="147" t="s">
        <v>9035</v>
      </c>
    </row>
    <row r="6763" spans="1:12" x14ac:dyDescent="0.25">
      <c r="A6763" s="147" t="s">
        <v>8938</v>
      </c>
      <c r="B6763" s="147" t="s">
        <v>9012</v>
      </c>
      <c r="C6763" s="147" t="s">
        <v>9016</v>
      </c>
      <c r="D6763" s="147" t="s">
        <v>9877</v>
      </c>
      <c r="E6763" s="284" t="s">
        <v>8845</v>
      </c>
      <c r="F6763" s="147" t="s">
        <v>8845</v>
      </c>
      <c r="G6763" s="285">
        <v>101315</v>
      </c>
      <c r="H6763" s="147" t="s">
        <v>10112</v>
      </c>
      <c r="I6763" s="147" t="s">
        <v>4237</v>
      </c>
      <c r="J6763" s="147" t="s">
        <v>8850</v>
      </c>
      <c r="K6763" s="286"/>
      <c r="L6763" s="147" t="s">
        <v>9035</v>
      </c>
    </row>
    <row r="6764" spans="1:12" x14ac:dyDescent="0.25">
      <c r="A6764" s="147" t="s">
        <v>8938</v>
      </c>
      <c r="B6764" s="147" t="s">
        <v>9012</v>
      </c>
      <c r="C6764" s="147" t="s">
        <v>9016</v>
      </c>
      <c r="D6764" s="147" t="s">
        <v>9877</v>
      </c>
      <c r="E6764" s="284" t="s">
        <v>8845</v>
      </c>
      <c r="F6764" s="147" t="s">
        <v>8845</v>
      </c>
      <c r="G6764" s="285">
        <v>101316</v>
      </c>
      <c r="H6764" s="147" t="s">
        <v>10113</v>
      </c>
      <c r="I6764" s="147" t="s">
        <v>4237</v>
      </c>
      <c r="J6764" s="147" t="s">
        <v>8850</v>
      </c>
      <c r="K6764" s="286"/>
      <c r="L6764" s="147" t="s">
        <v>9035</v>
      </c>
    </row>
    <row r="6765" spans="1:12" x14ac:dyDescent="0.25">
      <c r="A6765" s="147" t="s">
        <v>8938</v>
      </c>
      <c r="B6765" s="147" t="s">
        <v>9012</v>
      </c>
      <c r="C6765" s="147" t="s">
        <v>9016</v>
      </c>
      <c r="D6765" s="147" t="s">
        <v>9877</v>
      </c>
      <c r="E6765" s="284" t="s">
        <v>8845</v>
      </c>
      <c r="F6765" s="147" t="s">
        <v>8845</v>
      </c>
      <c r="G6765" s="285">
        <v>101317</v>
      </c>
      <c r="H6765" s="147" t="s">
        <v>10114</v>
      </c>
      <c r="I6765" s="147" t="s">
        <v>4237</v>
      </c>
      <c r="J6765" s="147" t="s">
        <v>8850</v>
      </c>
      <c r="K6765" s="286"/>
      <c r="L6765" s="147" t="s">
        <v>9035</v>
      </c>
    </row>
    <row r="6766" spans="1:12" x14ac:dyDescent="0.25">
      <c r="A6766" s="147" t="s">
        <v>8938</v>
      </c>
      <c r="B6766" s="147" t="s">
        <v>9012</v>
      </c>
      <c r="C6766" s="147" t="s">
        <v>9016</v>
      </c>
      <c r="D6766" s="147" t="s">
        <v>9877</v>
      </c>
      <c r="E6766" s="284" t="s">
        <v>8845</v>
      </c>
      <c r="F6766" s="147" t="s">
        <v>8845</v>
      </c>
      <c r="G6766" s="285">
        <v>101318</v>
      </c>
      <c r="H6766" s="147" t="s">
        <v>10115</v>
      </c>
      <c r="I6766" s="147" t="s">
        <v>4237</v>
      </c>
      <c r="J6766" s="147" t="s">
        <v>8850</v>
      </c>
      <c r="K6766" s="286"/>
      <c r="L6766" s="147" t="s">
        <v>9035</v>
      </c>
    </row>
    <row r="6767" spans="1:12" x14ac:dyDescent="0.25">
      <c r="A6767" s="147" t="s">
        <v>8938</v>
      </c>
      <c r="B6767" s="147" t="s">
        <v>9012</v>
      </c>
      <c r="C6767" s="147" t="s">
        <v>9016</v>
      </c>
      <c r="D6767" s="147" t="s">
        <v>9877</v>
      </c>
      <c r="E6767" s="284" t="s">
        <v>8845</v>
      </c>
      <c r="F6767" s="147" t="s">
        <v>8845</v>
      </c>
      <c r="G6767" s="285">
        <v>101319</v>
      </c>
      <c r="H6767" s="147" t="s">
        <v>10116</v>
      </c>
      <c r="I6767" s="147" t="s">
        <v>4237</v>
      </c>
      <c r="J6767" s="147" t="s">
        <v>8850</v>
      </c>
      <c r="K6767" s="286"/>
      <c r="L6767" s="147" t="s">
        <v>9035</v>
      </c>
    </row>
    <row r="6768" spans="1:12" x14ac:dyDescent="0.25">
      <c r="A6768" s="147" t="s">
        <v>8938</v>
      </c>
      <c r="B6768" s="147" t="s">
        <v>9012</v>
      </c>
      <c r="C6768" s="147" t="s">
        <v>9016</v>
      </c>
      <c r="D6768" s="147" t="s">
        <v>9877</v>
      </c>
      <c r="E6768" s="284" t="s">
        <v>8845</v>
      </c>
      <c r="F6768" s="147" t="s">
        <v>8845</v>
      </c>
      <c r="G6768" s="285">
        <v>101320</v>
      </c>
      <c r="H6768" s="147" t="s">
        <v>10117</v>
      </c>
      <c r="I6768" s="147" t="s">
        <v>4237</v>
      </c>
      <c r="J6768" s="147" t="s">
        <v>8850</v>
      </c>
      <c r="K6768" s="286"/>
      <c r="L6768" s="147" t="s">
        <v>9035</v>
      </c>
    </row>
    <row r="6769" spans="1:12" x14ac:dyDescent="0.25">
      <c r="A6769" s="147" t="s">
        <v>8938</v>
      </c>
      <c r="B6769" s="147" t="s">
        <v>9012</v>
      </c>
      <c r="C6769" s="147" t="s">
        <v>9016</v>
      </c>
      <c r="D6769" s="147" t="s">
        <v>9877</v>
      </c>
      <c r="E6769" s="284" t="s">
        <v>8845</v>
      </c>
      <c r="F6769" s="147" t="s">
        <v>8845</v>
      </c>
      <c r="G6769" s="285">
        <v>101322</v>
      </c>
      <c r="H6769" s="147" t="s">
        <v>10118</v>
      </c>
      <c r="I6769" s="147" t="s">
        <v>4237</v>
      </c>
      <c r="J6769" s="147" t="s">
        <v>8850</v>
      </c>
      <c r="K6769" s="286"/>
      <c r="L6769" s="147" t="s">
        <v>9035</v>
      </c>
    </row>
    <row r="6770" spans="1:12" x14ac:dyDescent="0.25">
      <c r="A6770" s="147" t="s">
        <v>8938</v>
      </c>
      <c r="B6770" s="147" t="s">
        <v>9012</v>
      </c>
      <c r="C6770" s="147" t="s">
        <v>9016</v>
      </c>
      <c r="D6770" s="147" t="s">
        <v>9877</v>
      </c>
      <c r="E6770" s="284" t="s">
        <v>8845</v>
      </c>
      <c r="F6770" s="147" t="s">
        <v>8845</v>
      </c>
      <c r="G6770" s="285">
        <v>101323</v>
      </c>
      <c r="H6770" s="147" t="s">
        <v>10119</v>
      </c>
      <c r="I6770" s="147" t="s">
        <v>4237</v>
      </c>
      <c r="J6770" s="147" t="s">
        <v>8850</v>
      </c>
      <c r="K6770" s="286"/>
      <c r="L6770" s="147" t="s">
        <v>9035</v>
      </c>
    </row>
    <row r="6771" spans="1:12" x14ac:dyDescent="0.25">
      <c r="A6771" s="147" t="s">
        <v>8938</v>
      </c>
      <c r="B6771" s="147" t="s">
        <v>9012</v>
      </c>
      <c r="C6771" s="147" t="s">
        <v>9016</v>
      </c>
      <c r="D6771" s="147" t="s">
        <v>9877</v>
      </c>
      <c r="E6771" s="284" t="s">
        <v>8845</v>
      </c>
      <c r="F6771" s="147" t="s">
        <v>8845</v>
      </c>
      <c r="G6771" s="285">
        <v>101324</v>
      </c>
      <c r="H6771" s="147" t="s">
        <v>10120</v>
      </c>
      <c r="I6771" s="147" t="s">
        <v>4237</v>
      </c>
      <c r="J6771" s="147" t="s">
        <v>8850</v>
      </c>
      <c r="K6771" s="286"/>
      <c r="L6771" s="147" t="s">
        <v>9035</v>
      </c>
    </row>
    <row r="6772" spans="1:12" x14ac:dyDescent="0.25">
      <c r="A6772" s="147" t="s">
        <v>8938</v>
      </c>
      <c r="B6772" s="147" t="s">
        <v>9012</v>
      </c>
      <c r="C6772" s="147" t="s">
        <v>9016</v>
      </c>
      <c r="D6772" s="147" t="s">
        <v>9877</v>
      </c>
      <c r="E6772" s="284" t="s">
        <v>8845</v>
      </c>
      <c r="F6772" s="147" t="s">
        <v>8845</v>
      </c>
      <c r="G6772" s="285">
        <v>101325</v>
      </c>
      <c r="H6772" s="147" t="s">
        <v>10121</v>
      </c>
      <c r="I6772" s="147" t="s">
        <v>4237</v>
      </c>
      <c r="J6772" s="147" t="s">
        <v>8850</v>
      </c>
      <c r="K6772" s="286"/>
      <c r="L6772" s="147" t="s">
        <v>9035</v>
      </c>
    </row>
    <row r="6773" spans="1:12" x14ac:dyDescent="0.25">
      <c r="A6773" s="147" t="s">
        <v>8938</v>
      </c>
      <c r="B6773" s="147" t="s">
        <v>9012</v>
      </c>
      <c r="C6773" s="147" t="s">
        <v>9016</v>
      </c>
      <c r="D6773" s="147" t="s">
        <v>9877</v>
      </c>
      <c r="E6773" s="284" t="s">
        <v>8845</v>
      </c>
      <c r="F6773" s="147" t="s">
        <v>8845</v>
      </c>
      <c r="G6773" s="285">
        <v>101326</v>
      </c>
      <c r="H6773" s="147" t="s">
        <v>10122</v>
      </c>
      <c r="I6773" s="147" t="s">
        <v>4237</v>
      </c>
      <c r="J6773" s="147" t="s">
        <v>8850</v>
      </c>
      <c r="K6773" s="286"/>
      <c r="L6773" s="147" t="s">
        <v>9035</v>
      </c>
    </row>
    <row r="6774" spans="1:12" x14ac:dyDescent="0.25">
      <c r="A6774" s="147" t="s">
        <v>8938</v>
      </c>
      <c r="B6774" s="147" t="s">
        <v>9012</v>
      </c>
      <c r="C6774" s="147" t="s">
        <v>9016</v>
      </c>
      <c r="D6774" s="147" t="s">
        <v>9877</v>
      </c>
      <c r="E6774" s="284" t="s">
        <v>8845</v>
      </c>
      <c r="F6774" s="147" t="s">
        <v>8845</v>
      </c>
      <c r="G6774" s="285">
        <v>101327</v>
      </c>
      <c r="H6774" s="147" t="s">
        <v>10123</v>
      </c>
      <c r="I6774" s="147" t="s">
        <v>4237</v>
      </c>
      <c r="J6774" s="147" t="s">
        <v>8850</v>
      </c>
      <c r="K6774" s="286"/>
      <c r="L6774" s="147" t="s">
        <v>9035</v>
      </c>
    </row>
    <row r="6775" spans="1:12" x14ac:dyDescent="0.25">
      <c r="A6775" s="147" t="s">
        <v>8938</v>
      </c>
      <c r="B6775" s="147" t="s">
        <v>9012</v>
      </c>
      <c r="C6775" s="147" t="s">
        <v>9016</v>
      </c>
      <c r="D6775" s="147" t="s">
        <v>9877</v>
      </c>
      <c r="E6775" s="284" t="s">
        <v>8845</v>
      </c>
      <c r="F6775" s="147" t="s">
        <v>8845</v>
      </c>
      <c r="G6775" s="285">
        <v>101328</v>
      </c>
      <c r="H6775" s="147" t="s">
        <v>10124</v>
      </c>
      <c r="I6775" s="147" t="s">
        <v>4237</v>
      </c>
      <c r="J6775" s="147" t="s">
        <v>8850</v>
      </c>
      <c r="K6775" s="286"/>
      <c r="L6775" s="147" t="s">
        <v>9035</v>
      </c>
    </row>
    <row r="6776" spans="1:12" x14ac:dyDescent="0.25">
      <c r="A6776" s="147" t="s">
        <v>8938</v>
      </c>
      <c r="B6776" s="147" t="s">
        <v>9012</v>
      </c>
      <c r="C6776" s="147" t="s">
        <v>9016</v>
      </c>
      <c r="D6776" s="147" t="s">
        <v>9877</v>
      </c>
      <c r="E6776" s="284" t="s">
        <v>8845</v>
      </c>
      <c r="F6776" s="147" t="s">
        <v>8845</v>
      </c>
      <c r="G6776" s="285">
        <v>101329</v>
      </c>
      <c r="H6776" s="147" t="s">
        <v>10125</v>
      </c>
      <c r="I6776" s="147" t="s">
        <v>4237</v>
      </c>
      <c r="J6776" s="147" t="s">
        <v>8850</v>
      </c>
      <c r="K6776" s="286"/>
      <c r="L6776" s="147" t="s">
        <v>9035</v>
      </c>
    </row>
    <row r="6777" spans="1:12" x14ac:dyDescent="0.25">
      <c r="A6777" s="147" t="s">
        <v>8938</v>
      </c>
      <c r="B6777" s="147" t="s">
        <v>9012</v>
      </c>
      <c r="C6777" s="147" t="s">
        <v>9016</v>
      </c>
      <c r="D6777" s="147" t="s">
        <v>9877</v>
      </c>
      <c r="E6777" s="284" t="s">
        <v>8845</v>
      </c>
      <c r="F6777" s="147" t="s">
        <v>8845</v>
      </c>
      <c r="G6777" s="285">
        <v>101330</v>
      </c>
      <c r="H6777" s="147" t="s">
        <v>10126</v>
      </c>
      <c r="I6777" s="147" t="s">
        <v>4237</v>
      </c>
      <c r="J6777" s="147" t="s">
        <v>8850</v>
      </c>
      <c r="K6777" s="286"/>
      <c r="L6777" s="147" t="s">
        <v>9035</v>
      </c>
    </row>
    <row r="6778" spans="1:12" x14ac:dyDescent="0.25">
      <c r="A6778" s="147" t="s">
        <v>8938</v>
      </c>
      <c r="B6778" s="147" t="s">
        <v>9012</v>
      </c>
      <c r="C6778" s="147" t="s">
        <v>9016</v>
      </c>
      <c r="D6778" s="147" t="s">
        <v>9877</v>
      </c>
      <c r="E6778" s="284" t="s">
        <v>8845</v>
      </c>
      <c r="F6778" s="147" t="s">
        <v>8845</v>
      </c>
      <c r="G6778" s="285">
        <v>101331</v>
      </c>
      <c r="H6778" s="147" t="s">
        <v>10127</v>
      </c>
      <c r="I6778" s="147" t="s">
        <v>4237</v>
      </c>
      <c r="J6778" s="147" t="s">
        <v>8850</v>
      </c>
      <c r="K6778" s="286"/>
      <c r="L6778" s="147" t="s">
        <v>9035</v>
      </c>
    </row>
    <row r="6779" spans="1:12" x14ac:dyDescent="0.25">
      <c r="A6779" s="147" t="s">
        <v>8938</v>
      </c>
      <c r="B6779" s="147" t="s">
        <v>9012</v>
      </c>
      <c r="C6779" s="147" t="s">
        <v>9016</v>
      </c>
      <c r="D6779" s="147" t="s">
        <v>9877</v>
      </c>
      <c r="E6779" s="284" t="s">
        <v>8845</v>
      </c>
      <c r="F6779" s="147" t="s">
        <v>8845</v>
      </c>
      <c r="G6779" s="285">
        <v>101332</v>
      </c>
      <c r="H6779" s="147" t="s">
        <v>10128</v>
      </c>
      <c r="I6779" s="147" t="s">
        <v>4237</v>
      </c>
      <c r="J6779" s="147" t="s">
        <v>8850</v>
      </c>
      <c r="K6779" s="286"/>
      <c r="L6779" s="147" t="s">
        <v>9035</v>
      </c>
    </row>
    <row r="6780" spans="1:12" x14ac:dyDescent="0.25">
      <c r="A6780" s="147" t="s">
        <v>8938</v>
      </c>
      <c r="B6780" s="147" t="s">
        <v>9012</v>
      </c>
      <c r="C6780" s="147" t="s">
        <v>9016</v>
      </c>
      <c r="D6780" s="147" t="s">
        <v>9877</v>
      </c>
      <c r="E6780" s="284" t="s">
        <v>8845</v>
      </c>
      <c r="F6780" s="147" t="s">
        <v>8845</v>
      </c>
      <c r="G6780" s="285">
        <v>101333</v>
      </c>
      <c r="H6780" s="147" t="s">
        <v>10129</v>
      </c>
      <c r="I6780" s="147" t="s">
        <v>4237</v>
      </c>
      <c r="J6780" s="147" t="s">
        <v>8850</v>
      </c>
      <c r="K6780" s="286"/>
      <c r="L6780" s="147" t="s">
        <v>9035</v>
      </c>
    </row>
    <row r="6781" spans="1:12" x14ac:dyDescent="0.25">
      <c r="A6781" s="147" t="s">
        <v>8938</v>
      </c>
      <c r="B6781" s="147" t="s">
        <v>9012</v>
      </c>
      <c r="C6781" s="147" t="s">
        <v>9016</v>
      </c>
      <c r="D6781" s="147" t="s">
        <v>9877</v>
      </c>
      <c r="E6781" s="284" t="s">
        <v>8845</v>
      </c>
      <c r="F6781" s="147" t="s">
        <v>8845</v>
      </c>
      <c r="G6781" s="285">
        <v>101334</v>
      </c>
      <c r="H6781" s="147" t="s">
        <v>10130</v>
      </c>
      <c r="I6781" s="147" t="s">
        <v>4237</v>
      </c>
      <c r="J6781" s="147" t="s">
        <v>8850</v>
      </c>
      <c r="K6781" s="286"/>
      <c r="L6781" s="147" t="s">
        <v>9035</v>
      </c>
    </row>
    <row r="6782" spans="1:12" x14ac:dyDescent="0.25">
      <c r="A6782" s="147" t="s">
        <v>8938</v>
      </c>
      <c r="B6782" s="147" t="s">
        <v>9012</v>
      </c>
      <c r="C6782" s="147" t="s">
        <v>9016</v>
      </c>
      <c r="D6782" s="147" t="s">
        <v>9877</v>
      </c>
      <c r="E6782" s="284" t="s">
        <v>8845</v>
      </c>
      <c r="F6782" s="147" t="s">
        <v>8845</v>
      </c>
      <c r="G6782" s="285">
        <v>101335</v>
      </c>
      <c r="H6782" s="147" t="s">
        <v>10131</v>
      </c>
      <c r="I6782" s="147" t="s">
        <v>4237</v>
      </c>
      <c r="J6782" s="147" t="s">
        <v>8850</v>
      </c>
      <c r="K6782" s="286"/>
      <c r="L6782" s="147" t="s">
        <v>9035</v>
      </c>
    </row>
    <row r="6783" spans="1:12" x14ac:dyDescent="0.25">
      <c r="A6783" s="147" t="s">
        <v>8938</v>
      </c>
      <c r="B6783" s="147" t="s">
        <v>9012</v>
      </c>
      <c r="C6783" s="147" t="s">
        <v>9016</v>
      </c>
      <c r="D6783" s="147" t="s">
        <v>9877</v>
      </c>
      <c r="E6783" s="284" t="s">
        <v>8845</v>
      </c>
      <c r="F6783" s="147" t="s">
        <v>8845</v>
      </c>
      <c r="G6783" s="285">
        <v>101336</v>
      </c>
      <c r="H6783" s="147" t="s">
        <v>10132</v>
      </c>
      <c r="I6783" s="147" t="s">
        <v>4237</v>
      </c>
      <c r="J6783" s="147" t="s">
        <v>8850</v>
      </c>
      <c r="K6783" s="286"/>
      <c r="L6783" s="147" t="s">
        <v>9035</v>
      </c>
    </row>
    <row r="6784" spans="1:12" x14ac:dyDescent="0.25">
      <c r="A6784" s="147" t="s">
        <v>8938</v>
      </c>
      <c r="B6784" s="147" t="s">
        <v>9012</v>
      </c>
      <c r="C6784" s="147" t="s">
        <v>9016</v>
      </c>
      <c r="D6784" s="147" t="s">
        <v>9877</v>
      </c>
      <c r="E6784" s="284" t="s">
        <v>8845</v>
      </c>
      <c r="F6784" s="147" t="s">
        <v>8845</v>
      </c>
      <c r="G6784" s="285">
        <v>101337</v>
      </c>
      <c r="H6784" s="147" t="s">
        <v>10133</v>
      </c>
      <c r="I6784" s="147" t="s">
        <v>4237</v>
      </c>
      <c r="J6784" s="147" t="s">
        <v>8850</v>
      </c>
      <c r="K6784" s="286"/>
      <c r="L6784" s="147" t="s">
        <v>9035</v>
      </c>
    </row>
    <row r="6785" spans="1:12" x14ac:dyDescent="0.25">
      <c r="A6785" s="147" t="s">
        <v>8938</v>
      </c>
      <c r="B6785" s="147" t="s">
        <v>9012</v>
      </c>
      <c r="C6785" s="147" t="s">
        <v>9016</v>
      </c>
      <c r="D6785" s="147" t="s">
        <v>9877</v>
      </c>
      <c r="E6785" s="284" t="s">
        <v>8845</v>
      </c>
      <c r="F6785" s="147" t="s">
        <v>8845</v>
      </c>
      <c r="G6785" s="285">
        <v>101338</v>
      </c>
      <c r="H6785" s="147" t="s">
        <v>10134</v>
      </c>
      <c r="I6785" s="147" t="s">
        <v>4237</v>
      </c>
      <c r="J6785" s="147" t="s">
        <v>8850</v>
      </c>
      <c r="K6785" s="286"/>
      <c r="L6785" s="147" t="s">
        <v>9035</v>
      </c>
    </row>
    <row r="6786" spans="1:12" x14ac:dyDescent="0.25">
      <c r="A6786" s="147" t="s">
        <v>8938</v>
      </c>
      <c r="B6786" s="147" t="s">
        <v>9012</v>
      </c>
      <c r="C6786" s="147" t="s">
        <v>9016</v>
      </c>
      <c r="D6786" s="147" t="s">
        <v>9877</v>
      </c>
      <c r="E6786" s="284" t="s">
        <v>8845</v>
      </c>
      <c r="F6786" s="147" t="s">
        <v>8845</v>
      </c>
      <c r="G6786" s="285">
        <v>101339</v>
      </c>
      <c r="H6786" s="147" t="s">
        <v>10135</v>
      </c>
      <c r="I6786" s="147" t="s">
        <v>4237</v>
      </c>
      <c r="J6786" s="147" t="s">
        <v>8850</v>
      </c>
      <c r="K6786" s="286"/>
      <c r="L6786" s="147" t="s">
        <v>9035</v>
      </c>
    </row>
    <row r="6787" spans="1:12" x14ac:dyDescent="0.25">
      <c r="A6787" s="147" t="s">
        <v>8938</v>
      </c>
      <c r="B6787" s="147" t="s">
        <v>9012</v>
      </c>
      <c r="C6787" s="147" t="s">
        <v>9016</v>
      </c>
      <c r="D6787" s="147" t="s">
        <v>9877</v>
      </c>
      <c r="E6787" s="284" t="s">
        <v>8845</v>
      </c>
      <c r="F6787" s="147" t="s">
        <v>8845</v>
      </c>
      <c r="G6787" s="285">
        <v>101340</v>
      </c>
      <c r="H6787" s="147" t="s">
        <v>10136</v>
      </c>
      <c r="I6787" s="147" t="s">
        <v>4237</v>
      </c>
      <c r="J6787" s="147" t="s">
        <v>8850</v>
      </c>
      <c r="K6787" s="286"/>
      <c r="L6787" s="147" t="s">
        <v>9035</v>
      </c>
    </row>
    <row r="6788" spans="1:12" x14ac:dyDescent="0.25">
      <c r="A6788" s="147" t="s">
        <v>8938</v>
      </c>
      <c r="B6788" s="147" t="s">
        <v>9012</v>
      </c>
      <c r="C6788" s="147" t="s">
        <v>9016</v>
      </c>
      <c r="D6788" s="147" t="s">
        <v>9877</v>
      </c>
      <c r="E6788" s="284" t="s">
        <v>8845</v>
      </c>
      <c r="F6788" s="147" t="s">
        <v>8845</v>
      </c>
      <c r="G6788" s="285">
        <v>101341</v>
      </c>
      <c r="H6788" s="147" t="s">
        <v>10137</v>
      </c>
      <c r="I6788" s="147" t="s">
        <v>4237</v>
      </c>
      <c r="J6788" s="147" t="s">
        <v>8850</v>
      </c>
      <c r="K6788" s="286"/>
      <c r="L6788" s="147" t="s">
        <v>9035</v>
      </c>
    </row>
    <row r="6789" spans="1:12" x14ac:dyDescent="0.25">
      <c r="A6789" s="147" t="s">
        <v>8938</v>
      </c>
      <c r="B6789" s="147" t="s">
        <v>9012</v>
      </c>
      <c r="C6789" s="147" t="s">
        <v>9016</v>
      </c>
      <c r="D6789" s="147" t="s">
        <v>9877</v>
      </c>
      <c r="E6789" s="284" t="s">
        <v>8845</v>
      </c>
      <c r="F6789" s="147" t="s">
        <v>8845</v>
      </c>
      <c r="G6789" s="285">
        <v>101342</v>
      </c>
      <c r="H6789" s="147" t="s">
        <v>10138</v>
      </c>
      <c r="I6789" s="147" t="s">
        <v>4237</v>
      </c>
      <c r="J6789" s="147" t="s">
        <v>8850</v>
      </c>
      <c r="K6789" s="286"/>
      <c r="L6789" s="147" t="s">
        <v>9035</v>
      </c>
    </row>
    <row r="6790" spans="1:12" x14ac:dyDescent="0.25">
      <c r="A6790" s="147" t="s">
        <v>8938</v>
      </c>
      <c r="B6790" s="147" t="s">
        <v>9012</v>
      </c>
      <c r="C6790" s="147" t="s">
        <v>9016</v>
      </c>
      <c r="D6790" s="147" t="s">
        <v>9877</v>
      </c>
      <c r="E6790" s="284" t="s">
        <v>8845</v>
      </c>
      <c r="F6790" s="147" t="s">
        <v>8845</v>
      </c>
      <c r="G6790" s="285">
        <v>101343</v>
      </c>
      <c r="H6790" s="147" t="s">
        <v>10139</v>
      </c>
      <c r="I6790" s="147" t="s">
        <v>4237</v>
      </c>
      <c r="J6790" s="147" t="s">
        <v>8850</v>
      </c>
      <c r="K6790" s="286"/>
      <c r="L6790" s="147" t="s">
        <v>9035</v>
      </c>
    </row>
    <row r="6791" spans="1:12" x14ac:dyDescent="0.25">
      <c r="A6791" s="147" t="s">
        <v>8938</v>
      </c>
      <c r="B6791" s="147" t="s">
        <v>9012</v>
      </c>
      <c r="C6791" s="147" t="s">
        <v>9016</v>
      </c>
      <c r="D6791" s="147" t="s">
        <v>9877</v>
      </c>
      <c r="E6791" s="284" t="s">
        <v>8845</v>
      </c>
      <c r="F6791" s="147" t="s">
        <v>8845</v>
      </c>
      <c r="G6791" s="285">
        <v>101344</v>
      </c>
      <c r="H6791" s="147" t="s">
        <v>10140</v>
      </c>
      <c r="I6791" s="147" t="s">
        <v>4237</v>
      </c>
      <c r="J6791" s="147" t="s">
        <v>8850</v>
      </c>
      <c r="K6791" s="286"/>
      <c r="L6791" s="147" t="s">
        <v>9035</v>
      </c>
    </row>
    <row r="6792" spans="1:12" x14ac:dyDescent="0.25">
      <c r="A6792" s="147" t="s">
        <v>8938</v>
      </c>
      <c r="B6792" s="147" t="s">
        <v>9012</v>
      </c>
      <c r="C6792" s="147" t="s">
        <v>9016</v>
      </c>
      <c r="D6792" s="147" t="s">
        <v>9877</v>
      </c>
      <c r="E6792" s="284" t="s">
        <v>8845</v>
      </c>
      <c r="F6792" s="147" t="s">
        <v>8845</v>
      </c>
      <c r="G6792" s="285">
        <v>101345</v>
      </c>
      <c r="H6792" s="147" t="s">
        <v>10141</v>
      </c>
      <c r="I6792" s="147" t="s">
        <v>4237</v>
      </c>
      <c r="J6792" s="147" t="s">
        <v>8850</v>
      </c>
      <c r="K6792" s="286"/>
      <c r="L6792" s="147" t="s">
        <v>9035</v>
      </c>
    </row>
    <row r="6793" spans="1:12" x14ac:dyDescent="0.25">
      <c r="A6793" s="147" t="s">
        <v>8938</v>
      </c>
      <c r="B6793" s="147" t="s">
        <v>9012</v>
      </c>
      <c r="C6793" s="147" t="s">
        <v>9016</v>
      </c>
      <c r="D6793" s="147" t="s">
        <v>9877</v>
      </c>
      <c r="E6793" s="284" t="s">
        <v>8845</v>
      </c>
      <c r="F6793" s="147" t="s">
        <v>8845</v>
      </c>
      <c r="G6793" s="285">
        <v>101346</v>
      </c>
      <c r="H6793" s="147" t="s">
        <v>10142</v>
      </c>
      <c r="I6793" s="147" t="s">
        <v>4237</v>
      </c>
      <c r="J6793" s="147" t="s">
        <v>8850</v>
      </c>
      <c r="K6793" s="286"/>
      <c r="L6793" s="147" t="s">
        <v>9035</v>
      </c>
    </row>
    <row r="6794" spans="1:12" x14ac:dyDescent="0.25">
      <c r="A6794" s="147" t="s">
        <v>8938</v>
      </c>
      <c r="B6794" s="147" t="s">
        <v>9012</v>
      </c>
      <c r="C6794" s="147" t="s">
        <v>9016</v>
      </c>
      <c r="D6794" s="147" t="s">
        <v>9877</v>
      </c>
      <c r="E6794" s="284" t="s">
        <v>8845</v>
      </c>
      <c r="F6794" s="147" t="s">
        <v>8845</v>
      </c>
      <c r="G6794" s="285">
        <v>101347</v>
      </c>
      <c r="H6794" s="147" t="s">
        <v>10143</v>
      </c>
      <c r="I6794" s="147" t="s">
        <v>4237</v>
      </c>
      <c r="J6794" s="147" t="s">
        <v>8850</v>
      </c>
      <c r="K6794" s="286"/>
      <c r="L6794" s="147" t="s">
        <v>9035</v>
      </c>
    </row>
    <row r="6795" spans="1:12" x14ac:dyDescent="0.25">
      <c r="A6795" s="147" t="s">
        <v>8938</v>
      </c>
      <c r="B6795" s="147" t="s">
        <v>9012</v>
      </c>
      <c r="C6795" s="147" t="s">
        <v>9016</v>
      </c>
      <c r="D6795" s="147" t="s">
        <v>9877</v>
      </c>
      <c r="E6795" s="284" t="s">
        <v>8845</v>
      </c>
      <c r="F6795" s="147" t="s">
        <v>8845</v>
      </c>
      <c r="G6795" s="285">
        <v>101348</v>
      </c>
      <c r="H6795" s="147" t="s">
        <v>10144</v>
      </c>
      <c r="I6795" s="147" t="s">
        <v>4237</v>
      </c>
      <c r="J6795" s="147" t="s">
        <v>8850</v>
      </c>
      <c r="K6795" s="286"/>
      <c r="L6795" s="147" t="s">
        <v>9035</v>
      </c>
    </row>
    <row r="6796" spans="1:12" x14ac:dyDescent="0.25">
      <c r="A6796" s="147" t="s">
        <v>8938</v>
      </c>
      <c r="B6796" s="147" t="s">
        <v>9012</v>
      </c>
      <c r="C6796" s="147" t="s">
        <v>9016</v>
      </c>
      <c r="D6796" s="147" t="s">
        <v>9877</v>
      </c>
      <c r="E6796" s="284" t="s">
        <v>8845</v>
      </c>
      <c r="F6796" s="147" t="s">
        <v>8845</v>
      </c>
      <c r="G6796" s="285">
        <v>101349</v>
      </c>
      <c r="H6796" s="147" t="s">
        <v>10145</v>
      </c>
      <c r="I6796" s="147" t="s">
        <v>4237</v>
      </c>
      <c r="J6796" s="147" t="s">
        <v>8850</v>
      </c>
      <c r="K6796" s="286"/>
      <c r="L6796" s="147" t="s">
        <v>9035</v>
      </c>
    </row>
    <row r="6797" spans="1:12" x14ac:dyDescent="0.25">
      <c r="A6797" s="147" t="s">
        <v>8938</v>
      </c>
      <c r="B6797" s="147" t="s">
        <v>9012</v>
      </c>
      <c r="C6797" s="147" t="s">
        <v>9016</v>
      </c>
      <c r="D6797" s="147" t="s">
        <v>9877</v>
      </c>
      <c r="E6797" s="284" t="s">
        <v>8845</v>
      </c>
      <c r="F6797" s="147" t="s">
        <v>8845</v>
      </c>
      <c r="G6797" s="285">
        <v>101350</v>
      </c>
      <c r="H6797" s="147" t="s">
        <v>10146</v>
      </c>
      <c r="I6797" s="147" t="s">
        <v>4237</v>
      </c>
      <c r="J6797" s="147" t="s">
        <v>8850</v>
      </c>
      <c r="K6797" s="286"/>
      <c r="L6797" s="147" t="s">
        <v>9035</v>
      </c>
    </row>
    <row r="6798" spans="1:12" x14ac:dyDescent="0.25">
      <c r="A6798" s="147" t="s">
        <v>8938</v>
      </c>
      <c r="B6798" s="147" t="s">
        <v>9012</v>
      </c>
      <c r="C6798" s="147" t="s">
        <v>9016</v>
      </c>
      <c r="D6798" s="147" t="s">
        <v>9877</v>
      </c>
      <c r="E6798" s="284" t="s">
        <v>8845</v>
      </c>
      <c r="F6798" s="147" t="s">
        <v>8845</v>
      </c>
      <c r="G6798" s="285">
        <v>101351</v>
      </c>
      <c r="H6798" s="147" t="s">
        <v>10147</v>
      </c>
      <c r="I6798" s="147" t="s">
        <v>4237</v>
      </c>
      <c r="J6798" s="147" t="s">
        <v>8850</v>
      </c>
      <c r="K6798" s="286"/>
      <c r="L6798" s="147" t="s">
        <v>9035</v>
      </c>
    </row>
    <row r="6799" spans="1:12" x14ac:dyDescent="0.25">
      <c r="A6799" s="147" t="s">
        <v>8938</v>
      </c>
      <c r="B6799" s="147" t="s">
        <v>9012</v>
      </c>
      <c r="C6799" s="147" t="s">
        <v>9016</v>
      </c>
      <c r="D6799" s="147" t="s">
        <v>9877</v>
      </c>
      <c r="E6799" s="284" t="s">
        <v>8845</v>
      </c>
      <c r="F6799" s="147" t="s">
        <v>8845</v>
      </c>
      <c r="G6799" s="285">
        <v>101352</v>
      </c>
      <c r="H6799" s="147" t="s">
        <v>10148</v>
      </c>
      <c r="I6799" s="147" t="s">
        <v>4237</v>
      </c>
      <c r="J6799" s="147" t="s">
        <v>8850</v>
      </c>
      <c r="K6799" s="286"/>
      <c r="L6799" s="147" t="s">
        <v>9035</v>
      </c>
    </row>
    <row r="6800" spans="1:12" x14ac:dyDescent="0.25">
      <c r="A6800" s="147" t="s">
        <v>8938</v>
      </c>
      <c r="B6800" s="147" t="s">
        <v>9012</v>
      </c>
      <c r="C6800" s="147" t="s">
        <v>9016</v>
      </c>
      <c r="D6800" s="147" t="s">
        <v>9877</v>
      </c>
      <c r="E6800" s="284" t="s">
        <v>8845</v>
      </c>
      <c r="F6800" s="147" t="s">
        <v>8845</v>
      </c>
      <c r="G6800" s="285">
        <v>101353</v>
      </c>
      <c r="H6800" s="147" t="s">
        <v>10149</v>
      </c>
      <c r="I6800" s="147" t="s">
        <v>4237</v>
      </c>
      <c r="J6800" s="147" t="s">
        <v>8850</v>
      </c>
      <c r="K6800" s="286"/>
      <c r="L6800" s="147" t="s">
        <v>9035</v>
      </c>
    </row>
    <row r="6801" spans="1:12" x14ac:dyDescent="0.25">
      <c r="A6801" s="147" t="s">
        <v>8938</v>
      </c>
      <c r="B6801" s="147" t="s">
        <v>9012</v>
      </c>
      <c r="C6801" s="147" t="s">
        <v>9016</v>
      </c>
      <c r="D6801" s="147" t="s">
        <v>9877</v>
      </c>
      <c r="E6801" s="284" t="s">
        <v>8845</v>
      </c>
      <c r="F6801" s="147" t="s">
        <v>8845</v>
      </c>
      <c r="G6801" s="285">
        <v>101354</v>
      </c>
      <c r="H6801" s="147" t="s">
        <v>10150</v>
      </c>
      <c r="I6801" s="147" t="s">
        <v>4237</v>
      </c>
      <c r="J6801" s="147" t="s">
        <v>8850</v>
      </c>
      <c r="K6801" s="286"/>
      <c r="L6801" s="147" t="s">
        <v>9035</v>
      </c>
    </row>
    <row r="6802" spans="1:12" x14ac:dyDescent="0.25">
      <c r="A6802" s="147" t="s">
        <v>8938</v>
      </c>
      <c r="B6802" s="147" t="s">
        <v>9012</v>
      </c>
      <c r="C6802" s="147" t="s">
        <v>9016</v>
      </c>
      <c r="D6802" s="147" t="s">
        <v>9877</v>
      </c>
      <c r="E6802" s="284" t="s">
        <v>8845</v>
      </c>
      <c r="F6802" s="147" t="s">
        <v>8845</v>
      </c>
      <c r="G6802" s="285">
        <v>101355</v>
      </c>
      <c r="H6802" s="147" t="s">
        <v>10151</v>
      </c>
      <c r="I6802" s="147" t="s">
        <v>4237</v>
      </c>
      <c r="J6802" s="147" t="s">
        <v>8850</v>
      </c>
      <c r="K6802" s="286"/>
      <c r="L6802" s="147" t="s">
        <v>9035</v>
      </c>
    </row>
    <row r="6803" spans="1:12" x14ac:dyDescent="0.25">
      <c r="A6803" s="147" t="s">
        <v>8938</v>
      </c>
      <c r="B6803" s="147" t="s">
        <v>9012</v>
      </c>
      <c r="C6803" s="147" t="s">
        <v>9016</v>
      </c>
      <c r="D6803" s="147" t="s">
        <v>9877</v>
      </c>
      <c r="E6803" s="284" t="s">
        <v>8845</v>
      </c>
      <c r="F6803" s="147" t="s">
        <v>8845</v>
      </c>
      <c r="G6803" s="285">
        <v>101356</v>
      </c>
      <c r="H6803" s="147" t="s">
        <v>10152</v>
      </c>
      <c r="I6803" s="147" t="s">
        <v>4237</v>
      </c>
      <c r="J6803" s="147" t="s">
        <v>8850</v>
      </c>
      <c r="K6803" s="286"/>
      <c r="L6803" s="147" t="s">
        <v>9035</v>
      </c>
    </row>
    <row r="6804" spans="1:12" x14ac:dyDescent="0.25">
      <c r="A6804" s="147" t="s">
        <v>8938</v>
      </c>
      <c r="B6804" s="147" t="s">
        <v>9012</v>
      </c>
      <c r="C6804" s="147" t="s">
        <v>9016</v>
      </c>
      <c r="D6804" s="147" t="s">
        <v>9877</v>
      </c>
      <c r="E6804" s="284" t="s">
        <v>8845</v>
      </c>
      <c r="F6804" s="147" t="s">
        <v>8845</v>
      </c>
      <c r="G6804" s="285">
        <v>101357</v>
      </c>
      <c r="H6804" s="147" t="s">
        <v>10153</v>
      </c>
      <c r="I6804" s="147" t="s">
        <v>4237</v>
      </c>
      <c r="J6804" s="147" t="s">
        <v>8850</v>
      </c>
      <c r="K6804" s="286"/>
      <c r="L6804" s="147" t="s">
        <v>9035</v>
      </c>
    </row>
    <row r="6805" spans="1:12" x14ac:dyDescent="0.25">
      <c r="A6805" s="147" t="s">
        <v>8938</v>
      </c>
      <c r="B6805" s="147" t="s">
        <v>9012</v>
      </c>
      <c r="C6805" s="147" t="s">
        <v>9016</v>
      </c>
      <c r="D6805" s="147" t="s">
        <v>9877</v>
      </c>
      <c r="E6805" s="284" t="s">
        <v>8845</v>
      </c>
      <c r="F6805" s="147" t="s">
        <v>8845</v>
      </c>
      <c r="G6805" s="285">
        <v>101358</v>
      </c>
      <c r="H6805" s="147" t="s">
        <v>10154</v>
      </c>
      <c r="I6805" s="147" t="s">
        <v>4237</v>
      </c>
      <c r="J6805" s="147" t="s">
        <v>8850</v>
      </c>
      <c r="K6805" s="286"/>
      <c r="L6805" s="147" t="s">
        <v>9035</v>
      </c>
    </row>
    <row r="6806" spans="1:12" x14ac:dyDescent="0.25">
      <c r="A6806" s="147" t="s">
        <v>8938</v>
      </c>
      <c r="B6806" s="147" t="s">
        <v>9012</v>
      </c>
      <c r="C6806" s="147" t="s">
        <v>9016</v>
      </c>
      <c r="D6806" s="147" t="s">
        <v>9877</v>
      </c>
      <c r="E6806" s="284" t="s">
        <v>8845</v>
      </c>
      <c r="F6806" s="147" t="s">
        <v>8845</v>
      </c>
      <c r="G6806" s="285">
        <v>101359</v>
      </c>
      <c r="H6806" s="147" t="s">
        <v>10155</v>
      </c>
      <c r="I6806" s="147" t="s">
        <v>4237</v>
      </c>
      <c r="J6806" s="147" t="s">
        <v>8850</v>
      </c>
      <c r="K6806" s="286"/>
      <c r="L6806" s="147" t="s">
        <v>9035</v>
      </c>
    </row>
    <row r="6807" spans="1:12" x14ac:dyDescent="0.25">
      <c r="A6807" s="147" t="s">
        <v>8938</v>
      </c>
      <c r="B6807" s="147" t="s">
        <v>9012</v>
      </c>
      <c r="C6807" s="147" t="s">
        <v>9016</v>
      </c>
      <c r="D6807" s="147" t="s">
        <v>9877</v>
      </c>
      <c r="E6807" s="284" t="s">
        <v>8845</v>
      </c>
      <c r="F6807" s="147" t="s">
        <v>8845</v>
      </c>
      <c r="G6807" s="285">
        <v>101360</v>
      </c>
      <c r="H6807" s="147" t="s">
        <v>10156</v>
      </c>
      <c r="I6807" s="147" t="s">
        <v>4237</v>
      </c>
      <c r="J6807" s="147" t="s">
        <v>8850</v>
      </c>
      <c r="K6807" s="286"/>
      <c r="L6807" s="147" t="s">
        <v>9035</v>
      </c>
    </row>
    <row r="6808" spans="1:12" x14ac:dyDescent="0.25">
      <c r="A6808" s="147" t="s">
        <v>8938</v>
      </c>
      <c r="B6808" s="147" t="s">
        <v>9012</v>
      </c>
      <c r="C6808" s="147" t="s">
        <v>9016</v>
      </c>
      <c r="D6808" s="147" t="s">
        <v>9877</v>
      </c>
      <c r="E6808" s="284" t="s">
        <v>8845</v>
      </c>
      <c r="F6808" s="147" t="s">
        <v>8845</v>
      </c>
      <c r="G6808" s="285">
        <v>101361</v>
      </c>
      <c r="H6808" s="147" t="s">
        <v>10157</v>
      </c>
      <c r="I6808" s="147" t="s">
        <v>4237</v>
      </c>
      <c r="J6808" s="147" t="s">
        <v>8850</v>
      </c>
      <c r="K6808" s="286"/>
      <c r="L6808" s="147" t="s">
        <v>9035</v>
      </c>
    </row>
    <row r="6809" spans="1:12" x14ac:dyDescent="0.25">
      <c r="A6809" s="147" t="s">
        <v>8938</v>
      </c>
      <c r="B6809" s="147" t="s">
        <v>9012</v>
      </c>
      <c r="C6809" s="147" t="s">
        <v>9016</v>
      </c>
      <c r="D6809" s="147" t="s">
        <v>9877</v>
      </c>
      <c r="E6809" s="284" t="s">
        <v>8845</v>
      </c>
      <c r="F6809" s="147" t="s">
        <v>8845</v>
      </c>
      <c r="G6809" s="285">
        <v>101362</v>
      </c>
      <c r="H6809" s="147" t="s">
        <v>10158</v>
      </c>
      <c r="I6809" s="147" t="s">
        <v>4237</v>
      </c>
      <c r="J6809" s="147" t="s">
        <v>8850</v>
      </c>
      <c r="K6809" s="286"/>
      <c r="L6809" s="147" t="s">
        <v>9035</v>
      </c>
    </row>
    <row r="6810" spans="1:12" x14ac:dyDescent="0.25">
      <c r="A6810" s="147" t="s">
        <v>8938</v>
      </c>
      <c r="B6810" s="147" t="s">
        <v>9012</v>
      </c>
      <c r="C6810" s="147" t="s">
        <v>9016</v>
      </c>
      <c r="D6810" s="147" t="s">
        <v>9877</v>
      </c>
      <c r="E6810" s="284" t="s">
        <v>8845</v>
      </c>
      <c r="F6810" s="147" t="s">
        <v>8845</v>
      </c>
      <c r="G6810" s="285">
        <v>101363</v>
      </c>
      <c r="H6810" s="147" t="s">
        <v>10159</v>
      </c>
      <c r="I6810" s="147" t="s">
        <v>4237</v>
      </c>
      <c r="J6810" s="147" t="s">
        <v>8850</v>
      </c>
      <c r="K6810" s="286"/>
      <c r="L6810" s="147" t="s">
        <v>9035</v>
      </c>
    </row>
    <row r="6811" spans="1:12" x14ac:dyDescent="0.25">
      <c r="A6811" s="147" t="s">
        <v>8938</v>
      </c>
      <c r="B6811" s="147" t="s">
        <v>9012</v>
      </c>
      <c r="C6811" s="147" t="s">
        <v>9016</v>
      </c>
      <c r="D6811" s="147" t="s">
        <v>9877</v>
      </c>
      <c r="E6811" s="284" t="s">
        <v>8845</v>
      </c>
      <c r="F6811" s="147" t="s">
        <v>8845</v>
      </c>
      <c r="G6811" s="285">
        <v>101364</v>
      </c>
      <c r="H6811" s="147" t="s">
        <v>10160</v>
      </c>
      <c r="I6811" s="147" t="s">
        <v>4237</v>
      </c>
      <c r="J6811" s="147" t="s">
        <v>8850</v>
      </c>
      <c r="K6811" s="286"/>
      <c r="L6811" s="147" t="s">
        <v>9035</v>
      </c>
    </row>
    <row r="6812" spans="1:12" x14ac:dyDescent="0.25">
      <c r="A6812" s="147" t="s">
        <v>8938</v>
      </c>
      <c r="B6812" s="147" t="s">
        <v>9012</v>
      </c>
      <c r="C6812" s="147" t="s">
        <v>9016</v>
      </c>
      <c r="D6812" s="147" t="s">
        <v>9877</v>
      </c>
      <c r="E6812" s="284" t="s">
        <v>8845</v>
      </c>
      <c r="F6812" s="147" t="s">
        <v>8845</v>
      </c>
      <c r="G6812" s="285">
        <v>101365</v>
      </c>
      <c r="H6812" s="147" t="s">
        <v>10161</v>
      </c>
      <c r="I6812" s="147" t="s">
        <v>4237</v>
      </c>
      <c r="J6812" s="147" t="s">
        <v>8850</v>
      </c>
      <c r="K6812" s="286"/>
      <c r="L6812" s="147" t="s">
        <v>9035</v>
      </c>
    </row>
    <row r="6813" spans="1:12" x14ac:dyDescent="0.25">
      <c r="A6813" s="147" t="s">
        <v>8938</v>
      </c>
      <c r="B6813" s="147" t="s">
        <v>9012</v>
      </c>
      <c r="C6813" s="147" t="s">
        <v>9016</v>
      </c>
      <c r="D6813" s="147" t="s">
        <v>9877</v>
      </c>
      <c r="E6813" s="284" t="s">
        <v>8845</v>
      </c>
      <c r="F6813" s="147" t="s">
        <v>8845</v>
      </c>
      <c r="G6813" s="285">
        <v>101366</v>
      </c>
      <c r="H6813" s="147" t="s">
        <v>10162</v>
      </c>
      <c r="I6813" s="147" t="s">
        <v>4237</v>
      </c>
      <c r="J6813" s="147" t="s">
        <v>8850</v>
      </c>
      <c r="K6813" s="286"/>
      <c r="L6813" s="147" t="s">
        <v>9035</v>
      </c>
    </row>
    <row r="6814" spans="1:12" x14ac:dyDescent="0.25">
      <c r="A6814" s="147" t="s">
        <v>8938</v>
      </c>
      <c r="B6814" s="147" t="s">
        <v>9012</v>
      </c>
      <c r="C6814" s="147" t="s">
        <v>9016</v>
      </c>
      <c r="D6814" s="147" t="s">
        <v>9877</v>
      </c>
      <c r="E6814" s="284" t="s">
        <v>8845</v>
      </c>
      <c r="F6814" s="147" t="s">
        <v>8845</v>
      </c>
      <c r="G6814" s="285">
        <v>101367</v>
      </c>
      <c r="H6814" s="147" t="s">
        <v>10163</v>
      </c>
      <c r="I6814" s="147" t="s">
        <v>4237</v>
      </c>
      <c r="J6814" s="147" t="s">
        <v>8850</v>
      </c>
      <c r="K6814" s="286"/>
      <c r="L6814" s="147" t="s">
        <v>9035</v>
      </c>
    </row>
    <row r="6815" spans="1:12" x14ac:dyDescent="0.25">
      <c r="A6815" s="147" t="s">
        <v>8938</v>
      </c>
      <c r="B6815" s="147" t="s">
        <v>9012</v>
      </c>
      <c r="C6815" s="147" t="s">
        <v>9016</v>
      </c>
      <c r="D6815" s="147" t="s">
        <v>9877</v>
      </c>
      <c r="E6815" s="284" t="s">
        <v>8845</v>
      </c>
      <c r="F6815" s="147" t="s">
        <v>8845</v>
      </c>
      <c r="G6815" s="285">
        <v>101368</v>
      </c>
      <c r="H6815" s="147" t="s">
        <v>10164</v>
      </c>
      <c r="I6815" s="147" t="s">
        <v>4237</v>
      </c>
      <c r="J6815" s="147" t="s">
        <v>8850</v>
      </c>
      <c r="K6815" s="286"/>
      <c r="L6815" s="147" t="s">
        <v>9035</v>
      </c>
    </row>
    <row r="6816" spans="1:12" x14ac:dyDescent="0.25">
      <c r="A6816" s="147" t="s">
        <v>8938</v>
      </c>
      <c r="B6816" s="147" t="s">
        <v>9012</v>
      </c>
      <c r="C6816" s="147" t="s">
        <v>9016</v>
      </c>
      <c r="D6816" s="147" t="s">
        <v>9877</v>
      </c>
      <c r="E6816" s="284" t="s">
        <v>8845</v>
      </c>
      <c r="F6816" s="147" t="s">
        <v>8845</v>
      </c>
      <c r="G6816" s="285">
        <v>101369</v>
      </c>
      <c r="H6816" s="147" t="s">
        <v>10165</v>
      </c>
      <c r="I6816" s="147" t="s">
        <v>4237</v>
      </c>
      <c r="J6816" s="147" t="s">
        <v>8850</v>
      </c>
      <c r="K6816" s="286"/>
      <c r="L6816" s="147" t="s">
        <v>9035</v>
      </c>
    </row>
    <row r="6817" spans="1:12" x14ac:dyDescent="0.25">
      <c r="A6817" s="147" t="s">
        <v>8938</v>
      </c>
      <c r="B6817" s="147" t="s">
        <v>9012</v>
      </c>
      <c r="C6817" s="147" t="s">
        <v>9016</v>
      </c>
      <c r="D6817" s="147" t="s">
        <v>9877</v>
      </c>
      <c r="E6817" s="284" t="s">
        <v>8845</v>
      </c>
      <c r="F6817" s="147" t="s">
        <v>8845</v>
      </c>
      <c r="G6817" s="285">
        <v>101370</v>
      </c>
      <c r="H6817" s="147" t="s">
        <v>10166</v>
      </c>
      <c r="I6817" s="147" t="s">
        <v>4237</v>
      </c>
      <c r="J6817" s="147" t="s">
        <v>8850</v>
      </c>
      <c r="K6817" s="286"/>
      <c r="L6817" s="147" t="s">
        <v>9035</v>
      </c>
    </row>
    <row r="6818" spans="1:12" x14ac:dyDescent="0.25">
      <c r="A6818" s="147" t="s">
        <v>8938</v>
      </c>
      <c r="B6818" s="147" t="s">
        <v>9012</v>
      </c>
      <c r="C6818" s="147" t="s">
        <v>9016</v>
      </c>
      <c r="D6818" s="147" t="s">
        <v>9877</v>
      </c>
      <c r="E6818" s="284" t="s">
        <v>8845</v>
      </c>
      <c r="F6818" s="147" t="s">
        <v>8845</v>
      </c>
      <c r="G6818" s="285">
        <v>101371</v>
      </c>
      <c r="H6818" s="147" t="s">
        <v>10167</v>
      </c>
      <c r="I6818" s="147" t="s">
        <v>4237</v>
      </c>
      <c r="J6818" s="147" t="s">
        <v>8850</v>
      </c>
      <c r="K6818" s="286"/>
      <c r="L6818" s="147" t="s">
        <v>9035</v>
      </c>
    </row>
    <row r="6819" spans="1:12" x14ac:dyDescent="0.25">
      <c r="A6819" s="147" t="s">
        <v>8938</v>
      </c>
      <c r="B6819" s="147" t="s">
        <v>9012</v>
      </c>
      <c r="C6819" s="147" t="s">
        <v>9016</v>
      </c>
      <c r="D6819" s="147" t="s">
        <v>9877</v>
      </c>
      <c r="E6819" s="284" t="s">
        <v>8845</v>
      </c>
      <c r="F6819" s="147" t="s">
        <v>8845</v>
      </c>
      <c r="G6819" s="285">
        <v>101372</v>
      </c>
      <c r="H6819" s="147" t="s">
        <v>10168</v>
      </c>
      <c r="I6819" s="147" t="s">
        <v>4237</v>
      </c>
      <c r="J6819" s="147" t="s">
        <v>8850</v>
      </c>
      <c r="K6819" s="286"/>
      <c r="L6819" s="147" t="s">
        <v>9035</v>
      </c>
    </row>
    <row r="6820" spans="1:12" x14ac:dyDescent="0.25">
      <c r="A6820" s="147" t="s">
        <v>8938</v>
      </c>
      <c r="B6820" s="147" t="s">
        <v>9012</v>
      </c>
      <c r="C6820" s="147" t="s">
        <v>9016</v>
      </c>
      <c r="D6820" s="147" t="s">
        <v>9877</v>
      </c>
      <c r="E6820" s="284" t="s">
        <v>8845</v>
      </c>
      <c r="F6820" s="147" t="s">
        <v>8845</v>
      </c>
      <c r="G6820" s="285">
        <v>101373</v>
      </c>
      <c r="H6820" s="147" t="s">
        <v>10169</v>
      </c>
      <c r="I6820" s="147" t="s">
        <v>496</v>
      </c>
      <c r="J6820" s="147" t="s">
        <v>8850</v>
      </c>
      <c r="K6820" s="286"/>
      <c r="L6820" s="147" t="s">
        <v>9035</v>
      </c>
    </row>
    <row r="6821" spans="1:12" x14ac:dyDescent="0.25">
      <c r="A6821" s="147" t="s">
        <v>8938</v>
      </c>
      <c r="B6821" s="147" t="s">
        <v>9012</v>
      </c>
      <c r="C6821" s="147" t="s">
        <v>9016</v>
      </c>
      <c r="D6821" s="147" t="s">
        <v>9877</v>
      </c>
      <c r="E6821" s="284" t="s">
        <v>8845</v>
      </c>
      <c r="F6821" s="147" t="s">
        <v>8845</v>
      </c>
      <c r="G6821" s="285">
        <v>101374</v>
      </c>
      <c r="H6821" s="147" t="s">
        <v>4139</v>
      </c>
      <c r="I6821" s="147" t="s">
        <v>4237</v>
      </c>
      <c r="J6821" s="147" t="s">
        <v>8850</v>
      </c>
      <c r="K6821" s="287"/>
      <c r="L6821" s="147" t="s">
        <v>9035</v>
      </c>
    </row>
    <row r="6822" spans="1:12" x14ac:dyDescent="0.25">
      <c r="A6822" s="147" t="s">
        <v>8938</v>
      </c>
      <c r="B6822" s="147" t="s">
        <v>9012</v>
      </c>
      <c r="C6822" s="147" t="s">
        <v>9016</v>
      </c>
      <c r="D6822" s="147" t="s">
        <v>9877</v>
      </c>
      <c r="E6822" s="284" t="s">
        <v>8845</v>
      </c>
      <c r="F6822" s="147" t="s">
        <v>8845</v>
      </c>
      <c r="G6822" s="285">
        <v>101375</v>
      </c>
      <c r="H6822" s="147" t="s">
        <v>10170</v>
      </c>
      <c r="I6822" s="147" t="s">
        <v>4237</v>
      </c>
      <c r="J6822" s="147" t="s">
        <v>8850</v>
      </c>
      <c r="K6822" s="287"/>
      <c r="L6822" s="147" t="s">
        <v>9035</v>
      </c>
    </row>
    <row r="6823" spans="1:12" x14ac:dyDescent="0.25">
      <c r="A6823" s="147" t="s">
        <v>8938</v>
      </c>
      <c r="B6823" s="147" t="s">
        <v>9012</v>
      </c>
      <c r="C6823" s="147" t="s">
        <v>9016</v>
      </c>
      <c r="D6823" s="147" t="s">
        <v>9877</v>
      </c>
      <c r="E6823" s="284" t="s">
        <v>8845</v>
      </c>
      <c r="F6823" s="147" t="s">
        <v>8845</v>
      </c>
      <c r="G6823" s="285">
        <v>101376</v>
      </c>
      <c r="H6823" s="147" t="s">
        <v>10171</v>
      </c>
      <c r="I6823" s="147" t="s">
        <v>4237</v>
      </c>
      <c r="J6823" s="147" t="s">
        <v>8850</v>
      </c>
      <c r="K6823" s="287"/>
      <c r="L6823" s="147" t="s">
        <v>9035</v>
      </c>
    </row>
    <row r="6824" spans="1:12" x14ac:dyDescent="0.25">
      <c r="A6824" s="147" t="s">
        <v>8938</v>
      </c>
      <c r="B6824" s="147" t="s">
        <v>9012</v>
      </c>
      <c r="C6824" s="147" t="s">
        <v>9016</v>
      </c>
      <c r="D6824" s="147" t="s">
        <v>9877</v>
      </c>
      <c r="E6824" s="284" t="s">
        <v>8845</v>
      </c>
      <c r="F6824" s="147" t="s">
        <v>8845</v>
      </c>
      <c r="G6824" s="285">
        <v>101377</v>
      </c>
      <c r="H6824" s="147" t="s">
        <v>4142</v>
      </c>
      <c r="I6824" s="147" t="s">
        <v>4237</v>
      </c>
      <c r="J6824" s="147" t="s">
        <v>8850</v>
      </c>
      <c r="K6824" s="287"/>
      <c r="L6824" s="147" t="s">
        <v>9035</v>
      </c>
    </row>
    <row r="6825" spans="1:12" x14ac:dyDescent="0.25">
      <c r="A6825" s="147" t="s">
        <v>8938</v>
      </c>
      <c r="B6825" s="147" t="s">
        <v>9012</v>
      </c>
      <c r="C6825" s="147" t="s">
        <v>9016</v>
      </c>
      <c r="D6825" s="147" t="s">
        <v>9877</v>
      </c>
      <c r="E6825" s="284" t="s">
        <v>8845</v>
      </c>
      <c r="F6825" s="147" t="s">
        <v>8845</v>
      </c>
      <c r="G6825" s="285">
        <v>101378</v>
      </c>
      <c r="H6825" s="147" t="s">
        <v>4368</v>
      </c>
      <c r="I6825" s="147" t="s">
        <v>4237</v>
      </c>
      <c r="J6825" s="147" t="s">
        <v>8850</v>
      </c>
      <c r="K6825" s="287"/>
      <c r="L6825" s="147" t="s">
        <v>9035</v>
      </c>
    </row>
    <row r="6826" spans="1:12" x14ac:dyDescent="0.25">
      <c r="A6826" s="147" t="s">
        <v>8938</v>
      </c>
      <c r="B6826" s="147" t="s">
        <v>9012</v>
      </c>
      <c r="C6826" s="147" t="s">
        <v>9016</v>
      </c>
      <c r="D6826" s="147" t="s">
        <v>9877</v>
      </c>
      <c r="E6826" s="284" t="s">
        <v>8845</v>
      </c>
      <c r="F6826" s="147" t="s">
        <v>8845</v>
      </c>
      <c r="G6826" s="285">
        <v>101379</v>
      </c>
      <c r="H6826" s="147" t="s">
        <v>10172</v>
      </c>
      <c r="I6826" s="147" t="s">
        <v>4237</v>
      </c>
      <c r="J6826" s="147" t="s">
        <v>8850</v>
      </c>
      <c r="K6826" s="287"/>
      <c r="L6826" s="147" t="s">
        <v>9035</v>
      </c>
    </row>
    <row r="6827" spans="1:12" x14ac:dyDescent="0.25">
      <c r="A6827" s="147" t="s">
        <v>8938</v>
      </c>
      <c r="B6827" s="147" t="s">
        <v>9012</v>
      </c>
      <c r="C6827" s="147" t="s">
        <v>9016</v>
      </c>
      <c r="D6827" s="147" t="s">
        <v>9877</v>
      </c>
      <c r="E6827" s="284" t="s">
        <v>8845</v>
      </c>
      <c r="F6827" s="147" t="s">
        <v>8845</v>
      </c>
      <c r="G6827" s="285">
        <v>101380</v>
      </c>
      <c r="H6827" s="147" t="s">
        <v>4144</v>
      </c>
      <c r="I6827" s="147" t="s">
        <v>4237</v>
      </c>
      <c r="J6827" s="147" t="s">
        <v>8850</v>
      </c>
      <c r="K6827" s="287"/>
      <c r="L6827" s="147" t="s">
        <v>9035</v>
      </c>
    </row>
    <row r="6828" spans="1:12" x14ac:dyDescent="0.25">
      <c r="A6828" s="147" t="s">
        <v>8938</v>
      </c>
      <c r="B6828" s="147" t="s">
        <v>9012</v>
      </c>
      <c r="C6828" s="147" t="s">
        <v>9016</v>
      </c>
      <c r="D6828" s="147" t="s">
        <v>9877</v>
      </c>
      <c r="E6828" s="284" t="s">
        <v>8845</v>
      </c>
      <c r="F6828" s="147" t="s">
        <v>8845</v>
      </c>
      <c r="G6828" s="285">
        <v>101381</v>
      </c>
      <c r="H6828" s="147" t="s">
        <v>4145</v>
      </c>
      <c r="I6828" s="147" t="s">
        <v>4237</v>
      </c>
      <c r="J6828" s="147" t="s">
        <v>8850</v>
      </c>
      <c r="K6828" s="287"/>
      <c r="L6828" s="147" t="s">
        <v>9035</v>
      </c>
    </row>
    <row r="6829" spans="1:12" x14ac:dyDescent="0.25">
      <c r="A6829" s="147" t="s">
        <v>8938</v>
      </c>
      <c r="B6829" s="147" t="s">
        <v>9012</v>
      </c>
      <c r="C6829" s="147" t="s">
        <v>9016</v>
      </c>
      <c r="D6829" s="147" t="s">
        <v>9877</v>
      </c>
      <c r="E6829" s="284" t="s">
        <v>8845</v>
      </c>
      <c r="F6829" s="147" t="s">
        <v>8845</v>
      </c>
      <c r="G6829" s="285">
        <v>101382</v>
      </c>
      <c r="H6829" s="147" t="s">
        <v>10173</v>
      </c>
      <c r="I6829" s="147" t="s">
        <v>4237</v>
      </c>
      <c r="J6829" s="147" t="s">
        <v>8850</v>
      </c>
      <c r="K6829" s="287"/>
      <c r="L6829" s="147" t="s">
        <v>9035</v>
      </c>
    </row>
    <row r="6830" spans="1:12" x14ac:dyDescent="0.25">
      <c r="A6830" s="147" t="s">
        <v>8938</v>
      </c>
      <c r="B6830" s="147" t="s">
        <v>9012</v>
      </c>
      <c r="C6830" s="147" t="s">
        <v>9016</v>
      </c>
      <c r="D6830" s="147" t="s">
        <v>9877</v>
      </c>
      <c r="E6830" s="284" t="s">
        <v>8845</v>
      </c>
      <c r="F6830" s="147" t="s">
        <v>8845</v>
      </c>
      <c r="G6830" s="285">
        <v>101383</v>
      </c>
      <c r="H6830" s="147" t="s">
        <v>4370</v>
      </c>
      <c r="I6830" s="147" t="s">
        <v>4237</v>
      </c>
      <c r="J6830" s="147" t="s">
        <v>8850</v>
      </c>
      <c r="K6830" s="287"/>
      <c r="L6830" s="147" t="s">
        <v>9035</v>
      </c>
    </row>
    <row r="6831" spans="1:12" x14ac:dyDescent="0.25">
      <c r="A6831" s="147" t="s">
        <v>8938</v>
      </c>
      <c r="B6831" s="147" t="s">
        <v>9012</v>
      </c>
      <c r="C6831" s="147" t="s">
        <v>9016</v>
      </c>
      <c r="D6831" s="147" t="s">
        <v>9877</v>
      </c>
      <c r="E6831" s="284" t="s">
        <v>8845</v>
      </c>
      <c r="F6831" s="147" t="s">
        <v>8845</v>
      </c>
      <c r="G6831" s="285">
        <v>101384</v>
      </c>
      <c r="H6831" s="147" t="s">
        <v>4148</v>
      </c>
      <c r="I6831" s="147" t="s">
        <v>4237</v>
      </c>
      <c r="J6831" s="147" t="s">
        <v>8850</v>
      </c>
      <c r="K6831" s="287"/>
      <c r="L6831" s="147" t="s">
        <v>9035</v>
      </c>
    </row>
    <row r="6832" spans="1:12" x14ac:dyDescent="0.25">
      <c r="A6832" s="147" t="s">
        <v>8938</v>
      </c>
      <c r="B6832" s="147" t="s">
        <v>9012</v>
      </c>
      <c r="C6832" s="147" t="s">
        <v>9016</v>
      </c>
      <c r="D6832" s="147" t="s">
        <v>9877</v>
      </c>
      <c r="E6832" s="284" t="s">
        <v>8845</v>
      </c>
      <c r="F6832" s="147" t="s">
        <v>8845</v>
      </c>
      <c r="G6832" s="285">
        <v>101385</v>
      </c>
      <c r="H6832" s="147" t="s">
        <v>10174</v>
      </c>
      <c r="I6832" s="147" t="s">
        <v>4237</v>
      </c>
      <c r="J6832" s="147" t="s">
        <v>8850</v>
      </c>
      <c r="K6832" s="287"/>
      <c r="L6832" s="147" t="s">
        <v>9035</v>
      </c>
    </row>
    <row r="6833" spans="1:12" x14ac:dyDescent="0.25">
      <c r="A6833" s="147" t="s">
        <v>8938</v>
      </c>
      <c r="B6833" s="147" t="s">
        <v>9012</v>
      </c>
      <c r="C6833" s="147" t="s">
        <v>9016</v>
      </c>
      <c r="D6833" s="147" t="s">
        <v>9877</v>
      </c>
      <c r="E6833" s="284" t="s">
        <v>8845</v>
      </c>
      <c r="F6833" s="147" t="s">
        <v>8845</v>
      </c>
      <c r="G6833" s="285">
        <v>101386</v>
      </c>
      <c r="H6833" s="147" t="s">
        <v>4150</v>
      </c>
      <c r="I6833" s="147" t="s">
        <v>4237</v>
      </c>
      <c r="J6833" s="147" t="s">
        <v>8850</v>
      </c>
      <c r="K6833" s="287"/>
      <c r="L6833" s="147" t="s">
        <v>9035</v>
      </c>
    </row>
    <row r="6834" spans="1:12" x14ac:dyDescent="0.25">
      <c r="A6834" s="147" t="s">
        <v>8938</v>
      </c>
      <c r="B6834" s="147" t="s">
        <v>9012</v>
      </c>
      <c r="C6834" s="147" t="s">
        <v>9016</v>
      </c>
      <c r="D6834" s="147" t="s">
        <v>9877</v>
      </c>
      <c r="E6834" s="284" t="s">
        <v>8845</v>
      </c>
      <c r="F6834" s="147" t="s">
        <v>8845</v>
      </c>
      <c r="G6834" s="285">
        <v>101387</v>
      </c>
      <c r="H6834" s="147" t="s">
        <v>10175</v>
      </c>
      <c r="I6834" s="147" t="s">
        <v>4237</v>
      </c>
      <c r="J6834" s="147" t="s">
        <v>8850</v>
      </c>
      <c r="K6834" s="287"/>
      <c r="L6834" s="147" t="s">
        <v>9035</v>
      </c>
    </row>
    <row r="6835" spans="1:12" x14ac:dyDescent="0.25">
      <c r="A6835" s="147" t="s">
        <v>8938</v>
      </c>
      <c r="B6835" s="147" t="s">
        <v>9012</v>
      </c>
      <c r="C6835" s="147" t="s">
        <v>9016</v>
      </c>
      <c r="D6835" s="147" t="s">
        <v>9877</v>
      </c>
      <c r="E6835" s="284" t="s">
        <v>8845</v>
      </c>
      <c r="F6835" s="147" t="s">
        <v>8845</v>
      </c>
      <c r="G6835" s="285">
        <v>101388</v>
      </c>
      <c r="H6835" s="147" t="s">
        <v>4152</v>
      </c>
      <c r="I6835" s="147" t="s">
        <v>4237</v>
      </c>
      <c r="J6835" s="147" t="s">
        <v>8850</v>
      </c>
      <c r="K6835" s="287"/>
      <c r="L6835" s="147" t="s">
        <v>9035</v>
      </c>
    </row>
    <row r="6836" spans="1:12" x14ac:dyDescent="0.25">
      <c r="A6836" s="147" t="s">
        <v>8938</v>
      </c>
      <c r="B6836" s="147" t="s">
        <v>9012</v>
      </c>
      <c r="C6836" s="147" t="s">
        <v>9016</v>
      </c>
      <c r="D6836" s="147" t="s">
        <v>9877</v>
      </c>
      <c r="E6836" s="284" t="s">
        <v>8845</v>
      </c>
      <c r="F6836" s="147" t="s">
        <v>8845</v>
      </c>
      <c r="G6836" s="285">
        <v>101389</v>
      </c>
      <c r="H6836" s="147" t="s">
        <v>4153</v>
      </c>
      <c r="I6836" s="147" t="s">
        <v>4237</v>
      </c>
      <c r="J6836" s="147" t="s">
        <v>8850</v>
      </c>
      <c r="K6836" s="287"/>
      <c r="L6836" s="147" t="s">
        <v>9035</v>
      </c>
    </row>
    <row r="6837" spans="1:12" x14ac:dyDescent="0.25">
      <c r="A6837" s="147" t="s">
        <v>8938</v>
      </c>
      <c r="B6837" s="147" t="s">
        <v>9012</v>
      </c>
      <c r="C6837" s="147" t="s">
        <v>9016</v>
      </c>
      <c r="D6837" s="147" t="s">
        <v>9877</v>
      </c>
      <c r="E6837" s="284" t="s">
        <v>8845</v>
      </c>
      <c r="F6837" s="147" t="s">
        <v>8845</v>
      </c>
      <c r="G6837" s="285">
        <v>101390</v>
      </c>
      <c r="H6837" s="147" t="s">
        <v>10176</v>
      </c>
      <c r="I6837" s="147" t="s">
        <v>4237</v>
      </c>
      <c r="J6837" s="147" t="s">
        <v>8850</v>
      </c>
      <c r="K6837" s="287"/>
      <c r="L6837" s="147" t="s">
        <v>9035</v>
      </c>
    </row>
    <row r="6838" spans="1:12" x14ac:dyDescent="0.25">
      <c r="A6838" s="147" t="s">
        <v>8938</v>
      </c>
      <c r="B6838" s="147" t="s">
        <v>9012</v>
      </c>
      <c r="C6838" s="147" t="s">
        <v>9016</v>
      </c>
      <c r="D6838" s="147" t="s">
        <v>9877</v>
      </c>
      <c r="E6838" s="284" t="s">
        <v>8845</v>
      </c>
      <c r="F6838" s="147" t="s">
        <v>8845</v>
      </c>
      <c r="G6838" s="285">
        <v>101391</v>
      </c>
      <c r="H6838" s="147" t="s">
        <v>10177</v>
      </c>
      <c r="I6838" s="147" t="s">
        <v>4237</v>
      </c>
      <c r="J6838" s="147" t="s">
        <v>8850</v>
      </c>
      <c r="K6838" s="287"/>
      <c r="L6838" s="147" t="s">
        <v>9035</v>
      </c>
    </row>
    <row r="6839" spans="1:12" x14ac:dyDescent="0.25">
      <c r="A6839" s="147" t="s">
        <v>8938</v>
      </c>
      <c r="B6839" s="147" t="s">
        <v>9012</v>
      </c>
      <c r="C6839" s="147" t="s">
        <v>9016</v>
      </c>
      <c r="D6839" s="147" t="s">
        <v>9877</v>
      </c>
      <c r="E6839" s="284" t="s">
        <v>8845</v>
      </c>
      <c r="F6839" s="147" t="s">
        <v>8845</v>
      </c>
      <c r="G6839" s="285">
        <v>101392</v>
      </c>
      <c r="H6839" s="147" t="s">
        <v>10178</v>
      </c>
      <c r="I6839" s="147" t="s">
        <v>4237</v>
      </c>
      <c r="J6839" s="147" t="s">
        <v>8850</v>
      </c>
      <c r="K6839" s="287"/>
      <c r="L6839" s="147" t="s">
        <v>9035</v>
      </c>
    </row>
    <row r="6840" spans="1:12" x14ac:dyDescent="0.25">
      <c r="A6840" s="147" t="s">
        <v>8938</v>
      </c>
      <c r="B6840" s="147" t="s">
        <v>9012</v>
      </c>
      <c r="C6840" s="147" t="s">
        <v>9016</v>
      </c>
      <c r="D6840" s="147" t="s">
        <v>9877</v>
      </c>
      <c r="E6840" s="284" t="s">
        <v>8845</v>
      </c>
      <c r="F6840" s="147" t="s">
        <v>8845</v>
      </c>
      <c r="G6840" s="285">
        <v>101394</v>
      </c>
      <c r="H6840" s="147" t="s">
        <v>4158</v>
      </c>
      <c r="I6840" s="147" t="s">
        <v>4237</v>
      </c>
      <c r="J6840" s="147" t="s">
        <v>8850</v>
      </c>
      <c r="K6840" s="287"/>
      <c r="L6840" s="147" t="s">
        <v>9035</v>
      </c>
    </row>
    <row r="6841" spans="1:12" x14ac:dyDescent="0.25">
      <c r="A6841" s="147" t="s">
        <v>8938</v>
      </c>
      <c r="B6841" s="147" t="s">
        <v>9012</v>
      </c>
      <c r="C6841" s="147" t="s">
        <v>9016</v>
      </c>
      <c r="D6841" s="147" t="s">
        <v>9877</v>
      </c>
      <c r="E6841" s="284" t="s">
        <v>8845</v>
      </c>
      <c r="F6841" s="147" t="s">
        <v>8845</v>
      </c>
      <c r="G6841" s="285">
        <v>101395</v>
      </c>
      <c r="H6841" s="147" t="s">
        <v>10179</v>
      </c>
      <c r="I6841" s="147" t="s">
        <v>4237</v>
      </c>
      <c r="J6841" s="147" t="s">
        <v>8850</v>
      </c>
      <c r="K6841" s="287"/>
      <c r="L6841" s="147" t="s">
        <v>9035</v>
      </c>
    </row>
    <row r="6842" spans="1:12" x14ac:dyDescent="0.25">
      <c r="A6842" s="147" t="s">
        <v>8938</v>
      </c>
      <c r="B6842" s="147" t="s">
        <v>9012</v>
      </c>
      <c r="C6842" s="147" t="s">
        <v>9016</v>
      </c>
      <c r="D6842" s="147" t="s">
        <v>9877</v>
      </c>
      <c r="E6842" s="284" t="s">
        <v>8845</v>
      </c>
      <c r="F6842" s="147" t="s">
        <v>8845</v>
      </c>
      <c r="G6842" s="285">
        <v>101396</v>
      </c>
      <c r="H6842" s="147" t="s">
        <v>10180</v>
      </c>
      <c r="I6842" s="147" t="s">
        <v>4237</v>
      </c>
      <c r="J6842" s="147" t="s">
        <v>8850</v>
      </c>
      <c r="K6842" s="287"/>
      <c r="L6842" s="147" t="s">
        <v>9035</v>
      </c>
    </row>
    <row r="6843" spans="1:12" x14ac:dyDescent="0.25">
      <c r="A6843" s="147" t="s">
        <v>8938</v>
      </c>
      <c r="B6843" s="147" t="s">
        <v>9012</v>
      </c>
      <c r="C6843" s="147" t="s">
        <v>9016</v>
      </c>
      <c r="D6843" s="147" t="s">
        <v>9877</v>
      </c>
      <c r="E6843" s="284" t="s">
        <v>8845</v>
      </c>
      <c r="F6843" s="147" t="s">
        <v>8845</v>
      </c>
      <c r="G6843" s="285">
        <v>101397</v>
      </c>
      <c r="H6843" s="147" t="s">
        <v>4160</v>
      </c>
      <c r="I6843" s="147" t="s">
        <v>4237</v>
      </c>
      <c r="J6843" s="147" t="s">
        <v>8850</v>
      </c>
      <c r="K6843" s="287"/>
      <c r="L6843" s="147" t="s">
        <v>9035</v>
      </c>
    </row>
    <row r="6844" spans="1:12" x14ac:dyDescent="0.25">
      <c r="A6844" s="147" t="s">
        <v>8938</v>
      </c>
      <c r="B6844" s="147" t="s">
        <v>9012</v>
      </c>
      <c r="C6844" s="147" t="s">
        <v>9016</v>
      </c>
      <c r="D6844" s="147" t="s">
        <v>9877</v>
      </c>
      <c r="E6844" s="284" t="s">
        <v>8845</v>
      </c>
      <c r="F6844" s="147" t="s">
        <v>8845</v>
      </c>
      <c r="G6844" s="285">
        <v>101398</v>
      </c>
      <c r="H6844" s="147" t="s">
        <v>10181</v>
      </c>
      <c r="I6844" s="147" t="s">
        <v>4237</v>
      </c>
      <c r="J6844" s="147" t="s">
        <v>8850</v>
      </c>
      <c r="K6844" s="287"/>
      <c r="L6844" s="147" t="s">
        <v>9035</v>
      </c>
    </row>
    <row r="6845" spans="1:12" x14ac:dyDescent="0.25">
      <c r="A6845" s="147" t="s">
        <v>8938</v>
      </c>
      <c r="B6845" s="147" t="s">
        <v>9012</v>
      </c>
      <c r="C6845" s="147" t="s">
        <v>9016</v>
      </c>
      <c r="D6845" s="147" t="s">
        <v>9877</v>
      </c>
      <c r="E6845" s="284" t="s">
        <v>8845</v>
      </c>
      <c r="F6845" s="147" t="s">
        <v>8845</v>
      </c>
      <c r="G6845" s="285">
        <v>101399</v>
      </c>
      <c r="H6845" s="147" t="s">
        <v>4162</v>
      </c>
      <c r="I6845" s="147" t="s">
        <v>4237</v>
      </c>
      <c r="J6845" s="147" t="s">
        <v>8850</v>
      </c>
      <c r="K6845" s="287"/>
      <c r="L6845" s="147" t="s">
        <v>9035</v>
      </c>
    </row>
    <row r="6846" spans="1:12" x14ac:dyDescent="0.25">
      <c r="A6846" s="147" t="s">
        <v>8938</v>
      </c>
      <c r="B6846" s="147" t="s">
        <v>9012</v>
      </c>
      <c r="C6846" s="147" t="s">
        <v>9016</v>
      </c>
      <c r="D6846" s="147" t="s">
        <v>9877</v>
      </c>
      <c r="E6846" s="284" t="s">
        <v>8845</v>
      </c>
      <c r="F6846" s="147" t="s">
        <v>8845</v>
      </c>
      <c r="G6846" s="285">
        <v>101400</v>
      </c>
      <c r="H6846" s="147" t="s">
        <v>10182</v>
      </c>
      <c r="I6846" s="147" t="s">
        <v>4237</v>
      </c>
      <c r="J6846" s="147" t="s">
        <v>8850</v>
      </c>
      <c r="K6846" s="287"/>
      <c r="L6846" s="147" t="s">
        <v>9035</v>
      </c>
    </row>
    <row r="6847" spans="1:12" x14ac:dyDescent="0.25">
      <c r="A6847" s="147" t="s">
        <v>8938</v>
      </c>
      <c r="B6847" s="147" t="s">
        <v>9012</v>
      </c>
      <c r="C6847" s="147" t="s">
        <v>9016</v>
      </c>
      <c r="D6847" s="147" t="s">
        <v>9877</v>
      </c>
      <c r="E6847" s="284" t="s">
        <v>8845</v>
      </c>
      <c r="F6847" s="147" t="s">
        <v>8845</v>
      </c>
      <c r="G6847" s="285">
        <v>101401</v>
      </c>
      <c r="H6847" s="147" t="s">
        <v>4164</v>
      </c>
      <c r="I6847" s="147" t="s">
        <v>4237</v>
      </c>
      <c r="J6847" s="147" t="s">
        <v>8850</v>
      </c>
      <c r="K6847" s="287"/>
      <c r="L6847" s="147" t="s">
        <v>9035</v>
      </c>
    </row>
    <row r="6848" spans="1:12" x14ac:dyDescent="0.25">
      <c r="A6848" s="147" t="s">
        <v>8938</v>
      </c>
      <c r="B6848" s="147" t="s">
        <v>9012</v>
      </c>
      <c r="C6848" s="147" t="s">
        <v>9016</v>
      </c>
      <c r="D6848" s="147" t="s">
        <v>9877</v>
      </c>
      <c r="E6848" s="284" t="s">
        <v>8845</v>
      </c>
      <c r="F6848" s="147" t="s">
        <v>8845</v>
      </c>
      <c r="G6848" s="285">
        <v>101402</v>
      </c>
      <c r="H6848" s="147" t="s">
        <v>4165</v>
      </c>
      <c r="I6848" s="147" t="s">
        <v>4237</v>
      </c>
      <c r="J6848" s="147" t="s">
        <v>8850</v>
      </c>
      <c r="K6848" s="287"/>
      <c r="L6848" s="147" t="s">
        <v>9035</v>
      </c>
    </row>
    <row r="6849" spans="1:12" x14ac:dyDescent="0.25">
      <c r="A6849" s="147" t="s">
        <v>8938</v>
      </c>
      <c r="B6849" s="147" t="s">
        <v>9012</v>
      </c>
      <c r="C6849" s="147" t="s">
        <v>9016</v>
      </c>
      <c r="D6849" s="147" t="s">
        <v>9877</v>
      </c>
      <c r="E6849" s="284" t="s">
        <v>8845</v>
      </c>
      <c r="F6849" s="147" t="s">
        <v>8845</v>
      </c>
      <c r="G6849" s="285">
        <v>101403</v>
      </c>
      <c r="H6849" s="147" t="s">
        <v>10169</v>
      </c>
      <c r="I6849" s="147" t="s">
        <v>4237</v>
      </c>
      <c r="J6849" s="147" t="s">
        <v>8850</v>
      </c>
      <c r="K6849" s="287"/>
      <c r="L6849" s="147" t="s">
        <v>9035</v>
      </c>
    </row>
    <row r="6850" spans="1:12" x14ac:dyDescent="0.25">
      <c r="A6850" s="147" t="s">
        <v>8938</v>
      </c>
      <c r="B6850" s="147" t="s">
        <v>9012</v>
      </c>
      <c r="C6850" s="147" t="s">
        <v>9016</v>
      </c>
      <c r="D6850" s="147" t="s">
        <v>9877</v>
      </c>
      <c r="E6850" s="284" t="s">
        <v>8845</v>
      </c>
      <c r="F6850" s="147" t="s">
        <v>8845</v>
      </c>
      <c r="G6850" s="285">
        <v>101404</v>
      </c>
      <c r="H6850" s="147" t="s">
        <v>4234</v>
      </c>
      <c r="I6850" s="147" t="s">
        <v>4237</v>
      </c>
      <c r="J6850" s="147" t="s">
        <v>8850</v>
      </c>
      <c r="K6850" s="287"/>
      <c r="L6850" s="147" t="s">
        <v>9035</v>
      </c>
    </row>
    <row r="6851" spans="1:12" x14ac:dyDescent="0.25">
      <c r="A6851" s="147" t="s">
        <v>8938</v>
      </c>
      <c r="B6851" s="147" t="s">
        <v>9012</v>
      </c>
      <c r="C6851" s="147" t="s">
        <v>9016</v>
      </c>
      <c r="D6851" s="147" t="s">
        <v>9877</v>
      </c>
      <c r="E6851" s="284" t="s">
        <v>8845</v>
      </c>
      <c r="F6851" s="147" t="s">
        <v>8845</v>
      </c>
      <c r="G6851" s="285">
        <v>101405</v>
      </c>
      <c r="H6851" s="147" t="s">
        <v>4235</v>
      </c>
      <c r="I6851" s="147" t="s">
        <v>4237</v>
      </c>
      <c r="J6851" s="147" t="s">
        <v>8850</v>
      </c>
      <c r="K6851" s="287"/>
      <c r="L6851" s="147" t="s">
        <v>9035</v>
      </c>
    </row>
    <row r="6852" spans="1:12" x14ac:dyDescent="0.25">
      <c r="A6852" s="147" t="s">
        <v>8938</v>
      </c>
      <c r="B6852" s="147" t="s">
        <v>9012</v>
      </c>
      <c r="C6852" s="147" t="s">
        <v>9016</v>
      </c>
      <c r="D6852" s="147" t="s">
        <v>9877</v>
      </c>
      <c r="E6852" s="284" t="s">
        <v>8845</v>
      </c>
      <c r="F6852" s="147" t="s">
        <v>8845</v>
      </c>
      <c r="G6852" s="285">
        <v>101407</v>
      </c>
      <c r="H6852" s="147" t="s">
        <v>4166</v>
      </c>
      <c r="I6852" s="147" t="s">
        <v>4237</v>
      </c>
      <c r="J6852" s="147" t="s">
        <v>8850</v>
      </c>
      <c r="K6852" s="287"/>
      <c r="L6852" s="147" t="s">
        <v>9035</v>
      </c>
    </row>
    <row r="6853" spans="1:12" x14ac:dyDescent="0.25">
      <c r="A6853" s="147" t="s">
        <v>8938</v>
      </c>
      <c r="B6853" s="147" t="s">
        <v>9012</v>
      </c>
      <c r="C6853" s="147" t="s">
        <v>9016</v>
      </c>
      <c r="D6853" s="147" t="s">
        <v>9877</v>
      </c>
      <c r="E6853" s="284" t="s">
        <v>8845</v>
      </c>
      <c r="F6853" s="147" t="s">
        <v>8845</v>
      </c>
      <c r="G6853" s="285">
        <v>101408</v>
      </c>
      <c r="H6853" s="147" t="s">
        <v>4167</v>
      </c>
      <c r="I6853" s="147" t="s">
        <v>4237</v>
      </c>
      <c r="J6853" s="147" t="s">
        <v>8850</v>
      </c>
      <c r="K6853" s="287"/>
      <c r="L6853" s="147" t="s">
        <v>9035</v>
      </c>
    </row>
    <row r="6854" spans="1:12" x14ac:dyDescent="0.25">
      <c r="A6854" s="147" t="s">
        <v>8938</v>
      </c>
      <c r="B6854" s="147" t="s">
        <v>9012</v>
      </c>
      <c r="C6854" s="147" t="s">
        <v>9016</v>
      </c>
      <c r="D6854" s="147" t="s">
        <v>9877</v>
      </c>
      <c r="E6854" s="284" t="s">
        <v>8845</v>
      </c>
      <c r="F6854" s="147" t="s">
        <v>8845</v>
      </c>
      <c r="G6854" s="285">
        <v>101409</v>
      </c>
      <c r="H6854" s="147" t="s">
        <v>10183</v>
      </c>
      <c r="I6854" s="147" t="s">
        <v>4237</v>
      </c>
      <c r="J6854" s="147" t="s">
        <v>8850</v>
      </c>
      <c r="K6854" s="287"/>
      <c r="L6854" s="147" t="s">
        <v>9035</v>
      </c>
    </row>
    <row r="6855" spans="1:12" x14ac:dyDescent="0.25">
      <c r="A6855" s="147" t="s">
        <v>8938</v>
      </c>
      <c r="B6855" s="147" t="s">
        <v>9012</v>
      </c>
      <c r="C6855" s="147" t="s">
        <v>9016</v>
      </c>
      <c r="D6855" s="147" t="s">
        <v>9877</v>
      </c>
      <c r="E6855" s="284" t="s">
        <v>8845</v>
      </c>
      <c r="F6855" s="147" t="s">
        <v>8845</v>
      </c>
      <c r="G6855" s="285">
        <v>101410</v>
      </c>
      <c r="H6855" s="147" t="s">
        <v>4217</v>
      </c>
      <c r="I6855" s="147" t="s">
        <v>4237</v>
      </c>
      <c r="J6855" s="147" t="s">
        <v>8850</v>
      </c>
      <c r="K6855" s="287"/>
      <c r="L6855" s="147" t="s">
        <v>9035</v>
      </c>
    </row>
    <row r="6856" spans="1:12" x14ac:dyDescent="0.25">
      <c r="A6856" s="147" t="s">
        <v>8938</v>
      </c>
      <c r="B6856" s="147" t="s">
        <v>9012</v>
      </c>
      <c r="C6856" s="147" t="s">
        <v>9016</v>
      </c>
      <c r="D6856" s="147" t="s">
        <v>9877</v>
      </c>
      <c r="E6856" s="284" t="s">
        <v>8845</v>
      </c>
      <c r="F6856" s="147" t="s">
        <v>8845</v>
      </c>
      <c r="G6856" s="285">
        <v>101411</v>
      </c>
      <c r="H6856" s="147" t="s">
        <v>10184</v>
      </c>
      <c r="I6856" s="147" t="s">
        <v>4237</v>
      </c>
      <c r="J6856" s="147" t="s">
        <v>8850</v>
      </c>
      <c r="K6856" s="287"/>
      <c r="L6856" s="147" t="s">
        <v>9035</v>
      </c>
    </row>
    <row r="6857" spans="1:12" x14ac:dyDescent="0.25">
      <c r="A6857" s="147" t="s">
        <v>8938</v>
      </c>
      <c r="B6857" s="147" t="s">
        <v>9012</v>
      </c>
      <c r="C6857" s="147" t="s">
        <v>9016</v>
      </c>
      <c r="D6857" s="147" t="s">
        <v>9877</v>
      </c>
      <c r="E6857" s="284" t="s">
        <v>8845</v>
      </c>
      <c r="F6857" s="147" t="s">
        <v>8845</v>
      </c>
      <c r="G6857" s="285">
        <v>101412</v>
      </c>
      <c r="H6857" s="147" t="s">
        <v>10185</v>
      </c>
      <c r="I6857" s="147" t="s">
        <v>4237</v>
      </c>
      <c r="J6857" s="147" t="s">
        <v>8850</v>
      </c>
      <c r="K6857" s="287"/>
      <c r="L6857" s="147" t="s">
        <v>9035</v>
      </c>
    </row>
    <row r="6858" spans="1:12" x14ac:dyDescent="0.25">
      <c r="A6858" s="147" t="s">
        <v>8938</v>
      </c>
      <c r="B6858" s="147" t="s">
        <v>9012</v>
      </c>
      <c r="C6858" s="147" t="s">
        <v>9016</v>
      </c>
      <c r="D6858" s="147" t="s">
        <v>9877</v>
      </c>
      <c r="E6858" s="284" t="s">
        <v>8845</v>
      </c>
      <c r="F6858" s="147" t="s">
        <v>8845</v>
      </c>
      <c r="G6858" s="285">
        <v>101413</v>
      </c>
      <c r="H6858" s="147" t="s">
        <v>4169</v>
      </c>
      <c r="I6858" s="147" t="s">
        <v>4237</v>
      </c>
      <c r="J6858" s="147" t="s">
        <v>8850</v>
      </c>
      <c r="K6858" s="287"/>
      <c r="L6858" s="147" t="s">
        <v>9035</v>
      </c>
    </row>
    <row r="6859" spans="1:12" x14ac:dyDescent="0.25">
      <c r="A6859" s="147" t="s">
        <v>8938</v>
      </c>
      <c r="B6859" s="147" t="s">
        <v>9012</v>
      </c>
      <c r="C6859" s="147" t="s">
        <v>9016</v>
      </c>
      <c r="D6859" s="147" t="s">
        <v>9877</v>
      </c>
      <c r="E6859" s="284" t="s">
        <v>8845</v>
      </c>
      <c r="F6859" s="147" t="s">
        <v>8845</v>
      </c>
      <c r="G6859" s="285">
        <v>101414</v>
      </c>
      <c r="H6859" s="147" t="s">
        <v>10186</v>
      </c>
      <c r="I6859" s="147" t="s">
        <v>4237</v>
      </c>
      <c r="J6859" s="147" t="s">
        <v>8850</v>
      </c>
      <c r="K6859" s="287"/>
      <c r="L6859" s="147" t="s">
        <v>9035</v>
      </c>
    </row>
    <row r="6860" spans="1:12" x14ac:dyDescent="0.25">
      <c r="A6860" s="147" t="s">
        <v>8938</v>
      </c>
      <c r="B6860" s="147" t="s">
        <v>9012</v>
      </c>
      <c r="C6860" s="147" t="s">
        <v>9016</v>
      </c>
      <c r="D6860" s="147" t="s">
        <v>9877</v>
      </c>
      <c r="E6860" s="284" t="s">
        <v>8845</v>
      </c>
      <c r="F6860" s="147" t="s">
        <v>8845</v>
      </c>
      <c r="G6860" s="285">
        <v>101415</v>
      </c>
      <c r="H6860" s="147" t="s">
        <v>10187</v>
      </c>
      <c r="I6860" s="147" t="s">
        <v>4237</v>
      </c>
      <c r="J6860" s="147" t="s">
        <v>8850</v>
      </c>
      <c r="K6860" s="287"/>
      <c r="L6860" s="147" t="s">
        <v>9035</v>
      </c>
    </row>
    <row r="6861" spans="1:12" x14ac:dyDescent="0.25">
      <c r="A6861" s="147" t="s">
        <v>8938</v>
      </c>
      <c r="B6861" s="147" t="s">
        <v>9012</v>
      </c>
      <c r="C6861" s="147" t="s">
        <v>9016</v>
      </c>
      <c r="D6861" s="147" t="s">
        <v>9877</v>
      </c>
      <c r="E6861" s="284" t="s">
        <v>8845</v>
      </c>
      <c r="F6861" s="147" t="s">
        <v>8845</v>
      </c>
      <c r="G6861" s="285">
        <v>101416</v>
      </c>
      <c r="H6861" s="147" t="s">
        <v>4375</v>
      </c>
      <c r="I6861" s="147" t="s">
        <v>4237</v>
      </c>
      <c r="J6861" s="147" t="s">
        <v>8850</v>
      </c>
      <c r="K6861" s="287"/>
      <c r="L6861" s="147" t="s">
        <v>9035</v>
      </c>
    </row>
    <row r="6862" spans="1:12" x14ac:dyDescent="0.25">
      <c r="A6862" s="147" t="s">
        <v>8938</v>
      </c>
      <c r="B6862" s="147" t="s">
        <v>9012</v>
      </c>
      <c r="C6862" s="147" t="s">
        <v>9016</v>
      </c>
      <c r="D6862" s="147" t="s">
        <v>9877</v>
      </c>
      <c r="E6862" s="284" t="s">
        <v>8845</v>
      </c>
      <c r="F6862" s="147" t="s">
        <v>8845</v>
      </c>
      <c r="G6862" s="285">
        <v>101417</v>
      </c>
      <c r="H6862" s="147" t="s">
        <v>10188</v>
      </c>
      <c r="I6862" s="147" t="s">
        <v>4237</v>
      </c>
      <c r="J6862" s="147" t="s">
        <v>8850</v>
      </c>
      <c r="K6862" s="287"/>
      <c r="L6862" s="147" t="s">
        <v>9035</v>
      </c>
    </row>
    <row r="6863" spans="1:12" x14ac:dyDescent="0.25">
      <c r="A6863" s="147" t="s">
        <v>8938</v>
      </c>
      <c r="B6863" s="147" t="s">
        <v>9012</v>
      </c>
      <c r="C6863" s="147" t="s">
        <v>9016</v>
      </c>
      <c r="D6863" s="147" t="s">
        <v>9877</v>
      </c>
      <c r="E6863" s="284" t="s">
        <v>8845</v>
      </c>
      <c r="F6863" s="147" t="s">
        <v>8845</v>
      </c>
      <c r="G6863" s="285">
        <v>101418</v>
      </c>
      <c r="H6863" s="147" t="s">
        <v>10189</v>
      </c>
      <c r="I6863" s="147" t="s">
        <v>4237</v>
      </c>
      <c r="J6863" s="147" t="s">
        <v>8850</v>
      </c>
      <c r="K6863" s="287"/>
      <c r="L6863" s="147" t="s">
        <v>9035</v>
      </c>
    </row>
    <row r="6864" spans="1:12" x14ac:dyDescent="0.25">
      <c r="A6864" s="147" t="s">
        <v>8938</v>
      </c>
      <c r="B6864" s="147" t="s">
        <v>9012</v>
      </c>
      <c r="C6864" s="147" t="s">
        <v>9016</v>
      </c>
      <c r="D6864" s="147" t="s">
        <v>9877</v>
      </c>
      <c r="E6864" s="284" t="s">
        <v>8845</v>
      </c>
      <c r="F6864" s="147" t="s">
        <v>8845</v>
      </c>
      <c r="G6864" s="285">
        <v>101419</v>
      </c>
      <c r="H6864" s="147" t="s">
        <v>10190</v>
      </c>
      <c r="I6864" s="147" t="s">
        <v>4237</v>
      </c>
      <c r="J6864" s="147" t="s">
        <v>8850</v>
      </c>
      <c r="K6864" s="287"/>
      <c r="L6864" s="147" t="s">
        <v>9035</v>
      </c>
    </row>
    <row r="6865" spans="1:12" x14ac:dyDescent="0.25">
      <c r="A6865" s="147" t="s">
        <v>8938</v>
      </c>
      <c r="B6865" s="147" t="s">
        <v>9012</v>
      </c>
      <c r="C6865" s="147" t="s">
        <v>9016</v>
      </c>
      <c r="D6865" s="147" t="s">
        <v>9877</v>
      </c>
      <c r="E6865" s="284" t="s">
        <v>8845</v>
      </c>
      <c r="F6865" s="147" t="s">
        <v>8845</v>
      </c>
      <c r="G6865" s="285">
        <v>101420</v>
      </c>
      <c r="H6865" s="147" t="s">
        <v>10191</v>
      </c>
      <c r="I6865" s="147" t="s">
        <v>4237</v>
      </c>
      <c r="J6865" s="147" t="s">
        <v>8850</v>
      </c>
      <c r="K6865" s="287"/>
      <c r="L6865" s="147" t="s">
        <v>9035</v>
      </c>
    </row>
    <row r="6866" spans="1:12" x14ac:dyDescent="0.25">
      <c r="A6866" s="147" t="s">
        <v>8938</v>
      </c>
      <c r="B6866" s="147" t="s">
        <v>9012</v>
      </c>
      <c r="C6866" s="147" t="s">
        <v>9016</v>
      </c>
      <c r="D6866" s="147" t="s">
        <v>9877</v>
      </c>
      <c r="E6866" s="284" t="s">
        <v>8845</v>
      </c>
      <c r="F6866" s="147" t="s">
        <v>8845</v>
      </c>
      <c r="G6866" s="285">
        <v>101421</v>
      </c>
      <c r="H6866" s="147" t="s">
        <v>10192</v>
      </c>
      <c r="I6866" s="147" t="s">
        <v>4237</v>
      </c>
      <c r="J6866" s="147" t="s">
        <v>8850</v>
      </c>
      <c r="K6866" s="287"/>
      <c r="L6866" s="147" t="s">
        <v>9035</v>
      </c>
    </row>
    <row r="6867" spans="1:12" x14ac:dyDescent="0.25">
      <c r="A6867" s="147" t="s">
        <v>8938</v>
      </c>
      <c r="B6867" s="147" t="s">
        <v>9012</v>
      </c>
      <c r="C6867" s="147" t="s">
        <v>9016</v>
      </c>
      <c r="D6867" s="147" t="s">
        <v>9877</v>
      </c>
      <c r="E6867" s="284" t="s">
        <v>8845</v>
      </c>
      <c r="F6867" s="147" t="s">
        <v>8845</v>
      </c>
      <c r="G6867" s="285">
        <v>101422</v>
      </c>
      <c r="H6867" s="147" t="s">
        <v>10193</v>
      </c>
      <c r="I6867" s="147" t="s">
        <v>4237</v>
      </c>
      <c r="J6867" s="147" t="s">
        <v>8850</v>
      </c>
      <c r="K6867" s="287"/>
      <c r="L6867" s="147" t="s">
        <v>9035</v>
      </c>
    </row>
    <row r="6868" spans="1:12" x14ac:dyDescent="0.25">
      <c r="A6868" s="147" t="s">
        <v>8938</v>
      </c>
      <c r="B6868" s="147" t="s">
        <v>9012</v>
      </c>
      <c r="C6868" s="147" t="s">
        <v>9016</v>
      </c>
      <c r="D6868" s="147" t="s">
        <v>9877</v>
      </c>
      <c r="E6868" s="284" t="s">
        <v>8845</v>
      </c>
      <c r="F6868" s="147" t="s">
        <v>8845</v>
      </c>
      <c r="G6868" s="285">
        <v>101423</v>
      </c>
      <c r="H6868" s="147" t="s">
        <v>10194</v>
      </c>
      <c r="I6868" s="147" t="s">
        <v>4237</v>
      </c>
      <c r="J6868" s="147" t="s">
        <v>8850</v>
      </c>
      <c r="K6868" s="287"/>
      <c r="L6868" s="147" t="s">
        <v>9035</v>
      </c>
    </row>
    <row r="6869" spans="1:12" x14ac:dyDescent="0.25">
      <c r="A6869" s="147" t="s">
        <v>8938</v>
      </c>
      <c r="B6869" s="147" t="s">
        <v>9012</v>
      </c>
      <c r="C6869" s="147" t="s">
        <v>9016</v>
      </c>
      <c r="D6869" s="147" t="s">
        <v>9877</v>
      </c>
      <c r="E6869" s="284" t="s">
        <v>8845</v>
      </c>
      <c r="F6869" s="147" t="s">
        <v>8845</v>
      </c>
      <c r="G6869" s="285">
        <v>101424</v>
      </c>
      <c r="H6869" s="147" t="s">
        <v>10195</v>
      </c>
      <c r="I6869" s="147" t="s">
        <v>4237</v>
      </c>
      <c r="J6869" s="147" t="s">
        <v>8850</v>
      </c>
      <c r="K6869" s="287"/>
      <c r="L6869" s="147" t="s">
        <v>9035</v>
      </c>
    </row>
    <row r="6870" spans="1:12" x14ac:dyDescent="0.25">
      <c r="A6870" s="147" t="s">
        <v>8938</v>
      </c>
      <c r="B6870" s="147" t="s">
        <v>9012</v>
      </c>
      <c r="C6870" s="147" t="s">
        <v>9016</v>
      </c>
      <c r="D6870" s="147" t="s">
        <v>9877</v>
      </c>
      <c r="E6870" s="284" t="s">
        <v>8845</v>
      </c>
      <c r="F6870" s="147" t="s">
        <v>8845</v>
      </c>
      <c r="G6870" s="285">
        <v>101425</v>
      </c>
      <c r="H6870" s="147" t="s">
        <v>10196</v>
      </c>
      <c r="I6870" s="147" t="s">
        <v>4237</v>
      </c>
      <c r="J6870" s="147" t="s">
        <v>8850</v>
      </c>
      <c r="K6870" s="287"/>
      <c r="L6870" s="147" t="s">
        <v>9035</v>
      </c>
    </row>
    <row r="6871" spans="1:12" x14ac:dyDescent="0.25">
      <c r="A6871" s="147" t="s">
        <v>8938</v>
      </c>
      <c r="B6871" s="147" t="s">
        <v>9012</v>
      </c>
      <c r="C6871" s="147" t="s">
        <v>9016</v>
      </c>
      <c r="D6871" s="147" t="s">
        <v>9877</v>
      </c>
      <c r="E6871" s="284" t="s">
        <v>8845</v>
      </c>
      <c r="F6871" s="147" t="s">
        <v>8845</v>
      </c>
      <c r="G6871" s="285">
        <v>101426</v>
      </c>
      <c r="H6871" s="147" t="s">
        <v>10197</v>
      </c>
      <c r="I6871" s="147" t="s">
        <v>4237</v>
      </c>
      <c r="J6871" s="147" t="s">
        <v>8850</v>
      </c>
      <c r="K6871" s="287"/>
      <c r="L6871" s="147" t="s">
        <v>9035</v>
      </c>
    </row>
    <row r="6872" spans="1:12" x14ac:dyDescent="0.25">
      <c r="A6872" s="147" t="s">
        <v>8938</v>
      </c>
      <c r="B6872" s="147" t="s">
        <v>9012</v>
      </c>
      <c r="C6872" s="147" t="s">
        <v>9016</v>
      </c>
      <c r="D6872" s="147" t="s">
        <v>9877</v>
      </c>
      <c r="E6872" s="284" t="s">
        <v>8845</v>
      </c>
      <c r="F6872" s="147" t="s">
        <v>8845</v>
      </c>
      <c r="G6872" s="285">
        <v>101427</v>
      </c>
      <c r="H6872" s="147" t="s">
        <v>4182</v>
      </c>
      <c r="I6872" s="147" t="s">
        <v>4237</v>
      </c>
      <c r="J6872" s="147" t="s">
        <v>8850</v>
      </c>
      <c r="K6872" s="287"/>
      <c r="L6872" s="147" t="s">
        <v>9035</v>
      </c>
    </row>
    <row r="6873" spans="1:12" x14ac:dyDescent="0.25">
      <c r="A6873" s="147" t="s">
        <v>8938</v>
      </c>
      <c r="B6873" s="147" t="s">
        <v>9012</v>
      </c>
      <c r="C6873" s="147" t="s">
        <v>9016</v>
      </c>
      <c r="D6873" s="147" t="s">
        <v>9877</v>
      </c>
      <c r="E6873" s="284" t="s">
        <v>8845</v>
      </c>
      <c r="F6873" s="147" t="s">
        <v>8845</v>
      </c>
      <c r="G6873" s="285">
        <v>101428</v>
      </c>
      <c r="H6873" s="147" t="s">
        <v>10198</v>
      </c>
      <c r="I6873" s="147" t="s">
        <v>4237</v>
      </c>
      <c r="J6873" s="147" t="s">
        <v>8850</v>
      </c>
      <c r="K6873" s="287"/>
      <c r="L6873" s="147" t="s">
        <v>9035</v>
      </c>
    </row>
    <row r="6874" spans="1:12" x14ac:dyDescent="0.25">
      <c r="A6874" s="147" t="s">
        <v>8938</v>
      </c>
      <c r="B6874" s="147" t="s">
        <v>9012</v>
      </c>
      <c r="C6874" s="147" t="s">
        <v>9016</v>
      </c>
      <c r="D6874" s="147" t="s">
        <v>9877</v>
      </c>
      <c r="E6874" s="284" t="s">
        <v>8845</v>
      </c>
      <c r="F6874" s="147" t="s">
        <v>8845</v>
      </c>
      <c r="G6874" s="285">
        <v>101429</v>
      </c>
      <c r="H6874" s="147" t="s">
        <v>10199</v>
      </c>
      <c r="I6874" s="147" t="s">
        <v>4237</v>
      </c>
      <c r="J6874" s="147" t="s">
        <v>8850</v>
      </c>
      <c r="K6874" s="287"/>
      <c r="L6874" s="147" t="s">
        <v>9035</v>
      </c>
    </row>
    <row r="6875" spans="1:12" x14ac:dyDescent="0.25">
      <c r="A6875" s="147" t="s">
        <v>8938</v>
      </c>
      <c r="B6875" s="147" t="s">
        <v>9012</v>
      </c>
      <c r="C6875" s="147" t="s">
        <v>9016</v>
      </c>
      <c r="D6875" s="147" t="s">
        <v>9877</v>
      </c>
      <c r="E6875" s="284" t="s">
        <v>8845</v>
      </c>
      <c r="F6875" s="147" t="s">
        <v>8845</v>
      </c>
      <c r="G6875" s="285">
        <v>101430</v>
      </c>
      <c r="H6875" s="147" t="s">
        <v>10200</v>
      </c>
      <c r="I6875" s="147" t="s">
        <v>4237</v>
      </c>
      <c r="J6875" s="147" t="s">
        <v>8850</v>
      </c>
      <c r="K6875" s="287"/>
      <c r="L6875" s="147" t="s">
        <v>9035</v>
      </c>
    </row>
    <row r="6876" spans="1:12" x14ac:dyDescent="0.25">
      <c r="A6876" s="147" t="s">
        <v>8938</v>
      </c>
      <c r="B6876" s="147" t="s">
        <v>9012</v>
      </c>
      <c r="C6876" s="147" t="s">
        <v>9016</v>
      </c>
      <c r="D6876" s="147" t="s">
        <v>9877</v>
      </c>
      <c r="E6876" s="284" t="s">
        <v>8845</v>
      </c>
      <c r="F6876" s="147" t="s">
        <v>8845</v>
      </c>
      <c r="G6876" s="285">
        <v>101431</v>
      </c>
      <c r="H6876" s="147" t="s">
        <v>4185</v>
      </c>
      <c r="I6876" s="147" t="s">
        <v>4237</v>
      </c>
      <c r="J6876" s="147" t="s">
        <v>8850</v>
      </c>
      <c r="K6876" s="287"/>
      <c r="L6876" s="147" t="s">
        <v>9035</v>
      </c>
    </row>
    <row r="6877" spans="1:12" x14ac:dyDescent="0.25">
      <c r="A6877" s="147" t="s">
        <v>8938</v>
      </c>
      <c r="B6877" s="147" t="s">
        <v>9012</v>
      </c>
      <c r="C6877" s="147" t="s">
        <v>9016</v>
      </c>
      <c r="D6877" s="147" t="s">
        <v>9877</v>
      </c>
      <c r="E6877" s="284" t="s">
        <v>8845</v>
      </c>
      <c r="F6877" s="147" t="s">
        <v>8845</v>
      </c>
      <c r="G6877" s="285">
        <v>101432</v>
      </c>
      <c r="H6877" s="147" t="s">
        <v>10201</v>
      </c>
      <c r="I6877" s="147" t="s">
        <v>4237</v>
      </c>
      <c r="J6877" s="147" t="s">
        <v>8850</v>
      </c>
      <c r="K6877" s="287"/>
      <c r="L6877" s="147" t="s">
        <v>9035</v>
      </c>
    </row>
    <row r="6878" spans="1:12" x14ac:dyDescent="0.25">
      <c r="A6878" s="147" t="s">
        <v>8938</v>
      </c>
      <c r="B6878" s="147" t="s">
        <v>9012</v>
      </c>
      <c r="C6878" s="147" t="s">
        <v>9016</v>
      </c>
      <c r="D6878" s="147" t="s">
        <v>9877</v>
      </c>
      <c r="E6878" s="284" t="s">
        <v>8845</v>
      </c>
      <c r="F6878" s="147" t="s">
        <v>8845</v>
      </c>
      <c r="G6878" s="285">
        <v>101433</v>
      </c>
      <c r="H6878" s="147" t="s">
        <v>4187</v>
      </c>
      <c r="I6878" s="147" t="s">
        <v>4237</v>
      </c>
      <c r="J6878" s="147" t="s">
        <v>8850</v>
      </c>
      <c r="K6878" s="287"/>
      <c r="L6878" s="147" t="s">
        <v>9035</v>
      </c>
    </row>
    <row r="6879" spans="1:12" x14ac:dyDescent="0.25">
      <c r="A6879" s="147" t="s">
        <v>8938</v>
      </c>
      <c r="B6879" s="147" t="s">
        <v>9012</v>
      </c>
      <c r="C6879" s="147" t="s">
        <v>9016</v>
      </c>
      <c r="D6879" s="147" t="s">
        <v>9877</v>
      </c>
      <c r="E6879" s="284" t="s">
        <v>8845</v>
      </c>
      <c r="F6879" s="147" t="s">
        <v>8845</v>
      </c>
      <c r="G6879" s="285">
        <v>101434</v>
      </c>
      <c r="H6879" s="147" t="s">
        <v>10202</v>
      </c>
      <c r="I6879" s="147" t="s">
        <v>4237</v>
      </c>
      <c r="J6879" s="147" t="s">
        <v>8850</v>
      </c>
      <c r="K6879" s="287"/>
      <c r="L6879" s="147" t="s">
        <v>9035</v>
      </c>
    </row>
    <row r="6880" spans="1:12" x14ac:dyDescent="0.25">
      <c r="A6880" s="147" t="s">
        <v>8938</v>
      </c>
      <c r="B6880" s="147" t="s">
        <v>9012</v>
      </c>
      <c r="C6880" s="147" t="s">
        <v>9016</v>
      </c>
      <c r="D6880" s="147" t="s">
        <v>9877</v>
      </c>
      <c r="E6880" s="284" t="s">
        <v>8845</v>
      </c>
      <c r="F6880" s="147" t="s">
        <v>8845</v>
      </c>
      <c r="G6880" s="285">
        <v>101435</v>
      </c>
      <c r="H6880" s="147" t="s">
        <v>10203</v>
      </c>
      <c r="I6880" s="147" t="s">
        <v>4237</v>
      </c>
      <c r="J6880" s="147" t="s">
        <v>8850</v>
      </c>
      <c r="K6880" s="287"/>
      <c r="L6880" s="147" t="s">
        <v>9035</v>
      </c>
    </row>
    <row r="6881" spans="1:12" x14ac:dyDescent="0.25">
      <c r="A6881" s="147" t="s">
        <v>8938</v>
      </c>
      <c r="B6881" s="147" t="s">
        <v>9012</v>
      </c>
      <c r="C6881" s="147" t="s">
        <v>9016</v>
      </c>
      <c r="D6881" s="147" t="s">
        <v>9877</v>
      </c>
      <c r="E6881" s="284" t="s">
        <v>8845</v>
      </c>
      <c r="F6881" s="147" t="s">
        <v>8845</v>
      </c>
      <c r="G6881" s="285">
        <v>101436</v>
      </c>
      <c r="H6881" s="147" t="s">
        <v>4189</v>
      </c>
      <c r="I6881" s="147" t="s">
        <v>4237</v>
      </c>
      <c r="J6881" s="147" t="s">
        <v>8850</v>
      </c>
      <c r="K6881" s="287"/>
      <c r="L6881" s="147" t="s">
        <v>9035</v>
      </c>
    </row>
    <row r="6882" spans="1:12" x14ac:dyDescent="0.25">
      <c r="A6882" s="147" t="s">
        <v>8938</v>
      </c>
      <c r="B6882" s="147" t="s">
        <v>9012</v>
      </c>
      <c r="C6882" s="147" t="s">
        <v>9016</v>
      </c>
      <c r="D6882" s="147" t="s">
        <v>9877</v>
      </c>
      <c r="E6882" s="284" t="s">
        <v>8845</v>
      </c>
      <c r="F6882" s="147" t="s">
        <v>8845</v>
      </c>
      <c r="G6882" s="285">
        <v>101437</v>
      </c>
      <c r="H6882" s="147" t="s">
        <v>10204</v>
      </c>
      <c r="I6882" s="147" t="s">
        <v>4237</v>
      </c>
      <c r="J6882" s="147" t="s">
        <v>8850</v>
      </c>
      <c r="K6882" s="287"/>
      <c r="L6882" s="147" t="s">
        <v>9035</v>
      </c>
    </row>
    <row r="6883" spans="1:12" x14ac:dyDescent="0.25">
      <c r="A6883" s="147" t="s">
        <v>8938</v>
      </c>
      <c r="B6883" s="147" t="s">
        <v>9012</v>
      </c>
      <c r="C6883" s="147" t="s">
        <v>9016</v>
      </c>
      <c r="D6883" s="147" t="s">
        <v>9877</v>
      </c>
      <c r="E6883" s="284" t="s">
        <v>8845</v>
      </c>
      <c r="F6883" s="147" t="s">
        <v>8845</v>
      </c>
      <c r="G6883" s="285">
        <v>101438</v>
      </c>
      <c r="H6883" s="147" t="s">
        <v>4191</v>
      </c>
      <c r="I6883" s="147" t="s">
        <v>4237</v>
      </c>
      <c r="J6883" s="147" t="s">
        <v>8850</v>
      </c>
      <c r="K6883" s="287"/>
      <c r="L6883" s="147" t="s">
        <v>9035</v>
      </c>
    </row>
    <row r="6884" spans="1:12" x14ac:dyDescent="0.25">
      <c r="A6884" s="147" t="s">
        <v>8938</v>
      </c>
      <c r="B6884" s="147" t="s">
        <v>9012</v>
      </c>
      <c r="C6884" s="147" t="s">
        <v>9016</v>
      </c>
      <c r="D6884" s="147" t="s">
        <v>9877</v>
      </c>
      <c r="E6884" s="284" t="s">
        <v>8845</v>
      </c>
      <c r="F6884" s="147" t="s">
        <v>8845</v>
      </c>
      <c r="G6884" s="285">
        <v>101439</v>
      </c>
      <c r="H6884" s="147" t="s">
        <v>4192</v>
      </c>
      <c r="I6884" s="147" t="s">
        <v>4237</v>
      </c>
      <c r="J6884" s="147" t="s">
        <v>8850</v>
      </c>
      <c r="K6884" s="287"/>
      <c r="L6884" s="147" t="s">
        <v>9035</v>
      </c>
    </row>
    <row r="6885" spans="1:12" x14ac:dyDescent="0.25">
      <c r="A6885" s="147" t="s">
        <v>8938</v>
      </c>
      <c r="B6885" s="147" t="s">
        <v>9012</v>
      </c>
      <c r="C6885" s="147" t="s">
        <v>9016</v>
      </c>
      <c r="D6885" s="147" t="s">
        <v>9877</v>
      </c>
      <c r="E6885" s="284" t="s">
        <v>8845</v>
      </c>
      <c r="F6885" s="147" t="s">
        <v>8845</v>
      </c>
      <c r="G6885" s="285">
        <v>101440</v>
      </c>
      <c r="H6885" s="147" t="s">
        <v>10205</v>
      </c>
      <c r="I6885" s="147" t="s">
        <v>4237</v>
      </c>
      <c r="J6885" s="147" t="s">
        <v>8850</v>
      </c>
      <c r="K6885" s="287"/>
      <c r="L6885" s="147" t="s">
        <v>9035</v>
      </c>
    </row>
    <row r="6886" spans="1:12" x14ac:dyDescent="0.25">
      <c r="A6886" s="147" t="s">
        <v>8938</v>
      </c>
      <c r="B6886" s="147" t="s">
        <v>9012</v>
      </c>
      <c r="C6886" s="147" t="s">
        <v>9016</v>
      </c>
      <c r="D6886" s="147" t="s">
        <v>9877</v>
      </c>
      <c r="E6886" s="284" t="s">
        <v>8845</v>
      </c>
      <c r="F6886" s="147" t="s">
        <v>8845</v>
      </c>
      <c r="G6886" s="285">
        <v>101441</v>
      </c>
      <c r="H6886" s="147" t="s">
        <v>4194</v>
      </c>
      <c r="I6886" s="147" t="s">
        <v>4237</v>
      </c>
      <c r="J6886" s="147" t="s">
        <v>8850</v>
      </c>
      <c r="K6886" s="287"/>
      <c r="L6886" s="147" t="s">
        <v>9035</v>
      </c>
    </row>
    <row r="6887" spans="1:12" x14ac:dyDescent="0.25">
      <c r="A6887" s="147" t="s">
        <v>8938</v>
      </c>
      <c r="B6887" s="147" t="s">
        <v>9012</v>
      </c>
      <c r="C6887" s="147" t="s">
        <v>9016</v>
      </c>
      <c r="D6887" s="147" t="s">
        <v>9877</v>
      </c>
      <c r="E6887" s="284" t="s">
        <v>8845</v>
      </c>
      <c r="F6887" s="147" t="s">
        <v>8845</v>
      </c>
      <c r="G6887" s="285">
        <v>101442</v>
      </c>
      <c r="H6887" s="147" t="s">
        <v>10206</v>
      </c>
      <c r="I6887" s="147" t="s">
        <v>4237</v>
      </c>
      <c r="J6887" s="147" t="s">
        <v>8850</v>
      </c>
      <c r="K6887" s="287"/>
      <c r="L6887" s="147" t="s">
        <v>9035</v>
      </c>
    </row>
    <row r="6888" spans="1:12" x14ac:dyDescent="0.25">
      <c r="A6888" s="147" t="s">
        <v>8938</v>
      </c>
      <c r="B6888" s="147" t="s">
        <v>9012</v>
      </c>
      <c r="C6888" s="147" t="s">
        <v>9016</v>
      </c>
      <c r="D6888" s="147" t="s">
        <v>9877</v>
      </c>
      <c r="E6888" s="284" t="s">
        <v>8845</v>
      </c>
      <c r="F6888" s="147" t="s">
        <v>8845</v>
      </c>
      <c r="G6888" s="285">
        <v>101443</v>
      </c>
      <c r="H6888" s="147" t="s">
        <v>4195</v>
      </c>
      <c r="I6888" s="147" t="s">
        <v>4237</v>
      </c>
      <c r="J6888" s="147" t="s">
        <v>8850</v>
      </c>
      <c r="K6888" s="287"/>
      <c r="L6888" s="147" t="s">
        <v>9035</v>
      </c>
    </row>
    <row r="6889" spans="1:12" x14ac:dyDescent="0.25">
      <c r="A6889" s="147" t="s">
        <v>8938</v>
      </c>
      <c r="B6889" s="147" t="s">
        <v>9012</v>
      </c>
      <c r="C6889" s="147" t="s">
        <v>9016</v>
      </c>
      <c r="D6889" s="147" t="s">
        <v>9877</v>
      </c>
      <c r="E6889" s="284" t="s">
        <v>8845</v>
      </c>
      <c r="F6889" s="147" t="s">
        <v>8845</v>
      </c>
      <c r="G6889" s="285">
        <v>101444</v>
      </c>
      <c r="H6889" s="147" t="s">
        <v>4198</v>
      </c>
      <c r="I6889" s="147" t="s">
        <v>4237</v>
      </c>
      <c r="J6889" s="147" t="s">
        <v>8850</v>
      </c>
      <c r="K6889" s="287"/>
      <c r="L6889" s="147" t="s">
        <v>9035</v>
      </c>
    </row>
    <row r="6890" spans="1:12" x14ac:dyDescent="0.25">
      <c r="A6890" s="147" t="s">
        <v>8938</v>
      </c>
      <c r="B6890" s="147" t="s">
        <v>9012</v>
      </c>
      <c r="C6890" s="147" t="s">
        <v>9016</v>
      </c>
      <c r="D6890" s="147" t="s">
        <v>9877</v>
      </c>
      <c r="E6890" s="284" t="s">
        <v>8845</v>
      </c>
      <c r="F6890" s="147" t="s">
        <v>8845</v>
      </c>
      <c r="G6890" s="285">
        <v>101445</v>
      </c>
      <c r="H6890" s="147" t="s">
        <v>4199</v>
      </c>
      <c r="I6890" s="147" t="s">
        <v>4237</v>
      </c>
      <c r="J6890" s="147" t="s">
        <v>8850</v>
      </c>
      <c r="K6890" s="287"/>
      <c r="L6890" s="147" t="s">
        <v>9035</v>
      </c>
    </row>
    <row r="6891" spans="1:12" x14ac:dyDescent="0.25">
      <c r="A6891" s="147" t="s">
        <v>8938</v>
      </c>
      <c r="B6891" s="147" t="s">
        <v>9012</v>
      </c>
      <c r="C6891" s="147" t="s">
        <v>9016</v>
      </c>
      <c r="D6891" s="147" t="s">
        <v>9877</v>
      </c>
      <c r="E6891" s="284" t="s">
        <v>8845</v>
      </c>
      <c r="F6891" s="147" t="s">
        <v>8845</v>
      </c>
      <c r="G6891" s="285">
        <v>101446</v>
      </c>
      <c r="H6891" s="147" t="s">
        <v>4200</v>
      </c>
      <c r="I6891" s="147" t="s">
        <v>4237</v>
      </c>
      <c r="J6891" s="147" t="s">
        <v>8850</v>
      </c>
      <c r="K6891" s="287"/>
      <c r="L6891" s="147" t="s">
        <v>9035</v>
      </c>
    </row>
    <row r="6892" spans="1:12" x14ac:dyDescent="0.25">
      <c r="A6892" s="147" t="s">
        <v>8938</v>
      </c>
      <c r="B6892" s="147" t="s">
        <v>9012</v>
      </c>
      <c r="C6892" s="147" t="s">
        <v>9016</v>
      </c>
      <c r="D6892" s="147" t="s">
        <v>9877</v>
      </c>
      <c r="E6892" s="284" t="s">
        <v>8845</v>
      </c>
      <c r="F6892" s="147" t="s">
        <v>8845</v>
      </c>
      <c r="G6892" s="285">
        <v>101447</v>
      </c>
      <c r="H6892" s="147" t="s">
        <v>4201</v>
      </c>
      <c r="I6892" s="147" t="s">
        <v>4237</v>
      </c>
      <c r="J6892" s="147" t="s">
        <v>8850</v>
      </c>
      <c r="K6892" s="287"/>
      <c r="L6892" s="147" t="s">
        <v>9035</v>
      </c>
    </row>
    <row r="6893" spans="1:12" x14ac:dyDescent="0.25">
      <c r="A6893" s="147" t="s">
        <v>8938</v>
      </c>
      <c r="B6893" s="147" t="s">
        <v>9012</v>
      </c>
      <c r="C6893" s="147" t="s">
        <v>9016</v>
      </c>
      <c r="D6893" s="147" t="s">
        <v>9877</v>
      </c>
      <c r="E6893" s="284" t="s">
        <v>8845</v>
      </c>
      <c r="F6893" s="147" t="s">
        <v>8845</v>
      </c>
      <c r="G6893" s="285">
        <v>101448</v>
      </c>
      <c r="H6893" s="147" t="s">
        <v>4202</v>
      </c>
      <c r="I6893" s="147" t="s">
        <v>4237</v>
      </c>
      <c r="J6893" s="147" t="s">
        <v>8850</v>
      </c>
      <c r="K6893" s="287"/>
      <c r="L6893" s="147" t="s">
        <v>9035</v>
      </c>
    </row>
    <row r="6894" spans="1:12" x14ac:dyDescent="0.25">
      <c r="A6894" s="147" t="s">
        <v>8938</v>
      </c>
      <c r="B6894" s="147" t="s">
        <v>9012</v>
      </c>
      <c r="C6894" s="147" t="s">
        <v>9016</v>
      </c>
      <c r="D6894" s="147" t="s">
        <v>9877</v>
      </c>
      <c r="E6894" s="284" t="s">
        <v>8845</v>
      </c>
      <c r="F6894" s="147" t="s">
        <v>8845</v>
      </c>
      <c r="G6894" s="285">
        <v>101449</v>
      </c>
      <c r="H6894" s="147" t="s">
        <v>10207</v>
      </c>
      <c r="I6894" s="147" t="s">
        <v>4237</v>
      </c>
      <c r="J6894" s="147" t="s">
        <v>8850</v>
      </c>
      <c r="K6894" s="287"/>
      <c r="L6894" s="147" t="s">
        <v>9035</v>
      </c>
    </row>
    <row r="6895" spans="1:12" x14ac:dyDescent="0.25">
      <c r="A6895" s="147" t="s">
        <v>8938</v>
      </c>
      <c r="B6895" s="147" t="s">
        <v>9012</v>
      </c>
      <c r="C6895" s="147" t="s">
        <v>9016</v>
      </c>
      <c r="D6895" s="147" t="s">
        <v>9877</v>
      </c>
      <c r="E6895" s="284" t="s">
        <v>8845</v>
      </c>
      <c r="F6895" s="147" t="s">
        <v>8845</v>
      </c>
      <c r="G6895" s="285">
        <v>101450</v>
      </c>
      <c r="H6895" s="147" t="s">
        <v>4204</v>
      </c>
      <c r="I6895" s="147" t="s">
        <v>4237</v>
      </c>
      <c r="J6895" s="147" t="s">
        <v>8850</v>
      </c>
      <c r="K6895" s="287"/>
      <c r="L6895" s="147" t="s">
        <v>9035</v>
      </c>
    </row>
    <row r="6896" spans="1:12" x14ac:dyDescent="0.25">
      <c r="A6896" s="147" t="s">
        <v>8938</v>
      </c>
      <c r="B6896" s="147" t="s">
        <v>9012</v>
      </c>
      <c r="C6896" s="147" t="s">
        <v>9016</v>
      </c>
      <c r="D6896" s="147" t="s">
        <v>9877</v>
      </c>
      <c r="E6896" s="284" t="s">
        <v>8845</v>
      </c>
      <c r="F6896" s="147" t="s">
        <v>8845</v>
      </c>
      <c r="G6896" s="285">
        <v>101451</v>
      </c>
      <c r="H6896" s="147" t="s">
        <v>4205</v>
      </c>
      <c r="I6896" s="147" t="s">
        <v>4237</v>
      </c>
      <c r="J6896" s="147" t="s">
        <v>8850</v>
      </c>
      <c r="K6896" s="287"/>
      <c r="L6896" s="147" t="s">
        <v>9035</v>
      </c>
    </row>
    <row r="6897" spans="1:12" x14ac:dyDescent="0.25">
      <c r="A6897" s="147" t="s">
        <v>8938</v>
      </c>
      <c r="B6897" s="147" t="s">
        <v>9012</v>
      </c>
      <c r="C6897" s="147" t="s">
        <v>9016</v>
      </c>
      <c r="D6897" s="147" t="s">
        <v>9877</v>
      </c>
      <c r="E6897" s="284" t="s">
        <v>8845</v>
      </c>
      <c r="F6897" s="147" t="s">
        <v>8845</v>
      </c>
      <c r="G6897" s="285">
        <v>101452</v>
      </c>
      <c r="H6897" s="147" t="s">
        <v>10208</v>
      </c>
      <c r="I6897" s="147" t="s">
        <v>4237</v>
      </c>
      <c r="J6897" s="147" t="s">
        <v>8850</v>
      </c>
      <c r="K6897" s="287"/>
      <c r="L6897" s="147" t="s">
        <v>9035</v>
      </c>
    </row>
    <row r="6898" spans="1:12" x14ac:dyDescent="0.25">
      <c r="A6898" s="147" t="s">
        <v>8938</v>
      </c>
      <c r="B6898" s="147" t="s">
        <v>9012</v>
      </c>
      <c r="C6898" s="147" t="s">
        <v>9016</v>
      </c>
      <c r="D6898" s="147" t="s">
        <v>9877</v>
      </c>
      <c r="E6898" s="284" t="s">
        <v>8845</v>
      </c>
      <c r="F6898" s="147" t="s">
        <v>8845</v>
      </c>
      <c r="G6898" s="285">
        <v>101453</v>
      </c>
      <c r="H6898" s="147" t="s">
        <v>4207</v>
      </c>
      <c r="I6898" s="147" t="s">
        <v>4237</v>
      </c>
      <c r="J6898" s="147" t="s">
        <v>8850</v>
      </c>
      <c r="K6898" s="287"/>
      <c r="L6898" s="147" t="s">
        <v>9035</v>
      </c>
    </row>
    <row r="6899" spans="1:12" x14ac:dyDescent="0.25">
      <c r="A6899" s="147" t="s">
        <v>8938</v>
      </c>
      <c r="B6899" s="147" t="s">
        <v>9012</v>
      </c>
      <c r="C6899" s="147" t="s">
        <v>9016</v>
      </c>
      <c r="D6899" s="147" t="s">
        <v>9877</v>
      </c>
      <c r="E6899" s="284" t="s">
        <v>8845</v>
      </c>
      <c r="F6899" s="147" t="s">
        <v>8845</v>
      </c>
      <c r="G6899" s="285">
        <v>101454</v>
      </c>
      <c r="H6899" s="147" t="s">
        <v>10209</v>
      </c>
      <c r="I6899" s="147" t="s">
        <v>4237</v>
      </c>
      <c r="J6899" s="147" t="s">
        <v>8850</v>
      </c>
      <c r="K6899" s="287"/>
      <c r="L6899" s="147" t="s">
        <v>9035</v>
      </c>
    </row>
    <row r="6900" spans="1:12" x14ac:dyDescent="0.25">
      <c r="A6900" s="147" t="s">
        <v>8938</v>
      </c>
      <c r="B6900" s="147" t="s">
        <v>9012</v>
      </c>
      <c r="C6900" s="147" t="s">
        <v>9016</v>
      </c>
      <c r="D6900" s="147" t="s">
        <v>9877</v>
      </c>
      <c r="E6900" s="284" t="s">
        <v>8845</v>
      </c>
      <c r="F6900" s="147" t="s">
        <v>8845</v>
      </c>
      <c r="G6900" s="285">
        <v>101455</v>
      </c>
      <c r="H6900" s="147" t="s">
        <v>4209</v>
      </c>
      <c r="I6900" s="147" t="s">
        <v>4237</v>
      </c>
      <c r="J6900" s="147" t="s">
        <v>8850</v>
      </c>
      <c r="K6900" s="287"/>
      <c r="L6900" s="147" t="s">
        <v>9035</v>
      </c>
    </row>
    <row r="6901" spans="1:12" x14ac:dyDescent="0.25">
      <c r="A6901" s="147" t="s">
        <v>8938</v>
      </c>
      <c r="B6901" s="147" t="s">
        <v>9012</v>
      </c>
      <c r="C6901" s="147" t="s">
        <v>9016</v>
      </c>
      <c r="D6901" s="147" t="s">
        <v>9877</v>
      </c>
      <c r="E6901" s="284" t="s">
        <v>8845</v>
      </c>
      <c r="F6901" s="147" t="s">
        <v>8845</v>
      </c>
      <c r="G6901" s="285">
        <v>101456</v>
      </c>
      <c r="H6901" s="147" t="s">
        <v>10210</v>
      </c>
      <c r="I6901" s="147" t="s">
        <v>4237</v>
      </c>
      <c r="J6901" s="147" t="s">
        <v>8850</v>
      </c>
      <c r="K6901" s="287"/>
      <c r="L6901" s="147" t="s">
        <v>9035</v>
      </c>
    </row>
    <row r="6902" spans="1:12" x14ac:dyDescent="0.25">
      <c r="A6902" s="147" t="s">
        <v>8938</v>
      </c>
      <c r="B6902" s="147" t="s">
        <v>9012</v>
      </c>
      <c r="C6902" s="147" t="s">
        <v>9016</v>
      </c>
      <c r="D6902" s="147" t="s">
        <v>9877</v>
      </c>
      <c r="E6902" s="284" t="s">
        <v>8845</v>
      </c>
      <c r="F6902" s="147" t="s">
        <v>8845</v>
      </c>
      <c r="G6902" s="285">
        <v>101457</v>
      </c>
      <c r="H6902" s="147" t="s">
        <v>10211</v>
      </c>
      <c r="I6902" s="147" t="s">
        <v>4237</v>
      </c>
      <c r="J6902" s="147" t="s">
        <v>8850</v>
      </c>
      <c r="K6902" s="287"/>
      <c r="L6902" s="147" t="s">
        <v>9035</v>
      </c>
    </row>
    <row r="6903" spans="1:12" x14ac:dyDescent="0.25">
      <c r="A6903" s="147" t="s">
        <v>8938</v>
      </c>
      <c r="B6903" s="147" t="s">
        <v>9012</v>
      </c>
      <c r="C6903" s="147" t="s">
        <v>9016</v>
      </c>
      <c r="D6903" s="147" t="s">
        <v>9877</v>
      </c>
      <c r="E6903" s="284" t="s">
        <v>8845</v>
      </c>
      <c r="F6903" s="147" t="s">
        <v>8845</v>
      </c>
      <c r="G6903" s="285">
        <v>101458</v>
      </c>
      <c r="H6903" s="147" t="s">
        <v>10212</v>
      </c>
      <c r="I6903" s="147" t="s">
        <v>4237</v>
      </c>
      <c r="J6903" s="147" t="s">
        <v>8850</v>
      </c>
      <c r="K6903" s="287"/>
      <c r="L6903" s="147" t="s">
        <v>9035</v>
      </c>
    </row>
    <row r="6904" spans="1:12" x14ac:dyDescent="0.25">
      <c r="A6904" s="147" t="s">
        <v>8938</v>
      </c>
      <c r="B6904" s="147" t="s">
        <v>9012</v>
      </c>
      <c r="C6904" s="147" t="s">
        <v>9016</v>
      </c>
      <c r="D6904" s="147" t="s">
        <v>9877</v>
      </c>
      <c r="E6904" s="284" t="s">
        <v>8845</v>
      </c>
      <c r="F6904" s="147" t="s">
        <v>8845</v>
      </c>
      <c r="G6904" s="285">
        <v>101459</v>
      </c>
      <c r="H6904" s="147" t="s">
        <v>4214</v>
      </c>
      <c r="I6904" s="147" t="s">
        <v>4237</v>
      </c>
      <c r="J6904" s="147" t="s">
        <v>8850</v>
      </c>
      <c r="K6904" s="287"/>
      <c r="L6904" s="147" t="s">
        <v>9035</v>
      </c>
    </row>
    <row r="6905" spans="1:12" x14ac:dyDescent="0.25">
      <c r="A6905" s="147" t="s">
        <v>8938</v>
      </c>
      <c r="B6905" s="147" t="s">
        <v>9012</v>
      </c>
      <c r="C6905" s="147" t="s">
        <v>9016</v>
      </c>
      <c r="D6905" s="147" t="s">
        <v>9877</v>
      </c>
      <c r="E6905" s="284" t="s">
        <v>8845</v>
      </c>
      <c r="F6905" s="147" t="s">
        <v>8845</v>
      </c>
      <c r="G6905" s="285">
        <v>101460</v>
      </c>
      <c r="H6905" s="147" t="s">
        <v>4356</v>
      </c>
      <c r="I6905" s="147" t="s">
        <v>4237</v>
      </c>
      <c r="J6905" s="147" t="s">
        <v>8850</v>
      </c>
      <c r="K6905" s="287"/>
      <c r="L6905" s="147" t="s">
        <v>9035</v>
      </c>
    </row>
  </sheetData>
  <mergeCells count="3">
    <mergeCell ref="A1:M1"/>
    <mergeCell ref="A2:M2"/>
    <mergeCell ref="A3:M3"/>
  </mergeCells>
  <pageMargins left="0.511811024" right="0.511811024" top="0.78740157499999996" bottom="0.78740157499999996" header="0.31496062000000002" footer="0.31496062000000002"/>
  <pageSetup paperSize="9"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3">
    <tabColor theme="8"/>
  </sheetPr>
  <dimension ref="A1:K5349"/>
  <sheetViews>
    <sheetView zoomScale="70" zoomScaleNormal="70" workbookViewId="0">
      <selection activeCell="E1" sqref="E1:E1048576"/>
    </sheetView>
  </sheetViews>
  <sheetFormatPr defaultRowHeight="15" x14ac:dyDescent="0.25"/>
  <cols>
    <col min="1" max="1" width="10.5703125" style="13" customWidth="1"/>
    <col min="2" max="2" width="116.42578125" style="13" customWidth="1"/>
    <col min="3" max="3" width="21.140625" style="13" customWidth="1"/>
    <col min="4" max="4" width="22.28515625" style="13" customWidth="1"/>
    <col min="5" max="5" width="19.7109375" bestFit="1" customWidth="1"/>
    <col min="6" max="11" width="9.140625" style="182"/>
  </cols>
  <sheetData>
    <row r="1" spans="1:5" s="282" customFormat="1" x14ac:dyDescent="0.25">
      <c r="A1" s="282" t="s">
        <v>9036</v>
      </c>
    </row>
    <row r="2" spans="1:5" s="282" customFormat="1" x14ac:dyDescent="0.25">
      <c r="A2" s="282" t="s">
        <v>8845</v>
      </c>
    </row>
    <row r="3" spans="1:5" s="282" customFormat="1" x14ac:dyDescent="0.25">
      <c r="A3" s="282" t="s">
        <v>12529</v>
      </c>
    </row>
    <row r="4" spans="1:5" s="282" customFormat="1" x14ac:dyDescent="0.25">
      <c r="A4" s="282" t="s">
        <v>9037</v>
      </c>
    </row>
    <row r="5" spans="1:5" s="282" customFormat="1" x14ac:dyDescent="0.25">
      <c r="A5" s="282" t="s">
        <v>11449</v>
      </c>
    </row>
    <row r="6" spans="1:5" s="282" customFormat="1" x14ac:dyDescent="0.25">
      <c r="A6" s="282" t="s">
        <v>8845</v>
      </c>
    </row>
    <row r="7" spans="1:5" s="282" customFormat="1" x14ac:dyDescent="0.25">
      <c r="A7" s="282" t="s">
        <v>4388</v>
      </c>
      <c r="B7" s="282" t="s">
        <v>4389</v>
      </c>
      <c r="C7" s="282" t="s">
        <v>31</v>
      </c>
      <c r="D7" s="282" t="s">
        <v>9038</v>
      </c>
    </row>
    <row r="8" spans="1:5" s="282" customFormat="1" x14ac:dyDescent="0.25">
      <c r="A8" s="282">
        <v>1363</v>
      </c>
      <c r="B8" s="282" t="s">
        <v>9888</v>
      </c>
      <c r="C8" s="282" t="s">
        <v>4392</v>
      </c>
      <c r="D8" s="282" t="s">
        <v>9041</v>
      </c>
      <c r="E8" s="99"/>
    </row>
    <row r="9" spans="1:5" s="282" customFormat="1" x14ac:dyDescent="0.25">
      <c r="A9" s="282">
        <v>1344</v>
      </c>
      <c r="B9" s="282" t="s">
        <v>9889</v>
      </c>
      <c r="C9" s="282" t="s">
        <v>4391</v>
      </c>
      <c r="D9" s="282" t="s">
        <v>9039</v>
      </c>
      <c r="E9" s="99"/>
    </row>
    <row r="10" spans="1:5" s="282" customFormat="1" x14ac:dyDescent="0.25">
      <c r="A10" s="282">
        <v>1342</v>
      </c>
      <c r="B10" s="282" t="s">
        <v>9890</v>
      </c>
      <c r="C10" s="282" t="s">
        <v>4391</v>
      </c>
      <c r="D10" s="282" t="s">
        <v>9039</v>
      </c>
      <c r="E10" s="99"/>
    </row>
    <row r="11" spans="1:5" s="282" customFormat="1" x14ac:dyDescent="0.25">
      <c r="A11" s="282">
        <v>1349</v>
      </c>
      <c r="B11" s="282" t="s">
        <v>9891</v>
      </c>
      <c r="C11" s="282" t="s">
        <v>4391</v>
      </c>
      <c r="D11" s="282" t="s">
        <v>9039</v>
      </c>
      <c r="E11" s="99"/>
    </row>
    <row r="12" spans="1:5" s="282" customFormat="1" x14ac:dyDescent="0.25">
      <c r="A12" s="282">
        <v>1350</v>
      </c>
      <c r="B12" s="282" t="s">
        <v>9892</v>
      </c>
      <c r="C12" s="282" t="s">
        <v>4391</v>
      </c>
      <c r="D12" s="282" t="s">
        <v>9041</v>
      </c>
      <c r="E12" s="99"/>
    </row>
    <row r="13" spans="1:5" s="282" customFormat="1" x14ac:dyDescent="0.25">
      <c r="A13" s="282">
        <v>1359</v>
      </c>
      <c r="B13" s="282" t="s">
        <v>9893</v>
      </c>
      <c r="C13" s="282" t="s">
        <v>4391</v>
      </c>
      <c r="D13" s="282" t="s">
        <v>9039</v>
      </c>
      <c r="E13" s="99"/>
    </row>
    <row r="14" spans="1:5" s="282" customFormat="1" x14ac:dyDescent="0.25">
      <c r="A14" s="282">
        <v>1351</v>
      </c>
      <c r="B14" s="282" t="s">
        <v>9894</v>
      </c>
      <c r="C14" s="282" t="s">
        <v>4391</v>
      </c>
      <c r="D14" s="282" t="s">
        <v>9039</v>
      </c>
      <c r="E14" s="99"/>
    </row>
    <row r="15" spans="1:5" s="282" customFormat="1" x14ac:dyDescent="0.25">
      <c r="A15" s="282">
        <v>2418</v>
      </c>
      <c r="B15" s="282" t="s">
        <v>9895</v>
      </c>
      <c r="C15" s="282" t="s">
        <v>4391</v>
      </c>
      <c r="D15" s="282" t="s">
        <v>9041</v>
      </c>
      <c r="E15" s="99"/>
    </row>
    <row r="16" spans="1:5" s="282" customFormat="1" x14ac:dyDescent="0.25">
      <c r="A16" s="282">
        <v>6086</v>
      </c>
      <c r="B16" s="282" t="s">
        <v>9896</v>
      </c>
      <c r="C16" s="282" t="s">
        <v>6361</v>
      </c>
      <c r="D16" s="282" t="s">
        <v>9039</v>
      </c>
      <c r="E16" s="99"/>
    </row>
    <row r="17" spans="1:5" s="282" customFormat="1" x14ac:dyDescent="0.25">
      <c r="A17" s="282">
        <v>20017</v>
      </c>
      <c r="B17" s="282" t="s">
        <v>12530</v>
      </c>
      <c r="C17" s="282" t="s">
        <v>4399</v>
      </c>
      <c r="D17" s="282" t="s">
        <v>9039</v>
      </c>
      <c r="E17" s="99"/>
    </row>
    <row r="18" spans="1:5" s="282" customFormat="1" x14ac:dyDescent="0.25">
      <c r="A18" s="282">
        <v>20007</v>
      </c>
      <c r="B18" s="282" t="s">
        <v>12531</v>
      </c>
      <c r="C18" s="282" t="s">
        <v>4399</v>
      </c>
      <c r="D18" s="282" t="s">
        <v>9039</v>
      </c>
      <c r="E18" s="99"/>
    </row>
    <row r="19" spans="1:5" s="282" customFormat="1" x14ac:dyDescent="0.25">
      <c r="A19" s="282">
        <v>3378</v>
      </c>
      <c r="B19" s="282" t="s">
        <v>4394</v>
      </c>
      <c r="C19" s="282" t="s">
        <v>4391</v>
      </c>
      <c r="D19" s="282" t="s">
        <v>9039</v>
      </c>
      <c r="E19" s="99"/>
    </row>
    <row r="20" spans="1:5" s="282" customFormat="1" x14ac:dyDescent="0.25">
      <c r="A20" s="282">
        <v>3380</v>
      </c>
      <c r="B20" s="282" t="s">
        <v>4395</v>
      </c>
      <c r="C20" s="282" t="s">
        <v>4391</v>
      </c>
      <c r="D20" s="282" t="s">
        <v>9041</v>
      </c>
      <c r="E20" s="99"/>
    </row>
    <row r="21" spans="1:5" s="282" customFormat="1" x14ac:dyDescent="0.25">
      <c r="A21" s="282">
        <v>3379</v>
      </c>
      <c r="B21" s="282" t="s">
        <v>4396</v>
      </c>
      <c r="C21" s="282" t="s">
        <v>4391</v>
      </c>
      <c r="D21" s="282" t="s">
        <v>9039</v>
      </c>
      <c r="E21" s="99"/>
    </row>
    <row r="22" spans="1:5" s="282" customFormat="1" x14ac:dyDescent="0.25">
      <c r="A22" s="282">
        <v>615</v>
      </c>
      <c r="B22" s="282" t="s">
        <v>9897</v>
      </c>
      <c r="C22" s="282" t="s">
        <v>4392</v>
      </c>
      <c r="D22" s="282" t="s">
        <v>9040</v>
      </c>
      <c r="E22" s="99"/>
    </row>
    <row r="23" spans="1:5" s="282" customFormat="1" x14ac:dyDescent="0.25">
      <c r="A23" s="282">
        <v>606</v>
      </c>
      <c r="B23" s="282" t="s">
        <v>9898</v>
      </c>
      <c r="C23" s="282" t="s">
        <v>4392</v>
      </c>
      <c r="D23" s="282" t="s">
        <v>9040</v>
      </c>
      <c r="E23" s="99"/>
    </row>
    <row r="24" spans="1:5" s="282" customFormat="1" x14ac:dyDescent="0.25">
      <c r="A24" s="282">
        <v>13382</v>
      </c>
      <c r="B24" s="282" t="s">
        <v>4397</v>
      </c>
      <c r="C24" s="282" t="s">
        <v>4391</v>
      </c>
      <c r="D24" s="282" t="s">
        <v>9039</v>
      </c>
      <c r="E24" s="99"/>
    </row>
    <row r="25" spans="1:5" s="282" customFormat="1" x14ac:dyDescent="0.25">
      <c r="A25" s="282">
        <v>4047</v>
      </c>
      <c r="B25" s="282" t="s">
        <v>9899</v>
      </c>
      <c r="C25" s="282" t="s">
        <v>6361</v>
      </c>
      <c r="D25" s="282" t="s">
        <v>9041</v>
      </c>
      <c r="E25" s="99"/>
    </row>
    <row r="26" spans="1:5" s="282" customFormat="1" x14ac:dyDescent="0.25">
      <c r="A26" s="282">
        <v>7344</v>
      </c>
      <c r="B26" s="282" t="s">
        <v>9900</v>
      </c>
      <c r="C26" s="282" t="s">
        <v>6361</v>
      </c>
      <c r="D26" s="282" t="s">
        <v>9041</v>
      </c>
      <c r="E26" s="99"/>
    </row>
    <row r="27" spans="1:5" s="282" customFormat="1" x14ac:dyDescent="0.25">
      <c r="A27" s="282">
        <v>40514</v>
      </c>
      <c r="B27" s="282" t="s">
        <v>9901</v>
      </c>
      <c r="C27" s="282" t="s">
        <v>4451</v>
      </c>
      <c r="D27" s="282" t="s">
        <v>9041</v>
      </c>
      <c r="E27" s="99"/>
    </row>
    <row r="28" spans="1:5" s="282" customFormat="1" x14ac:dyDescent="0.25">
      <c r="A28" s="282">
        <v>11199</v>
      </c>
      <c r="B28" s="282" t="s">
        <v>9902</v>
      </c>
      <c r="C28" s="282" t="s">
        <v>4391</v>
      </c>
      <c r="D28" s="282" t="s">
        <v>9040</v>
      </c>
      <c r="E28" s="100"/>
    </row>
    <row r="29" spans="1:5" s="282" customFormat="1" x14ac:dyDescent="0.25">
      <c r="A29" s="282">
        <v>4053</v>
      </c>
      <c r="B29" s="282" t="s">
        <v>9903</v>
      </c>
      <c r="C29" s="282" t="s">
        <v>6361</v>
      </c>
      <c r="D29" s="282" t="s">
        <v>9039</v>
      </c>
      <c r="E29" s="99"/>
    </row>
    <row r="30" spans="1:5" s="282" customFormat="1" x14ac:dyDescent="0.25">
      <c r="A30" s="282">
        <v>4056</v>
      </c>
      <c r="B30" s="282" t="s">
        <v>9904</v>
      </c>
      <c r="C30" s="282" t="s">
        <v>6361</v>
      </c>
      <c r="D30" s="282" t="s">
        <v>9039</v>
      </c>
      <c r="E30" s="99"/>
    </row>
    <row r="31" spans="1:5" s="282" customFormat="1" x14ac:dyDescent="0.25">
      <c r="A31" s="282">
        <v>21136</v>
      </c>
      <c r="B31" s="282" t="s">
        <v>4398</v>
      </c>
      <c r="C31" s="282" t="s">
        <v>4399</v>
      </c>
      <c r="D31" s="282" t="s">
        <v>9040</v>
      </c>
      <c r="E31" s="99"/>
    </row>
    <row r="32" spans="1:5" s="282" customFormat="1" x14ac:dyDescent="0.25">
      <c r="A32" s="282">
        <v>21128</v>
      </c>
      <c r="B32" s="282" t="s">
        <v>4400</v>
      </c>
      <c r="C32" s="282" t="s">
        <v>4399</v>
      </c>
      <c r="D32" s="282" t="s">
        <v>9040</v>
      </c>
      <c r="E32" s="99"/>
    </row>
    <row r="33" spans="1:5" s="282" customFormat="1" x14ac:dyDescent="0.25">
      <c r="A33" s="282">
        <v>21130</v>
      </c>
      <c r="B33" s="282" t="s">
        <v>4401</v>
      </c>
      <c r="C33" s="282" t="s">
        <v>4399</v>
      </c>
      <c r="D33" s="282" t="s">
        <v>9040</v>
      </c>
      <c r="E33" s="99"/>
    </row>
    <row r="34" spans="1:5" s="282" customFormat="1" x14ac:dyDescent="0.25">
      <c r="A34" s="282">
        <v>21135</v>
      </c>
      <c r="B34" s="282" t="s">
        <v>4402</v>
      </c>
      <c r="C34" s="282" t="s">
        <v>4399</v>
      </c>
      <c r="D34" s="282" t="s">
        <v>9040</v>
      </c>
      <c r="E34" s="99"/>
    </row>
    <row r="35" spans="1:5" s="282" customFormat="1" x14ac:dyDescent="0.25">
      <c r="A35" s="282">
        <v>38605</v>
      </c>
      <c r="B35" s="282" t="s">
        <v>4403</v>
      </c>
      <c r="C35" s="282" t="s">
        <v>4391</v>
      </c>
      <c r="D35" s="282" t="s">
        <v>9039</v>
      </c>
      <c r="E35" s="99"/>
    </row>
    <row r="36" spans="1:5" s="282" customFormat="1" x14ac:dyDescent="0.25">
      <c r="A36" s="282">
        <v>11270</v>
      </c>
      <c r="B36" s="282" t="s">
        <v>4404</v>
      </c>
      <c r="C36" s="282" t="s">
        <v>4391</v>
      </c>
      <c r="D36" s="282" t="s">
        <v>9040</v>
      </c>
      <c r="E36" s="99"/>
    </row>
    <row r="37" spans="1:5" s="282" customFormat="1" x14ac:dyDescent="0.25">
      <c r="A37" s="282">
        <v>412</v>
      </c>
      <c r="B37" s="282" t="s">
        <v>4405</v>
      </c>
      <c r="C37" s="282" t="s">
        <v>4391</v>
      </c>
      <c r="D37" s="282" t="s">
        <v>9039</v>
      </c>
      <c r="E37" s="99"/>
    </row>
    <row r="38" spans="1:5" s="282" customFormat="1" x14ac:dyDescent="0.25">
      <c r="A38" s="282">
        <v>414</v>
      </c>
      <c r="B38" s="282" t="s">
        <v>4406</v>
      </c>
      <c r="C38" s="282" t="s">
        <v>4391</v>
      </c>
      <c r="D38" s="282" t="s">
        <v>9039</v>
      </c>
      <c r="E38" s="99"/>
    </row>
    <row r="39" spans="1:5" s="282" customFormat="1" x14ac:dyDescent="0.25">
      <c r="A39" s="282">
        <v>410</v>
      </c>
      <c r="B39" s="282" t="s">
        <v>4407</v>
      </c>
      <c r="C39" s="282" t="s">
        <v>4391</v>
      </c>
      <c r="D39" s="282" t="s">
        <v>9039</v>
      </c>
      <c r="E39" s="99"/>
    </row>
    <row r="40" spans="1:5" s="282" customFormat="1" x14ac:dyDescent="0.25">
      <c r="A40" s="282">
        <v>411</v>
      </c>
      <c r="B40" s="282" t="s">
        <v>4408</v>
      </c>
      <c r="C40" s="282" t="s">
        <v>4391</v>
      </c>
      <c r="D40" s="282" t="s">
        <v>9041</v>
      </c>
      <c r="E40" s="99"/>
    </row>
    <row r="41" spans="1:5" s="282" customFormat="1" x14ac:dyDescent="0.25">
      <c r="A41" s="282">
        <v>408</v>
      </c>
      <c r="B41" s="282" t="s">
        <v>4409</v>
      </c>
      <c r="C41" s="282" t="s">
        <v>4391</v>
      </c>
      <c r="D41" s="282" t="s">
        <v>9039</v>
      </c>
      <c r="E41" s="99"/>
    </row>
    <row r="42" spans="1:5" s="282" customFormat="1" x14ac:dyDescent="0.25">
      <c r="A42" s="282">
        <v>39131</v>
      </c>
      <c r="B42" s="282" t="s">
        <v>4410</v>
      </c>
      <c r="C42" s="282" t="s">
        <v>4391</v>
      </c>
      <c r="D42" s="282" t="s">
        <v>9039</v>
      </c>
      <c r="E42" s="99"/>
    </row>
    <row r="43" spans="1:5" s="282" customFormat="1" x14ac:dyDescent="0.25">
      <c r="A43" s="282">
        <v>394</v>
      </c>
      <c r="B43" s="282" t="s">
        <v>4411</v>
      </c>
      <c r="C43" s="282" t="s">
        <v>4391</v>
      </c>
      <c r="D43" s="282" t="s">
        <v>9039</v>
      </c>
      <c r="E43" s="99"/>
    </row>
    <row r="44" spans="1:5" s="282" customFormat="1" x14ac:dyDescent="0.25">
      <c r="A44" s="282">
        <v>39130</v>
      </c>
      <c r="B44" s="282" t="s">
        <v>4412</v>
      </c>
      <c r="C44" s="282" t="s">
        <v>4391</v>
      </c>
      <c r="D44" s="282" t="s">
        <v>9039</v>
      </c>
      <c r="E44" s="99"/>
    </row>
    <row r="45" spans="1:5" s="282" customFormat="1" x14ac:dyDescent="0.25">
      <c r="A45" s="282">
        <v>395</v>
      </c>
      <c r="B45" s="282" t="s">
        <v>4413</v>
      </c>
      <c r="C45" s="282" t="s">
        <v>4391</v>
      </c>
      <c r="D45" s="282" t="s">
        <v>9039</v>
      </c>
      <c r="E45" s="99"/>
    </row>
    <row r="46" spans="1:5" s="282" customFormat="1" x14ac:dyDescent="0.25">
      <c r="A46" s="282">
        <v>39127</v>
      </c>
      <c r="B46" s="282" t="s">
        <v>4414</v>
      </c>
      <c r="C46" s="282" t="s">
        <v>4391</v>
      </c>
      <c r="D46" s="282" t="s">
        <v>9039</v>
      </c>
      <c r="E46" s="99"/>
    </row>
    <row r="47" spans="1:5" s="282" customFormat="1" x14ac:dyDescent="0.25">
      <c r="A47" s="282">
        <v>392</v>
      </c>
      <c r="B47" s="282" t="s">
        <v>4415</v>
      </c>
      <c r="C47" s="282" t="s">
        <v>4391</v>
      </c>
      <c r="D47" s="282" t="s">
        <v>9039</v>
      </c>
      <c r="E47" s="99"/>
    </row>
    <row r="48" spans="1:5" s="282" customFormat="1" x14ac:dyDescent="0.25">
      <c r="A48" s="282">
        <v>39129</v>
      </c>
      <c r="B48" s="282" t="s">
        <v>4416</v>
      </c>
      <c r="C48" s="282" t="s">
        <v>4391</v>
      </c>
      <c r="D48" s="282" t="s">
        <v>9039</v>
      </c>
      <c r="E48" s="99"/>
    </row>
    <row r="49" spans="1:5" s="282" customFormat="1" x14ac:dyDescent="0.25">
      <c r="A49" s="282">
        <v>393</v>
      </c>
      <c r="B49" s="282" t="s">
        <v>4417</v>
      </c>
      <c r="C49" s="282" t="s">
        <v>4391</v>
      </c>
      <c r="D49" s="282" t="s">
        <v>9041</v>
      </c>
      <c r="E49" s="99"/>
    </row>
    <row r="50" spans="1:5" s="282" customFormat="1" x14ac:dyDescent="0.25">
      <c r="A50" s="282">
        <v>39133</v>
      </c>
      <c r="B50" s="282" t="s">
        <v>4418</v>
      </c>
      <c r="C50" s="282" t="s">
        <v>4391</v>
      </c>
      <c r="D50" s="282" t="s">
        <v>9039</v>
      </c>
      <c r="E50" s="99"/>
    </row>
    <row r="51" spans="1:5" s="282" customFormat="1" x14ac:dyDescent="0.25">
      <c r="A51" s="282">
        <v>397</v>
      </c>
      <c r="B51" s="282" t="s">
        <v>4419</v>
      </c>
      <c r="C51" s="282" t="s">
        <v>4391</v>
      </c>
      <c r="D51" s="282" t="s">
        <v>9039</v>
      </c>
      <c r="E51" s="99"/>
    </row>
    <row r="52" spans="1:5" s="282" customFormat="1" x14ac:dyDescent="0.25">
      <c r="A52" s="282">
        <v>39132</v>
      </c>
      <c r="B52" s="282" t="s">
        <v>4420</v>
      </c>
      <c r="C52" s="282" t="s">
        <v>4391</v>
      </c>
      <c r="D52" s="282" t="s">
        <v>9039</v>
      </c>
      <c r="E52" s="99"/>
    </row>
    <row r="53" spans="1:5" s="282" customFormat="1" x14ac:dyDescent="0.25">
      <c r="A53" s="282">
        <v>396</v>
      </c>
      <c r="B53" s="282" t="s">
        <v>4421</v>
      </c>
      <c r="C53" s="282" t="s">
        <v>4391</v>
      </c>
      <c r="D53" s="282" t="s">
        <v>9039</v>
      </c>
      <c r="E53" s="99"/>
    </row>
    <row r="54" spans="1:5" s="282" customFormat="1" x14ac:dyDescent="0.25">
      <c r="A54" s="282">
        <v>39135</v>
      </c>
      <c r="B54" s="282" t="s">
        <v>4422</v>
      </c>
      <c r="C54" s="282" t="s">
        <v>4391</v>
      </c>
      <c r="D54" s="282" t="s">
        <v>9039</v>
      </c>
      <c r="E54" s="99"/>
    </row>
    <row r="55" spans="1:5" s="282" customFormat="1" x14ac:dyDescent="0.25">
      <c r="A55" s="282">
        <v>39128</v>
      </c>
      <c r="B55" s="282" t="s">
        <v>4423</v>
      </c>
      <c r="C55" s="282" t="s">
        <v>4391</v>
      </c>
      <c r="D55" s="282" t="s">
        <v>9039</v>
      </c>
      <c r="E55" s="99"/>
    </row>
    <row r="56" spans="1:5" s="282" customFormat="1" x14ac:dyDescent="0.25">
      <c r="A56" s="282">
        <v>400</v>
      </c>
      <c r="B56" s="282" t="s">
        <v>4424</v>
      </c>
      <c r="C56" s="282" t="s">
        <v>4391</v>
      </c>
      <c r="D56" s="282" t="s">
        <v>9039</v>
      </c>
      <c r="E56" s="99"/>
    </row>
    <row r="57" spans="1:5" s="282" customFormat="1" x14ac:dyDescent="0.25">
      <c r="A57" s="282">
        <v>39125</v>
      </c>
      <c r="B57" s="282" t="s">
        <v>4425</v>
      </c>
      <c r="C57" s="282" t="s">
        <v>4391</v>
      </c>
      <c r="D57" s="282" t="s">
        <v>9039</v>
      </c>
      <c r="E57" s="99"/>
    </row>
    <row r="58" spans="1:5" s="282" customFormat="1" x14ac:dyDescent="0.25">
      <c r="A58" s="282">
        <v>39134</v>
      </c>
      <c r="B58" s="282" t="s">
        <v>4426</v>
      </c>
      <c r="C58" s="282" t="s">
        <v>4391</v>
      </c>
      <c r="D58" s="282" t="s">
        <v>9039</v>
      </c>
      <c r="E58" s="99"/>
    </row>
    <row r="59" spans="1:5" s="282" customFormat="1" x14ac:dyDescent="0.25">
      <c r="A59" s="282">
        <v>398</v>
      </c>
      <c r="B59" s="282" t="s">
        <v>4427</v>
      </c>
      <c r="C59" s="282" t="s">
        <v>4391</v>
      </c>
      <c r="D59" s="282" t="s">
        <v>9039</v>
      </c>
      <c r="E59" s="99"/>
    </row>
    <row r="60" spans="1:5" s="282" customFormat="1" x14ac:dyDescent="0.25">
      <c r="A60" s="282">
        <v>39126</v>
      </c>
      <c r="B60" s="282" t="s">
        <v>4428</v>
      </c>
      <c r="C60" s="282" t="s">
        <v>4391</v>
      </c>
      <c r="D60" s="282" t="s">
        <v>9039</v>
      </c>
      <c r="E60" s="99"/>
    </row>
    <row r="61" spans="1:5" s="282" customFormat="1" x14ac:dyDescent="0.25">
      <c r="A61" s="282">
        <v>399</v>
      </c>
      <c r="B61" s="282" t="s">
        <v>4429</v>
      </c>
      <c r="C61" s="282" t="s">
        <v>4391</v>
      </c>
      <c r="D61" s="282" t="s">
        <v>9039</v>
      </c>
      <c r="E61" s="99"/>
    </row>
    <row r="62" spans="1:5" s="282" customFormat="1" x14ac:dyDescent="0.25">
      <c r="A62" s="282">
        <v>39158</v>
      </c>
      <c r="B62" s="282" t="s">
        <v>4430</v>
      </c>
      <c r="C62" s="282" t="s">
        <v>4391</v>
      </c>
      <c r="D62" s="282" t="s">
        <v>9039</v>
      </c>
      <c r="E62" s="99"/>
    </row>
    <row r="63" spans="1:5" s="282" customFormat="1" x14ac:dyDescent="0.25">
      <c r="A63" s="282">
        <v>39141</v>
      </c>
      <c r="B63" s="282" t="s">
        <v>4431</v>
      </c>
      <c r="C63" s="282" t="s">
        <v>4391</v>
      </c>
      <c r="D63" s="282" t="s">
        <v>9039</v>
      </c>
      <c r="E63" s="99"/>
    </row>
    <row r="64" spans="1:5" s="282" customFormat="1" x14ac:dyDescent="0.25">
      <c r="A64" s="282">
        <v>39140</v>
      </c>
      <c r="B64" s="282" t="s">
        <v>4432</v>
      </c>
      <c r="C64" s="282" t="s">
        <v>4391</v>
      </c>
      <c r="D64" s="282" t="s">
        <v>9039</v>
      </c>
      <c r="E64" s="99"/>
    </row>
    <row r="65" spans="1:5" s="282" customFormat="1" x14ac:dyDescent="0.25">
      <c r="A65" s="282">
        <v>39137</v>
      </c>
      <c r="B65" s="282" t="s">
        <v>4433</v>
      </c>
      <c r="C65" s="282" t="s">
        <v>4391</v>
      </c>
      <c r="D65" s="282" t="s">
        <v>9039</v>
      </c>
      <c r="E65" s="99"/>
    </row>
    <row r="66" spans="1:5" s="282" customFormat="1" x14ac:dyDescent="0.25">
      <c r="A66" s="282">
        <v>39139</v>
      </c>
      <c r="B66" s="282" t="s">
        <v>4434</v>
      </c>
      <c r="C66" s="282" t="s">
        <v>4391</v>
      </c>
      <c r="D66" s="282" t="s">
        <v>9039</v>
      </c>
      <c r="E66" s="99"/>
    </row>
    <row r="67" spans="1:5" s="282" customFormat="1" x14ac:dyDescent="0.25">
      <c r="A67" s="282">
        <v>39143</v>
      </c>
      <c r="B67" s="282" t="s">
        <v>4435</v>
      </c>
      <c r="C67" s="282" t="s">
        <v>4391</v>
      </c>
      <c r="D67" s="282" t="s">
        <v>9039</v>
      </c>
      <c r="E67" s="99"/>
    </row>
    <row r="68" spans="1:5" s="282" customFormat="1" x14ac:dyDescent="0.25">
      <c r="A68" s="282">
        <v>39142</v>
      </c>
      <c r="B68" s="282" t="s">
        <v>4436</v>
      </c>
      <c r="C68" s="282" t="s">
        <v>4391</v>
      </c>
      <c r="D68" s="282" t="s">
        <v>9039</v>
      </c>
      <c r="E68" s="99"/>
    </row>
    <row r="69" spans="1:5" s="282" customFormat="1" x14ac:dyDescent="0.25">
      <c r="A69" s="282">
        <v>39138</v>
      </c>
      <c r="B69" s="282" t="s">
        <v>4437</v>
      </c>
      <c r="C69" s="282" t="s">
        <v>4391</v>
      </c>
      <c r="D69" s="282" t="s">
        <v>9039</v>
      </c>
      <c r="E69" s="99"/>
    </row>
    <row r="70" spans="1:5" s="282" customFormat="1" x14ac:dyDescent="0.25">
      <c r="A70" s="282">
        <v>39136</v>
      </c>
      <c r="B70" s="282" t="s">
        <v>4438</v>
      </c>
      <c r="C70" s="282" t="s">
        <v>4391</v>
      </c>
      <c r="D70" s="282" t="s">
        <v>9039</v>
      </c>
      <c r="E70" s="99"/>
    </row>
    <row r="71" spans="1:5" s="282" customFormat="1" x14ac:dyDescent="0.25">
      <c r="A71" s="282">
        <v>39144</v>
      </c>
      <c r="B71" s="282" t="s">
        <v>4439</v>
      </c>
      <c r="C71" s="282" t="s">
        <v>4391</v>
      </c>
      <c r="D71" s="282" t="s">
        <v>9039</v>
      </c>
      <c r="E71" s="99"/>
    </row>
    <row r="72" spans="1:5" s="282" customFormat="1" x14ac:dyDescent="0.25">
      <c r="A72" s="282">
        <v>39145</v>
      </c>
      <c r="B72" s="282" t="s">
        <v>4440</v>
      </c>
      <c r="C72" s="282" t="s">
        <v>4391</v>
      </c>
      <c r="D72" s="282" t="s">
        <v>9039</v>
      </c>
      <c r="E72" s="99"/>
    </row>
    <row r="73" spans="1:5" s="282" customFormat="1" x14ac:dyDescent="0.25">
      <c r="A73" s="282">
        <v>12615</v>
      </c>
      <c r="B73" s="282" t="s">
        <v>4441</v>
      </c>
      <c r="C73" s="282" t="s">
        <v>4391</v>
      </c>
      <c r="D73" s="282" t="s">
        <v>9040</v>
      </c>
      <c r="E73" s="99"/>
    </row>
    <row r="74" spans="1:5" s="282" customFormat="1" x14ac:dyDescent="0.25">
      <c r="A74" s="282">
        <v>11927</v>
      </c>
      <c r="B74" s="282" t="s">
        <v>4442</v>
      </c>
      <c r="C74" s="282" t="s">
        <v>4391</v>
      </c>
      <c r="D74" s="282" t="s">
        <v>9040</v>
      </c>
      <c r="E74" s="99"/>
    </row>
    <row r="75" spans="1:5" s="282" customFormat="1" x14ac:dyDescent="0.25">
      <c r="A75" s="282">
        <v>11928</v>
      </c>
      <c r="B75" s="282" t="s">
        <v>4443</v>
      </c>
      <c r="C75" s="282" t="s">
        <v>4391</v>
      </c>
      <c r="D75" s="282" t="s">
        <v>9040</v>
      </c>
      <c r="E75" s="99"/>
    </row>
    <row r="76" spans="1:5" s="282" customFormat="1" x14ac:dyDescent="0.25">
      <c r="A76" s="282">
        <v>11929</v>
      </c>
      <c r="B76" s="282" t="s">
        <v>4444</v>
      </c>
      <c r="C76" s="282" t="s">
        <v>4391</v>
      </c>
      <c r="D76" s="282" t="s">
        <v>9040</v>
      </c>
      <c r="E76" s="99"/>
    </row>
    <row r="77" spans="1:5" s="282" customFormat="1" x14ac:dyDescent="0.25">
      <c r="A77" s="282">
        <v>36801</v>
      </c>
      <c r="B77" s="282" t="s">
        <v>4445</v>
      </c>
      <c r="C77" s="282" t="s">
        <v>4391</v>
      </c>
      <c r="D77" s="282" t="s">
        <v>9039</v>
      </c>
      <c r="E77" s="99"/>
    </row>
    <row r="78" spans="1:5" s="282" customFormat="1" x14ac:dyDescent="0.25">
      <c r="A78" s="282">
        <v>36246</v>
      </c>
      <c r="B78" s="282" t="s">
        <v>4446</v>
      </c>
      <c r="C78" s="282" t="s">
        <v>4399</v>
      </c>
      <c r="D78" s="282" t="s">
        <v>9039</v>
      </c>
      <c r="E78" s="99"/>
    </row>
    <row r="79" spans="1:5" s="282" customFormat="1" x14ac:dyDescent="0.25">
      <c r="A79" s="282">
        <v>37600</v>
      </c>
      <c r="B79" s="282" t="s">
        <v>4447</v>
      </c>
      <c r="C79" s="282" t="s">
        <v>4391</v>
      </c>
      <c r="D79" s="282" t="s">
        <v>9040</v>
      </c>
      <c r="E79" s="99"/>
    </row>
    <row r="80" spans="1:5" s="282" customFormat="1" x14ac:dyDescent="0.25">
      <c r="A80" s="282">
        <v>37599</v>
      </c>
      <c r="B80" s="282" t="s">
        <v>4448</v>
      </c>
      <c r="C80" s="282" t="s">
        <v>4391</v>
      </c>
      <c r="D80" s="282" t="s">
        <v>9040</v>
      </c>
      <c r="E80" s="99"/>
    </row>
    <row r="81" spans="1:5" s="282" customFormat="1" x14ac:dyDescent="0.25">
      <c r="A81" s="282">
        <v>1</v>
      </c>
      <c r="B81" s="282" t="s">
        <v>4449</v>
      </c>
      <c r="C81" s="282" t="s">
        <v>4390</v>
      </c>
      <c r="D81" s="282" t="s">
        <v>9041</v>
      </c>
      <c r="E81" s="99"/>
    </row>
    <row r="82" spans="1:5" s="282" customFormat="1" x14ac:dyDescent="0.25">
      <c r="A82" s="282">
        <v>3</v>
      </c>
      <c r="B82" s="282" t="s">
        <v>4450</v>
      </c>
      <c r="C82" s="282" t="s">
        <v>4451</v>
      </c>
      <c r="D82" s="282" t="s">
        <v>9039</v>
      </c>
      <c r="E82" s="99"/>
    </row>
    <row r="83" spans="1:5" s="282" customFormat="1" x14ac:dyDescent="0.25">
      <c r="A83" s="282">
        <v>43054</v>
      </c>
      <c r="B83" s="282" t="s">
        <v>9080</v>
      </c>
      <c r="C83" s="282" t="s">
        <v>4390</v>
      </c>
      <c r="D83" s="282" t="s">
        <v>9039</v>
      </c>
      <c r="E83" s="99"/>
    </row>
    <row r="84" spans="1:5" s="282" customFormat="1" x14ac:dyDescent="0.25">
      <c r="A84" s="282">
        <v>42402</v>
      </c>
      <c r="B84" s="282" t="s">
        <v>10069</v>
      </c>
      <c r="C84" s="282" t="s">
        <v>4390</v>
      </c>
      <c r="D84" s="282" t="s">
        <v>9039</v>
      </c>
      <c r="E84" s="99"/>
    </row>
    <row r="85" spans="1:5" s="282" customFormat="1" x14ac:dyDescent="0.25">
      <c r="A85" s="282">
        <v>42403</v>
      </c>
      <c r="B85" s="282" t="s">
        <v>9081</v>
      </c>
      <c r="C85" s="282" t="s">
        <v>4390</v>
      </c>
      <c r="D85" s="282" t="s">
        <v>9039</v>
      </c>
      <c r="E85" s="99"/>
    </row>
    <row r="86" spans="1:5" s="282" customFormat="1" x14ac:dyDescent="0.25">
      <c r="A86" s="282">
        <v>42404</v>
      </c>
      <c r="B86" s="282" t="s">
        <v>9082</v>
      </c>
      <c r="C86" s="282" t="s">
        <v>4390</v>
      </c>
      <c r="D86" s="282" t="s">
        <v>9039</v>
      </c>
      <c r="E86" s="99"/>
    </row>
    <row r="87" spans="1:5" s="282" customFormat="1" x14ac:dyDescent="0.25">
      <c r="A87" s="282">
        <v>42405</v>
      </c>
      <c r="B87" s="282" t="s">
        <v>9083</v>
      </c>
      <c r="C87" s="282" t="s">
        <v>4390</v>
      </c>
      <c r="D87" s="282" t="s">
        <v>9039</v>
      </c>
      <c r="E87" s="99"/>
    </row>
    <row r="88" spans="1:5" s="282" customFormat="1" x14ac:dyDescent="0.25">
      <c r="A88" s="282">
        <v>34341</v>
      </c>
      <c r="B88" s="282" t="s">
        <v>4452</v>
      </c>
      <c r="C88" s="282" t="s">
        <v>4390</v>
      </c>
      <c r="D88" s="282" t="s">
        <v>9039</v>
      </c>
      <c r="E88" s="99"/>
    </row>
    <row r="89" spans="1:5" s="282" customFormat="1" x14ac:dyDescent="0.25">
      <c r="A89" s="282">
        <v>43053</v>
      </c>
      <c r="B89" s="282" t="s">
        <v>9084</v>
      </c>
      <c r="C89" s="282" t="s">
        <v>4390</v>
      </c>
      <c r="D89" s="282" t="s">
        <v>9039</v>
      </c>
      <c r="E89" s="99"/>
    </row>
    <row r="90" spans="1:5" s="282" customFormat="1" x14ac:dyDescent="0.25">
      <c r="A90" s="282">
        <v>43058</v>
      </c>
      <c r="B90" s="282" t="s">
        <v>9085</v>
      </c>
      <c r="C90" s="282" t="s">
        <v>4390</v>
      </c>
      <c r="D90" s="282" t="s">
        <v>9039</v>
      </c>
      <c r="E90" s="99"/>
    </row>
    <row r="91" spans="1:5" s="282" customFormat="1" x14ac:dyDescent="0.25">
      <c r="A91" s="282">
        <v>34</v>
      </c>
      <c r="B91" s="282" t="s">
        <v>4453</v>
      </c>
      <c r="C91" s="282" t="s">
        <v>4390</v>
      </c>
      <c r="D91" s="282" t="s">
        <v>9039</v>
      </c>
      <c r="E91" s="99"/>
    </row>
    <row r="92" spans="1:5" s="282" customFormat="1" x14ac:dyDescent="0.25">
      <c r="A92" s="282">
        <v>43055</v>
      </c>
      <c r="B92" s="282" t="s">
        <v>9086</v>
      </c>
      <c r="C92" s="282" t="s">
        <v>4390</v>
      </c>
      <c r="D92" s="282" t="s">
        <v>9041</v>
      </c>
      <c r="E92" s="99"/>
    </row>
    <row r="93" spans="1:5" s="282" customFormat="1" x14ac:dyDescent="0.25">
      <c r="A93" s="282">
        <v>43056</v>
      </c>
      <c r="B93" s="282" t="s">
        <v>9087</v>
      </c>
      <c r="C93" s="282" t="s">
        <v>4390</v>
      </c>
      <c r="D93" s="282" t="s">
        <v>9039</v>
      </c>
      <c r="E93" s="99"/>
    </row>
    <row r="94" spans="1:5" s="282" customFormat="1" x14ac:dyDescent="0.25">
      <c r="A94" s="282">
        <v>43057</v>
      </c>
      <c r="B94" s="282" t="s">
        <v>9088</v>
      </c>
      <c r="C94" s="282" t="s">
        <v>4390</v>
      </c>
      <c r="D94" s="282" t="s">
        <v>9039</v>
      </c>
      <c r="E94" s="99"/>
    </row>
    <row r="95" spans="1:5" s="282" customFormat="1" x14ac:dyDescent="0.25">
      <c r="A95" s="282">
        <v>34449</v>
      </c>
      <c r="B95" s="282" t="s">
        <v>4454</v>
      </c>
      <c r="C95" s="282" t="s">
        <v>4390</v>
      </c>
      <c r="D95" s="282" t="s">
        <v>9039</v>
      </c>
      <c r="E95" s="99"/>
    </row>
    <row r="96" spans="1:5" s="282" customFormat="1" x14ac:dyDescent="0.25">
      <c r="A96" s="282">
        <v>32</v>
      </c>
      <c r="B96" s="282" t="s">
        <v>4455</v>
      </c>
      <c r="C96" s="282" t="s">
        <v>4390</v>
      </c>
      <c r="D96" s="282" t="s">
        <v>9039</v>
      </c>
      <c r="E96" s="99"/>
    </row>
    <row r="97" spans="1:5" s="282" customFormat="1" x14ac:dyDescent="0.25">
      <c r="A97" s="282">
        <v>33</v>
      </c>
      <c r="B97" s="282" t="s">
        <v>4456</v>
      </c>
      <c r="C97" s="282" t="s">
        <v>4390</v>
      </c>
      <c r="D97" s="282" t="s">
        <v>9039</v>
      </c>
      <c r="E97" s="99"/>
    </row>
    <row r="98" spans="1:5" s="282" customFormat="1" x14ac:dyDescent="0.25">
      <c r="A98" s="282">
        <v>43061</v>
      </c>
      <c r="B98" s="282" t="s">
        <v>9089</v>
      </c>
      <c r="C98" s="282" t="s">
        <v>4390</v>
      </c>
      <c r="D98" s="282" t="s">
        <v>9039</v>
      </c>
      <c r="E98" s="99"/>
    </row>
    <row r="99" spans="1:5" s="282" customFormat="1" x14ac:dyDescent="0.25">
      <c r="A99" s="282">
        <v>43059</v>
      </c>
      <c r="B99" s="282" t="s">
        <v>9090</v>
      </c>
      <c r="C99" s="282" t="s">
        <v>4390</v>
      </c>
      <c r="D99" s="282" t="s">
        <v>9039</v>
      </c>
      <c r="E99" s="99"/>
    </row>
    <row r="100" spans="1:5" s="282" customFormat="1" x14ac:dyDescent="0.25">
      <c r="A100" s="282">
        <v>43062</v>
      </c>
      <c r="B100" s="282" t="s">
        <v>9091</v>
      </c>
      <c r="C100" s="282" t="s">
        <v>4390</v>
      </c>
      <c r="D100" s="282" t="s">
        <v>9039</v>
      </c>
      <c r="E100" s="99"/>
    </row>
    <row r="101" spans="1:5" s="282" customFormat="1" x14ac:dyDescent="0.25">
      <c r="A101" s="282">
        <v>43060</v>
      </c>
      <c r="B101" s="282" t="s">
        <v>9092</v>
      </c>
      <c r="C101" s="282" t="s">
        <v>4390</v>
      </c>
      <c r="D101" s="282" t="s">
        <v>9039</v>
      </c>
      <c r="E101" s="99"/>
    </row>
    <row r="102" spans="1:5" s="282" customFormat="1" x14ac:dyDescent="0.25">
      <c r="A102" s="282">
        <v>20063</v>
      </c>
      <c r="B102" s="282" t="s">
        <v>4457</v>
      </c>
      <c r="C102" s="282" t="s">
        <v>4391</v>
      </c>
      <c r="D102" s="282" t="s">
        <v>9040</v>
      </c>
      <c r="E102" s="99"/>
    </row>
    <row r="103" spans="1:5" s="282" customFormat="1" x14ac:dyDescent="0.25">
      <c r="A103" s="282">
        <v>40410</v>
      </c>
      <c r="B103" s="282" t="s">
        <v>4458</v>
      </c>
      <c r="C103" s="282" t="s">
        <v>4391</v>
      </c>
      <c r="D103" s="282" t="s">
        <v>9040</v>
      </c>
      <c r="E103" s="99"/>
    </row>
    <row r="104" spans="1:5" s="282" customFormat="1" x14ac:dyDescent="0.25">
      <c r="A104" s="282">
        <v>40411</v>
      </c>
      <c r="B104" s="282" t="s">
        <v>4459</v>
      </c>
      <c r="C104" s="282" t="s">
        <v>4391</v>
      </c>
      <c r="D104" s="282" t="s">
        <v>9040</v>
      </c>
      <c r="E104" s="99"/>
    </row>
    <row r="105" spans="1:5" s="282" customFormat="1" x14ac:dyDescent="0.25">
      <c r="A105" s="282">
        <v>40412</v>
      </c>
      <c r="B105" s="282" t="s">
        <v>4460</v>
      </c>
      <c r="C105" s="282" t="s">
        <v>4391</v>
      </c>
      <c r="D105" s="282" t="s">
        <v>9040</v>
      </c>
      <c r="E105" s="99"/>
    </row>
    <row r="106" spans="1:5" s="282" customFormat="1" x14ac:dyDescent="0.25">
      <c r="A106" s="282">
        <v>38838</v>
      </c>
      <c r="B106" s="282" t="s">
        <v>4461</v>
      </c>
      <c r="C106" s="282" t="s">
        <v>4391</v>
      </c>
      <c r="D106" s="282" t="s">
        <v>9040</v>
      </c>
      <c r="E106" s="99"/>
    </row>
    <row r="107" spans="1:5" s="282" customFormat="1" x14ac:dyDescent="0.25">
      <c r="A107" s="282">
        <v>38839</v>
      </c>
      <c r="B107" s="282" t="s">
        <v>4462</v>
      </c>
      <c r="C107" s="282" t="s">
        <v>4391</v>
      </c>
      <c r="D107" s="282" t="s">
        <v>9040</v>
      </c>
      <c r="E107" s="99"/>
    </row>
    <row r="108" spans="1:5" s="282" customFormat="1" x14ac:dyDescent="0.25">
      <c r="A108" s="282">
        <v>55</v>
      </c>
      <c r="B108" s="282" t="s">
        <v>4463</v>
      </c>
      <c r="C108" s="282" t="s">
        <v>4391</v>
      </c>
      <c r="D108" s="282" t="s">
        <v>9040</v>
      </c>
      <c r="E108" s="99"/>
    </row>
    <row r="109" spans="1:5" s="282" customFormat="1" x14ac:dyDescent="0.25">
      <c r="A109" s="282">
        <v>61</v>
      </c>
      <c r="B109" s="282" t="s">
        <v>4464</v>
      </c>
      <c r="C109" s="282" t="s">
        <v>4391</v>
      </c>
      <c r="D109" s="282" t="s">
        <v>9040</v>
      </c>
      <c r="E109" s="99"/>
    </row>
    <row r="110" spans="1:5" s="282" customFormat="1" x14ac:dyDescent="0.25">
      <c r="A110" s="282">
        <v>62</v>
      </c>
      <c r="B110" s="282" t="s">
        <v>4465</v>
      </c>
      <c r="C110" s="282" t="s">
        <v>4391</v>
      </c>
      <c r="D110" s="282" t="s">
        <v>9040</v>
      </c>
      <c r="E110" s="99"/>
    </row>
    <row r="111" spans="1:5" s="282" customFormat="1" x14ac:dyDescent="0.25">
      <c r="A111" s="282">
        <v>77</v>
      </c>
      <c r="B111" s="282" t="s">
        <v>4466</v>
      </c>
      <c r="C111" s="282" t="s">
        <v>4391</v>
      </c>
      <c r="D111" s="282" t="s">
        <v>9039</v>
      </c>
      <c r="E111" s="99"/>
    </row>
    <row r="112" spans="1:5" s="282" customFormat="1" x14ac:dyDescent="0.25">
      <c r="A112" s="282">
        <v>76</v>
      </c>
      <c r="B112" s="282" t="s">
        <v>4467</v>
      </c>
      <c r="C112" s="282" t="s">
        <v>4391</v>
      </c>
      <c r="D112" s="282" t="s">
        <v>9039</v>
      </c>
      <c r="E112" s="99"/>
    </row>
    <row r="113" spans="1:5" s="282" customFormat="1" x14ac:dyDescent="0.25">
      <c r="A113" s="282">
        <v>67</v>
      </c>
      <c r="B113" s="282" t="s">
        <v>4468</v>
      </c>
      <c r="C113" s="282" t="s">
        <v>4391</v>
      </c>
      <c r="D113" s="282" t="s">
        <v>9039</v>
      </c>
      <c r="E113" s="99"/>
    </row>
    <row r="114" spans="1:5" s="282" customFormat="1" x14ac:dyDescent="0.25">
      <c r="A114" s="282">
        <v>71</v>
      </c>
      <c r="B114" s="282" t="s">
        <v>4469</v>
      </c>
      <c r="C114" s="282" t="s">
        <v>4391</v>
      </c>
      <c r="D114" s="282" t="s">
        <v>9039</v>
      </c>
      <c r="E114" s="99"/>
    </row>
    <row r="115" spans="1:5" s="282" customFormat="1" x14ac:dyDescent="0.25">
      <c r="A115" s="282">
        <v>73</v>
      </c>
      <c r="B115" s="282" t="s">
        <v>4470</v>
      </c>
      <c r="C115" s="282" t="s">
        <v>4391</v>
      </c>
      <c r="D115" s="282" t="s">
        <v>9039</v>
      </c>
      <c r="E115" s="99"/>
    </row>
    <row r="116" spans="1:5" s="282" customFormat="1" x14ac:dyDescent="0.25">
      <c r="A116" s="282">
        <v>103</v>
      </c>
      <c r="B116" s="282" t="s">
        <v>4471</v>
      </c>
      <c r="C116" s="282" t="s">
        <v>4391</v>
      </c>
      <c r="D116" s="282" t="s">
        <v>9039</v>
      </c>
      <c r="E116" s="99"/>
    </row>
    <row r="117" spans="1:5" s="282" customFormat="1" x14ac:dyDescent="0.25">
      <c r="A117" s="282">
        <v>107</v>
      </c>
      <c r="B117" s="282" t="s">
        <v>4472</v>
      </c>
      <c r="C117" s="282" t="s">
        <v>4391</v>
      </c>
      <c r="D117" s="282" t="s">
        <v>9039</v>
      </c>
      <c r="E117" s="99"/>
    </row>
    <row r="118" spans="1:5" s="282" customFormat="1" x14ac:dyDescent="0.25">
      <c r="A118" s="282">
        <v>65</v>
      </c>
      <c r="B118" s="282" t="s">
        <v>4473</v>
      </c>
      <c r="C118" s="282" t="s">
        <v>4391</v>
      </c>
      <c r="D118" s="282" t="s">
        <v>9039</v>
      </c>
      <c r="E118" s="99"/>
    </row>
    <row r="119" spans="1:5" s="282" customFormat="1" x14ac:dyDescent="0.25">
      <c r="A119" s="282">
        <v>108</v>
      </c>
      <c r="B119" s="282" t="s">
        <v>4474</v>
      </c>
      <c r="C119" s="282" t="s">
        <v>4391</v>
      </c>
      <c r="D119" s="282" t="s">
        <v>9039</v>
      </c>
      <c r="E119" s="99"/>
    </row>
    <row r="120" spans="1:5" s="282" customFormat="1" x14ac:dyDescent="0.25">
      <c r="A120" s="282">
        <v>110</v>
      </c>
      <c r="B120" s="282" t="s">
        <v>4475</v>
      </c>
      <c r="C120" s="282" t="s">
        <v>4391</v>
      </c>
      <c r="D120" s="282" t="s">
        <v>9039</v>
      </c>
      <c r="E120" s="99"/>
    </row>
    <row r="121" spans="1:5" s="282" customFormat="1" x14ac:dyDescent="0.25">
      <c r="A121" s="282">
        <v>109</v>
      </c>
      <c r="B121" s="282" t="s">
        <v>4476</v>
      </c>
      <c r="C121" s="282" t="s">
        <v>4391</v>
      </c>
      <c r="D121" s="282" t="s">
        <v>9039</v>
      </c>
      <c r="E121" s="99"/>
    </row>
    <row r="122" spans="1:5" s="282" customFormat="1" x14ac:dyDescent="0.25">
      <c r="A122" s="282">
        <v>111</v>
      </c>
      <c r="B122" s="282" t="s">
        <v>4477</v>
      </c>
      <c r="C122" s="282" t="s">
        <v>4391</v>
      </c>
      <c r="D122" s="282" t="s">
        <v>9039</v>
      </c>
      <c r="E122" s="99"/>
    </row>
    <row r="123" spans="1:5" s="282" customFormat="1" x14ac:dyDescent="0.25">
      <c r="A123" s="282">
        <v>112</v>
      </c>
      <c r="B123" s="282" t="s">
        <v>4478</v>
      </c>
      <c r="C123" s="282" t="s">
        <v>4391</v>
      </c>
      <c r="D123" s="282" t="s">
        <v>9039</v>
      </c>
      <c r="E123" s="99"/>
    </row>
    <row r="124" spans="1:5" s="282" customFormat="1" x14ac:dyDescent="0.25">
      <c r="A124" s="282">
        <v>113</v>
      </c>
      <c r="B124" s="282" t="s">
        <v>4479</v>
      </c>
      <c r="C124" s="282" t="s">
        <v>4391</v>
      </c>
      <c r="D124" s="282" t="s">
        <v>9039</v>
      </c>
      <c r="E124" s="99"/>
    </row>
    <row r="125" spans="1:5" s="282" customFormat="1" x14ac:dyDescent="0.25">
      <c r="A125" s="282">
        <v>104</v>
      </c>
      <c r="B125" s="282" t="s">
        <v>4480</v>
      </c>
      <c r="C125" s="282" t="s">
        <v>4391</v>
      </c>
      <c r="D125" s="282" t="s">
        <v>9039</v>
      </c>
      <c r="E125" s="99"/>
    </row>
    <row r="126" spans="1:5" s="282" customFormat="1" x14ac:dyDescent="0.25">
      <c r="A126" s="282">
        <v>102</v>
      </c>
      <c r="B126" s="282" t="s">
        <v>4481</v>
      </c>
      <c r="C126" s="282" t="s">
        <v>4391</v>
      </c>
      <c r="D126" s="282" t="s">
        <v>9039</v>
      </c>
      <c r="E126" s="99"/>
    </row>
    <row r="127" spans="1:5" s="282" customFormat="1" x14ac:dyDescent="0.25">
      <c r="A127" s="282">
        <v>95</v>
      </c>
      <c r="B127" s="282" t="s">
        <v>4482</v>
      </c>
      <c r="C127" s="282" t="s">
        <v>4391</v>
      </c>
      <c r="D127" s="282" t="s">
        <v>9039</v>
      </c>
      <c r="E127" s="99"/>
    </row>
    <row r="128" spans="1:5" s="282" customFormat="1" x14ac:dyDescent="0.25">
      <c r="A128" s="282">
        <v>96</v>
      </c>
      <c r="B128" s="282" t="s">
        <v>4483</v>
      </c>
      <c r="C128" s="282" t="s">
        <v>4391</v>
      </c>
      <c r="D128" s="282" t="s">
        <v>9039</v>
      </c>
      <c r="E128" s="99"/>
    </row>
    <row r="129" spans="1:5" s="282" customFormat="1" x14ac:dyDescent="0.25">
      <c r="A129" s="282">
        <v>97</v>
      </c>
      <c r="B129" s="282" t="s">
        <v>4484</v>
      </c>
      <c r="C129" s="282" t="s">
        <v>4391</v>
      </c>
      <c r="D129" s="282" t="s">
        <v>9039</v>
      </c>
      <c r="E129" s="99"/>
    </row>
    <row r="130" spans="1:5" s="282" customFormat="1" x14ac:dyDescent="0.25">
      <c r="A130" s="282">
        <v>98</v>
      </c>
      <c r="B130" s="282" t="s">
        <v>4485</v>
      </c>
      <c r="C130" s="282" t="s">
        <v>4391</v>
      </c>
      <c r="D130" s="282" t="s">
        <v>9039</v>
      </c>
      <c r="E130" s="99"/>
    </row>
    <row r="131" spans="1:5" s="282" customFormat="1" x14ac:dyDescent="0.25">
      <c r="A131" s="282">
        <v>99</v>
      </c>
      <c r="B131" s="282" t="s">
        <v>4486</v>
      </c>
      <c r="C131" s="282" t="s">
        <v>4391</v>
      </c>
      <c r="D131" s="282" t="s">
        <v>9039</v>
      </c>
      <c r="E131" s="99"/>
    </row>
    <row r="132" spans="1:5" s="282" customFormat="1" x14ac:dyDescent="0.25">
      <c r="A132" s="282">
        <v>100</v>
      </c>
      <c r="B132" s="282" t="s">
        <v>4487</v>
      </c>
      <c r="C132" s="282" t="s">
        <v>4391</v>
      </c>
      <c r="D132" s="282" t="s">
        <v>9039</v>
      </c>
      <c r="E132" s="99"/>
    </row>
    <row r="133" spans="1:5" s="282" customFormat="1" x14ac:dyDescent="0.25">
      <c r="A133" s="282">
        <v>75</v>
      </c>
      <c r="B133" s="282" t="s">
        <v>4488</v>
      </c>
      <c r="C133" s="282" t="s">
        <v>4391</v>
      </c>
      <c r="D133" s="282" t="s">
        <v>9039</v>
      </c>
      <c r="E133" s="99"/>
    </row>
    <row r="134" spans="1:5" s="282" customFormat="1" x14ac:dyDescent="0.25">
      <c r="A134" s="282">
        <v>114</v>
      </c>
      <c r="B134" s="282" t="s">
        <v>4489</v>
      </c>
      <c r="C134" s="282" t="s">
        <v>4391</v>
      </c>
      <c r="D134" s="282" t="s">
        <v>9039</v>
      </c>
      <c r="E134" s="99"/>
    </row>
    <row r="135" spans="1:5" s="282" customFormat="1" x14ac:dyDescent="0.25">
      <c r="A135" s="282">
        <v>68</v>
      </c>
      <c r="B135" s="282" t="s">
        <v>4490</v>
      </c>
      <c r="C135" s="282" t="s">
        <v>4391</v>
      </c>
      <c r="D135" s="282" t="s">
        <v>9039</v>
      </c>
      <c r="E135" s="99"/>
    </row>
    <row r="136" spans="1:5" s="282" customFormat="1" x14ac:dyDescent="0.25">
      <c r="A136" s="282">
        <v>86</v>
      </c>
      <c r="B136" s="282" t="s">
        <v>4491</v>
      </c>
      <c r="C136" s="282" t="s">
        <v>4391</v>
      </c>
      <c r="D136" s="282" t="s">
        <v>9039</v>
      </c>
      <c r="E136" s="99"/>
    </row>
    <row r="137" spans="1:5" s="282" customFormat="1" x14ac:dyDescent="0.25">
      <c r="A137" s="282">
        <v>66</v>
      </c>
      <c r="B137" s="282" t="s">
        <v>4492</v>
      </c>
      <c r="C137" s="282" t="s">
        <v>4391</v>
      </c>
      <c r="D137" s="282" t="s">
        <v>9039</v>
      </c>
      <c r="E137" s="99"/>
    </row>
    <row r="138" spans="1:5" s="282" customFormat="1" x14ac:dyDescent="0.25">
      <c r="A138" s="282">
        <v>69</v>
      </c>
      <c r="B138" s="282" t="s">
        <v>4493</v>
      </c>
      <c r="C138" s="282" t="s">
        <v>4391</v>
      </c>
      <c r="D138" s="282" t="s">
        <v>9039</v>
      </c>
      <c r="E138" s="99"/>
    </row>
    <row r="139" spans="1:5" s="282" customFormat="1" x14ac:dyDescent="0.25">
      <c r="A139" s="282">
        <v>83</v>
      </c>
      <c r="B139" s="282" t="s">
        <v>4494</v>
      </c>
      <c r="C139" s="282" t="s">
        <v>4391</v>
      </c>
      <c r="D139" s="282" t="s">
        <v>9039</v>
      </c>
      <c r="E139" s="99"/>
    </row>
    <row r="140" spans="1:5" s="282" customFormat="1" x14ac:dyDescent="0.25">
      <c r="A140" s="282">
        <v>74</v>
      </c>
      <c r="B140" s="282" t="s">
        <v>4495</v>
      </c>
      <c r="C140" s="282" t="s">
        <v>4391</v>
      </c>
      <c r="D140" s="282" t="s">
        <v>9039</v>
      </c>
      <c r="E140" s="99"/>
    </row>
    <row r="141" spans="1:5" s="282" customFormat="1" x14ac:dyDescent="0.25">
      <c r="A141" s="282">
        <v>106</v>
      </c>
      <c r="B141" s="282" t="s">
        <v>4496</v>
      </c>
      <c r="C141" s="282" t="s">
        <v>4391</v>
      </c>
      <c r="D141" s="282" t="s">
        <v>9039</v>
      </c>
      <c r="E141" s="99"/>
    </row>
    <row r="142" spans="1:5" s="282" customFormat="1" x14ac:dyDescent="0.25">
      <c r="A142" s="282">
        <v>87</v>
      </c>
      <c r="B142" s="282" t="s">
        <v>4497</v>
      </c>
      <c r="C142" s="282" t="s">
        <v>4391</v>
      </c>
      <c r="D142" s="282" t="s">
        <v>9039</v>
      </c>
      <c r="E142" s="99"/>
    </row>
    <row r="143" spans="1:5" s="282" customFormat="1" x14ac:dyDescent="0.25">
      <c r="A143" s="282">
        <v>88</v>
      </c>
      <c r="B143" s="282" t="s">
        <v>4498</v>
      </c>
      <c r="C143" s="282" t="s">
        <v>4391</v>
      </c>
      <c r="D143" s="282" t="s">
        <v>9039</v>
      </c>
      <c r="E143" s="99"/>
    </row>
    <row r="144" spans="1:5" s="282" customFormat="1" x14ac:dyDescent="0.25">
      <c r="A144" s="282">
        <v>89</v>
      </c>
      <c r="B144" s="282" t="s">
        <v>4499</v>
      </c>
      <c r="C144" s="282" t="s">
        <v>4391</v>
      </c>
      <c r="D144" s="282" t="s">
        <v>9039</v>
      </c>
      <c r="E144" s="99"/>
    </row>
    <row r="145" spans="1:5" s="282" customFormat="1" x14ac:dyDescent="0.25">
      <c r="A145" s="282">
        <v>90</v>
      </c>
      <c r="B145" s="282" t="s">
        <v>4500</v>
      </c>
      <c r="C145" s="282" t="s">
        <v>4391</v>
      </c>
      <c r="D145" s="282" t="s">
        <v>9039</v>
      </c>
      <c r="E145" s="99"/>
    </row>
    <row r="146" spans="1:5" s="282" customFormat="1" x14ac:dyDescent="0.25">
      <c r="A146" s="282">
        <v>81</v>
      </c>
      <c r="B146" s="282" t="s">
        <v>4501</v>
      </c>
      <c r="C146" s="282" t="s">
        <v>4391</v>
      </c>
      <c r="D146" s="282" t="s">
        <v>9039</v>
      </c>
      <c r="E146" s="99"/>
    </row>
    <row r="147" spans="1:5" s="282" customFormat="1" x14ac:dyDescent="0.25">
      <c r="A147" s="282">
        <v>82</v>
      </c>
      <c r="B147" s="282" t="s">
        <v>4502</v>
      </c>
      <c r="C147" s="282" t="s">
        <v>4391</v>
      </c>
      <c r="D147" s="282" t="s">
        <v>9039</v>
      </c>
      <c r="E147" s="99"/>
    </row>
    <row r="148" spans="1:5" s="282" customFormat="1" x14ac:dyDescent="0.25">
      <c r="A148" s="282">
        <v>105</v>
      </c>
      <c r="B148" s="282" t="s">
        <v>4503</v>
      </c>
      <c r="C148" s="282" t="s">
        <v>4391</v>
      </c>
      <c r="D148" s="282" t="s">
        <v>9039</v>
      </c>
      <c r="E148" s="99"/>
    </row>
    <row r="149" spans="1:5" s="282" customFormat="1" x14ac:dyDescent="0.25">
      <c r="A149" s="282">
        <v>60</v>
      </c>
      <c r="B149" s="282" t="s">
        <v>4504</v>
      </c>
      <c r="C149" s="282" t="s">
        <v>4391</v>
      </c>
      <c r="D149" s="282" t="s">
        <v>9040</v>
      </c>
      <c r="E149" s="99"/>
    </row>
    <row r="150" spans="1:5" s="282" customFormat="1" x14ac:dyDescent="0.25">
      <c r="A150" s="282">
        <v>72</v>
      </c>
      <c r="B150" s="282" t="s">
        <v>4505</v>
      </c>
      <c r="C150" s="282" t="s">
        <v>4391</v>
      </c>
      <c r="D150" s="282" t="s">
        <v>9039</v>
      </c>
      <c r="E150" s="99"/>
    </row>
    <row r="151" spans="1:5" s="282" customFormat="1" x14ac:dyDescent="0.25">
      <c r="A151" s="282">
        <v>70</v>
      </c>
      <c r="B151" s="282" t="s">
        <v>4506</v>
      </c>
      <c r="C151" s="282" t="s">
        <v>4391</v>
      </c>
      <c r="D151" s="282" t="s">
        <v>9039</v>
      </c>
      <c r="E151" s="99"/>
    </row>
    <row r="152" spans="1:5" s="282" customFormat="1" x14ac:dyDescent="0.25">
      <c r="A152" s="282">
        <v>85</v>
      </c>
      <c r="B152" s="282" t="s">
        <v>4507</v>
      </c>
      <c r="C152" s="282" t="s">
        <v>4391</v>
      </c>
      <c r="D152" s="282" t="s">
        <v>9039</v>
      </c>
      <c r="E152" s="99"/>
    </row>
    <row r="153" spans="1:5" s="282" customFormat="1" x14ac:dyDescent="0.25">
      <c r="A153" s="282">
        <v>84</v>
      </c>
      <c r="B153" s="282" t="s">
        <v>4508</v>
      </c>
      <c r="C153" s="282" t="s">
        <v>4391</v>
      </c>
      <c r="D153" s="282" t="s">
        <v>9039</v>
      </c>
      <c r="E153" s="99"/>
    </row>
    <row r="154" spans="1:5" s="282" customFormat="1" x14ac:dyDescent="0.25">
      <c r="A154" s="282">
        <v>37997</v>
      </c>
      <c r="B154" s="282" t="s">
        <v>4509</v>
      </c>
      <c r="C154" s="282" t="s">
        <v>4391</v>
      </c>
      <c r="D154" s="282" t="s">
        <v>9039</v>
      </c>
      <c r="E154" s="99"/>
    </row>
    <row r="155" spans="1:5" s="282" customFormat="1" x14ac:dyDescent="0.25">
      <c r="A155" s="282">
        <v>37998</v>
      </c>
      <c r="B155" s="282" t="s">
        <v>4510</v>
      </c>
      <c r="C155" s="282" t="s">
        <v>4391</v>
      </c>
      <c r="D155" s="282" t="s">
        <v>9039</v>
      </c>
      <c r="E155" s="99"/>
    </row>
    <row r="156" spans="1:5" s="282" customFormat="1" x14ac:dyDescent="0.25">
      <c r="A156" s="282">
        <v>10899</v>
      </c>
      <c r="B156" s="282" t="s">
        <v>4511</v>
      </c>
      <c r="C156" s="282" t="s">
        <v>4391</v>
      </c>
      <c r="D156" s="282" t="s">
        <v>9039</v>
      </c>
      <c r="E156" s="99"/>
    </row>
    <row r="157" spans="1:5" s="282" customFormat="1" x14ac:dyDescent="0.25">
      <c r="A157" s="282">
        <v>10900</v>
      </c>
      <c r="B157" s="282" t="s">
        <v>4512</v>
      </c>
      <c r="C157" s="282" t="s">
        <v>4391</v>
      </c>
      <c r="D157" s="282" t="s">
        <v>9039</v>
      </c>
      <c r="E157" s="99"/>
    </row>
    <row r="158" spans="1:5" s="282" customFormat="1" x14ac:dyDescent="0.25">
      <c r="A158" s="282">
        <v>46</v>
      </c>
      <c r="B158" s="282" t="s">
        <v>4513</v>
      </c>
      <c r="C158" s="282" t="s">
        <v>4391</v>
      </c>
      <c r="D158" s="282" t="s">
        <v>9040</v>
      </c>
      <c r="E158" s="99"/>
    </row>
    <row r="159" spans="1:5" s="282" customFormat="1" x14ac:dyDescent="0.25">
      <c r="A159" s="282">
        <v>51</v>
      </c>
      <c r="B159" s="282" t="s">
        <v>4514</v>
      </c>
      <c r="C159" s="282" t="s">
        <v>4391</v>
      </c>
      <c r="D159" s="282" t="s">
        <v>9040</v>
      </c>
      <c r="E159" s="99"/>
    </row>
    <row r="160" spans="1:5" s="282" customFormat="1" x14ac:dyDescent="0.25">
      <c r="A160" s="282">
        <v>12863</v>
      </c>
      <c r="B160" s="282" t="s">
        <v>4515</v>
      </c>
      <c r="C160" s="282" t="s">
        <v>4391</v>
      </c>
      <c r="D160" s="282" t="s">
        <v>9040</v>
      </c>
      <c r="E160" s="99"/>
    </row>
    <row r="161" spans="1:5" s="282" customFormat="1" x14ac:dyDescent="0.25">
      <c r="A161" s="282">
        <v>50</v>
      </c>
      <c r="B161" s="282" t="s">
        <v>4516</v>
      </c>
      <c r="C161" s="282" t="s">
        <v>4391</v>
      </c>
      <c r="D161" s="282" t="s">
        <v>9040</v>
      </c>
      <c r="E161" s="99"/>
    </row>
    <row r="162" spans="1:5" s="282" customFormat="1" x14ac:dyDescent="0.25">
      <c r="A162" s="282">
        <v>47</v>
      </c>
      <c r="B162" s="282" t="s">
        <v>4517</v>
      </c>
      <c r="C162" s="282" t="s">
        <v>4391</v>
      </c>
      <c r="D162" s="282" t="s">
        <v>9040</v>
      </c>
      <c r="E162" s="99"/>
    </row>
    <row r="163" spans="1:5" s="282" customFormat="1" x14ac:dyDescent="0.25">
      <c r="A163" s="282">
        <v>48</v>
      </c>
      <c r="B163" s="282" t="s">
        <v>4518</v>
      </c>
      <c r="C163" s="282" t="s">
        <v>4391</v>
      </c>
      <c r="D163" s="282" t="s">
        <v>9040</v>
      </c>
      <c r="E163" s="99"/>
    </row>
    <row r="164" spans="1:5" s="282" customFormat="1" x14ac:dyDescent="0.25">
      <c r="A164" s="282">
        <v>52</v>
      </c>
      <c r="B164" s="282" t="s">
        <v>4519</v>
      </c>
      <c r="C164" s="282" t="s">
        <v>4391</v>
      </c>
      <c r="D164" s="282" t="s">
        <v>9040</v>
      </c>
      <c r="E164" s="99"/>
    </row>
    <row r="165" spans="1:5" s="282" customFormat="1" x14ac:dyDescent="0.25">
      <c r="A165" s="282">
        <v>43</v>
      </c>
      <c r="B165" s="282" t="s">
        <v>4520</v>
      </c>
      <c r="C165" s="282" t="s">
        <v>4391</v>
      </c>
      <c r="D165" s="282" t="s">
        <v>9040</v>
      </c>
      <c r="E165" s="99"/>
    </row>
    <row r="166" spans="1:5" s="282" customFormat="1" x14ac:dyDescent="0.25">
      <c r="A166" s="282">
        <v>4791</v>
      </c>
      <c r="B166" s="282" t="s">
        <v>4521</v>
      </c>
      <c r="C166" s="282" t="s">
        <v>4390</v>
      </c>
      <c r="D166" s="282" t="s">
        <v>9039</v>
      </c>
      <c r="E166" s="99"/>
    </row>
    <row r="167" spans="1:5" s="282" customFormat="1" x14ac:dyDescent="0.25">
      <c r="A167" s="282">
        <v>157</v>
      </c>
      <c r="B167" s="282" t="s">
        <v>4522</v>
      </c>
      <c r="C167" s="282" t="s">
        <v>4390</v>
      </c>
      <c r="D167" s="282" t="s">
        <v>9039</v>
      </c>
      <c r="E167" s="99"/>
    </row>
    <row r="168" spans="1:5" s="282" customFormat="1" x14ac:dyDescent="0.25">
      <c r="A168" s="282">
        <v>156</v>
      </c>
      <c r="B168" s="282" t="s">
        <v>4523</v>
      </c>
      <c r="C168" s="282" t="s">
        <v>4390</v>
      </c>
      <c r="D168" s="282" t="s">
        <v>9039</v>
      </c>
      <c r="E168" s="99"/>
    </row>
    <row r="169" spans="1:5" s="282" customFormat="1" x14ac:dyDescent="0.25">
      <c r="A169" s="282">
        <v>131</v>
      </c>
      <c r="B169" s="282" t="s">
        <v>4524</v>
      </c>
      <c r="C169" s="282" t="s">
        <v>4390</v>
      </c>
      <c r="D169" s="282" t="s">
        <v>9039</v>
      </c>
      <c r="E169" s="99"/>
    </row>
    <row r="170" spans="1:5" s="282" customFormat="1" x14ac:dyDescent="0.25">
      <c r="A170" s="282">
        <v>39719</v>
      </c>
      <c r="B170" s="282" t="s">
        <v>4525</v>
      </c>
      <c r="C170" s="282" t="s">
        <v>4451</v>
      </c>
      <c r="D170" s="282" t="s">
        <v>9039</v>
      </c>
      <c r="E170" s="99"/>
    </row>
    <row r="171" spans="1:5" s="282" customFormat="1" x14ac:dyDescent="0.25">
      <c r="A171" s="282">
        <v>21114</v>
      </c>
      <c r="B171" s="282" t="s">
        <v>4526</v>
      </c>
      <c r="C171" s="282" t="s">
        <v>4391</v>
      </c>
      <c r="D171" s="282" t="s">
        <v>9039</v>
      </c>
      <c r="E171" s="99"/>
    </row>
    <row r="172" spans="1:5" s="282" customFormat="1" x14ac:dyDescent="0.25">
      <c r="A172" s="282">
        <v>119</v>
      </c>
      <c r="B172" s="282" t="s">
        <v>4527</v>
      </c>
      <c r="C172" s="282" t="s">
        <v>4391</v>
      </c>
      <c r="D172" s="282" t="s">
        <v>9041</v>
      </c>
      <c r="E172" s="99"/>
    </row>
    <row r="173" spans="1:5" s="282" customFormat="1" x14ac:dyDescent="0.25">
      <c r="A173" s="282">
        <v>20080</v>
      </c>
      <c r="B173" s="282" t="s">
        <v>4528</v>
      </c>
      <c r="C173" s="282" t="s">
        <v>4391</v>
      </c>
      <c r="D173" s="282" t="s">
        <v>9039</v>
      </c>
      <c r="E173" s="99"/>
    </row>
    <row r="174" spans="1:5" s="282" customFormat="1" x14ac:dyDescent="0.25">
      <c r="A174" s="282">
        <v>122</v>
      </c>
      <c r="B174" s="282" t="s">
        <v>4529</v>
      </c>
      <c r="C174" s="282" t="s">
        <v>4391</v>
      </c>
      <c r="D174" s="282" t="s">
        <v>9039</v>
      </c>
      <c r="E174" s="99"/>
    </row>
    <row r="175" spans="1:5" s="282" customFormat="1" x14ac:dyDescent="0.25">
      <c r="A175" s="282">
        <v>3410</v>
      </c>
      <c r="B175" s="282" t="s">
        <v>4530</v>
      </c>
      <c r="C175" s="282" t="s">
        <v>4390</v>
      </c>
      <c r="D175" s="282" t="s">
        <v>9040</v>
      </c>
      <c r="E175" s="99"/>
    </row>
    <row r="176" spans="1:5" s="282" customFormat="1" x14ac:dyDescent="0.25">
      <c r="A176" s="282">
        <v>124</v>
      </c>
      <c r="B176" s="282" t="s">
        <v>9093</v>
      </c>
      <c r="C176" s="282" t="s">
        <v>4451</v>
      </c>
      <c r="D176" s="282" t="s">
        <v>9039</v>
      </c>
      <c r="E176" s="99"/>
    </row>
    <row r="177" spans="1:5" s="282" customFormat="1" x14ac:dyDescent="0.25">
      <c r="A177" s="282">
        <v>7334</v>
      </c>
      <c r="B177" s="282" t="s">
        <v>4531</v>
      </c>
      <c r="C177" s="282" t="s">
        <v>4451</v>
      </c>
      <c r="D177" s="282" t="s">
        <v>9039</v>
      </c>
      <c r="E177" s="99"/>
    </row>
    <row r="178" spans="1:5" s="282" customFormat="1" x14ac:dyDescent="0.25">
      <c r="A178" s="282">
        <v>123</v>
      </c>
      <c r="B178" s="282" t="s">
        <v>9094</v>
      </c>
      <c r="C178" s="282" t="s">
        <v>4451</v>
      </c>
      <c r="D178" s="282" t="s">
        <v>9041</v>
      </c>
      <c r="E178" s="99"/>
    </row>
    <row r="179" spans="1:5" s="282" customFormat="1" x14ac:dyDescent="0.25">
      <c r="A179" s="282">
        <v>127</v>
      </c>
      <c r="B179" s="282" t="s">
        <v>9095</v>
      </c>
      <c r="C179" s="282" t="s">
        <v>4451</v>
      </c>
      <c r="D179" s="282" t="s">
        <v>9039</v>
      </c>
      <c r="E179" s="99"/>
    </row>
    <row r="180" spans="1:5" s="282" customFormat="1" x14ac:dyDescent="0.25">
      <c r="A180" s="282">
        <v>41373</v>
      </c>
      <c r="B180" s="282" t="s">
        <v>9096</v>
      </c>
      <c r="C180" s="282" t="s">
        <v>4451</v>
      </c>
      <c r="D180" s="282" t="s">
        <v>9039</v>
      </c>
      <c r="E180" s="99"/>
    </row>
    <row r="181" spans="1:5" s="282" customFormat="1" x14ac:dyDescent="0.25">
      <c r="A181" s="282">
        <v>133</v>
      </c>
      <c r="B181" s="282" t="s">
        <v>9097</v>
      </c>
      <c r="C181" s="282" t="s">
        <v>4451</v>
      </c>
      <c r="D181" s="282" t="s">
        <v>9039</v>
      </c>
      <c r="E181" s="99"/>
    </row>
    <row r="182" spans="1:5" s="282" customFormat="1" x14ac:dyDescent="0.25">
      <c r="A182" s="282">
        <v>43617</v>
      </c>
      <c r="B182" s="282" t="s">
        <v>9098</v>
      </c>
      <c r="C182" s="282" t="s">
        <v>4451</v>
      </c>
      <c r="D182" s="282" t="s">
        <v>9039</v>
      </c>
      <c r="E182" s="99"/>
    </row>
    <row r="183" spans="1:5" s="282" customFormat="1" x14ac:dyDescent="0.25">
      <c r="A183" s="282">
        <v>132</v>
      </c>
      <c r="B183" s="282" t="s">
        <v>9099</v>
      </c>
      <c r="C183" s="282" t="s">
        <v>4451</v>
      </c>
      <c r="D183" s="282" t="s">
        <v>9039</v>
      </c>
      <c r="E183" s="99"/>
    </row>
    <row r="184" spans="1:5" s="282" customFormat="1" x14ac:dyDescent="0.25">
      <c r="A184" s="282">
        <v>43618</v>
      </c>
      <c r="B184" s="282" t="s">
        <v>9100</v>
      </c>
      <c r="C184" s="282" t="s">
        <v>4390</v>
      </c>
      <c r="D184" s="282" t="s">
        <v>9039</v>
      </c>
      <c r="E184" s="99"/>
    </row>
    <row r="185" spans="1:5" s="282" customFormat="1" x14ac:dyDescent="0.25">
      <c r="A185" s="282">
        <v>37476</v>
      </c>
      <c r="B185" s="282" t="s">
        <v>12460</v>
      </c>
      <c r="C185" s="282" t="s">
        <v>4391</v>
      </c>
      <c r="D185" s="282" t="s">
        <v>9039</v>
      </c>
      <c r="E185" s="100"/>
    </row>
    <row r="186" spans="1:5" s="282" customFormat="1" x14ac:dyDescent="0.25">
      <c r="A186" s="282">
        <v>37478</v>
      </c>
      <c r="B186" s="282" t="s">
        <v>12461</v>
      </c>
      <c r="C186" s="282" t="s">
        <v>4391</v>
      </c>
      <c r="D186" s="282" t="s">
        <v>9039</v>
      </c>
      <c r="E186" s="100"/>
    </row>
    <row r="187" spans="1:5" s="282" customFormat="1" x14ac:dyDescent="0.25">
      <c r="A187" s="282">
        <v>37477</v>
      </c>
      <c r="B187" s="282" t="s">
        <v>12462</v>
      </c>
      <c r="C187" s="282" t="s">
        <v>4391</v>
      </c>
      <c r="D187" s="282" t="s">
        <v>9039</v>
      </c>
      <c r="E187" s="100"/>
    </row>
    <row r="188" spans="1:5" s="282" customFormat="1" x14ac:dyDescent="0.25">
      <c r="A188" s="282">
        <v>37479</v>
      </c>
      <c r="B188" s="282" t="s">
        <v>12463</v>
      </c>
      <c r="C188" s="282" t="s">
        <v>4391</v>
      </c>
      <c r="D188" s="282" t="s">
        <v>9039</v>
      </c>
      <c r="E188" s="100"/>
    </row>
    <row r="189" spans="1:5" s="282" customFormat="1" x14ac:dyDescent="0.25">
      <c r="A189" s="282">
        <v>4319</v>
      </c>
      <c r="B189" s="282" t="s">
        <v>4532</v>
      </c>
      <c r="C189" s="282" t="s">
        <v>4391</v>
      </c>
      <c r="D189" s="282" t="s">
        <v>9039</v>
      </c>
      <c r="E189" s="99"/>
    </row>
    <row r="190" spans="1:5" s="282" customFormat="1" x14ac:dyDescent="0.25">
      <c r="A190" s="282">
        <v>42409</v>
      </c>
      <c r="B190" s="282" t="s">
        <v>9101</v>
      </c>
      <c r="C190" s="282" t="s">
        <v>4390</v>
      </c>
      <c r="D190" s="282" t="s">
        <v>9039</v>
      </c>
      <c r="E190" s="99"/>
    </row>
    <row r="191" spans="1:5" s="282" customFormat="1" x14ac:dyDescent="0.25">
      <c r="A191" s="282">
        <v>40553</v>
      </c>
      <c r="B191" s="282" t="s">
        <v>4533</v>
      </c>
      <c r="C191" s="282" t="s">
        <v>4534</v>
      </c>
      <c r="D191" s="282" t="s">
        <v>9040</v>
      </c>
      <c r="E191" s="99"/>
    </row>
    <row r="192" spans="1:5" s="282" customFormat="1" x14ac:dyDescent="0.25">
      <c r="A192" s="282">
        <v>6114</v>
      </c>
      <c r="B192" s="282" t="s">
        <v>4535</v>
      </c>
      <c r="C192" s="282" t="s">
        <v>4393</v>
      </c>
      <c r="D192" s="282" t="s">
        <v>9039</v>
      </c>
      <c r="E192" s="99"/>
    </row>
    <row r="193" spans="1:5" s="282" customFormat="1" x14ac:dyDescent="0.25">
      <c r="A193" s="282">
        <v>40912</v>
      </c>
      <c r="B193" s="282" t="s">
        <v>4536</v>
      </c>
      <c r="C193" s="282" t="s">
        <v>4537</v>
      </c>
      <c r="D193" s="282" t="s">
        <v>9039</v>
      </c>
      <c r="E193" s="100"/>
    </row>
    <row r="194" spans="1:5" s="282" customFormat="1" x14ac:dyDescent="0.25">
      <c r="A194" s="282">
        <v>247</v>
      </c>
      <c r="B194" s="282" t="s">
        <v>4538</v>
      </c>
      <c r="C194" s="282" t="s">
        <v>4393</v>
      </c>
      <c r="D194" s="282" t="s">
        <v>9039</v>
      </c>
      <c r="E194" s="99"/>
    </row>
    <row r="195" spans="1:5" s="282" customFormat="1" x14ac:dyDescent="0.25">
      <c r="A195" s="282">
        <v>40919</v>
      </c>
      <c r="B195" s="282" t="s">
        <v>4539</v>
      </c>
      <c r="C195" s="282" t="s">
        <v>4537</v>
      </c>
      <c r="D195" s="282" t="s">
        <v>9039</v>
      </c>
      <c r="E195" s="100"/>
    </row>
    <row r="196" spans="1:5" s="282" customFormat="1" x14ac:dyDescent="0.25">
      <c r="A196" s="282">
        <v>25958</v>
      </c>
      <c r="B196" s="282" t="s">
        <v>4540</v>
      </c>
      <c r="C196" s="282" t="s">
        <v>4393</v>
      </c>
      <c r="D196" s="282" t="s">
        <v>9039</v>
      </c>
      <c r="E196" s="99"/>
    </row>
    <row r="197" spans="1:5" s="282" customFormat="1" x14ac:dyDescent="0.25">
      <c r="A197" s="282">
        <v>40984</v>
      </c>
      <c r="B197" s="282" t="s">
        <v>4541</v>
      </c>
      <c r="C197" s="282" t="s">
        <v>4537</v>
      </c>
      <c r="D197" s="282" t="s">
        <v>9039</v>
      </c>
      <c r="E197" s="100"/>
    </row>
    <row r="198" spans="1:5" s="282" customFormat="1" x14ac:dyDescent="0.25">
      <c r="A198" s="282">
        <v>248</v>
      </c>
      <c r="B198" s="282" t="s">
        <v>4542</v>
      </c>
      <c r="C198" s="282" t="s">
        <v>4393</v>
      </c>
      <c r="D198" s="282" t="s">
        <v>9039</v>
      </c>
      <c r="E198" s="99"/>
    </row>
    <row r="199" spans="1:5" s="282" customFormat="1" x14ac:dyDescent="0.25">
      <c r="A199" s="282">
        <v>41086</v>
      </c>
      <c r="B199" s="282" t="s">
        <v>4543</v>
      </c>
      <c r="C199" s="282" t="s">
        <v>4537</v>
      </c>
      <c r="D199" s="282" t="s">
        <v>9039</v>
      </c>
      <c r="E199" s="100"/>
    </row>
    <row r="200" spans="1:5" s="282" customFormat="1" x14ac:dyDescent="0.25">
      <c r="A200" s="282">
        <v>34466</v>
      </c>
      <c r="B200" s="282" t="s">
        <v>4544</v>
      </c>
      <c r="C200" s="282" t="s">
        <v>4393</v>
      </c>
      <c r="D200" s="282" t="s">
        <v>9039</v>
      </c>
      <c r="E200" s="99"/>
    </row>
    <row r="201" spans="1:5" s="282" customFormat="1" x14ac:dyDescent="0.25">
      <c r="A201" s="282">
        <v>41083</v>
      </c>
      <c r="B201" s="282" t="s">
        <v>4545</v>
      </c>
      <c r="C201" s="282" t="s">
        <v>4537</v>
      </c>
      <c r="D201" s="282" t="s">
        <v>9039</v>
      </c>
      <c r="E201" s="100"/>
    </row>
    <row r="202" spans="1:5" s="282" customFormat="1" x14ac:dyDescent="0.25">
      <c r="A202" s="282">
        <v>252</v>
      </c>
      <c r="B202" s="282" t="s">
        <v>4546</v>
      </c>
      <c r="C202" s="282" t="s">
        <v>4393</v>
      </c>
      <c r="D202" s="282" t="s">
        <v>9039</v>
      </c>
      <c r="E202" s="99"/>
    </row>
    <row r="203" spans="1:5" s="282" customFormat="1" x14ac:dyDescent="0.25">
      <c r="A203" s="282">
        <v>40909</v>
      </c>
      <c r="B203" s="282" t="s">
        <v>4547</v>
      </c>
      <c r="C203" s="282" t="s">
        <v>4537</v>
      </c>
      <c r="D203" s="282" t="s">
        <v>9039</v>
      </c>
      <c r="E203" s="100"/>
    </row>
    <row r="204" spans="1:5" s="282" customFormat="1" x14ac:dyDescent="0.25">
      <c r="A204" s="282">
        <v>242</v>
      </c>
      <c r="B204" s="282" t="s">
        <v>4548</v>
      </c>
      <c r="C204" s="282" t="s">
        <v>4393</v>
      </c>
      <c r="D204" s="282" t="s">
        <v>9039</v>
      </c>
      <c r="E204" s="99"/>
    </row>
    <row r="205" spans="1:5" s="282" customFormat="1" x14ac:dyDescent="0.25">
      <c r="A205" s="282">
        <v>41085</v>
      </c>
      <c r="B205" s="282" t="s">
        <v>4549</v>
      </c>
      <c r="C205" s="282" t="s">
        <v>4537</v>
      </c>
      <c r="D205" s="282" t="s">
        <v>9039</v>
      </c>
      <c r="E205" s="100"/>
    </row>
    <row r="206" spans="1:5" s="282" customFormat="1" x14ac:dyDescent="0.25">
      <c r="A206" s="282">
        <v>427</v>
      </c>
      <c r="B206" s="282" t="s">
        <v>4550</v>
      </c>
      <c r="C206" s="282" t="s">
        <v>4391</v>
      </c>
      <c r="D206" s="282" t="s">
        <v>9040</v>
      </c>
      <c r="E206" s="99"/>
    </row>
    <row r="207" spans="1:5" s="282" customFormat="1" x14ac:dyDescent="0.25">
      <c r="A207" s="282">
        <v>417</v>
      </c>
      <c r="B207" s="282" t="s">
        <v>4551</v>
      </c>
      <c r="C207" s="282" t="s">
        <v>4391</v>
      </c>
      <c r="D207" s="282" t="s">
        <v>9040</v>
      </c>
      <c r="E207" s="99"/>
    </row>
    <row r="208" spans="1:5" s="282" customFormat="1" x14ac:dyDescent="0.25">
      <c r="A208" s="282">
        <v>11273</v>
      </c>
      <c r="B208" s="282" t="s">
        <v>4552</v>
      </c>
      <c r="C208" s="282" t="s">
        <v>4391</v>
      </c>
      <c r="D208" s="282" t="s">
        <v>9040</v>
      </c>
      <c r="E208" s="99"/>
    </row>
    <row r="209" spans="1:5" s="282" customFormat="1" x14ac:dyDescent="0.25">
      <c r="A209" s="282">
        <v>11272</v>
      </c>
      <c r="B209" s="282" t="s">
        <v>4553</v>
      </c>
      <c r="C209" s="282" t="s">
        <v>4391</v>
      </c>
      <c r="D209" s="282" t="s">
        <v>9040</v>
      </c>
      <c r="E209" s="99"/>
    </row>
    <row r="210" spans="1:5" s="282" customFormat="1" x14ac:dyDescent="0.25">
      <c r="A210" s="282">
        <v>11275</v>
      </c>
      <c r="B210" s="282" t="s">
        <v>4554</v>
      </c>
      <c r="C210" s="282" t="s">
        <v>4391</v>
      </c>
      <c r="D210" s="282" t="s">
        <v>9040</v>
      </c>
      <c r="E210" s="99"/>
    </row>
    <row r="211" spans="1:5" s="282" customFormat="1" x14ac:dyDescent="0.25">
      <c r="A211" s="282">
        <v>11274</v>
      </c>
      <c r="B211" s="282" t="s">
        <v>4555</v>
      </c>
      <c r="C211" s="282" t="s">
        <v>4391</v>
      </c>
      <c r="D211" s="282" t="s">
        <v>9040</v>
      </c>
      <c r="E211" s="99"/>
    </row>
    <row r="212" spans="1:5" s="282" customFormat="1" x14ac:dyDescent="0.25">
      <c r="A212" s="282">
        <v>38470</v>
      </c>
      <c r="B212" s="282" t="s">
        <v>4556</v>
      </c>
      <c r="C212" s="282" t="s">
        <v>4391</v>
      </c>
      <c r="D212" s="282" t="s">
        <v>9041</v>
      </c>
      <c r="E212" s="99"/>
    </row>
    <row r="213" spans="1:5" s="282" customFormat="1" x14ac:dyDescent="0.25">
      <c r="A213" s="282">
        <v>38547</v>
      </c>
      <c r="B213" s="282" t="s">
        <v>4557</v>
      </c>
      <c r="C213" s="282" t="s">
        <v>4391</v>
      </c>
      <c r="D213" s="282" t="s">
        <v>9039</v>
      </c>
      <c r="E213" s="99"/>
    </row>
    <row r="214" spans="1:5" s="282" customFormat="1" x14ac:dyDescent="0.25">
      <c r="A214" s="282">
        <v>38469</v>
      </c>
      <c r="B214" s="282" t="s">
        <v>4558</v>
      </c>
      <c r="C214" s="282" t="s">
        <v>4391</v>
      </c>
      <c r="D214" s="282" t="s">
        <v>9039</v>
      </c>
      <c r="E214" s="99"/>
    </row>
    <row r="215" spans="1:5" s="282" customFormat="1" x14ac:dyDescent="0.25">
      <c r="A215" s="282">
        <v>38467</v>
      </c>
      <c r="B215" s="282" t="s">
        <v>4559</v>
      </c>
      <c r="C215" s="282" t="s">
        <v>4391</v>
      </c>
      <c r="D215" s="282" t="s">
        <v>9039</v>
      </c>
      <c r="E215" s="99"/>
    </row>
    <row r="216" spans="1:5" s="282" customFormat="1" x14ac:dyDescent="0.25">
      <c r="A216" s="282">
        <v>38468</v>
      </c>
      <c r="B216" s="282" t="s">
        <v>4560</v>
      </c>
      <c r="C216" s="282" t="s">
        <v>4391</v>
      </c>
      <c r="D216" s="282" t="s">
        <v>9039</v>
      </c>
      <c r="E216" s="99"/>
    </row>
    <row r="217" spans="1:5" s="282" customFormat="1" x14ac:dyDescent="0.25">
      <c r="A217" s="282">
        <v>38471</v>
      </c>
      <c r="B217" s="282" t="s">
        <v>4561</v>
      </c>
      <c r="C217" s="282" t="s">
        <v>4391</v>
      </c>
      <c r="D217" s="282" t="s">
        <v>9039</v>
      </c>
      <c r="E217" s="99"/>
    </row>
    <row r="218" spans="1:5" s="282" customFormat="1" x14ac:dyDescent="0.25">
      <c r="A218" s="282">
        <v>37370</v>
      </c>
      <c r="B218" s="282" t="s">
        <v>4562</v>
      </c>
      <c r="C218" s="282" t="s">
        <v>4393</v>
      </c>
      <c r="D218" s="282" t="s">
        <v>9041</v>
      </c>
      <c r="E218" s="99"/>
    </row>
    <row r="219" spans="1:5" s="282" customFormat="1" x14ac:dyDescent="0.25">
      <c r="A219" s="282">
        <v>40862</v>
      </c>
      <c r="B219" s="282" t="s">
        <v>4563</v>
      </c>
      <c r="C219" s="282" t="s">
        <v>4537</v>
      </c>
      <c r="D219" s="282" t="s">
        <v>9041</v>
      </c>
      <c r="E219" s="99"/>
    </row>
    <row r="220" spans="1:5" s="282" customFormat="1" x14ac:dyDescent="0.25">
      <c r="A220" s="282">
        <v>10658</v>
      </c>
      <c r="B220" s="282" t="s">
        <v>4564</v>
      </c>
      <c r="C220" s="282" t="s">
        <v>4391</v>
      </c>
      <c r="D220" s="282" t="s">
        <v>9040</v>
      </c>
      <c r="E220" s="100"/>
    </row>
    <row r="221" spans="1:5" s="282" customFormat="1" x14ac:dyDescent="0.25">
      <c r="A221" s="282">
        <v>253</v>
      </c>
      <c r="B221" s="282" t="s">
        <v>4565</v>
      </c>
      <c r="C221" s="282" t="s">
        <v>4393</v>
      </c>
      <c r="D221" s="282" t="s">
        <v>9041</v>
      </c>
      <c r="E221" s="99"/>
    </row>
    <row r="222" spans="1:5" s="282" customFormat="1" x14ac:dyDescent="0.25">
      <c r="A222" s="282">
        <v>40809</v>
      </c>
      <c r="B222" s="282" t="s">
        <v>4566</v>
      </c>
      <c r="C222" s="282" t="s">
        <v>4537</v>
      </c>
      <c r="D222" s="282" t="s">
        <v>9039</v>
      </c>
      <c r="E222" s="100"/>
    </row>
    <row r="223" spans="1:5" s="282" customFormat="1" x14ac:dyDescent="0.25">
      <c r="A223" s="282">
        <v>42428</v>
      </c>
      <c r="B223" s="282" t="s">
        <v>4567</v>
      </c>
      <c r="C223" s="282" t="s">
        <v>4391</v>
      </c>
      <c r="D223" s="282" t="s">
        <v>9040</v>
      </c>
      <c r="E223" s="100"/>
    </row>
    <row r="224" spans="1:5" s="282" customFormat="1" x14ac:dyDescent="0.25">
      <c r="A224" s="282">
        <v>583</v>
      </c>
      <c r="B224" s="282" t="s">
        <v>4568</v>
      </c>
      <c r="C224" s="282" t="s">
        <v>4390</v>
      </c>
      <c r="D224" s="282" t="s">
        <v>9040</v>
      </c>
      <c r="E224" s="99"/>
    </row>
    <row r="225" spans="1:5" s="282" customFormat="1" x14ac:dyDescent="0.25">
      <c r="A225" s="282">
        <v>299</v>
      </c>
      <c r="B225" s="282" t="s">
        <v>4569</v>
      </c>
      <c r="C225" s="282" t="s">
        <v>4391</v>
      </c>
      <c r="D225" s="282" t="s">
        <v>9039</v>
      </c>
      <c r="E225" s="99"/>
    </row>
    <row r="226" spans="1:5" s="282" customFormat="1" x14ac:dyDescent="0.25">
      <c r="A226" s="282">
        <v>298</v>
      </c>
      <c r="B226" s="282" t="s">
        <v>4570</v>
      </c>
      <c r="C226" s="282" t="s">
        <v>4391</v>
      </c>
      <c r="D226" s="282" t="s">
        <v>9039</v>
      </c>
      <c r="E226" s="99"/>
    </row>
    <row r="227" spans="1:5" s="282" customFormat="1" x14ac:dyDescent="0.25">
      <c r="A227" s="282">
        <v>295</v>
      </c>
      <c r="B227" s="282" t="s">
        <v>4571</v>
      </c>
      <c r="C227" s="282" t="s">
        <v>4391</v>
      </c>
      <c r="D227" s="282" t="s">
        <v>9039</v>
      </c>
      <c r="E227" s="99"/>
    </row>
    <row r="228" spans="1:5" s="282" customFormat="1" x14ac:dyDescent="0.25">
      <c r="A228" s="282">
        <v>296</v>
      </c>
      <c r="B228" s="282" t="s">
        <v>4572</v>
      </c>
      <c r="C228" s="282" t="s">
        <v>4391</v>
      </c>
      <c r="D228" s="282" t="s">
        <v>9039</v>
      </c>
      <c r="E228" s="99"/>
    </row>
    <row r="229" spans="1:5" s="282" customFormat="1" x14ac:dyDescent="0.25">
      <c r="A229" s="282">
        <v>297</v>
      </c>
      <c r="B229" s="282" t="s">
        <v>4573</v>
      </c>
      <c r="C229" s="282" t="s">
        <v>4391</v>
      </c>
      <c r="D229" s="282" t="s">
        <v>9039</v>
      </c>
      <c r="E229" s="99"/>
    </row>
    <row r="230" spans="1:5" s="282" customFormat="1" x14ac:dyDescent="0.25">
      <c r="A230" s="282">
        <v>301</v>
      </c>
      <c r="B230" s="282" t="s">
        <v>4574</v>
      </c>
      <c r="C230" s="282" t="s">
        <v>4391</v>
      </c>
      <c r="D230" s="282" t="s">
        <v>9041</v>
      </c>
      <c r="E230" s="99"/>
    </row>
    <row r="231" spans="1:5" s="282" customFormat="1" x14ac:dyDescent="0.25">
      <c r="A231" s="282">
        <v>300</v>
      </c>
      <c r="B231" s="282" t="s">
        <v>4575</v>
      </c>
      <c r="C231" s="282" t="s">
        <v>4391</v>
      </c>
      <c r="D231" s="282" t="s">
        <v>9039</v>
      </c>
      <c r="E231" s="99"/>
    </row>
    <row r="232" spans="1:5" s="282" customFormat="1" x14ac:dyDescent="0.25">
      <c r="A232" s="282">
        <v>20084</v>
      </c>
      <c r="B232" s="282" t="s">
        <v>4576</v>
      </c>
      <c r="C232" s="282" t="s">
        <v>4391</v>
      </c>
      <c r="D232" s="282" t="s">
        <v>9039</v>
      </c>
      <c r="E232" s="99"/>
    </row>
    <row r="233" spans="1:5" s="282" customFormat="1" x14ac:dyDescent="0.25">
      <c r="A233" s="282">
        <v>20085</v>
      </c>
      <c r="B233" s="282" t="s">
        <v>4577</v>
      </c>
      <c r="C233" s="282" t="s">
        <v>4391</v>
      </c>
      <c r="D233" s="282" t="s">
        <v>9039</v>
      </c>
      <c r="E233" s="99"/>
    </row>
    <row r="234" spans="1:5" s="282" customFormat="1" x14ac:dyDescent="0.25">
      <c r="A234" s="282">
        <v>311</v>
      </c>
      <c r="B234" s="282" t="s">
        <v>4578</v>
      </c>
      <c r="C234" s="282" t="s">
        <v>4391</v>
      </c>
      <c r="D234" s="282" t="s">
        <v>9039</v>
      </c>
      <c r="E234" s="99"/>
    </row>
    <row r="235" spans="1:5" s="282" customFormat="1" x14ac:dyDescent="0.25">
      <c r="A235" s="282">
        <v>318</v>
      </c>
      <c r="B235" s="282" t="s">
        <v>4579</v>
      </c>
      <c r="C235" s="282" t="s">
        <v>4391</v>
      </c>
      <c r="D235" s="282" t="s">
        <v>9039</v>
      </c>
      <c r="E235" s="99"/>
    </row>
    <row r="236" spans="1:5" s="282" customFormat="1" x14ac:dyDescent="0.25">
      <c r="A236" s="282">
        <v>319</v>
      </c>
      <c r="B236" s="282" t="s">
        <v>4580</v>
      </c>
      <c r="C236" s="282" t="s">
        <v>4391</v>
      </c>
      <c r="D236" s="282" t="s">
        <v>9039</v>
      </c>
      <c r="E236" s="99"/>
    </row>
    <row r="237" spans="1:5" s="282" customFormat="1" x14ac:dyDescent="0.25">
      <c r="A237" s="282">
        <v>320</v>
      </c>
      <c r="B237" s="282" t="s">
        <v>4581</v>
      </c>
      <c r="C237" s="282" t="s">
        <v>4391</v>
      </c>
      <c r="D237" s="282" t="s">
        <v>9039</v>
      </c>
      <c r="E237" s="99"/>
    </row>
    <row r="238" spans="1:5" s="282" customFormat="1" x14ac:dyDescent="0.25">
      <c r="A238" s="282">
        <v>314</v>
      </c>
      <c r="B238" s="282" t="s">
        <v>4582</v>
      </c>
      <c r="C238" s="282" t="s">
        <v>4391</v>
      </c>
      <c r="D238" s="282" t="s">
        <v>9039</v>
      </c>
      <c r="E238" s="99"/>
    </row>
    <row r="239" spans="1:5" s="282" customFormat="1" x14ac:dyDescent="0.25">
      <c r="A239" s="282">
        <v>303</v>
      </c>
      <c r="B239" s="282" t="s">
        <v>4583</v>
      </c>
      <c r="C239" s="282" t="s">
        <v>4391</v>
      </c>
      <c r="D239" s="282" t="s">
        <v>9039</v>
      </c>
      <c r="E239" s="99"/>
    </row>
    <row r="240" spans="1:5" s="282" customFormat="1" x14ac:dyDescent="0.25">
      <c r="A240" s="282">
        <v>305</v>
      </c>
      <c r="B240" s="282" t="s">
        <v>4584</v>
      </c>
      <c r="C240" s="282" t="s">
        <v>4391</v>
      </c>
      <c r="D240" s="282" t="s">
        <v>9039</v>
      </c>
      <c r="E240" s="99"/>
    </row>
    <row r="241" spans="1:5" s="282" customFormat="1" x14ac:dyDescent="0.25">
      <c r="A241" s="282">
        <v>306</v>
      </c>
      <c r="B241" s="282" t="s">
        <v>4585</v>
      </c>
      <c r="C241" s="282" t="s">
        <v>4391</v>
      </c>
      <c r="D241" s="282" t="s">
        <v>9039</v>
      </c>
      <c r="E241" s="99"/>
    </row>
    <row r="242" spans="1:5" s="282" customFormat="1" x14ac:dyDescent="0.25">
      <c r="A242" s="282">
        <v>307</v>
      </c>
      <c r="B242" s="282" t="s">
        <v>4586</v>
      </c>
      <c r="C242" s="282" t="s">
        <v>4391</v>
      </c>
      <c r="D242" s="282" t="s">
        <v>9039</v>
      </c>
      <c r="E242" s="99"/>
    </row>
    <row r="243" spans="1:5" s="282" customFormat="1" x14ac:dyDescent="0.25">
      <c r="A243" s="282">
        <v>309</v>
      </c>
      <c r="B243" s="282" t="s">
        <v>4587</v>
      </c>
      <c r="C243" s="282" t="s">
        <v>4391</v>
      </c>
      <c r="D243" s="282" t="s">
        <v>9039</v>
      </c>
      <c r="E243" s="99"/>
    </row>
    <row r="244" spans="1:5" s="282" customFormat="1" x14ac:dyDescent="0.25">
      <c r="A244" s="282">
        <v>310</v>
      </c>
      <c r="B244" s="282" t="s">
        <v>4588</v>
      </c>
      <c r="C244" s="282" t="s">
        <v>4391</v>
      </c>
      <c r="D244" s="282" t="s">
        <v>9039</v>
      </c>
      <c r="E244" s="99"/>
    </row>
    <row r="245" spans="1:5" s="282" customFormat="1" x14ac:dyDescent="0.25">
      <c r="A245" s="282">
        <v>328</v>
      </c>
      <c r="B245" s="282" t="s">
        <v>4589</v>
      </c>
      <c r="C245" s="282" t="s">
        <v>4391</v>
      </c>
      <c r="D245" s="282" t="s">
        <v>9039</v>
      </c>
      <c r="E245" s="99"/>
    </row>
    <row r="246" spans="1:5" s="282" customFormat="1" x14ac:dyDescent="0.25">
      <c r="A246" s="282">
        <v>325</v>
      </c>
      <c r="B246" s="282" t="s">
        <v>4590</v>
      </c>
      <c r="C246" s="282" t="s">
        <v>4391</v>
      </c>
      <c r="D246" s="282" t="s">
        <v>9039</v>
      </c>
      <c r="E246" s="99"/>
    </row>
    <row r="247" spans="1:5" s="282" customFormat="1" x14ac:dyDescent="0.25">
      <c r="A247" s="282">
        <v>20326</v>
      </c>
      <c r="B247" s="282" t="s">
        <v>4591</v>
      </c>
      <c r="C247" s="282" t="s">
        <v>4391</v>
      </c>
      <c r="D247" s="282" t="s">
        <v>9039</v>
      </c>
      <c r="E247" s="99"/>
    </row>
    <row r="248" spans="1:5" s="282" customFormat="1" x14ac:dyDescent="0.25">
      <c r="A248" s="282">
        <v>329</v>
      </c>
      <c r="B248" s="282" t="s">
        <v>4592</v>
      </c>
      <c r="C248" s="282" t="s">
        <v>4391</v>
      </c>
      <c r="D248" s="282" t="s">
        <v>9039</v>
      </c>
      <c r="E248" s="99"/>
    </row>
    <row r="249" spans="1:5" s="282" customFormat="1" x14ac:dyDescent="0.25">
      <c r="A249" s="282">
        <v>308</v>
      </c>
      <c r="B249" s="282" t="s">
        <v>4593</v>
      </c>
      <c r="C249" s="282" t="s">
        <v>4391</v>
      </c>
      <c r="D249" s="282" t="s">
        <v>9039</v>
      </c>
      <c r="E249" s="99"/>
    </row>
    <row r="250" spans="1:5" s="282" customFormat="1" x14ac:dyDescent="0.25">
      <c r="A250" s="282">
        <v>39642</v>
      </c>
      <c r="B250" s="282" t="s">
        <v>4594</v>
      </c>
      <c r="C250" s="282" t="s">
        <v>4391</v>
      </c>
      <c r="D250" s="282" t="s">
        <v>9039</v>
      </c>
      <c r="E250" s="99"/>
    </row>
    <row r="251" spans="1:5" s="282" customFormat="1" x14ac:dyDescent="0.25">
      <c r="A251" s="282">
        <v>39641</v>
      </c>
      <c r="B251" s="282" t="s">
        <v>4595</v>
      </c>
      <c r="C251" s="282" t="s">
        <v>4391</v>
      </c>
      <c r="D251" s="282" t="s">
        <v>9039</v>
      </c>
      <c r="E251" s="99"/>
    </row>
    <row r="252" spans="1:5" s="282" customFormat="1" x14ac:dyDescent="0.25">
      <c r="A252" s="282">
        <v>39643</v>
      </c>
      <c r="B252" s="282" t="s">
        <v>4596</v>
      </c>
      <c r="C252" s="282" t="s">
        <v>4391</v>
      </c>
      <c r="D252" s="282" t="s">
        <v>9039</v>
      </c>
      <c r="E252" s="99"/>
    </row>
    <row r="253" spans="1:5" s="282" customFormat="1" x14ac:dyDescent="0.25">
      <c r="A253" s="282">
        <v>39644</v>
      </c>
      <c r="B253" s="282" t="s">
        <v>4597</v>
      </c>
      <c r="C253" s="282" t="s">
        <v>4391</v>
      </c>
      <c r="D253" s="282" t="s">
        <v>9039</v>
      </c>
      <c r="E253" s="99"/>
    </row>
    <row r="254" spans="1:5" s="282" customFormat="1" x14ac:dyDescent="0.25">
      <c r="A254" s="282">
        <v>39645</v>
      </c>
      <c r="B254" s="282" t="s">
        <v>4598</v>
      </c>
      <c r="C254" s="282" t="s">
        <v>4391</v>
      </c>
      <c r="D254" s="282" t="s">
        <v>9039</v>
      </c>
      <c r="E254" s="99"/>
    </row>
    <row r="255" spans="1:5" s="282" customFormat="1" x14ac:dyDescent="0.25">
      <c r="A255" s="282">
        <v>41610</v>
      </c>
      <c r="B255" s="282" t="s">
        <v>10499</v>
      </c>
      <c r="C255" s="282" t="s">
        <v>4391</v>
      </c>
      <c r="D255" s="282" t="s">
        <v>9039</v>
      </c>
      <c r="E255" s="99"/>
    </row>
    <row r="256" spans="1:5" s="282" customFormat="1" x14ac:dyDescent="0.25">
      <c r="A256" s="282">
        <v>41611</v>
      </c>
      <c r="B256" s="282" t="s">
        <v>10500</v>
      </c>
      <c r="C256" s="282" t="s">
        <v>4391</v>
      </c>
      <c r="D256" s="282" t="s">
        <v>9039</v>
      </c>
      <c r="E256" s="99"/>
    </row>
    <row r="257" spans="1:5" s="282" customFormat="1" x14ac:dyDescent="0.25">
      <c r="A257" s="282">
        <v>41612</v>
      </c>
      <c r="B257" s="282" t="s">
        <v>10501</v>
      </c>
      <c r="C257" s="282" t="s">
        <v>4391</v>
      </c>
      <c r="D257" s="282" t="s">
        <v>9039</v>
      </c>
      <c r="E257" s="100"/>
    </row>
    <row r="258" spans="1:5" s="282" customFormat="1" x14ac:dyDescent="0.25">
      <c r="A258" s="282">
        <v>41637</v>
      </c>
      <c r="B258" s="282" t="s">
        <v>10502</v>
      </c>
      <c r="C258" s="282" t="s">
        <v>4391</v>
      </c>
      <c r="D258" s="282" t="s">
        <v>9039</v>
      </c>
      <c r="E258" s="99"/>
    </row>
    <row r="259" spans="1:5" s="282" customFormat="1" x14ac:dyDescent="0.25">
      <c r="A259" s="282">
        <v>41638</v>
      </c>
      <c r="B259" s="282" t="s">
        <v>10503</v>
      </c>
      <c r="C259" s="282" t="s">
        <v>4391</v>
      </c>
      <c r="D259" s="282" t="s">
        <v>9039</v>
      </c>
      <c r="E259" s="99"/>
    </row>
    <row r="260" spans="1:5" s="282" customFormat="1" x14ac:dyDescent="0.25">
      <c r="A260" s="282">
        <v>41639</v>
      </c>
      <c r="B260" s="282" t="s">
        <v>10504</v>
      </c>
      <c r="C260" s="282" t="s">
        <v>4391</v>
      </c>
      <c r="D260" s="282" t="s">
        <v>9039</v>
      </c>
      <c r="E260" s="99"/>
    </row>
    <row r="261" spans="1:5" s="282" customFormat="1" x14ac:dyDescent="0.25">
      <c r="A261" s="282">
        <v>11789</v>
      </c>
      <c r="B261" s="282" t="s">
        <v>4599</v>
      </c>
      <c r="C261" s="282" t="s">
        <v>4391</v>
      </c>
      <c r="D261" s="282" t="s">
        <v>9040</v>
      </c>
      <c r="E261" s="99"/>
    </row>
    <row r="262" spans="1:5" s="282" customFormat="1" x14ac:dyDescent="0.25">
      <c r="A262" s="282">
        <v>20975</v>
      </c>
      <c r="B262" s="282" t="s">
        <v>4600</v>
      </c>
      <c r="C262" s="282" t="s">
        <v>4391</v>
      </c>
      <c r="D262" s="282" t="s">
        <v>9039</v>
      </c>
      <c r="E262" s="99"/>
    </row>
    <row r="263" spans="1:5" s="282" customFormat="1" x14ac:dyDescent="0.25">
      <c r="A263" s="282">
        <v>20976</v>
      </c>
      <c r="B263" s="282" t="s">
        <v>4601</v>
      </c>
      <c r="C263" s="282" t="s">
        <v>4391</v>
      </c>
      <c r="D263" s="282" t="s">
        <v>9039</v>
      </c>
      <c r="E263" s="99"/>
    </row>
    <row r="264" spans="1:5" s="282" customFormat="1" x14ac:dyDescent="0.25">
      <c r="A264" s="282">
        <v>40340</v>
      </c>
      <c r="B264" s="282" t="s">
        <v>4602</v>
      </c>
      <c r="C264" s="282" t="s">
        <v>4391</v>
      </c>
      <c r="D264" s="282" t="s">
        <v>9039</v>
      </c>
      <c r="E264" s="99"/>
    </row>
    <row r="265" spans="1:5" s="282" customFormat="1" x14ac:dyDescent="0.25">
      <c r="A265" s="282">
        <v>40341</v>
      </c>
      <c r="B265" s="282" t="s">
        <v>4603</v>
      </c>
      <c r="C265" s="282" t="s">
        <v>4391</v>
      </c>
      <c r="D265" s="282" t="s">
        <v>9039</v>
      </c>
      <c r="E265" s="99"/>
    </row>
    <row r="266" spans="1:5" s="282" customFormat="1" x14ac:dyDescent="0.25">
      <c r="A266" s="282">
        <v>40342</v>
      </c>
      <c r="B266" s="282" t="s">
        <v>4604</v>
      </c>
      <c r="C266" s="282" t="s">
        <v>4391</v>
      </c>
      <c r="D266" s="282" t="s">
        <v>9039</v>
      </c>
      <c r="E266" s="99"/>
    </row>
    <row r="267" spans="1:5" s="282" customFormat="1" x14ac:dyDescent="0.25">
      <c r="A267" s="282">
        <v>40343</v>
      </c>
      <c r="B267" s="282" t="s">
        <v>4605</v>
      </c>
      <c r="C267" s="282" t="s">
        <v>4391</v>
      </c>
      <c r="D267" s="282" t="s">
        <v>9039</v>
      </c>
      <c r="E267" s="99"/>
    </row>
    <row r="268" spans="1:5" s="282" customFormat="1" x14ac:dyDescent="0.25">
      <c r="A268" s="282">
        <v>40344</v>
      </c>
      <c r="B268" s="282" t="s">
        <v>4606</v>
      </c>
      <c r="C268" s="282" t="s">
        <v>4391</v>
      </c>
      <c r="D268" s="282" t="s">
        <v>9039</v>
      </c>
      <c r="E268" s="99"/>
    </row>
    <row r="269" spans="1:5" s="282" customFormat="1" x14ac:dyDescent="0.25">
      <c r="A269" s="282">
        <v>40345</v>
      </c>
      <c r="B269" s="282" t="s">
        <v>4607</v>
      </c>
      <c r="C269" s="282" t="s">
        <v>4391</v>
      </c>
      <c r="D269" s="282" t="s">
        <v>9039</v>
      </c>
      <c r="E269" s="99"/>
    </row>
    <row r="270" spans="1:5" s="282" customFormat="1" x14ac:dyDescent="0.25">
      <c r="A270" s="282">
        <v>40346</v>
      </c>
      <c r="B270" s="282" t="s">
        <v>4608</v>
      </c>
      <c r="C270" s="282" t="s">
        <v>4391</v>
      </c>
      <c r="D270" s="282" t="s">
        <v>9039</v>
      </c>
      <c r="E270" s="99"/>
    </row>
    <row r="271" spans="1:5" s="282" customFormat="1" x14ac:dyDescent="0.25">
      <c r="A271" s="282">
        <v>40347</v>
      </c>
      <c r="B271" s="282" t="s">
        <v>4609</v>
      </c>
      <c r="C271" s="282" t="s">
        <v>4391</v>
      </c>
      <c r="D271" s="282" t="s">
        <v>9039</v>
      </c>
      <c r="E271" s="99"/>
    </row>
    <row r="272" spans="1:5" s="282" customFormat="1" x14ac:dyDescent="0.25">
      <c r="A272" s="282">
        <v>38840</v>
      </c>
      <c r="B272" s="282" t="s">
        <v>4610</v>
      </c>
      <c r="C272" s="282" t="s">
        <v>4391</v>
      </c>
      <c r="D272" s="282" t="s">
        <v>9040</v>
      </c>
      <c r="E272" s="99"/>
    </row>
    <row r="273" spans="1:5" s="282" customFormat="1" x14ac:dyDescent="0.25">
      <c r="A273" s="282">
        <v>38841</v>
      </c>
      <c r="B273" s="282" t="s">
        <v>4611</v>
      </c>
      <c r="C273" s="282" t="s">
        <v>4391</v>
      </c>
      <c r="D273" s="282" t="s">
        <v>9040</v>
      </c>
      <c r="E273" s="99"/>
    </row>
    <row r="274" spans="1:5" s="282" customFormat="1" x14ac:dyDescent="0.25">
      <c r="A274" s="282">
        <v>38842</v>
      </c>
      <c r="B274" s="282" t="s">
        <v>4612</v>
      </c>
      <c r="C274" s="282" t="s">
        <v>4391</v>
      </c>
      <c r="D274" s="282" t="s">
        <v>9040</v>
      </c>
      <c r="E274" s="99"/>
    </row>
    <row r="275" spans="1:5" s="282" customFormat="1" x14ac:dyDescent="0.25">
      <c r="A275" s="282">
        <v>38843</v>
      </c>
      <c r="B275" s="282" t="s">
        <v>4613</v>
      </c>
      <c r="C275" s="282" t="s">
        <v>4391</v>
      </c>
      <c r="D275" s="282" t="s">
        <v>9040</v>
      </c>
      <c r="E275" s="99"/>
    </row>
    <row r="276" spans="1:5" s="282" customFormat="1" x14ac:dyDescent="0.25">
      <c r="A276" s="282">
        <v>43424</v>
      </c>
      <c r="B276" s="282" t="s">
        <v>10505</v>
      </c>
      <c r="C276" s="282" t="s">
        <v>4391</v>
      </c>
      <c r="D276" s="282" t="s">
        <v>9039</v>
      </c>
      <c r="E276" s="99"/>
    </row>
    <row r="277" spans="1:5" s="282" customFormat="1" x14ac:dyDescent="0.25">
      <c r="A277" s="282">
        <v>43426</v>
      </c>
      <c r="B277" s="282" t="s">
        <v>10506</v>
      </c>
      <c r="C277" s="282" t="s">
        <v>4391</v>
      </c>
      <c r="D277" s="282" t="s">
        <v>9039</v>
      </c>
      <c r="E277" s="100"/>
    </row>
    <row r="278" spans="1:5" s="282" customFormat="1" x14ac:dyDescent="0.25">
      <c r="A278" s="282">
        <v>12565</v>
      </c>
      <c r="B278" s="282" t="s">
        <v>10507</v>
      </c>
      <c r="C278" s="282" t="s">
        <v>4391</v>
      </c>
      <c r="D278" s="282" t="s">
        <v>9039</v>
      </c>
      <c r="E278" s="99"/>
    </row>
    <row r="279" spans="1:5" s="282" customFormat="1" x14ac:dyDescent="0.25">
      <c r="A279" s="282">
        <v>12567</v>
      </c>
      <c r="B279" s="282" t="s">
        <v>10508</v>
      </c>
      <c r="C279" s="282" t="s">
        <v>4391</v>
      </c>
      <c r="D279" s="282" t="s">
        <v>9039</v>
      </c>
      <c r="E279" s="99"/>
    </row>
    <row r="280" spans="1:5" s="282" customFormat="1" x14ac:dyDescent="0.25">
      <c r="A280" s="282">
        <v>12568</v>
      </c>
      <c r="B280" s="282" t="s">
        <v>10509</v>
      </c>
      <c r="C280" s="282" t="s">
        <v>4391</v>
      </c>
      <c r="D280" s="282" t="s">
        <v>9039</v>
      </c>
      <c r="E280" s="99"/>
    </row>
    <row r="281" spans="1:5" s="282" customFormat="1" x14ac:dyDescent="0.25">
      <c r="A281" s="282">
        <v>43441</v>
      </c>
      <c r="B281" s="282" t="s">
        <v>10510</v>
      </c>
      <c r="C281" s="282" t="s">
        <v>4391</v>
      </c>
      <c r="D281" s="282" t="s">
        <v>9039</v>
      </c>
      <c r="E281" s="99"/>
    </row>
    <row r="282" spans="1:5" s="282" customFormat="1" x14ac:dyDescent="0.25">
      <c r="A282" s="282">
        <v>43423</v>
      </c>
      <c r="B282" s="282" t="s">
        <v>10511</v>
      </c>
      <c r="C282" s="282" t="s">
        <v>4391</v>
      </c>
      <c r="D282" s="282" t="s">
        <v>9039</v>
      </c>
      <c r="E282" s="99"/>
    </row>
    <row r="283" spans="1:5" s="282" customFormat="1" x14ac:dyDescent="0.25">
      <c r="A283" s="282">
        <v>12532</v>
      </c>
      <c r="B283" s="282" t="s">
        <v>10512</v>
      </c>
      <c r="C283" s="282" t="s">
        <v>4391</v>
      </c>
      <c r="D283" s="282" t="s">
        <v>9039</v>
      </c>
      <c r="E283" s="99"/>
    </row>
    <row r="284" spans="1:5" s="282" customFormat="1" x14ac:dyDescent="0.25">
      <c r="A284" s="282">
        <v>43444</v>
      </c>
      <c r="B284" s="282" t="s">
        <v>10513</v>
      </c>
      <c r="C284" s="282" t="s">
        <v>4391</v>
      </c>
      <c r="D284" s="282" t="s">
        <v>9039</v>
      </c>
      <c r="E284" s="99"/>
    </row>
    <row r="285" spans="1:5" s="282" customFormat="1" x14ac:dyDescent="0.25">
      <c r="A285" s="282">
        <v>12551</v>
      </c>
      <c r="B285" s="282" t="s">
        <v>10514</v>
      </c>
      <c r="C285" s="282" t="s">
        <v>4391</v>
      </c>
      <c r="D285" s="282" t="s">
        <v>9039</v>
      </c>
      <c r="E285" s="99"/>
    </row>
    <row r="286" spans="1:5" s="282" customFormat="1" x14ac:dyDescent="0.25">
      <c r="A286" s="282">
        <v>43442</v>
      </c>
      <c r="B286" s="282" t="s">
        <v>10515</v>
      </c>
      <c r="C286" s="282" t="s">
        <v>4391</v>
      </c>
      <c r="D286" s="282" t="s">
        <v>9039</v>
      </c>
      <c r="E286" s="99"/>
    </row>
    <row r="287" spans="1:5" s="282" customFormat="1" x14ac:dyDescent="0.25">
      <c r="A287" s="282">
        <v>43443</v>
      </c>
      <c r="B287" s="282" t="s">
        <v>10516</v>
      </c>
      <c r="C287" s="282" t="s">
        <v>4391</v>
      </c>
      <c r="D287" s="282" t="s">
        <v>9039</v>
      </c>
      <c r="E287" s="99"/>
    </row>
    <row r="288" spans="1:5" s="282" customFormat="1" x14ac:dyDescent="0.25">
      <c r="A288" s="282">
        <v>12544</v>
      </c>
      <c r="B288" s="282" t="s">
        <v>10517</v>
      </c>
      <c r="C288" s="282" t="s">
        <v>4391</v>
      </c>
      <c r="D288" s="282" t="s">
        <v>9039</v>
      </c>
      <c r="E288" s="99"/>
    </row>
    <row r="289" spans="1:5" s="282" customFormat="1" x14ac:dyDescent="0.25">
      <c r="A289" s="282">
        <v>12547</v>
      </c>
      <c r="B289" s="282" t="s">
        <v>10518</v>
      </c>
      <c r="C289" s="282" t="s">
        <v>4391</v>
      </c>
      <c r="D289" s="282" t="s">
        <v>9039</v>
      </c>
      <c r="E289" s="99"/>
    </row>
    <row r="290" spans="1:5" s="282" customFormat="1" x14ac:dyDescent="0.25">
      <c r="A290" s="282">
        <v>43445</v>
      </c>
      <c r="B290" s="282" t="s">
        <v>10519</v>
      </c>
      <c r="C290" s="282" t="s">
        <v>4391</v>
      </c>
      <c r="D290" s="282" t="s">
        <v>9039</v>
      </c>
      <c r="E290" s="99"/>
    </row>
    <row r="291" spans="1:5" s="282" customFormat="1" x14ac:dyDescent="0.25">
      <c r="A291" s="282">
        <v>12563</v>
      </c>
      <c r="B291" s="282" t="s">
        <v>10520</v>
      </c>
      <c r="C291" s="282" t="s">
        <v>4391</v>
      </c>
      <c r="D291" s="282" t="s">
        <v>9039</v>
      </c>
      <c r="E291" s="99"/>
    </row>
    <row r="292" spans="1:5" s="282" customFormat="1" x14ac:dyDescent="0.25">
      <c r="A292" s="282">
        <v>43425</v>
      </c>
      <c r="B292" s="282" t="s">
        <v>10521</v>
      </c>
      <c r="C292" s="282" t="s">
        <v>4391</v>
      </c>
      <c r="D292" s="282" t="s">
        <v>9039</v>
      </c>
      <c r="E292" s="99"/>
    </row>
    <row r="293" spans="1:5" s="282" customFormat="1" x14ac:dyDescent="0.25">
      <c r="A293" s="282">
        <v>43446</v>
      </c>
      <c r="B293" s="282" t="s">
        <v>10522</v>
      </c>
      <c r="C293" s="282" t="s">
        <v>4391</v>
      </c>
      <c r="D293" s="282" t="s">
        <v>9039</v>
      </c>
      <c r="E293" s="99"/>
    </row>
    <row r="294" spans="1:5" s="282" customFormat="1" x14ac:dyDescent="0.25">
      <c r="A294" s="282">
        <v>43447</v>
      </c>
      <c r="B294" s="282" t="s">
        <v>10523</v>
      </c>
      <c r="C294" s="282" t="s">
        <v>4391</v>
      </c>
      <c r="D294" s="282" t="s">
        <v>9039</v>
      </c>
      <c r="E294" s="99"/>
    </row>
    <row r="295" spans="1:5" s="282" customFormat="1" x14ac:dyDescent="0.25">
      <c r="A295" s="282">
        <v>43448</v>
      </c>
      <c r="B295" s="282" t="s">
        <v>10524</v>
      </c>
      <c r="C295" s="282" t="s">
        <v>4391</v>
      </c>
      <c r="D295" s="282" t="s">
        <v>9039</v>
      </c>
      <c r="E295" s="99"/>
    </row>
    <row r="296" spans="1:5" s="282" customFormat="1" x14ac:dyDescent="0.25">
      <c r="A296" s="282">
        <v>13761</v>
      </c>
      <c r="B296" s="282" t="s">
        <v>4614</v>
      </c>
      <c r="C296" s="282" t="s">
        <v>4391</v>
      </c>
      <c r="D296" s="282" t="s">
        <v>9040</v>
      </c>
      <c r="E296" s="100"/>
    </row>
    <row r="297" spans="1:5" s="282" customFormat="1" x14ac:dyDescent="0.25">
      <c r="A297" s="282">
        <v>12888</v>
      </c>
      <c r="B297" s="282" t="s">
        <v>4615</v>
      </c>
      <c r="C297" s="282" t="s">
        <v>4616</v>
      </c>
      <c r="D297" s="282" t="s">
        <v>9040</v>
      </c>
      <c r="E297" s="99"/>
    </row>
    <row r="298" spans="1:5" s="282" customFormat="1" x14ac:dyDescent="0.25">
      <c r="A298" s="282">
        <v>12889</v>
      </c>
      <c r="B298" s="282" t="s">
        <v>4617</v>
      </c>
      <c r="C298" s="282" t="s">
        <v>4616</v>
      </c>
      <c r="D298" s="282" t="s">
        <v>9040</v>
      </c>
      <c r="E298" s="99"/>
    </row>
    <row r="299" spans="1:5" s="282" customFormat="1" x14ac:dyDescent="0.25">
      <c r="A299" s="282">
        <v>4814</v>
      </c>
      <c r="B299" s="282" t="s">
        <v>4618</v>
      </c>
      <c r="C299" s="282" t="s">
        <v>4391</v>
      </c>
      <c r="D299" s="282" t="s">
        <v>9039</v>
      </c>
      <c r="E299" s="99"/>
    </row>
    <row r="300" spans="1:5" s="282" customFormat="1" x14ac:dyDescent="0.25">
      <c r="A300" s="282">
        <v>25967</v>
      </c>
      <c r="B300" s="282" t="s">
        <v>4619</v>
      </c>
      <c r="C300" s="282" t="s">
        <v>4391</v>
      </c>
      <c r="D300" s="282" t="s">
        <v>9040</v>
      </c>
      <c r="E300" s="100"/>
    </row>
    <row r="301" spans="1:5" s="282" customFormat="1" x14ac:dyDescent="0.25">
      <c r="A301" s="282">
        <v>6122</v>
      </c>
      <c r="B301" s="282" t="s">
        <v>9663</v>
      </c>
      <c r="C301" s="282" t="s">
        <v>4393</v>
      </c>
      <c r="D301" s="282" t="s">
        <v>9039</v>
      </c>
      <c r="E301" s="99"/>
    </row>
    <row r="302" spans="1:5" s="282" customFormat="1" x14ac:dyDescent="0.25">
      <c r="A302" s="282">
        <v>40810</v>
      </c>
      <c r="B302" s="282" t="s">
        <v>4620</v>
      </c>
      <c r="C302" s="282" t="s">
        <v>4537</v>
      </c>
      <c r="D302" s="282" t="s">
        <v>9039</v>
      </c>
      <c r="E302" s="100"/>
    </row>
    <row r="303" spans="1:5" s="282" customFormat="1" x14ac:dyDescent="0.25">
      <c r="A303" s="282">
        <v>21100</v>
      </c>
      <c r="B303" s="282" t="s">
        <v>4621</v>
      </c>
      <c r="C303" s="282" t="s">
        <v>4391</v>
      </c>
      <c r="D303" s="282" t="s">
        <v>9040</v>
      </c>
      <c r="E303" s="100"/>
    </row>
    <row r="304" spans="1:5" s="282" customFormat="1" x14ac:dyDescent="0.25">
      <c r="A304" s="282">
        <v>11816</v>
      </c>
      <c r="B304" s="282" t="s">
        <v>4622</v>
      </c>
      <c r="C304" s="282" t="s">
        <v>4391</v>
      </c>
      <c r="D304" s="282" t="s">
        <v>9040</v>
      </c>
      <c r="E304" s="100"/>
    </row>
    <row r="305" spans="1:5" s="282" customFormat="1" x14ac:dyDescent="0.25">
      <c r="A305" s="282">
        <v>11814</v>
      </c>
      <c r="B305" s="282" t="s">
        <v>4623</v>
      </c>
      <c r="C305" s="282" t="s">
        <v>4391</v>
      </c>
      <c r="D305" s="282" t="s">
        <v>9040</v>
      </c>
      <c r="E305" s="100"/>
    </row>
    <row r="306" spans="1:5" s="282" customFormat="1" x14ac:dyDescent="0.25">
      <c r="A306" s="282">
        <v>14186</v>
      </c>
      <c r="B306" s="282" t="s">
        <v>4624</v>
      </c>
      <c r="C306" s="282" t="s">
        <v>4391</v>
      </c>
      <c r="D306" s="282" t="s">
        <v>9040</v>
      </c>
      <c r="E306" s="100"/>
    </row>
    <row r="307" spans="1:5" s="282" customFormat="1" x14ac:dyDescent="0.25">
      <c r="A307" s="282">
        <v>14185</v>
      </c>
      <c r="B307" s="282" t="s">
        <v>4625</v>
      </c>
      <c r="C307" s="282" t="s">
        <v>4391</v>
      </c>
      <c r="D307" s="282" t="s">
        <v>9040</v>
      </c>
      <c r="E307" s="100"/>
    </row>
    <row r="308" spans="1:5" s="282" customFormat="1" x14ac:dyDescent="0.25">
      <c r="A308" s="282">
        <v>11811</v>
      </c>
      <c r="B308" s="282" t="s">
        <v>4626</v>
      </c>
      <c r="C308" s="282" t="s">
        <v>4391</v>
      </c>
      <c r="D308" s="282" t="s">
        <v>9040</v>
      </c>
      <c r="E308" s="100"/>
    </row>
    <row r="309" spans="1:5" s="282" customFormat="1" x14ac:dyDescent="0.25">
      <c r="A309" s="282">
        <v>26038</v>
      </c>
      <c r="B309" s="282" t="s">
        <v>4627</v>
      </c>
      <c r="C309" s="282" t="s">
        <v>4391</v>
      </c>
      <c r="D309" s="282" t="s">
        <v>9040</v>
      </c>
      <c r="E309" s="100"/>
    </row>
    <row r="310" spans="1:5" s="282" customFormat="1" x14ac:dyDescent="0.25">
      <c r="A310" s="282">
        <v>34482</v>
      </c>
      <c r="B310" s="282" t="s">
        <v>4628</v>
      </c>
      <c r="C310" s="282" t="s">
        <v>4391</v>
      </c>
      <c r="D310" s="282" t="s">
        <v>9040</v>
      </c>
      <c r="E310" s="100"/>
    </row>
    <row r="311" spans="1:5" s="282" customFormat="1" x14ac:dyDescent="0.25">
      <c r="A311" s="282">
        <v>34469</v>
      </c>
      <c r="B311" s="282" t="s">
        <v>4629</v>
      </c>
      <c r="C311" s="282" t="s">
        <v>4391</v>
      </c>
      <c r="D311" s="282" t="s">
        <v>9040</v>
      </c>
      <c r="E311" s="100"/>
    </row>
    <row r="312" spans="1:5" s="282" customFormat="1" x14ac:dyDescent="0.25">
      <c r="A312" s="282">
        <v>34472</v>
      </c>
      <c r="B312" s="282" t="s">
        <v>4630</v>
      </c>
      <c r="C312" s="282" t="s">
        <v>4391</v>
      </c>
      <c r="D312" s="282" t="s">
        <v>9040</v>
      </c>
      <c r="E312" s="100"/>
    </row>
    <row r="313" spans="1:5" s="282" customFormat="1" x14ac:dyDescent="0.25">
      <c r="A313" s="282">
        <v>34476</v>
      </c>
      <c r="B313" s="282" t="s">
        <v>4631</v>
      </c>
      <c r="C313" s="282" t="s">
        <v>4391</v>
      </c>
      <c r="D313" s="282" t="s">
        <v>9040</v>
      </c>
      <c r="E313" s="100"/>
    </row>
    <row r="314" spans="1:5" s="282" customFormat="1" x14ac:dyDescent="0.25">
      <c r="A314" s="282">
        <v>34477</v>
      </c>
      <c r="B314" s="282" t="s">
        <v>4632</v>
      </c>
      <c r="C314" s="282" t="s">
        <v>4391</v>
      </c>
      <c r="D314" s="282" t="s">
        <v>9040</v>
      </c>
      <c r="E314" s="100"/>
    </row>
    <row r="315" spans="1:5" s="282" customFormat="1" x14ac:dyDescent="0.25">
      <c r="A315" s="282">
        <v>42425</v>
      </c>
      <c r="B315" s="282" t="s">
        <v>4633</v>
      </c>
      <c r="C315" s="282" t="s">
        <v>4391</v>
      </c>
      <c r="D315" s="282" t="s">
        <v>9039</v>
      </c>
      <c r="E315" s="100"/>
    </row>
    <row r="316" spans="1:5" s="282" customFormat="1" x14ac:dyDescent="0.25">
      <c r="A316" s="282">
        <v>42422</v>
      </c>
      <c r="B316" s="282" t="s">
        <v>4634</v>
      </c>
      <c r="C316" s="282" t="s">
        <v>4391</v>
      </c>
      <c r="D316" s="282" t="s">
        <v>9041</v>
      </c>
      <c r="E316" s="100"/>
    </row>
    <row r="317" spans="1:5" s="282" customFormat="1" x14ac:dyDescent="0.25">
      <c r="A317" s="282">
        <v>43184</v>
      </c>
      <c r="B317" s="282" t="s">
        <v>9102</v>
      </c>
      <c r="C317" s="282" t="s">
        <v>4391</v>
      </c>
      <c r="D317" s="282" t="s">
        <v>9039</v>
      </c>
      <c r="E317" s="100"/>
    </row>
    <row r="318" spans="1:5" s="282" customFormat="1" x14ac:dyDescent="0.25">
      <c r="A318" s="282">
        <v>42424</v>
      </c>
      <c r="B318" s="282" t="s">
        <v>4635</v>
      </c>
      <c r="C318" s="282" t="s">
        <v>4391</v>
      </c>
      <c r="D318" s="282" t="s">
        <v>9039</v>
      </c>
      <c r="E318" s="100"/>
    </row>
    <row r="319" spans="1:5" s="282" customFormat="1" x14ac:dyDescent="0.25">
      <c r="A319" s="282">
        <v>42421</v>
      </c>
      <c r="B319" s="282" t="s">
        <v>9103</v>
      </c>
      <c r="C319" s="282" t="s">
        <v>4391</v>
      </c>
      <c r="D319" s="282" t="s">
        <v>9039</v>
      </c>
      <c r="E319" s="100"/>
    </row>
    <row r="320" spans="1:5" s="282" customFormat="1" x14ac:dyDescent="0.25">
      <c r="A320" s="282">
        <v>42416</v>
      </c>
      <c r="B320" s="282" t="s">
        <v>4636</v>
      </c>
      <c r="C320" s="282" t="s">
        <v>4391</v>
      </c>
      <c r="D320" s="282" t="s">
        <v>9039</v>
      </c>
      <c r="E320" s="100"/>
    </row>
    <row r="321" spans="1:5" s="282" customFormat="1" x14ac:dyDescent="0.25">
      <c r="A321" s="282">
        <v>42417</v>
      </c>
      <c r="B321" s="282" t="s">
        <v>4637</v>
      </c>
      <c r="C321" s="282" t="s">
        <v>4391</v>
      </c>
      <c r="D321" s="282" t="s">
        <v>9039</v>
      </c>
      <c r="E321" s="100"/>
    </row>
    <row r="322" spans="1:5" s="282" customFormat="1" x14ac:dyDescent="0.25">
      <c r="A322" s="282">
        <v>42419</v>
      </c>
      <c r="B322" s="282" t="s">
        <v>4638</v>
      </c>
      <c r="C322" s="282" t="s">
        <v>4391</v>
      </c>
      <c r="D322" s="282" t="s">
        <v>9039</v>
      </c>
      <c r="E322" s="100"/>
    </row>
    <row r="323" spans="1:5" s="282" customFormat="1" x14ac:dyDescent="0.25">
      <c r="A323" s="282">
        <v>42420</v>
      </c>
      <c r="B323" s="282" t="s">
        <v>4639</v>
      </c>
      <c r="C323" s="282" t="s">
        <v>4391</v>
      </c>
      <c r="D323" s="282" t="s">
        <v>9039</v>
      </c>
      <c r="E323" s="100"/>
    </row>
    <row r="324" spans="1:5" s="282" customFormat="1" x14ac:dyDescent="0.25">
      <c r="A324" s="282">
        <v>43195</v>
      </c>
      <c r="B324" s="282" t="s">
        <v>9104</v>
      </c>
      <c r="C324" s="282" t="s">
        <v>4391</v>
      </c>
      <c r="D324" s="282" t="s">
        <v>9039</v>
      </c>
      <c r="E324" s="100"/>
    </row>
    <row r="325" spans="1:5" s="282" customFormat="1" x14ac:dyDescent="0.25">
      <c r="A325" s="282">
        <v>43196</v>
      </c>
      <c r="B325" s="282" t="s">
        <v>9105</v>
      </c>
      <c r="C325" s="282" t="s">
        <v>4391</v>
      </c>
      <c r="D325" s="282" t="s">
        <v>9039</v>
      </c>
      <c r="E325" s="100"/>
    </row>
    <row r="326" spans="1:5" s="282" customFormat="1" x14ac:dyDescent="0.25">
      <c r="A326" s="282">
        <v>43198</v>
      </c>
      <c r="B326" s="282" t="s">
        <v>9106</v>
      </c>
      <c r="C326" s="282" t="s">
        <v>4391</v>
      </c>
      <c r="D326" s="282" t="s">
        <v>9039</v>
      </c>
      <c r="E326" s="100"/>
    </row>
    <row r="327" spans="1:5" s="282" customFormat="1" x14ac:dyDescent="0.25">
      <c r="A327" s="282">
        <v>43199</v>
      </c>
      <c r="B327" s="282" t="s">
        <v>9107</v>
      </c>
      <c r="C327" s="282" t="s">
        <v>4391</v>
      </c>
      <c r="D327" s="282" t="s">
        <v>9039</v>
      </c>
      <c r="E327" s="100"/>
    </row>
    <row r="328" spans="1:5" s="282" customFormat="1" x14ac:dyDescent="0.25">
      <c r="A328" s="282">
        <v>43200</v>
      </c>
      <c r="B328" s="282" t="s">
        <v>9108</v>
      </c>
      <c r="C328" s="282" t="s">
        <v>4391</v>
      </c>
      <c r="D328" s="282" t="s">
        <v>9039</v>
      </c>
      <c r="E328" s="100"/>
    </row>
    <row r="329" spans="1:5" s="282" customFormat="1" x14ac:dyDescent="0.25">
      <c r="A329" s="282">
        <v>39556</v>
      </c>
      <c r="B329" s="282" t="s">
        <v>4640</v>
      </c>
      <c r="C329" s="282" t="s">
        <v>4391</v>
      </c>
      <c r="D329" s="282" t="s">
        <v>9039</v>
      </c>
      <c r="E329" s="100"/>
    </row>
    <row r="330" spans="1:5" s="282" customFormat="1" x14ac:dyDescent="0.25">
      <c r="A330" s="282">
        <v>39557</v>
      </c>
      <c r="B330" s="282" t="s">
        <v>4641</v>
      </c>
      <c r="C330" s="282" t="s">
        <v>4391</v>
      </c>
      <c r="D330" s="282" t="s">
        <v>9039</v>
      </c>
      <c r="E330" s="100"/>
    </row>
    <row r="331" spans="1:5" s="282" customFormat="1" x14ac:dyDescent="0.25">
      <c r="A331" s="282">
        <v>39559</v>
      </c>
      <c r="B331" s="282" t="s">
        <v>4642</v>
      </c>
      <c r="C331" s="282" t="s">
        <v>4391</v>
      </c>
      <c r="D331" s="282" t="s">
        <v>9039</v>
      </c>
      <c r="E331" s="100"/>
    </row>
    <row r="332" spans="1:5" s="282" customFormat="1" x14ac:dyDescent="0.25">
      <c r="A332" s="282">
        <v>39560</v>
      </c>
      <c r="B332" s="282" t="s">
        <v>4643</v>
      </c>
      <c r="C332" s="282" t="s">
        <v>4391</v>
      </c>
      <c r="D332" s="282" t="s">
        <v>9039</v>
      </c>
      <c r="E332" s="100"/>
    </row>
    <row r="333" spans="1:5" s="282" customFormat="1" x14ac:dyDescent="0.25">
      <c r="A333" s="282">
        <v>39561</v>
      </c>
      <c r="B333" s="282" t="s">
        <v>4644</v>
      </c>
      <c r="C333" s="282" t="s">
        <v>4391</v>
      </c>
      <c r="D333" s="282" t="s">
        <v>9039</v>
      </c>
      <c r="E333" s="100"/>
    </row>
    <row r="334" spans="1:5" s="282" customFormat="1" x14ac:dyDescent="0.25">
      <c r="A334" s="282">
        <v>43190</v>
      </c>
      <c r="B334" s="282" t="s">
        <v>9109</v>
      </c>
      <c r="C334" s="282" t="s">
        <v>4391</v>
      </c>
      <c r="D334" s="282" t="s">
        <v>9039</v>
      </c>
      <c r="E334" s="100"/>
    </row>
    <row r="335" spans="1:5" s="282" customFormat="1" x14ac:dyDescent="0.25">
      <c r="A335" s="282">
        <v>39555</v>
      </c>
      <c r="B335" s="282" t="s">
        <v>4645</v>
      </c>
      <c r="C335" s="282" t="s">
        <v>4391</v>
      </c>
      <c r="D335" s="282" t="s">
        <v>9039</v>
      </c>
      <c r="E335" s="100"/>
    </row>
    <row r="336" spans="1:5" s="282" customFormat="1" x14ac:dyDescent="0.25">
      <c r="A336" s="282">
        <v>43191</v>
      </c>
      <c r="B336" s="282" t="s">
        <v>9110</v>
      </c>
      <c r="C336" s="282" t="s">
        <v>4391</v>
      </c>
      <c r="D336" s="282" t="s">
        <v>9039</v>
      </c>
      <c r="E336" s="100"/>
    </row>
    <row r="337" spans="1:5" s="282" customFormat="1" x14ac:dyDescent="0.25">
      <c r="A337" s="282">
        <v>39548</v>
      </c>
      <c r="B337" s="282" t="s">
        <v>4646</v>
      </c>
      <c r="C337" s="282" t="s">
        <v>4391</v>
      </c>
      <c r="D337" s="282" t="s">
        <v>9039</v>
      </c>
      <c r="E337" s="100"/>
    </row>
    <row r="338" spans="1:5" s="282" customFormat="1" x14ac:dyDescent="0.25">
      <c r="A338" s="282">
        <v>43192</v>
      </c>
      <c r="B338" s="282" t="s">
        <v>9111</v>
      </c>
      <c r="C338" s="282" t="s">
        <v>4391</v>
      </c>
      <c r="D338" s="282" t="s">
        <v>9039</v>
      </c>
      <c r="E338" s="100"/>
    </row>
    <row r="339" spans="1:5" s="282" customFormat="1" x14ac:dyDescent="0.25">
      <c r="A339" s="282">
        <v>39554</v>
      </c>
      <c r="B339" s="282" t="s">
        <v>4647</v>
      </c>
      <c r="C339" s="282" t="s">
        <v>4391</v>
      </c>
      <c r="D339" s="282" t="s">
        <v>9039</v>
      </c>
      <c r="E339" s="100"/>
    </row>
    <row r="340" spans="1:5" s="282" customFormat="1" x14ac:dyDescent="0.25">
      <c r="A340" s="282">
        <v>43194</v>
      </c>
      <c r="B340" s="282" t="s">
        <v>9112</v>
      </c>
      <c r="C340" s="282" t="s">
        <v>4391</v>
      </c>
      <c r="D340" s="282" t="s">
        <v>9039</v>
      </c>
      <c r="E340" s="100"/>
    </row>
    <row r="341" spans="1:5" s="282" customFormat="1" x14ac:dyDescent="0.25">
      <c r="A341" s="282">
        <v>39551</v>
      </c>
      <c r="B341" s="282" t="s">
        <v>4648</v>
      </c>
      <c r="C341" s="282" t="s">
        <v>4391</v>
      </c>
      <c r="D341" s="282" t="s">
        <v>9039</v>
      </c>
      <c r="E341" s="100"/>
    </row>
    <row r="342" spans="1:5" s="282" customFormat="1" x14ac:dyDescent="0.25">
      <c r="A342" s="282">
        <v>43185</v>
      </c>
      <c r="B342" s="282" t="s">
        <v>9113</v>
      </c>
      <c r="C342" s="282" t="s">
        <v>4391</v>
      </c>
      <c r="D342" s="282" t="s">
        <v>9039</v>
      </c>
      <c r="E342" s="100"/>
    </row>
    <row r="343" spans="1:5" s="282" customFormat="1" x14ac:dyDescent="0.25">
      <c r="A343" s="282">
        <v>43186</v>
      </c>
      <c r="B343" s="282" t="s">
        <v>9114</v>
      </c>
      <c r="C343" s="282" t="s">
        <v>4391</v>
      </c>
      <c r="D343" s="282" t="s">
        <v>9039</v>
      </c>
      <c r="E343" s="100"/>
    </row>
    <row r="344" spans="1:5" s="282" customFormat="1" x14ac:dyDescent="0.25">
      <c r="A344" s="282">
        <v>43187</v>
      </c>
      <c r="B344" s="282" t="s">
        <v>9115</v>
      </c>
      <c r="C344" s="282" t="s">
        <v>4391</v>
      </c>
      <c r="D344" s="282" t="s">
        <v>9039</v>
      </c>
      <c r="E344" s="100"/>
    </row>
    <row r="345" spans="1:5" s="282" customFormat="1" x14ac:dyDescent="0.25">
      <c r="A345" s="282">
        <v>43188</v>
      </c>
      <c r="B345" s="282" t="s">
        <v>9116</v>
      </c>
      <c r="C345" s="282" t="s">
        <v>4391</v>
      </c>
      <c r="D345" s="282" t="s">
        <v>9039</v>
      </c>
      <c r="E345" s="100"/>
    </row>
    <row r="346" spans="1:5" s="282" customFormat="1" x14ac:dyDescent="0.25">
      <c r="A346" s="282">
        <v>43189</v>
      </c>
      <c r="B346" s="282" t="s">
        <v>9117</v>
      </c>
      <c r="C346" s="282" t="s">
        <v>4391</v>
      </c>
      <c r="D346" s="282" t="s">
        <v>9039</v>
      </c>
      <c r="E346" s="100"/>
    </row>
    <row r="347" spans="1:5" s="282" customFormat="1" x14ac:dyDescent="0.25">
      <c r="A347" s="282">
        <v>39580</v>
      </c>
      <c r="B347" s="282" t="s">
        <v>4649</v>
      </c>
      <c r="C347" s="282" t="s">
        <v>4391</v>
      </c>
      <c r="D347" s="282" t="s">
        <v>9039</v>
      </c>
      <c r="E347" s="100"/>
    </row>
    <row r="348" spans="1:5" s="282" customFormat="1" x14ac:dyDescent="0.25">
      <c r="A348" s="282">
        <v>39577</v>
      </c>
      <c r="B348" s="282" t="s">
        <v>4650</v>
      </c>
      <c r="C348" s="282" t="s">
        <v>4391</v>
      </c>
      <c r="D348" s="282" t="s">
        <v>9039</v>
      </c>
      <c r="E348" s="100"/>
    </row>
    <row r="349" spans="1:5" s="282" customFormat="1" x14ac:dyDescent="0.25">
      <c r="A349" s="282">
        <v>39578</v>
      </c>
      <c r="B349" s="282" t="s">
        <v>4651</v>
      </c>
      <c r="C349" s="282" t="s">
        <v>4391</v>
      </c>
      <c r="D349" s="282" t="s">
        <v>9039</v>
      </c>
      <c r="E349" s="100"/>
    </row>
    <row r="350" spans="1:5" s="282" customFormat="1" x14ac:dyDescent="0.25">
      <c r="A350" s="282">
        <v>39579</v>
      </c>
      <c r="B350" s="282" t="s">
        <v>4652</v>
      </c>
      <c r="C350" s="282" t="s">
        <v>4391</v>
      </c>
      <c r="D350" s="282" t="s">
        <v>9039</v>
      </c>
      <c r="E350" s="100"/>
    </row>
    <row r="351" spans="1:5" s="282" customFormat="1" x14ac:dyDescent="0.25">
      <c r="A351" s="282">
        <v>39826</v>
      </c>
      <c r="B351" s="282" t="s">
        <v>4653</v>
      </c>
      <c r="C351" s="282" t="s">
        <v>4391</v>
      </c>
      <c r="D351" s="282" t="s">
        <v>9039</v>
      </c>
      <c r="E351" s="100"/>
    </row>
    <row r="352" spans="1:5" s="282" customFormat="1" x14ac:dyDescent="0.25">
      <c r="A352" s="282">
        <v>10700</v>
      </c>
      <c r="B352" s="282" t="s">
        <v>4654</v>
      </c>
      <c r="C352" s="282" t="s">
        <v>4391</v>
      </c>
      <c r="D352" s="282" t="s">
        <v>9040</v>
      </c>
      <c r="E352" s="100"/>
    </row>
    <row r="353" spans="1:5" s="282" customFormat="1" x14ac:dyDescent="0.25">
      <c r="A353" s="282">
        <v>346</v>
      </c>
      <c r="B353" s="282" t="s">
        <v>4655</v>
      </c>
      <c r="C353" s="282" t="s">
        <v>4390</v>
      </c>
      <c r="D353" s="282" t="s">
        <v>9039</v>
      </c>
      <c r="E353" s="99"/>
    </row>
    <row r="354" spans="1:5" s="282" customFormat="1" x14ac:dyDescent="0.25">
      <c r="A354" s="282">
        <v>3312</v>
      </c>
      <c r="B354" s="282" t="s">
        <v>4656</v>
      </c>
      <c r="C354" s="282" t="s">
        <v>4390</v>
      </c>
      <c r="D354" s="282" t="s">
        <v>9040</v>
      </c>
      <c r="E354" s="99"/>
    </row>
    <row r="355" spans="1:5" s="282" customFormat="1" x14ac:dyDescent="0.25">
      <c r="A355" s="282">
        <v>339</v>
      </c>
      <c r="B355" s="282" t="s">
        <v>9118</v>
      </c>
      <c r="C355" s="282" t="s">
        <v>4399</v>
      </c>
      <c r="D355" s="282" t="s">
        <v>9039</v>
      </c>
      <c r="E355" s="99"/>
    </row>
    <row r="356" spans="1:5" s="282" customFormat="1" x14ac:dyDescent="0.25">
      <c r="A356" s="282">
        <v>340</v>
      </c>
      <c r="B356" s="282" t="s">
        <v>4657</v>
      </c>
      <c r="C356" s="282" t="s">
        <v>4399</v>
      </c>
      <c r="D356" s="282" t="s">
        <v>9039</v>
      </c>
      <c r="E356" s="99"/>
    </row>
    <row r="357" spans="1:5" s="282" customFormat="1" x14ac:dyDescent="0.25">
      <c r="A357" s="282">
        <v>43130</v>
      </c>
      <c r="B357" s="282" t="s">
        <v>9119</v>
      </c>
      <c r="C357" s="282" t="s">
        <v>4390</v>
      </c>
      <c r="D357" s="282" t="s">
        <v>9041</v>
      </c>
      <c r="E357" s="99"/>
    </row>
    <row r="358" spans="1:5" s="282" customFormat="1" x14ac:dyDescent="0.25">
      <c r="A358" s="282">
        <v>344</v>
      </c>
      <c r="B358" s="282" t="s">
        <v>9120</v>
      </c>
      <c r="C358" s="282" t="s">
        <v>4390</v>
      </c>
      <c r="D358" s="282" t="s">
        <v>9039</v>
      </c>
      <c r="E358" s="99"/>
    </row>
    <row r="359" spans="1:5" s="282" customFormat="1" x14ac:dyDescent="0.25">
      <c r="A359" s="282">
        <v>345</v>
      </c>
      <c r="B359" s="282" t="s">
        <v>9121</v>
      </c>
      <c r="C359" s="282" t="s">
        <v>4390</v>
      </c>
      <c r="D359" s="282" t="s">
        <v>9039</v>
      </c>
      <c r="E359" s="99"/>
    </row>
    <row r="360" spans="1:5" s="282" customFormat="1" x14ac:dyDescent="0.25">
      <c r="A360" s="282">
        <v>43131</v>
      </c>
      <c r="B360" s="282" t="s">
        <v>9122</v>
      </c>
      <c r="C360" s="282" t="s">
        <v>4390</v>
      </c>
      <c r="D360" s="282" t="s">
        <v>9039</v>
      </c>
      <c r="E360" s="99"/>
    </row>
    <row r="361" spans="1:5" s="282" customFormat="1" x14ac:dyDescent="0.25">
      <c r="A361" s="282">
        <v>3313</v>
      </c>
      <c r="B361" s="282" t="s">
        <v>4658</v>
      </c>
      <c r="C361" s="282" t="s">
        <v>4390</v>
      </c>
      <c r="D361" s="282" t="s">
        <v>9040</v>
      </c>
      <c r="E361" s="99"/>
    </row>
    <row r="362" spans="1:5" s="282" customFormat="1" x14ac:dyDescent="0.25">
      <c r="A362" s="282">
        <v>43132</v>
      </c>
      <c r="B362" s="282" t="s">
        <v>10213</v>
      </c>
      <c r="C362" s="282" t="s">
        <v>4390</v>
      </c>
      <c r="D362" s="282" t="s">
        <v>9039</v>
      </c>
      <c r="E362" s="99"/>
    </row>
    <row r="363" spans="1:5" s="282" customFormat="1" x14ac:dyDescent="0.25">
      <c r="A363" s="282">
        <v>366</v>
      </c>
      <c r="B363" s="282" t="s">
        <v>4659</v>
      </c>
      <c r="C363" s="282" t="s">
        <v>4534</v>
      </c>
      <c r="D363" s="282" t="s">
        <v>9041</v>
      </c>
      <c r="E363" s="99"/>
    </row>
    <row r="364" spans="1:5" s="282" customFormat="1" x14ac:dyDescent="0.25">
      <c r="A364" s="282">
        <v>367</v>
      </c>
      <c r="B364" s="282" t="s">
        <v>4660</v>
      </c>
      <c r="C364" s="282" t="s">
        <v>4534</v>
      </c>
      <c r="D364" s="282" t="s">
        <v>9041</v>
      </c>
      <c r="E364" s="99"/>
    </row>
    <row r="365" spans="1:5" s="282" customFormat="1" x14ac:dyDescent="0.25">
      <c r="A365" s="282">
        <v>370</v>
      </c>
      <c r="B365" s="282" t="s">
        <v>4661</v>
      </c>
      <c r="C365" s="282" t="s">
        <v>4534</v>
      </c>
      <c r="D365" s="282" t="s">
        <v>9041</v>
      </c>
      <c r="E365" s="99"/>
    </row>
    <row r="366" spans="1:5" s="282" customFormat="1" x14ac:dyDescent="0.25">
      <c r="A366" s="282">
        <v>368</v>
      </c>
      <c r="B366" s="282" t="s">
        <v>4662</v>
      </c>
      <c r="C366" s="282" t="s">
        <v>4534</v>
      </c>
      <c r="D366" s="282" t="s">
        <v>9039</v>
      </c>
      <c r="E366" s="99"/>
    </row>
    <row r="367" spans="1:5" s="282" customFormat="1" x14ac:dyDescent="0.25">
      <c r="A367" s="282">
        <v>11075</v>
      </c>
      <c r="B367" s="282" t="s">
        <v>4663</v>
      </c>
      <c r="C367" s="282" t="s">
        <v>4534</v>
      </c>
      <c r="D367" s="282" t="s">
        <v>9039</v>
      </c>
      <c r="E367" s="100"/>
    </row>
    <row r="368" spans="1:5" s="282" customFormat="1" x14ac:dyDescent="0.25">
      <c r="A368" s="282">
        <v>1381</v>
      </c>
      <c r="B368" s="282" t="s">
        <v>4664</v>
      </c>
      <c r="C368" s="282" t="s">
        <v>4390</v>
      </c>
      <c r="D368" s="282" t="s">
        <v>9041</v>
      </c>
      <c r="E368" s="99"/>
    </row>
    <row r="369" spans="1:5" s="282" customFormat="1" x14ac:dyDescent="0.25">
      <c r="A369" s="282">
        <v>34353</v>
      </c>
      <c r="B369" s="282" t="s">
        <v>10214</v>
      </c>
      <c r="C369" s="282" t="s">
        <v>4390</v>
      </c>
      <c r="D369" s="282" t="s">
        <v>9039</v>
      </c>
      <c r="E369" s="99"/>
    </row>
    <row r="370" spans="1:5" s="282" customFormat="1" x14ac:dyDescent="0.25">
      <c r="A370" s="282">
        <v>37595</v>
      </c>
      <c r="B370" s="282" t="s">
        <v>10215</v>
      </c>
      <c r="C370" s="282" t="s">
        <v>4390</v>
      </c>
      <c r="D370" s="282" t="s">
        <v>9039</v>
      </c>
      <c r="E370" s="99"/>
    </row>
    <row r="371" spans="1:5" s="282" customFormat="1" x14ac:dyDescent="0.25">
      <c r="A371" s="282">
        <v>37596</v>
      </c>
      <c r="B371" s="282" t="s">
        <v>10216</v>
      </c>
      <c r="C371" s="282" t="s">
        <v>4390</v>
      </c>
      <c r="D371" s="282" t="s">
        <v>9039</v>
      </c>
      <c r="E371" s="99"/>
    </row>
    <row r="372" spans="1:5" s="282" customFormat="1" x14ac:dyDescent="0.25">
      <c r="A372" s="282">
        <v>371</v>
      </c>
      <c r="B372" s="282" t="s">
        <v>4665</v>
      </c>
      <c r="C372" s="282" t="s">
        <v>4390</v>
      </c>
      <c r="D372" s="282" t="s">
        <v>9039</v>
      </c>
      <c r="E372" s="99"/>
    </row>
    <row r="373" spans="1:5" s="282" customFormat="1" x14ac:dyDescent="0.25">
      <c r="A373" s="282">
        <v>37553</v>
      </c>
      <c r="B373" s="282" t="s">
        <v>4666</v>
      </c>
      <c r="C373" s="282" t="s">
        <v>4390</v>
      </c>
      <c r="D373" s="282" t="s">
        <v>9039</v>
      </c>
      <c r="E373" s="99"/>
    </row>
    <row r="374" spans="1:5" s="282" customFormat="1" x14ac:dyDescent="0.25">
      <c r="A374" s="282">
        <v>37552</v>
      </c>
      <c r="B374" s="282" t="s">
        <v>4667</v>
      </c>
      <c r="C374" s="282" t="s">
        <v>4390</v>
      </c>
      <c r="D374" s="282" t="s">
        <v>9039</v>
      </c>
      <c r="E374" s="99"/>
    </row>
    <row r="375" spans="1:5" s="282" customFormat="1" x14ac:dyDescent="0.25">
      <c r="A375" s="282">
        <v>36880</v>
      </c>
      <c r="B375" s="282" t="s">
        <v>10217</v>
      </c>
      <c r="C375" s="282" t="s">
        <v>4390</v>
      </c>
      <c r="D375" s="282" t="s">
        <v>9039</v>
      </c>
      <c r="E375" s="99"/>
    </row>
    <row r="376" spans="1:5" s="282" customFormat="1" x14ac:dyDescent="0.25">
      <c r="A376" s="282">
        <v>34355</v>
      </c>
      <c r="B376" s="282" t="s">
        <v>4668</v>
      </c>
      <c r="C376" s="282" t="s">
        <v>4390</v>
      </c>
      <c r="D376" s="282" t="s">
        <v>9039</v>
      </c>
      <c r="E376" s="99"/>
    </row>
    <row r="377" spans="1:5" s="282" customFormat="1" x14ac:dyDescent="0.25">
      <c r="A377" s="282">
        <v>130</v>
      </c>
      <c r="B377" s="282" t="s">
        <v>4669</v>
      </c>
      <c r="C377" s="282" t="s">
        <v>4390</v>
      </c>
      <c r="D377" s="282" t="s">
        <v>9039</v>
      </c>
      <c r="E377" s="99"/>
    </row>
    <row r="378" spans="1:5" s="282" customFormat="1" x14ac:dyDescent="0.25">
      <c r="A378" s="282">
        <v>135</v>
      </c>
      <c r="B378" s="282" t="s">
        <v>4670</v>
      </c>
      <c r="C378" s="282" t="s">
        <v>4390</v>
      </c>
      <c r="D378" s="282" t="s">
        <v>9039</v>
      </c>
      <c r="E378" s="99"/>
    </row>
    <row r="379" spans="1:5" s="282" customFormat="1" x14ac:dyDescent="0.25">
      <c r="A379" s="282">
        <v>36886</v>
      </c>
      <c r="B379" s="282" t="s">
        <v>4671</v>
      </c>
      <c r="C379" s="282" t="s">
        <v>4390</v>
      </c>
      <c r="D379" s="282" t="s">
        <v>9039</v>
      </c>
      <c r="E379" s="99"/>
    </row>
    <row r="380" spans="1:5" s="282" customFormat="1" x14ac:dyDescent="0.25">
      <c r="A380" s="282">
        <v>38546</v>
      </c>
      <c r="B380" s="282" t="s">
        <v>4672</v>
      </c>
      <c r="C380" s="282" t="s">
        <v>4534</v>
      </c>
      <c r="D380" s="282" t="s">
        <v>9039</v>
      </c>
      <c r="E380" s="99"/>
    </row>
    <row r="381" spans="1:5" s="282" customFormat="1" x14ac:dyDescent="0.25">
      <c r="A381" s="282">
        <v>34549</v>
      </c>
      <c r="B381" s="282" t="s">
        <v>4673</v>
      </c>
      <c r="C381" s="282" t="s">
        <v>4534</v>
      </c>
      <c r="D381" s="282" t="s">
        <v>9039</v>
      </c>
      <c r="E381" s="99"/>
    </row>
    <row r="382" spans="1:5" s="282" customFormat="1" x14ac:dyDescent="0.25">
      <c r="A382" s="282">
        <v>6081</v>
      </c>
      <c r="B382" s="282" t="s">
        <v>4674</v>
      </c>
      <c r="C382" s="282" t="s">
        <v>4534</v>
      </c>
      <c r="D382" s="282" t="s">
        <v>9039</v>
      </c>
      <c r="E382" s="99"/>
    </row>
    <row r="383" spans="1:5" s="282" customFormat="1" x14ac:dyDescent="0.25">
      <c r="A383" s="282">
        <v>6077</v>
      </c>
      <c r="B383" s="282" t="s">
        <v>4675</v>
      </c>
      <c r="C383" s="282" t="s">
        <v>4534</v>
      </c>
      <c r="D383" s="282" t="s">
        <v>9039</v>
      </c>
      <c r="E383" s="99"/>
    </row>
    <row r="384" spans="1:5" s="282" customFormat="1" x14ac:dyDescent="0.25">
      <c r="A384" s="282">
        <v>6079</v>
      </c>
      <c r="B384" s="282" t="s">
        <v>4676</v>
      </c>
      <c r="C384" s="282" t="s">
        <v>4534</v>
      </c>
      <c r="D384" s="282" t="s">
        <v>9039</v>
      </c>
      <c r="E384" s="99"/>
    </row>
    <row r="385" spans="1:5" s="282" customFormat="1" x14ac:dyDescent="0.25">
      <c r="A385" s="282">
        <v>1091</v>
      </c>
      <c r="B385" s="282" t="s">
        <v>4677</v>
      </c>
      <c r="C385" s="282" t="s">
        <v>4391</v>
      </c>
      <c r="D385" s="282" t="s">
        <v>9040</v>
      </c>
      <c r="E385" s="99"/>
    </row>
    <row r="386" spans="1:5" s="282" customFormat="1" x14ac:dyDescent="0.25">
      <c r="A386" s="282">
        <v>1094</v>
      </c>
      <c r="B386" s="282" t="s">
        <v>4678</v>
      </c>
      <c r="C386" s="282" t="s">
        <v>4391</v>
      </c>
      <c r="D386" s="282" t="s">
        <v>9040</v>
      </c>
      <c r="E386" s="99"/>
    </row>
    <row r="387" spans="1:5" s="282" customFormat="1" x14ac:dyDescent="0.25">
      <c r="A387" s="282">
        <v>1095</v>
      </c>
      <c r="B387" s="282" t="s">
        <v>4679</v>
      </c>
      <c r="C387" s="282" t="s">
        <v>4391</v>
      </c>
      <c r="D387" s="282" t="s">
        <v>9040</v>
      </c>
      <c r="E387" s="99"/>
    </row>
    <row r="388" spans="1:5" s="282" customFormat="1" x14ac:dyDescent="0.25">
      <c r="A388" s="282">
        <v>1092</v>
      </c>
      <c r="B388" s="282" t="s">
        <v>4680</v>
      </c>
      <c r="C388" s="282" t="s">
        <v>4391</v>
      </c>
      <c r="D388" s="282" t="s">
        <v>9040</v>
      </c>
      <c r="E388" s="99"/>
    </row>
    <row r="389" spans="1:5" s="282" customFormat="1" x14ac:dyDescent="0.25">
      <c r="A389" s="282">
        <v>1093</v>
      </c>
      <c r="B389" s="282" t="s">
        <v>4681</v>
      </c>
      <c r="C389" s="282" t="s">
        <v>4391</v>
      </c>
      <c r="D389" s="282" t="s">
        <v>9040</v>
      </c>
      <c r="E389" s="99"/>
    </row>
    <row r="390" spans="1:5" s="282" customFormat="1" x14ac:dyDescent="0.25">
      <c r="A390" s="282">
        <v>1090</v>
      </c>
      <c r="B390" s="282" t="s">
        <v>4682</v>
      </c>
      <c r="C390" s="282" t="s">
        <v>4391</v>
      </c>
      <c r="D390" s="282" t="s">
        <v>9040</v>
      </c>
      <c r="E390" s="99"/>
    </row>
    <row r="391" spans="1:5" s="282" customFormat="1" x14ac:dyDescent="0.25">
      <c r="A391" s="282">
        <v>1096</v>
      </c>
      <c r="B391" s="282" t="s">
        <v>4683</v>
      </c>
      <c r="C391" s="282" t="s">
        <v>4391</v>
      </c>
      <c r="D391" s="282" t="s">
        <v>9040</v>
      </c>
      <c r="E391" s="99"/>
    </row>
    <row r="392" spans="1:5" s="282" customFormat="1" x14ac:dyDescent="0.25">
      <c r="A392" s="282">
        <v>1097</v>
      </c>
      <c r="B392" s="282" t="s">
        <v>4684</v>
      </c>
      <c r="C392" s="282" t="s">
        <v>4391</v>
      </c>
      <c r="D392" s="282" t="s">
        <v>9040</v>
      </c>
      <c r="E392" s="99"/>
    </row>
    <row r="393" spans="1:5" s="282" customFormat="1" x14ac:dyDescent="0.25">
      <c r="A393" s="282">
        <v>378</v>
      </c>
      <c r="B393" s="282" t="s">
        <v>4685</v>
      </c>
      <c r="C393" s="282" t="s">
        <v>4393</v>
      </c>
      <c r="D393" s="282" t="s">
        <v>9039</v>
      </c>
      <c r="E393" s="99"/>
    </row>
    <row r="394" spans="1:5" s="282" customFormat="1" x14ac:dyDescent="0.25">
      <c r="A394" s="282">
        <v>40911</v>
      </c>
      <c r="B394" s="282" t="s">
        <v>4686</v>
      </c>
      <c r="C394" s="282" t="s">
        <v>4537</v>
      </c>
      <c r="D394" s="282" t="s">
        <v>9039</v>
      </c>
      <c r="E394" s="100"/>
    </row>
    <row r="395" spans="1:5" s="282" customFormat="1" x14ac:dyDescent="0.25">
      <c r="A395" s="282">
        <v>33939</v>
      </c>
      <c r="B395" s="282" t="s">
        <v>4687</v>
      </c>
      <c r="C395" s="282" t="s">
        <v>4393</v>
      </c>
      <c r="D395" s="282" t="s">
        <v>9039</v>
      </c>
      <c r="E395" s="99"/>
    </row>
    <row r="396" spans="1:5" s="282" customFormat="1" x14ac:dyDescent="0.25">
      <c r="A396" s="282">
        <v>40815</v>
      </c>
      <c r="B396" s="282" t="s">
        <v>4688</v>
      </c>
      <c r="C396" s="282" t="s">
        <v>4537</v>
      </c>
      <c r="D396" s="282" t="s">
        <v>9039</v>
      </c>
      <c r="E396" s="100"/>
    </row>
    <row r="397" spans="1:5" s="282" customFormat="1" x14ac:dyDescent="0.25">
      <c r="A397" s="282">
        <v>34760</v>
      </c>
      <c r="B397" s="282" t="s">
        <v>4689</v>
      </c>
      <c r="C397" s="282" t="s">
        <v>4393</v>
      </c>
      <c r="D397" s="282" t="s">
        <v>9039</v>
      </c>
      <c r="E397" s="99"/>
    </row>
    <row r="398" spans="1:5" s="282" customFormat="1" x14ac:dyDescent="0.25">
      <c r="A398" s="282">
        <v>40935</v>
      </c>
      <c r="B398" s="282" t="s">
        <v>4690</v>
      </c>
      <c r="C398" s="282" t="s">
        <v>4537</v>
      </c>
      <c r="D398" s="282" t="s">
        <v>9039</v>
      </c>
      <c r="E398" s="100"/>
    </row>
    <row r="399" spans="1:5" s="282" customFormat="1" x14ac:dyDescent="0.25">
      <c r="A399" s="282">
        <v>33952</v>
      </c>
      <c r="B399" s="282" t="s">
        <v>4691</v>
      </c>
      <c r="C399" s="282" t="s">
        <v>4393</v>
      </c>
      <c r="D399" s="282" t="s">
        <v>9039</v>
      </c>
      <c r="E399" s="99"/>
    </row>
    <row r="400" spans="1:5" s="282" customFormat="1" x14ac:dyDescent="0.25">
      <c r="A400" s="282">
        <v>40816</v>
      </c>
      <c r="B400" s="282" t="s">
        <v>4692</v>
      </c>
      <c r="C400" s="282" t="s">
        <v>4537</v>
      </c>
      <c r="D400" s="282" t="s">
        <v>9039</v>
      </c>
      <c r="E400" s="100"/>
    </row>
    <row r="401" spans="1:5" s="282" customFormat="1" x14ac:dyDescent="0.25">
      <c r="A401" s="282">
        <v>33953</v>
      </c>
      <c r="B401" s="282" t="s">
        <v>4693</v>
      </c>
      <c r="C401" s="282" t="s">
        <v>4393</v>
      </c>
      <c r="D401" s="282" t="s">
        <v>9039</v>
      </c>
      <c r="E401" s="99"/>
    </row>
    <row r="402" spans="1:5" s="282" customFormat="1" x14ac:dyDescent="0.25">
      <c r="A402" s="282">
        <v>40817</v>
      </c>
      <c r="B402" s="282" t="s">
        <v>4694</v>
      </c>
      <c r="C402" s="282" t="s">
        <v>4537</v>
      </c>
      <c r="D402" s="282" t="s">
        <v>9039</v>
      </c>
      <c r="E402" s="100"/>
    </row>
    <row r="403" spans="1:5" s="282" customFormat="1" x14ac:dyDescent="0.25">
      <c r="A403" s="282">
        <v>13348</v>
      </c>
      <c r="B403" s="282" t="s">
        <v>4695</v>
      </c>
      <c r="C403" s="282" t="s">
        <v>4391</v>
      </c>
      <c r="D403" s="282" t="s">
        <v>9040</v>
      </c>
      <c r="E403" s="99"/>
    </row>
    <row r="404" spans="1:5" s="282" customFormat="1" x14ac:dyDescent="0.25">
      <c r="A404" s="282">
        <v>39211</v>
      </c>
      <c r="B404" s="282" t="s">
        <v>4696</v>
      </c>
      <c r="C404" s="282" t="s">
        <v>4391</v>
      </c>
      <c r="D404" s="282" t="s">
        <v>9039</v>
      </c>
      <c r="E404" s="99"/>
    </row>
    <row r="405" spans="1:5" s="282" customFormat="1" x14ac:dyDescent="0.25">
      <c r="A405" s="282">
        <v>39212</v>
      </c>
      <c r="B405" s="282" t="s">
        <v>4697</v>
      </c>
      <c r="C405" s="282" t="s">
        <v>4391</v>
      </c>
      <c r="D405" s="282" t="s">
        <v>9039</v>
      </c>
      <c r="E405" s="99"/>
    </row>
    <row r="406" spans="1:5" s="282" customFormat="1" x14ac:dyDescent="0.25">
      <c r="A406" s="282">
        <v>39208</v>
      </c>
      <c r="B406" s="282" t="s">
        <v>4698</v>
      </c>
      <c r="C406" s="282" t="s">
        <v>4391</v>
      </c>
      <c r="D406" s="282" t="s">
        <v>9039</v>
      </c>
      <c r="E406" s="99"/>
    </row>
    <row r="407" spans="1:5" s="282" customFormat="1" x14ac:dyDescent="0.25">
      <c r="A407" s="282">
        <v>39210</v>
      </c>
      <c r="B407" s="282" t="s">
        <v>4699</v>
      </c>
      <c r="C407" s="282" t="s">
        <v>4391</v>
      </c>
      <c r="D407" s="282" t="s">
        <v>9039</v>
      </c>
      <c r="E407" s="99"/>
    </row>
    <row r="408" spans="1:5" s="282" customFormat="1" x14ac:dyDescent="0.25">
      <c r="A408" s="282">
        <v>39214</v>
      </c>
      <c r="B408" s="282" t="s">
        <v>4700</v>
      </c>
      <c r="C408" s="282" t="s">
        <v>4391</v>
      </c>
      <c r="D408" s="282" t="s">
        <v>9039</v>
      </c>
      <c r="E408" s="99"/>
    </row>
    <row r="409" spans="1:5" s="282" customFormat="1" x14ac:dyDescent="0.25">
      <c r="A409" s="282">
        <v>39213</v>
      </c>
      <c r="B409" s="282" t="s">
        <v>4701</v>
      </c>
      <c r="C409" s="282" t="s">
        <v>4391</v>
      </c>
      <c r="D409" s="282" t="s">
        <v>9039</v>
      </c>
      <c r="E409" s="99"/>
    </row>
    <row r="410" spans="1:5" s="282" customFormat="1" x14ac:dyDescent="0.25">
      <c r="A410" s="282">
        <v>39209</v>
      </c>
      <c r="B410" s="282" t="s">
        <v>4702</v>
      </c>
      <c r="C410" s="282" t="s">
        <v>4391</v>
      </c>
      <c r="D410" s="282" t="s">
        <v>9039</v>
      </c>
      <c r="E410" s="99"/>
    </row>
    <row r="411" spans="1:5" s="282" customFormat="1" x14ac:dyDescent="0.25">
      <c r="A411" s="282">
        <v>39207</v>
      </c>
      <c r="B411" s="282" t="s">
        <v>4703</v>
      </c>
      <c r="C411" s="282" t="s">
        <v>4391</v>
      </c>
      <c r="D411" s="282" t="s">
        <v>9039</v>
      </c>
      <c r="E411" s="99"/>
    </row>
    <row r="412" spans="1:5" s="282" customFormat="1" x14ac:dyDescent="0.25">
      <c r="A412" s="282">
        <v>39215</v>
      </c>
      <c r="B412" s="282" t="s">
        <v>4704</v>
      </c>
      <c r="C412" s="282" t="s">
        <v>4391</v>
      </c>
      <c r="D412" s="282" t="s">
        <v>9039</v>
      </c>
      <c r="E412" s="99"/>
    </row>
    <row r="413" spans="1:5" s="282" customFormat="1" x14ac:dyDescent="0.25">
      <c r="A413" s="282">
        <v>39216</v>
      </c>
      <c r="B413" s="282" t="s">
        <v>4705</v>
      </c>
      <c r="C413" s="282" t="s">
        <v>4391</v>
      </c>
      <c r="D413" s="282" t="s">
        <v>9039</v>
      </c>
      <c r="E413" s="99"/>
    </row>
    <row r="414" spans="1:5" s="282" customFormat="1" x14ac:dyDescent="0.25">
      <c r="A414" s="282">
        <v>11267</v>
      </c>
      <c r="B414" s="282" t="s">
        <v>10692</v>
      </c>
      <c r="C414" s="282" t="s">
        <v>4391</v>
      </c>
      <c r="D414" s="282" t="s">
        <v>9040</v>
      </c>
      <c r="E414" s="99"/>
    </row>
    <row r="415" spans="1:5" s="282" customFormat="1" x14ac:dyDescent="0.25">
      <c r="A415" s="282">
        <v>379</v>
      </c>
      <c r="B415" s="282" t="s">
        <v>4706</v>
      </c>
      <c r="C415" s="282" t="s">
        <v>4391</v>
      </c>
      <c r="D415" s="282" t="s">
        <v>9040</v>
      </c>
      <c r="E415" s="99"/>
    </row>
    <row r="416" spans="1:5" s="282" customFormat="1" x14ac:dyDescent="0.25">
      <c r="A416" s="282">
        <v>510</v>
      </c>
      <c r="B416" s="282" t="s">
        <v>4707</v>
      </c>
      <c r="C416" s="282" t="s">
        <v>4390</v>
      </c>
      <c r="D416" s="282" t="s">
        <v>9039</v>
      </c>
      <c r="E416" s="99"/>
    </row>
    <row r="417" spans="1:5" s="282" customFormat="1" x14ac:dyDescent="0.25">
      <c r="A417" s="282">
        <v>516</v>
      </c>
      <c r="B417" s="282" t="s">
        <v>4708</v>
      </c>
      <c r="C417" s="282" t="s">
        <v>4390</v>
      </c>
      <c r="D417" s="282" t="s">
        <v>9039</v>
      </c>
      <c r="E417" s="99"/>
    </row>
    <row r="418" spans="1:5" s="282" customFormat="1" x14ac:dyDescent="0.25">
      <c r="A418" s="282">
        <v>509</v>
      </c>
      <c r="B418" s="282" t="s">
        <v>4709</v>
      </c>
      <c r="C418" s="282" t="s">
        <v>4390</v>
      </c>
      <c r="D418" s="282" t="s">
        <v>9039</v>
      </c>
      <c r="E418" s="99"/>
    </row>
    <row r="419" spans="1:5" s="282" customFormat="1" x14ac:dyDescent="0.25">
      <c r="A419" s="282">
        <v>40331</v>
      </c>
      <c r="B419" s="282" t="s">
        <v>4710</v>
      </c>
      <c r="C419" s="282" t="s">
        <v>4393</v>
      </c>
      <c r="D419" s="282" t="s">
        <v>9039</v>
      </c>
      <c r="E419" s="99"/>
    </row>
    <row r="420" spans="1:5" s="282" customFormat="1" x14ac:dyDescent="0.25">
      <c r="A420" s="282">
        <v>40930</v>
      </c>
      <c r="B420" s="282" t="s">
        <v>4711</v>
      </c>
      <c r="C420" s="282" t="s">
        <v>4537</v>
      </c>
      <c r="D420" s="282" t="s">
        <v>9039</v>
      </c>
      <c r="E420" s="100"/>
    </row>
    <row r="421" spans="1:5" s="282" customFormat="1" x14ac:dyDescent="0.25">
      <c r="A421" s="282">
        <v>11761</v>
      </c>
      <c r="B421" s="282" t="s">
        <v>4712</v>
      </c>
      <c r="C421" s="282" t="s">
        <v>4391</v>
      </c>
      <c r="D421" s="282" t="s">
        <v>9039</v>
      </c>
      <c r="E421" s="99"/>
    </row>
    <row r="422" spans="1:5" s="282" customFormat="1" x14ac:dyDescent="0.25">
      <c r="A422" s="282">
        <v>377</v>
      </c>
      <c r="B422" s="282" t="s">
        <v>4713</v>
      </c>
      <c r="C422" s="282" t="s">
        <v>4391</v>
      </c>
      <c r="D422" s="282" t="s">
        <v>9041</v>
      </c>
      <c r="E422" s="99"/>
    </row>
    <row r="423" spans="1:5" s="282" customFormat="1" x14ac:dyDescent="0.25">
      <c r="A423" s="282">
        <v>7588</v>
      </c>
      <c r="B423" s="282" t="s">
        <v>4714</v>
      </c>
      <c r="C423" s="282" t="s">
        <v>4391</v>
      </c>
      <c r="D423" s="282" t="s">
        <v>9041</v>
      </c>
      <c r="E423" s="99"/>
    </row>
    <row r="424" spans="1:5" s="282" customFormat="1" x14ac:dyDescent="0.25">
      <c r="A424" s="282">
        <v>34392</v>
      </c>
      <c r="B424" s="282" t="s">
        <v>4715</v>
      </c>
      <c r="C424" s="282" t="s">
        <v>4393</v>
      </c>
      <c r="D424" s="282" t="s">
        <v>9039</v>
      </c>
      <c r="E424" s="99"/>
    </row>
    <row r="425" spans="1:5" s="282" customFormat="1" x14ac:dyDescent="0.25">
      <c r="A425" s="282">
        <v>40908</v>
      </c>
      <c r="B425" s="282" t="s">
        <v>4716</v>
      </c>
      <c r="C425" s="282" t="s">
        <v>4537</v>
      </c>
      <c r="D425" s="282" t="s">
        <v>9039</v>
      </c>
      <c r="E425" s="100"/>
    </row>
    <row r="426" spans="1:5" s="282" customFormat="1" x14ac:dyDescent="0.25">
      <c r="A426" s="282">
        <v>34551</v>
      </c>
      <c r="B426" s="282" t="s">
        <v>4717</v>
      </c>
      <c r="C426" s="282" t="s">
        <v>4393</v>
      </c>
      <c r="D426" s="282" t="s">
        <v>9039</v>
      </c>
      <c r="E426" s="99"/>
    </row>
    <row r="427" spans="1:5" s="282" customFormat="1" x14ac:dyDescent="0.25">
      <c r="A427" s="282">
        <v>41078</v>
      </c>
      <c r="B427" s="282" t="s">
        <v>4718</v>
      </c>
      <c r="C427" s="282" t="s">
        <v>4537</v>
      </c>
      <c r="D427" s="282" t="s">
        <v>9039</v>
      </c>
      <c r="E427" s="100"/>
    </row>
    <row r="428" spans="1:5" s="282" customFormat="1" x14ac:dyDescent="0.25">
      <c r="A428" s="282">
        <v>246</v>
      </c>
      <c r="B428" s="282" t="s">
        <v>4719</v>
      </c>
      <c r="C428" s="282" t="s">
        <v>4393</v>
      </c>
      <c r="D428" s="282" t="s">
        <v>9039</v>
      </c>
      <c r="E428" s="99"/>
    </row>
    <row r="429" spans="1:5" s="282" customFormat="1" x14ac:dyDescent="0.25">
      <c r="A429" s="282">
        <v>40927</v>
      </c>
      <c r="B429" s="282" t="s">
        <v>4720</v>
      </c>
      <c r="C429" s="282" t="s">
        <v>4537</v>
      </c>
      <c r="D429" s="282" t="s">
        <v>9039</v>
      </c>
      <c r="E429" s="100"/>
    </row>
    <row r="430" spans="1:5" s="282" customFormat="1" x14ac:dyDescent="0.25">
      <c r="A430" s="282">
        <v>2350</v>
      </c>
      <c r="B430" s="282" t="s">
        <v>4721</v>
      </c>
      <c r="C430" s="282" t="s">
        <v>4393</v>
      </c>
      <c r="D430" s="282" t="s">
        <v>9039</v>
      </c>
      <c r="E430" s="99"/>
    </row>
    <row r="431" spans="1:5" s="282" customFormat="1" x14ac:dyDescent="0.25">
      <c r="A431" s="282">
        <v>40812</v>
      </c>
      <c r="B431" s="282" t="s">
        <v>4722</v>
      </c>
      <c r="C431" s="282" t="s">
        <v>4537</v>
      </c>
      <c r="D431" s="282" t="s">
        <v>9039</v>
      </c>
      <c r="E431" s="100"/>
    </row>
    <row r="432" spans="1:5" s="282" customFormat="1" x14ac:dyDescent="0.25">
      <c r="A432" s="282">
        <v>245</v>
      </c>
      <c r="B432" s="282" t="s">
        <v>9664</v>
      </c>
      <c r="C432" s="282" t="s">
        <v>4393</v>
      </c>
      <c r="D432" s="282" t="s">
        <v>9039</v>
      </c>
      <c r="E432" s="99"/>
    </row>
    <row r="433" spans="1:5" s="282" customFormat="1" x14ac:dyDescent="0.25">
      <c r="A433" s="282">
        <v>41090</v>
      </c>
      <c r="B433" s="282" t="s">
        <v>4723</v>
      </c>
      <c r="C433" s="282" t="s">
        <v>4537</v>
      </c>
      <c r="D433" s="282" t="s">
        <v>9039</v>
      </c>
      <c r="E433" s="100"/>
    </row>
    <row r="434" spans="1:5" s="282" customFormat="1" x14ac:dyDescent="0.25">
      <c r="A434" s="282">
        <v>251</v>
      </c>
      <c r="B434" s="282" t="s">
        <v>4724</v>
      </c>
      <c r="C434" s="282" t="s">
        <v>4393</v>
      </c>
      <c r="D434" s="282" t="s">
        <v>9039</v>
      </c>
      <c r="E434" s="99"/>
    </row>
    <row r="435" spans="1:5" s="282" customFormat="1" x14ac:dyDescent="0.25">
      <c r="A435" s="282">
        <v>40975</v>
      </c>
      <c r="B435" s="282" t="s">
        <v>4725</v>
      </c>
      <c r="C435" s="282" t="s">
        <v>4537</v>
      </c>
      <c r="D435" s="282" t="s">
        <v>9039</v>
      </c>
      <c r="E435" s="100"/>
    </row>
    <row r="436" spans="1:5" s="282" customFormat="1" x14ac:dyDescent="0.25">
      <c r="A436" s="282">
        <v>6127</v>
      </c>
      <c r="B436" s="282" t="s">
        <v>4726</v>
      </c>
      <c r="C436" s="282" t="s">
        <v>4393</v>
      </c>
      <c r="D436" s="282" t="s">
        <v>9039</v>
      </c>
      <c r="E436" s="99"/>
    </row>
    <row r="437" spans="1:5" s="282" customFormat="1" x14ac:dyDescent="0.25">
      <c r="A437" s="282">
        <v>41072</v>
      </c>
      <c r="B437" s="282" t="s">
        <v>4727</v>
      </c>
      <c r="C437" s="282" t="s">
        <v>4537</v>
      </c>
      <c r="D437" s="282" t="s">
        <v>9039</v>
      </c>
      <c r="E437" s="100"/>
    </row>
    <row r="438" spans="1:5" s="282" customFormat="1" x14ac:dyDescent="0.25">
      <c r="A438" s="282">
        <v>6121</v>
      </c>
      <c r="B438" s="282" t="s">
        <v>4728</v>
      </c>
      <c r="C438" s="282" t="s">
        <v>4393</v>
      </c>
      <c r="D438" s="282" t="s">
        <v>9039</v>
      </c>
      <c r="E438" s="99"/>
    </row>
    <row r="439" spans="1:5" s="282" customFormat="1" x14ac:dyDescent="0.25">
      <c r="A439" s="282">
        <v>41071</v>
      </c>
      <c r="B439" s="282" t="s">
        <v>4729</v>
      </c>
      <c r="C439" s="282" t="s">
        <v>4537</v>
      </c>
      <c r="D439" s="282" t="s">
        <v>9039</v>
      </c>
      <c r="E439" s="100"/>
    </row>
    <row r="440" spans="1:5" s="282" customFormat="1" x14ac:dyDescent="0.25">
      <c r="A440" s="282">
        <v>244</v>
      </c>
      <c r="B440" s="282" t="s">
        <v>4730</v>
      </c>
      <c r="C440" s="282" t="s">
        <v>4393</v>
      </c>
      <c r="D440" s="282" t="s">
        <v>9039</v>
      </c>
      <c r="E440" s="99"/>
    </row>
    <row r="441" spans="1:5" s="282" customFormat="1" x14ac:dyDescent="0.25">
      <c r="A441" s="282">
        <v>41093</v>
      </c>
      <c r="B441" s="282" t="s">
        <v>4731</v>
      </c>
      <c r="C441" s="282" t="s">
        <v>4537</v>
      </c>
      <c r="D441" s="282" t="s">
        <v>9039</v>
      </c>
      <c r="E441" s="100"/>
    </row>
    <row r="442" spans="1:5" s="282" customFormat="1" x14ac:dyDescent="0.25">
      <c r="A442" s="282">
        <v>532</v>
      </c>
      <c r="B442" s="282" t="s">
        <v>4732</v>
      </c>
      <c r="C442" s="282" t="s">
        <v>4393</v>
      </c>
      <c r="D442" s="282" t="s">
        <v>9039</v>
      </c>
      <c r="E442" s="99"/>
    </row>
    <row r="443" spans="1:5" s="282" customFormat="1" x14ac:dyDescent="0.25">
      <c r="A443" s="282">
        <v>40931</v>
      </c>
      <c r="B443" s="282" t="s">
        <v>4733</v>
      </c>
      <c r="C443" s="282" t="s">
        <v>4537</v>
      </c>
      <c r="D443" s="282" t="s">
        <v>9039</v>
      </c>
      <c r="E443" s="100"/>
    </row>
    <row r="444" spans="1:5" s="282" customFormat="1" x14ac:dyDescent="0.25">
      <c r="A444" s="282">
        <v>36150</v>
      </c>
      <c r="B444" s="282" t="s">
        <v>4734</v>
      </c>
      <c r="C444" s="282" t="s">
        <v>4391</v>
      </c>
      <c r="D444" s="282" t="s">
        <v>9039</v>
      </c>
      <c r="E444" s="99"/>
    </row>
    <row r="445" spans="1:5" s="282" customFormat="1" x14ac:dyDescent="0.25">
      <c r="A445" s="282">
        <v>4760</v>
      </c>
      <c r="B445" s="282" t="s">
        <v>9665</v>
      </c>
      <c r="C445" s="282" t="s">
        <v>4393</v>
      </c>
      <c r="D445" s="282" t="s">
        <v>9039</v>
      </c>
      <c r="E445" s="99"/>
    </row>
    <row r="446" spans="1:5" s="282" customFormat="1" x14ac:dyDescent="0.25">
      <c r="A446" s="282">
        <v>41069</v>
      </c>
      <c r="B446" s="282" t="s">
        <v>4735</v>
      </c>
      <c r="C446" s="282" t="s">
        <v>4537</v>
      </c>
      <c r="D446" s="282" t="s">
        <v>9039</v>
      </c>
      <c r="E446" s="100"/>
    </row>
    <row r="447" spans="1:5" s="282" customFormat="1" x14ac:dyDescent="0.25">
      <c r="A447" s="282">
        <v>10422</v>
      </c>
      <c r="B447" s="282" t="s">
        <v>4736</v>
      </c>
      <c r="C447" s="282" t="s">
        <v>4391</v>
      </c>
      <c r="D447" s="282" t="s">
        <v>9039</v>
      </c>
      <c r="E447" s="99"/>
    </row>
    <row r="448" spans="1:5" s="282" customFormat="1" x14ac:dyDescent="0.25">
      <c r="A448" s="282">
        <v>10420</v>
      </c>
      <c r="B448" s="282" t="s">
        <v>4737</v>
      </c>
      <c r="C448" s="282" t="s">
        <v>4391</v>
      </c>
      <c r="D448" s="282" t="s">
        <v>9041</v>
      </c>
      <c r="E448" s="99"/>
    </row>
    <row r="449" spans="1:5" s="282" customFormat="1" x14ac:dyDescent="0.25">
      <c r="A449" s="282">
        <v>10421</v>
      </c>
      <c r="B449" s="282" t="s">
        <v>4738</v>
      </c>
      <c r="C449" s="282" t="s">
        <v>4391</v>
      </c>
      <c r="D449" s="282" t="s">
        <v>9039</v>
      </c>
      <c r="E449" s="99"/>
    </row>
    <row r="450" spans="1:5" s="282" customFormat="1" x14ac:dyDescent="0.25">
      <c r="A450" s="282">
        <v>36520</v>
      </c>
      <c r="B450" s="282" t="s">
        <v>4739</v>
      </c>
      <c r="C450" s="282" t="s">
        <v>4391</v>
      </c>
      <c r="D450" s="282" t="s">
        <v>9039</v>
      </c>
      <c r="E450" s="99"/>
    </row>
    <row r="451" spans="1:5" s="282" customFormat="1" x14ac:dyDescent="0.25">
      <c r="A451" s="282">
        <v>10</v>
      </c>
      <c r="B451" s="282" t="s">
        <v>4740</v>
      </c>
      <c r="C451" s="282" t="s">
        <v>4391</v>
      </c>
      <c r="D451" s="282" t="s">
        <v>9039</v>
      </c>
      <c r="E451" s="99"/>
    </row>
    <row r="452" spans="1:5" s="282" customFormat="1" x14ac:dyDescent="0.25">
      <c r="A452" s="282">
        <v>4815</v>
      </c>
      <c r="B452" s="282" t="s">
        <v>4741</v>
      </c>
      <c r="C452" s="282" t="s">
        <v>4391</v>
      </c>
      <c r="D452" s="282" t="s">
        <v>9039</v>
      </c>
      <c r="E452" s="99"/>
    </row>
    <row r="453" spans="1:5" s="282" customFormat="1" x14ac:dyDescent="0.25">
      <c r="A453" s="282">
        <v>541</v>
      </c>
      <c r="B453" s="282" t="s">
        <v>4742</v>
      </c>
      <c r="C453" s="282" t="s">
        <v>4391</v>
      </c>
      <c r="D453" s="282" t="s">
        <v>9041</v>
      </c>
      <c r="E453" s="99"/>
    </row>
    <row r="454" spans="1:5" s="282" customFormat="1" x14ac:dyDescent="0.25">
      <c r="A454" s="282">
        <v>542</v>
      </c>
      <c r="B454" s="282" t="s">
        <v>4743</v>
      </c>
      <c r="C454" s="282" t="s">
        <v>4391</v>
      </c>
      <c r="D454" s="282" t="s">
        <v>9039</v>
      </c>
      <c r="E454" s="99"/>
    </row>
    <row r="455" spans="1:5" s="282" customFormat="1" x14ac:dyDescent="0.25">
      <c r="A455" s="282">
        <v>540</v>
      </c>
      <c r="B455" s="282" t="s">
        <v>4744</v>
      </c>
      <c r="C455" s="282" t="s">
        <v>4391</v>
      </c>
      <c r="D455" s="282" t="s">
        <v>9039</v>
      </c>
      <c r="E455" s="99"/>
    </row>
    <row r="456" spans="1:5" s="282" customFormat="1" x14ac:dyDescent="0.25">
      <c r="A456" s="282">
        <v>38364</v>
      </c>
      <c r="B456" s="282" t="s">
        <v>4745</v>
      </c>
      <c r="C456" s="282" t="s">
        <v>4391</v>
      </c>
      <c r="D456" s="282" t="s">
        <v>9039</v>
      </c>
      <c r="E456" s="99"/>
    </row>
    <row r="457" spans="1:5" s="282" customFormat="1" x14ac:dyDescent="0.25">
      <c r="A457" s="282">
        <v>11692</v>
      </c>
      <c r="B457" s="282" t="s">
        <v>4746</v>
      </c>
      <c r="C457" s="282" t="s">
        <v>4392</v>
      </c>
      <c r="D457" s="282" t="s">
        <v>9039</v>
      </c>
      <c r="E457" s="99"/>
    </row>
    <row r="458" spans="1:5" s="282" customFormat="1" x14ac:dyDescent="0.25">
      <c r="A458" s="282">
        <v>1746</v>
      </c>
      <c r="B458" s="282" t="s">
        <v>4747</v>
      </c>
      <c r="C458" s="282" t="s">
        <v>4391</v>
      </c>
      <c r="D458" s="282" t="s">
        <v>9041</v>
      </c>
      <c r="E458" s="99"/>
    </row>
    <row r="459" spans="1:5" s="282" customFormat="1" x14ac:dyDescent="0.25">
      <c r="A459" s="282">
        <v>1748</v>
      </c>
      <c r="B459" s="282" t="s">
        <v>4748</v>
      </c>
      <c r="C459" s="282" t="s">
        <v>4391</v>
      </c>
      <c r="D459" s="282" t="s">
        <v>9039</v>
      </c>
      <c r="E459" s="99"/>
    </row>
    <row r="460" spans="1:5" s="282" customFormat="1" x14ac:dyDescent="0.25">
      <c r="A460" s="282">
        <v>1749</v>
      </c>
      <c r="B460" s="282" t="s">
        <v>4749</v>
      </c>
      <c r="C460" s="282" t="s">
        <v>4391</v>
      </c>
      <c r="D460" s="282" t="s">
        <v>9039</v>
      </c>
      <c r="E460" s="99"/>
    </row>
    <row r="461" spans="1:5" s="282" customFormat="1" x14ac:dyDescent="0.25">
      <c r="A461" s="282">
        <v>37412</v>
      </c>
      <c r="B461" s="282" t="s">
        <v>4750</v>
      </c>
      <c r="C461" s="282" t="s">
        <v>4391</v>
      </c>
      <c r="D461" s="282" t="s">
        <v>9039</v>
      </c>
      <c r="E461" s="99"/>
    </row>
    <row r="462" spans="1:5" s="282" customFormat="1" x14ac:dyDescent="0.25">
      <c r="A462" s="282">
        <v>1745</v>
      </c>
      <c r="B462" s="282" t="s">
        <v>4751</v>
      </c>
      <c r="C462" s="282" t="s">
        <v>4391</v>
      </c>
      <c r="D462" s="282" t="s">
        <v>9039</v>
      </c>
      <c r="E462" s="99"/>
    </row>
    <row r="463" spans="1:5" s="282" customFormat="1" x14ac:dyDescent="0.25">
      <c r="A463" s="282">
        <v>1750</v>
      </c>
      <c r="B463" s="282" t="s">
        <v>4752</v>
      </c>
      <c r="C463" s="282" t="s">
        <v>4391</v>
      </c>
      <c r="D463" s="282" t="s">
        <v>9039</v>
      </c>
      <c r="E463" s="99"/>
    </row>
    <row r="464" spans="1:5" s="282" customFormat="1" x14ac:dyDescent="0.25">
      <c r="A464" s="282">
        <v>11687</v>
      </c>
      <c r="B464" s="282" t="s">
        <v>4753</v>
      </c>
      <c r="C464" s="282" t="s">
        <v>4399</v>
      </c>
      <c r="D464" s="282" t="s">
        <v>9039</v>
      </c>
      <c r="E464" s="99"/>
    </row>
    <row r="465" spans="1:5" s="282" customFormat="1" x14ac:dyDescent="0.25">
      <c r="A465" s="282">
        <v>11689</v>
      </c>
      <c r="B465" s="282" t="s">
        <v>4754</v>
      </c>
      <c r="C465" s="282" t="s">
        <v>4399</v>
      </c>
      <c r="D465" s="282" t="s">
        <v>9039</v>
      </c>
      <c r="E465" s="100"/>
    </row>
    <row r="466" spans="1:5" s="282" customFormat="1" x14ac:dyDescent="0.25">
      <c r="A466" s="282">
        <v>11693</v>
      </c>
      <c r="B466" s="282" t="s">
        <v>4755</v>
      </c>
      <c r="C466" s="282" t="s">
        <v>4392</v>
      </c>
      <c r="D466" s="282" t="s">
        <v>9039</v>
      </c>
      <c r="E466" s="99"/>
    </row>
    <row r="467" spans="1:5" s="282" customFormat="1" x14ac:dyDescent="0.25">
      <c r="A467" s="282">
        <v>36215</v>
      </c>
      <c r="B467" s="282" t="s">
        <v>4756</v>
      </c>
      <c r="C467" s="282" t="s">
        <v>4391</v>
      </c>
      <c r="D467" s="282" t="s">
        <v>9039</v>
      </c>
      <c r="E467" s="99"/>
    </row>
    <row r="468" spans="1:5" s="282" customFormat="1" x14ac:dyDescent="0.25">
      <c r="A468" s="282">
        <v>42439</v>
      </c>
      <c r="B468" s="282" t="s">
        <v>4757</v>
      </c>
      <c r="C468" s="282" t="s">
        <v>4391</v>
      </c>
      <c r="D468" s="282" t="s">
        <v>9040</v>
      </c>
      <c r="E468" s="100"/>
    </row>
    <row r="469" spans="1:5" s="282" customFormat="1" x14ac:dyDescent="0.25">
      <c r="A469" s="282">
        <v>38381</v>
      </c>
      <c r="B469" s="282" t="s">
        <v>4758</v>
      </c>
      <c r="C469" s="282" t="s">
        <v>4391</v>
      </c>
      <c r="D469" s="282" t="s">
        <v>9039</v>
      </c>
      <c r="E469" s="99"/>
    </row>
    <row r="470" spans="1:5" s="282" customFormat="1" x14ac:dyDescent="0.25">
      <c r="A470" s="282">
        <v>39621</v>
      </c>
      <c r="B470" s="282" t="s">
        <v>11450</v>
      </c>
      <c r="C470" s="282" t="s">
        <v>4759</v>
      </c>
      <c r="D470" s="282" t="s">
        <v>9039</v>
      </c>
      <c r="E470" s="100"/>
    </row>
    <row r="471" spans="1:5" s="282" customFormat="1" x14ac:dyDescent="0.25">
      <c r="A471" s="282">
        <v>39624</v>
      </c>
      <c r="B471" s="282" t="s">
        <v>4760</v>
      </c>
      <c r="C471" s="282" t="s">
        <v>4759</v>
      </c>
      <c r="D471" s="282" t="s">
        <v>9039</v>
      </c>
      <c r="E471" s="100"/>
    </row>
    <row r="472" spans="1:5" s="282" customFormat="1" x14ac:dyDescent="0.25">
      <c r="A472" s="282">
        <v>39615</v>
      </c>
      <c r="B472" s="282" t="s">
        <v>11451</v>
      </c>
      <c r="C472" s="282" t="s">
        <v>4391</v>
      </c>
      <c r="D472" s="282" t="s">
        <v>9039</v>
      </c>
      <c r="E472" s="99"/>
    </row>
    <row r="473" spans="1:5" s="282" customFormat="1" x14ac:dyDescent="0.25">
      <c r="A473" s="282">
        <v>39620</v>
      </c>
      <c r="B473" s="282" t="s">
        <v>4761</v>
      </c>
      <c r="C473" s="282" t="s">
        <v>4391</v>
      </c>
      <c r="D473" s="282" t="s">
        <v>9039</v>
      </c>
      <c r="E473" s="99"/>
    </row>
    <row r="474" spans="1:5" s="282" customFormat="1" x14ac:dyDescent="0.25">
      <c r="A474" s="282">
        <v>39623</v>
      </c>
      <c r="B474" s="282" t="s">
        <v>4762</v>
      </c>
      <c r="C474" s="282" t="s">
        <v>4391</v>
      </c>
      <c r="D474" s="282" t="s">
        <v>9039</v>
      </c>
      <c r="E474" s="99"/>
    </row>
    <row r="475" spans="1:5" s="282" customFormat="1" x14ac:dyDescent="0.25">
      <c r="A475" s="282">
        <v>36207</v>
      </c>
      <c r="B475" s="282" t="s">
        <v>4763</v>
      </c>
      <c r="C475" s="282" t="s">
        <v>4391</v>
      </c>
      <c r="D475" s="282" t="s">
        <v>9039</v>
      </c>
      <c r="E475" s="99"/>
    </row>
    <row r="476" spans="1:5" s="282" customFormat="1" x14ac:dyDescent="0.25">
      <c r="A476" s="282">
        <v>36209</v>
      </c>
      <c r="B476" s="282" t="s">
        <v>4764</v>
      </c>
      <c r="C476" s="282" t="s">
        <v>4391</v>
      </c>
      <c r="D476" s="282" t="s">
        <v>9039</v>
      </c>
      <c r="E476" s="99"/>
    </row>
    <row r="477" spans="1:5" s="282" customFormat="1" x14ac:dyDescent="0.25">
      <c r="A477" s="282">
        <v>36210</v>
      </c>
      <c r="B477" s="282" t="s">
        <v>4765</v>
      </c>
      <c r="C477" s="282" t="s">
        <v>4391</v>
      </c>
      <c r="D477" s="282" t="s">
        <v>9039</v>
      </c>
      <c r="E477" s="99"/>
    </row>
    <row r="478" spans="1:5" s="282" customFormat="1" x14ac:dyDescent="0.25">
      <c r="A478" s="282">
        <v>36204</v>
      </c>
      <c r="B478" s="282" t="s">
        <v>4766</v>
      </c>
      <c r="C478" s="282" t="s">
        <v>4391</v>
      </c>
      <c r="D478" s="282" t="s">
        <v>9039</v>
      </c>
      <c r="E478" s="99"/>
    </row>
    <row r="479" spans="1:5" s="282" customFormat="1" x14ac:dyDescent="0.25">
      <c r="A479" s="282">
        <v>36205</v>
      </c>
      <c r="B479" s="282" t="s">
        <v>4767</v>
      </c>
      <c r="C479" s="282" t="s">
        <v>4391</v>
      </c>
      <c r="D479" s="282" t="s">
        <v>9039</v>
      </c>
      <c r="E479" s="99"/>
    </row>
    <row r="480" spans="1:5" s="282" customFormat="1" x14ac:dyDescent="0.25">
      <c r="A480" s="282">
        <v>36081</v>
      </c>
      <c r="B480" s="282" t="s">
        <v>4768</v>
      </c>
      <c r="C480" s="282" t="s">
        <v>4391</v>
      </c>
      <c r="D480" s="282" t="s">
        <v>9041</v>
      </c>
      <c r="E480" s="99"/>
    </row>
    <row r="481" spans="1:5" s="282" customFormat="1" x14ac:dyDescent="0.25">
      <c r="A481" s="282">
        <v>36206</v>
      </c>
      <c r="B481" s="282" t="s">
        <v>4769</v>
      </c>
      <c r="C481" s="282" t="s">
        <v>4391</v>
      </c>
      <c r="D481" s="282" t="s">
        <v>9039</v>
      </c>
      <c r="E481" s="99"/>
    </row>
    <row r="482" spans="1:5" s="282" customFormat="1" x14ac:dyDescent="0.25">
      <c r="A482" s="282">
        <v>36218</v>
      </c>
      <c r="B482" s="282" t="s">
        <v>4770</v>
      </c>
      <c r="C482" s="282" t="s">
        <v>4391</v>
      </c>
      <c r="D482" s="282" t="s">
        <v>9040</v>
      </c>
      <c r="E482" s="99"/>
    </row>
    <row r="483" spans="1:5" s="282" customFormat="1" x14ac:dyDescent="0.25">
      <c r="A483" s="282">
        <v>36220</v>
      </c>
      <c r="B483" s="282" t="s">
        <v>4771</v>
      </c>
      <c r="C483" s="282" t="s">
        <v>4391</v>
      </c>
      <c r="D483" s="282" t="s">
        <v>9040</v>
      </c>
      <c r="E483" s="99"/>
    </row>
    <row r="484" spans="1:5" s="282" customFormat="1" x14ac:dyDescent="0.25">
      <c r="A484" s="282">
        <v>36080</v>
      </c>
      <c r="B484" s="282" t="s">
        <v>4772</v>
      </c>
      <c r="C484" s="282" t="s">
        <v>4391</v>
      </c>
      <c r="D484" s="282" t="s">
        <v>9040</v>
      </c>
      <c r="E484" s="99"/>
    </row>
    <row r="485" spans="1:5" s="282" customFormat="1" x14ac:dyDescent="0.25">
      <c r="A485" s="282">
        <v>36223</v>
      </c>
      <c r="B485" s="282" t="s">
        <v>4773</v>
      </c>
      <c r="C485" s="282" t="s">
        <v>4391</v>
      </c>
      <c r="D485" s="282" t="s">
        <v>9040</v>
      </c>
      <c r="E485" s="99"/>
    </row>
    <row r="486" spans="1:5" s="282" customFormat="1" x14ac:dyDescent="0.25">
      <c r="A486" s="282">
        <v>546</v>
      </c>
      <c r="B486" s="282" t="s">
        <v>11452</v>
      </c>
      <c r="C486" s="282" t="s">
        <v>4390</v>
      </c>
      <c r="D486" s="282" t="s">
        <v>9041</v>
      </c>
      <c r="E486" s="99"/>
    </row>
    <row r="487" spans="1:5" s="282" customFormat="1" x14ac:dyDescent="0.25">
      <c r="A487" s="282">
        <v>566</v>
      </c>
      <c r="B487" s="282" t="s">
        <v>11453</v>
      </c>
      <c r="C487" s="282" t="s">
        <v>4399</v>
      </c>
      <c r="D487" s="282" t="s">
        <v>9039</v>
      </c>
      <c r="E487" s="99"/>
    </row>
    <row r="488" spans="1:5" s="282" customFormat="1" x14ac:dyDescent="0.25">
      <c r="A488" s="282">
        <v>565</v>
      </c>
      <c r="B488" s="282" t="s">
        <v>11454</v>
      </c>
      <c r="C488" s="282" t="s">
        <v>4399</v>
      </c>
      <c r="D488" s="282" t="s">
        <v>9039</v>
      </c>
      <c r="E488" s="99"/>
    </row>
    <row r="489" spans="1:5" s="282" customFormat="1" x14ac:dyDescent="0.25">
      <c r="A489" s="282">
        <v>555</v>
      </c>
      <c r="B489" s="282" t="s">
        <v>11455</v>
      </c>
      <c r="C489" s="282" t="s">
        <v>4399</v>
      </c>
      <c r="D489" s="282" t="s">
        <v>9039</v>
      </c>
      <c r="E489" s="99"/>
    </row>
    <row r="490" spans="1:5" s="282" customFormat="1" x14ac:dyDescent="0.25">
      <c r="A490" s="282">
        <v>557</v>
      </c>
      <c r="B490" s="282" t="s">
        <v>11456</v>
      </c>
      <c r="C490" s="282" t="s">
        <v>4399</v>
      </c>
      <c r="D490" s="282" t="s">
        <v>9039</v>
      </c>
      <c r="E490" s="99"/>
    </row>
    <row r="491" spans="1:5" s="282" customFormat="1" x14ac:dyDescent="0.25">
      <c r="A491" s="282">
        <v>552</v>
      </c>
      <c r="B491" s="282" t="s">
        <v>11457</v>
      </c>
      <c r="C491" s="282" t="s">
        <v>4399</v>
      </c>
      <c r="D491" s="282" t="s">
        <v>9039</v>
      </c>
      <c r="E491" s="99"/>
    </row>
    <row r="492" spans="1:5" s="282" customFormat="1" x14ac:dyDescent="0.25">
      <c r="A492" s="282">
        <v>563</v>
      </c>
      <c r="B492" s="282" t="s">
        <v>11458</v>
      </c>
      <c r="C492" s="282" t="s">
        <v>4399</v>
      </c>
      <c r="D492" s="282" t="s">
        <v>9039</v>
      </c>
      <c r="E492" s="99"/>
    </row>
    <row r="493" spans="1:5" s="282" customFormat="1" x14ac:dyDescent="0.25">
      <c r="A493" s="282">
        <v>549</v>
      </c>
      <c r="B493" s="282" t="s">
        <v>11459</v>
      </c>
      <c r="C493" s="282" t="s">
        <v>4399</v>
      </c>
      <c r="D493" s="282" t="s">
        <v>9039</v>
      </c>
      <c r="E493" s="99"/>
    </row>
    <row r="494" spans="1:5" s="282" customFormat="1" x14ac:dyDescent="0.25">
      <c r="A494" s="282">
        <v>551</v>
      </c>
      <c r="B494" s="282" t="s">
        <v>11460</v>
      </c>
      <c r="C494" s="282" t="s">
        <v>4399</v>
      </c>
      <c r="D494" s="282" t="s">
        <v>9039</v>
      </c>
      <c r="E494" s="99"/>
    </row>
    <row r="495" spans="1:5" s="282" customFormat="1" x14ac:dyDescent="0.25">
      <c r="A495" s="282">
        <v>559</v>
      </c>
      <c r="B495" s="282" t="s">
        <v>11461</v>
      </c>
      <c r="C495" s="282" t="s">
        <v>4399</v>
      </c>
      <c r="D495" s="282" t="s">
        <v>9039</v>
      </c>
      <c r="E495" s="99"/>
    </row>
    <row r="496" spans="1:5" s="282" customFormat="1" x14ac:dyDescent="0.25">
      <c r="A496" s="282">
        <v>560</v>
      </c>
      <c r="B496" s="282" t="s">
        <v>11462</v>
      </c>
      <c r="C496" s="282" t="s">
        <v>4399</v>
      </c>
      <c r="D496" s="282" t="s">
        <v>9039</v>
      </c>
      <c r="E496" s="99"/>
    </row>
    <row r="497" spans="1:5" s="282" customFormat="1" x14ac:dyDescent="0.25">
      <c r="A497" s="282">
        <v>547</v>
      </c>
      <c r="B497" s="282" t="s">
        <v>11463</v>
      </c>
      <c r="C497" s="282" t="s">
        <v>4399</v>
      </c>
      <c r="D497" s="282" t="s">
        <v>9039</v>
      </c>
      <c r="E497" s="99"/>
    </row>
    <row r="498" spans="1:5" s="282" customFormat="1" x14ac:dyDescent="0.25">
      <c r="A498" s="282">
        <v>38127</v>
      </c>
      <c r="B498" s="282" t="s">
        <v>4774</v>
      </c>
      <c r="C498" s="282" t="s">
        <v>4391</v>
      </c>
      <c r="D498" s="282" t="s">
        <v>9039</v>
      </c>
      <c r="E498" s="99"/>
    </row>
    <row r="499" spans="1:5" s="282" customFormat="1" x14ac:dyDescent="0.25">
      <c r="A499" s="282">
        <v>38060</v>
      </c>
      <c r="B499" s="282" t="s">
        <v>4775</v>
      </c>
      <c r="C499" s="282" t="s">
        <v>4391</v>
      </c>
      <c r="D499" s="282" t="s">
        <v>9039</v>
      </c>
      <c r="E499" s="99"/>
    </row>
    <row r="500" spans="1:5" s="282" customFormat="1" x14ac:dyDescent="0.25">
      <c r="A500" s="282">
        <v>10956</v>
      </c>
      <c r="B500" s="282" t="s">
        <v>4776</v>
      </c>
      <c r="C500" s="282" t="s">
        <v>4391</v>
      </c>
      <c r="D500" s="282" t="s">
        <v>9039</v>
      </c>
      <c r="E500" s="99"/>
    </row>
    <row r="501" spans="1:5" s="282" customFormat="1" x14ac:dyDescent="0.25">
      <c r="A501" s="282">
        <v>39380</v>
      </c>
      <c r="B501" s="282" t="s">
        <v>4777</v>
      </c>
      <c r="C501" s="282" t="s">
        <v>4391</v>
      </c>
      <c r="D501" s="282" t="s">
        <v>9039</v>
      </c>
      <c r="E501" s="99"/>
    </row>
    <row r="502" spans="1:5" s="282" customFormat="1" x14ac:dyDescent="0.25">
      <c r="A502" s="282">
        <v>13374</v>
      </c>
      <c r="B502" s="282" t="s">
        <v>4778</v>
      </c>
      <c r="C502" s="282" t="s">
        <v>4391</v>
      </c>
      <c r="D502" s="282" t="s">
        <v>9040</v>
      </c>
      <c r="E502" s="99"/>
    </row>
    <row r="503" spans="1:5" s="282" customFormat="1" x14ac:dyDescent="0.25">
      <c r="A503" s="282">
        <v>37597</v>
      </c>
      <c r="B503" s="282" t="s">
        <v>4779</v>
      </c>
      <c r="C503" s="282" t="s">
        <v>4391</v>
      </c>
      <c r="D503" s="282" t="s">
        <v>9040</v>
      </c>
      <c r="E503" s="100"/>
    </row>
    <row r="504" spans="1:5" s="282" customFormat="1" x14ac:dyDescent="0.25">
      <c r="A504" s="282">
        <v>183</v>
      </c>
      <c r="B504" s="282" t="s">
        <v>4780</v>
      </c>
      <c r="C504" s="282" t="s">
        <v>4781</v>
      </c>
      <c r="D504" s="282" t="s">
        <v>9041</v>
      </c>
      <c r="E504" s="99"/>
    </row>
    <row r="505" spans="1:5" s="282" customFormat="1" x14ac:dyDescent="0.25">
      <c r="A505" s="282">
        <v>184</v>
      </c>
      <c r="B505" s="282" t="s">
        <v>4782</v>
      </c>
      <c r="C505" s="282" t="s">
        <v>4781</v>
      </c>
      <c r="D505" s="282" t="s">
        <v>9039</v>
      </c>
      <c r="E505" s="99"/>
    </row>
    <row r="506" spans="1:5" s="282" customFormat="1" x14ac:dyDescent="0.25">
      <c r="A506" s="282">
        <v>195</v>
      </c>
      <c r="B506" s="282" t="s">
        <v>4783</v>
      </c>
      <c r="C506" s="282" t="s">
        <v>4781</v>
      </c>
      <c r="D506" s="282" t="s">
        <v>9039</v>
      </c>
      <c r="E506" s="99"/>
    </row>
    <row r="507" spans="1:5" s="282" customFormat="1" x14ac:dyDescent="0.25">
      <c r="A507" s="282">
        <v>20001</v>
      </c>
      <c r="B507" s="282" t="s">
        <v>4784</v>
      </c>
      <c r="C507" s="282" t="s">
        <v>4781</v>
      </c>
      <c r="D507" s="282" t="s">
        <v>9039</v>
      </c>
      <c r="E507" s="99"/>
    </row>
    <row r="508" spans="1:5" s="282" customFormat="1" x14ac:dyDescent="0.25">
      <c r="A508" s="282">
        <v>181</v>
      </c>
      <c r="B508" s="282" t="s">
        <v>4785</v>
      </c>
      <c r="C508" s="282" t="s">
        <v>4781</v>
      </c>
      <c r="D508" s="282" t="s">
        <v>9039</v>
      </c>
      <c r="E508" s="99"/>
    </row>
    <row r="509" spans="1:5" s="282" customFormat="1" x14ac:dyDescent="0.25">
      <c r="A509" s="282">
        <v>39837</v>
      </c>
      <c r="B509" s="282" t="s">
        <v>4786</v>
      </c>
      <c r="C509" s="282" t="s">
        <v>4781</v>
      </c>
      <c r="D509" s="282" t="s">
        <v>9039</v>
      </c>
      <c r="E509" s="99"/>
    </row>
    <row r="510" spans="1:5" s="282" customFormat="1" x14ac:dyDescent="0.25">
      <c r="A510" s="282">
        <v>10535</v>
      </c>
      <c r="B510" s="282" t="s">
        <v>4787</v>
      </c>
      <c r="C510" s="282" t="s">
        <v>4391</v>
      </c>
      <c r="D510" s="282" t="s">
        <v>9040</v>
      </c>
      <c r="E510" s="100"/>
    </row>
    <row r="511" spans="1:5" s="282" customFormat="1" x14ac:dyDescent="0.25">
      <c r="A511" s="282">
        <v>10537</v>
      </c>
      <c r="B511" s="282" t="s">
        <v>4788</v>
      </c>
      <c r="C511" s="282" t="s">
        <v>4391</v>
      </c>
      <c r="D511" s="282" t="s">
        <v>9040</v>
      </c>
      <c r="E511" s="100"/>
    </row>
    <row r="512" spans="1:5" s="282" customFormat="1" x14ac:dyDescent="0.25">
      <c r="A512" s="282">
        <v>13891</v>
      </c>
      <c r="B512" s="282" t="s">
        <v>4789</v>
      </c>
      <c r="C512" s="282" t="s">
        <v>4391</v>
      </c>
      <c r="D512" s="282" t="s">
        <v>9040</v>
      </c>
      <c r="E512" s="100"/>
    </row>
    <row r="513" spans="1:5" s="282" customFormat="1" x14ac:dyDescent="0.25">
      <c r="A513" s="282">
        <v>25975</v>
      </c>
      <c r="B513" s="282" t="s">
        <v>4790</v>
      </c>
      <c r="C513" s="282" t="s">
        <v>4391</v>
      </c>
      <c r="D513" s="282" t="s">
        <v>9040</v>
      </c>
      <c r="E513" s="100"/>
    </row>
    <row r="514" spans="1:5" s="282" customFormat="1" x14ac:dyDescent="0.25">
      <c r="A514" s="282">
        <v>36396</v>
      </c>
      <c r="B514" s="282" t="s">
        <v>4791</v>
      </c>
      <c r="C514" s="282" t="s">
        <v>4391</v>
      </c>
      <c r="D514" s="282" t="s">
        <v>9040</v>
      </c>
      <c r="E514" s="100"/>
    </row>
    <row r="515" spans="1:5" s="282" customFormat="1" x14ac:dyDescent="0.25">
      <c r="A515" s="282">
        <v>36397</v>
      </c>
      <c r="B515" s="282" t="s">
        <v>4792</v>
      </c>
      <c r="C515" s="282" t="s">
        <v>4391</v>
      </c>
      <c r="D515" s="282" t="s">
        <v>9040</v>
      </c>
      <c r="E515" s="100"/>
    </row>
    <row r="516" spans="1:5" s="282" customFormat="1" x14ac:dyDescent="0.25">
      <c r="A516" s="282">
        <v>36398</v>
      </c>
      <c r="B516" s="282" t="s">
        <v>4793</v>
      </c>
      <c r="C516" s="282" t="s">
        <v>4391</v>
      </c>
      <c r="D516" s="282" t="s">
        <v>9040</v>
      </c>
      <c r="E516" s="100"/>
    </row>
    <row r="517" spans="1:5" s="282" customFormat="1" x14ac:dyDescent="0.25">
      <c r="A517" s="282">
        <v>647</v>
      </c>
      <c r="B517" s="282" t="s">
        <v>4794</v>
      </c>
      <c r="C517" s="282" t="s">
        <v>4393</v>
      </c>
      <c r="D517" s="282" t="s">
        <v>9039</v>
      </c>
      <c r="E517" s="99"/>
    </row>
    <row r="518" spans="1:5" s="282" customFormat="1" x14ac:dyDescent="0.25">
      <c r="A518" s="282">
        <v>40920</v>
      </c>
      <c r="B518" s="282" t="s">
        <v>4795</v>
      </c>
      <c r="C518" s="282" t="s">
        <v>4537</v>
      </c>
      <c r="D518" s="282" t="s">
        <v>9039</v>
      </c>
      <c r="E518" s="100"/>
    </row>
    <row r="519" spans="1:5" s="282" customFormat="1" x14ac:dyDescent="0.25">
      <c r="A519" s="282">
        <v>38783</v>
      </c>
      <c r="B519" s="282" t="s">
        <v>4797</v>
      </c>
      <c r="C519" s="282" t="s">
        <v>4391</v>
      </c>
      <c r="D519" s="282" t="s">
        <v>9039</v>
      </c>
      <c r="E519" s="99"/>
    </row>
    <row r="520" spans="1:5" s="282" customFormat="1" x14ac:dyDescent="0.25">
      <c r="A520" s="282">
        <v>37593</v>
      </c>
      <c r="B520" s="282" t="s">
        <v>4798</v>
      </c>
      <c r="C520" s="282" t="s">
        <v>4391</v>
      </c>
      <c r="D520" s="282" t="s">
        <v>9039</v>
      </c>
      <c r="E520" s="99"/>
    </row>
    <row r="521" spans="1:5" s="282" customFormat="1" x14ac:dyDescent="0.25">
      <c r="A521" s="282">
        <v>37594</v>
      </c>
      <c r="B521" s="282" t="s">
        <v>4799</v>
      </c>
      <c r="C521" s="282" t="s">
        <v>4391</v>
      </c>
      <c r="D521" s="282" t="s">
        <v>9039</v>
      </c>
      <c r="E521" s="99"/>
    </row>
    <row r="522" spans="1:5" s="282" customFormat="1" x14ac:dyDescent="0.25">
      <c r="A522" s="282">
        <v>37592</v>
      </c>
      <c r="B522" s="282" t="s">
        <v>4800</v>
      </c>
      <c r="C522" s="282" t="s">
        <v>4391</v>
      </c>
      <c r="D522" s="282" t="s">
        <v>9039</v>
      </c>
      <c r="E522" s="99"/>
    </row>
    <row r="523" spans="1:5" s="282" customFormat="1" x14ac:dyDescent="0.25">
      <c r="A523" s="282">
        <v>7266</v>
      </c>
      <c r="B523" s="282" t="s">
        <v>10525</v>
      </c>
      <c r="C523" s="282" t="s">
        <v>4796</v>
      </c>
      <c r="D523" s="282" t="s">
        <v>9041</v>
      </c>
      <c r="E523" s="99"/>
    </row>
    <row r="524" spans="1:5" s="282" customFormat="1" x14ac:dyDescent="0.25">
      <c r="A524" s="282">
        <v>7270</v>
      </c>
      <c r="B524" s="282" t="s">
        <v>10526</v>
      </c>
      <c r="C524" s="282" t="s">
        <v>4391</v>
      </c>
      <c r="D524" s="282" t="s">
        <v>9039</v>
      </c>
      <c r="E524" s="99"/>
    </row>
    <row r="525" spans="1:5" s="282" customFormat="1" x14ac:dyDescent="0.25">
      <c r="A525" s="282">
        <v>7267</v>
      </c>
      <c r="B525" s="282" t="s">
        <v>10527</v>
      </c>
      <c r="C525" s="282" t="s">
        <v>4391</v>
      </c>
      <c r="D525" s="282" t="s">
        <v>9039</v>
      </c>
      <c r="E525" s="99"/>
    </row>
    <row r="526" spans="1:5" s="282" customFormat="1" x14ac:dyDescent="0.25">
      <c r="A526" s="282">
        <v>7269</v>
      </c>
      <c r="B526" s="282" t="s">
        <v>10528</v>
      </c>
      <c r="C526" s="282" t="s">
        <v>4391</v>
      </c>
      <c r="D526" s="282" t="s">
        <v>9039</v>
      </c>
      <c r="E526" s="99"/>
    </row>
    <row r="527" spans="1:5" s="282" customFormat="1" x14ac:dyDescent="0.25">
      <c r="A527" s="282">
        <v>7271</v>
      </c>
      <c r="B527" s="282" t="s">
        <v>10529</v>
      </c>
      <c r="C527" s="282" t="s">
        <v>4391</v>
      </c>
      <c r="D527" s="282" t="s">
        <v>9039</v>
      </c>
      <c r="E527" s="99"/>
    </row>
    <row r="528" spans="1:5" s="282" customFormat="1" x14ac:dyDescent="0.25">
      <c r="A528" s="282">
        <v>7268</v>
      </c>
      <c r="B528" s="282" t="s">
        <v>10530</v>
      </c>
      <c r="C528" s="282" t="s">
        <v>4391</v>
      </c>
      <c r="D528" s="282" t="s">
        <v>9039</v>
      </c>
      <c r="E528" s="99"/>
    </row>
    <row r="529" spans="1:5" s="282" customFormat="1" x14ac:dyDescent="0.25">
      <c r="A529" s="282">
        <v>34556</v>
      </c>
      <c r="B529" s="282" t="s">
        <v>10218</v>
      </c>
      <c r="C529" s="282" t="s">
        <v>4391</v>
      </c>
      <c r="D529" s="282" t="s">
        <v>9039</v>
      </c>
      <c r="E529" s="99"/>
    </row>
    <row r="530" spans="1:5" s="282" customFormat="1" x14ac:dyDescent="0.25">
      <c r="A530" s="282">
        <v>37873</v>
      </c>
      <c r="B530" s="282" t="s">
        <v>10219</v>
      </c>
      <c r="C530" s="282" t="s">
        <v>4391</v>
      </c>
      <c r="D530" s="282" t="s">
        <v>9039</v>
      </c>
      <c r="E530" s="99"/>
    </row>
    <row r="531" spans="1:5" s="282" customFormat="1" x14ac:dyDescent="0.25">
      <c r="A531" s="282">
        <v>34564</v>
      </c>
      <c r="B531" s="282" t="s">
        <v>10220</v>
      </c>
      <c r="C531" s="282" t="s">
        <v>4391</v>
      </c>
      <c r="D531" s="282" t="s">
        <v>9039</v>
      </c>
      <c r="E531" s="99"/>
    </row>
    <row r="532" spans="1:5" s="282" customFormat="1" x14ac:dyDescent="0.25">
      <c r="A532" s="282">
        <v>34565</v>
      </c>
      <c r="B532" s="282" t="s">
        <v>10221</v>
      </c>
      <c r="C532" s="282" t="s">
        <v>4391</v>
      </c>
      <c r="D532" s="282" t="s">
        <v>9039</v>
      </c>
      <c r="E532" s="99"/>
    </row>
    <row r="533" spans="1:5" s="282" customFormat="1" x14ac:dyDescent="0.25">
      <c r="A533" s="282">
        <v>38590</v>
      </c>
      <c r="B533" s="282" t="s">
        <v>10222</v>
      </c>
      <c r="C533" s="282" t="s">
        <v>4391</v>
      </c>
      <c r="D533" s="282" t="s">
        <v>9039</v>
      </c>
      <c r="E533" s="99"/>
    </row>
    <row r="534" spans="1:5" s="282" customFormat="1" x14ac:dyDescent="0.25">
      <c r="A534" s="282">
        <v>34566</v>
      </c>
      <c r="B534" s="282" t="s">
        <v>10223</v>
      </c>
      <c r="C534" s="282" t="s">
        <v>4391</v>
      </c>
      <c r="D534" s="282" t="s">
        <v>9039</v>
      </c>
      <c r="E534" s="99"/>
    </row>
    <row r="535" spans="1:5" s="282" customFormat="1" x14ac:dyDescent="0.25">
      <c r="A535" s="282">
        <v>34567</v>
      </c>
      <c r="B535" s="282" t="s">
        <v>10224</v>
      </c>
      <c r="C535" s="282" t="s">
        <v>4391</v>
      </c>
      <c r="D535" s="282" t="s">
        <v>9039</v>
      </c>
      <c r="E535" s="99"/>
    </row>
    <row r="536" spans="1:5" s="282" customFormat="1" x14ac:dyDescent="0.25">
      <c r="A536" s="282">
        <v>38591</v>
      </c>
      <c r="B536" s="282" t="s">
        <v>10225</v>
      </c>
      <c r="C536" s="282" t="s">
        <v>4391</v>
      </c>
      <c r="D536" s="282" t="s">
        <v>9039</v>
      </c>
      <c r="E536" s="99"/>
    </row>
    <row r="537" spans="1:5" s="282" customFormat="1" x14ac:dyDescent="0.25">
      <c r="A537" s="282">
        <v>34568</v>
      </c>
      <c r="B537" s="282" t="s">
        <v>10226</v>
      </c>
      <c r="C537" s="282" t="s">
        <v>4391</v>
      </c>
      <c r="D537" s="282" t="s">
        <v>9039</v>
      </c>
      <c r="E537" s="99"/>
    </row>
    <row r="538" spans="1:5" s="282" customFormat="1" x14ac:dyDescent="0.25">
      <c r="A538" s="282">
        <v>34569</v>
      </c>
      <c r="B538" s="282" t="s">
        <v>10227</v>
      </c>
      <c r="C538" s="282" t="s">
        <v>4391</v>
      </c>
      <c r="D538" s="282" t="s">
        <v>9039</v>
      </c>
      <c r="E538" s="99"/>
    </row>
    <row r="539" spans="1:5" s="282" customFormat="1" x14ac:dyDescent="0.25">
      <c r="A539" s="282">
        <v>34570</v>
      </c>
      <c r="B539" s="282" t="s">
        <v>10228</v>
      </c>
      <c r="C539" s="282" t="s">
        <v>4391</v>
      </c>
      <c r="D539" s="282" t="s">
        <v>9039</v>
      </c>
      <c r="E539" s="99"/>
    </row>
    <row r="540" spans="1:5" s="282" customFormat="1" x14ac:dyDescent="0.25">
      <c r="A540" s="282">
        <v>25070</v>
      </c>
      <c r="B540" s="282" t="s">
        <v>10229</v>
      </c>
      <c r="C540" s="282" t="s">
        <v>4391</v>
      </c>
      <c r="D540" s="282" t="s">
        <v>9039</v>
      </c>
      <c r="E540" s="99"/>
    </row>
    <row r="541" spans="1:5" s="282" customFormat="1" x14ac:dyDescent="0.25">
      <c r="A541" s="282">
        <v>34571</v>
      </c>
      <c r="B541" s="282" t="s">
        <v>10230</v>
      </c>
      <c r="C541" s="282" t="s">
        <v>4391</v>
      </c>
      <c r="D541" s="282" t="s">
        <v>9039</v>
      </c>
      <c r="E541" s="99"/>
    </row>
    <row r="542" spans="1:5" s="282" customFormat="1" x14ac:dyDescent="0.25">
      <c r="A542" s="282">
        <v>34573</v>
      </c>
      <c r="B542" s="282" t="s">
        <v>10231</v>
      </c>
      <c r="C542" s="282" t="s">
        <v>4391</v>
      </c>
      <c r="D542" s="282" t="s">
        <v>9039</v>
      </c>
      <c r="E542" s="99"/>
    </row>
    <row r="543" spans="1:5" s="282" customFormat="1" x14ac:dyDescent="0.25">
      <c r="A543" s="282">
        <v>37107</v>
      </c>
      <c r="B543" s="282" t="s">
        <v>10232</v>
      </c>
      <c r="C543" s="282" t="s">
        <v>4391</v>
      </c>
      <c r="D543" s="282" t="s">
        <v>9039</v>
      </c>
      <c r="E543" s="99"/>
    </row>
    <row r="544" spans="1:5" s="282" customFormat="1" x14ac:dyDescent="0.25">
      <c r="A544" s="282">
        <v>34576</v>
      </c>
      <c r="B544" s="282" t="s">
        <v>10233</v>
      </c>
      <c r="C544" s="282" t="s">
        <v>4391</v>
      </c>
      <c r="D544" s="282" t="s">
        <v>9039</v>
      </c>
      <c r="E544" s="99"/>
    </row>
    <row r="545" spans="1:5" s="282" customFormat="1" x14ac:dyDescent="0.25">
      <c r="A545" s="282">
        <v>34577</v>
      </c>
      <c r="B545" s="282" t="s">
        <v>10234</v>
      </c>
      <c r="C545" s="282" t="s">
        <v>4391</v>
      </c>
      <c r="D545" s="282" t="s">
        <v>9039</v>
      </c>
      <c r="E545" s="99"/>
    </row>
    <row r="546" spans="1:5" s="282" customFormat="1" x14ac:dyDescent="0.25">
      <c r="A546" s="282">
        <v>34578</v>
      </c>
      <c r="B546" s="282" t="s">
        <v>10235</v>
      </c>
      <c r="C546" s="282" t="s">
        <v>4391</v>
      </c>
      <c r="D546" s="282" t="s">
        <v>9039</v>
      </c>
      <c r="E546" s="99"/>
    </row>
    <row r="547" spans="1:5" s="282" customFormat="1" x14ac:dyDescent="0.25">
      <c r="A547" s="282">
        <v>34579</v>
      </c>
      <c r="B547" s="282" t="s">
        <v>10236</v>
      </c>
      <c r="C547" s="282" t="s">
        <v>4391</v>
      </c>
      <c r="D547" s="282" t="s">
        <v>9039</v>
      </c>
      <c r="E547" s="99"/>
    </row>
    <row r="548" spans="1:5" s="282" customFormat="1" x14ac:dyDescent="0.25">
      <c r="A548" s="282">
        <v>25067</v>
      </c>
      <c r="B548" s="282" t="s">
        <v>10237</v>
      </c>
      <c r="C548" s="282" t="s">
        <v>4391</v>
      </c>
      <c r="D548" s="282" t="s">
        <v>9039</v>
      </c>
      <c r="E548" s="99"/>
    </row>
    <row r="549" spans="1:5" s="282" customFormat="1" x14ac:dyDescent="0.25">
      <c r="A549" s="282">
        <v>34580</v>
      </c>
      <c r="B549" s="282" t="s">
        <v>10238</v>
      </c>
      <c r="C549" s="282" t="s">
        <v>4391</v>
      </c>
      <c r="D549" s="282" t="s">
        <v>9039</v>
      </c>
      <c r="E549" s="99"/>
    </row>
    <row r="550" spans="1:5" s="282" customFormat="1" x14ac:dyDescent="0.25">
      <c r="A550" s="282">
        <v>25071</v>
      </c>
      <c r="B550" s="282" t="s">
        <v>10239</v>
      </c>
      <c r="C550" s="282" t="s">
        <v>4391</v>
      </c>
      <c r="D550" s="282" t="s">
        <v>9039</v>
      </c>
      <c r="E550" s="99"/>
    </row>
    <row r="551" spans="1:5" s="282" customFormat="1" x14ac:dyDescent="0.25">
      <c r="A551" s="282">
        <v>38395</v>
      </c>
      <c r="B551" s="282" t="s">
        <v>4801</v>
      </c>
      <c r="C551" s="282" t="s">
        <v>4391</v>
      </c>
      <c r="D551" s="282" t="s">
        <v>9039</v>
      </c>
      <c r="E551" s="99"/>
    </row>
    <row r="552" spans="1:5" s="282" customFormat="1" x14ac:dyDescent="0.25">
      <c r="A552" s="282">
        <v>34583</v>
      </c>
      <c r="B552" s="282" t="s">
        <v>11464</v>
      </c>
      <c r="C552" s="282" t="s">
        <v>4392</v>
      </c>
      <c r="D552" s="282" t="s">
        <v>9039</v>
      </c>
      <c r="E552" s="99"/>
    </row>
    <row r="553" spans="1:5" s="282" customFormat="1" x14ac:dyDescent="0.25">
      <c r="A553" s="282">
        <v>34584</v>
      </c>
      <c r="B553" s="282" t="s">
        <v>11465</v>
      </c>
      <c r="C553" s="282" t="s">
        <v>4392</v>
      </c>
      <c r="D553" s="282" t="s">
        <v>9039</v>
      </c>
      <c r="E553" s="99"/>
    </row>
    <row r="554" spans="1:5" s="282" customFormat="1" x14ac:dyDescent="0.25">
      <c r="A554" s="282">
        <v>709</v>
      </c>
      <c r="B554" s="282" t="s">
        <v>4802</v>
      </c>
      <c r="C554" s="282" t="s">
        <v>4392</v>
      </c>
      <c r="D554" s="282" t="s">
        <v>9040</v>
      </c>
      <c r="E554" s="99"/>
    </row>
    <row r="555" spans="1:5" s="282" customFormat="1" x14ac:dyDescent="0.25">
      <c r="A555" s="282">
        <v>34599</v>
      </c>
      <c r="B555" s="282" t="s">
        <v>10240</v>
      </c>
      <c r="C555" s="282" t="s">
        <v>4391</v>
      </c>
      <c r="D555" s="282" t="s">
        <v>9039</v>
      </c>
      <c r="E555" s="99"/>
    </row>
    <row r="556" spans="1:5" s="282" customFormat="1" x14ac:dyDescent="0.25">
      <c r="A556" s="282">
        <v>34592</v>
      </c>
      <c r="B556" s="282" t="s">
        <v>10241</v>
      </c>
      <c r="C556" s="282" t="s">
        <v>4391</v>
      </c>
      <c r="D556" s="282" t="s">
        <v>9039</v>
      </c>
      <c r="E556" s="99"/>
    </row>
    <row r="557" spans="1:5" s="282" customFormat="1" x14ac:dyDescent="0.25">
      <c r="A557" s="282">
        <v>37103</v>
      </c>
      <c r="B557" s="282" t="s">
        <v>10242</v>
      </c>
      <c r="C557" s="282" t="s">
        <v>4391</v>
      </c>
      <c r="D557" s="282" t="s">
        <v>9039</v>
      </c>
      <c r="E557" s="99"/>
    </row>
    <row r="558" spans="1:5" s="282" customFormat="1" x14ac:dyDescent="0.25">
      <c r="A558" s="282">
        <v>34555</v>
      </c>
      <c r="B558" s="282" t="s">
        <v>10243</v>
      </c>
      <c r="C558" s="282" t="s">
        <v>4391</v>
      </c>
      <c r="D558" s="282" t="s">
        <v>9039</v>
      </c>
      <c r="E558" s="99"/>
    </row>
    <row r="559" spans="1:5" s="282" customFormat="1" x14ac:dyDescent="0.25">
      <c r="A559" s="282">
        <v>674</v>
      </c>
      <c r="B559" s="282" t="s">
        <v>10531</v>
      </c>
      <c r="C559" s="282" t="s">
        <v>4392</v>
      </c>
      <c r="D559" s="282" t="s">
        <v>9040</v>
      </c>
      <c r="E559" s="99"/>
    </row>
    <row r="560" spans="1:5" s="282" customFormat="1" x14ac:dyDescent="0.25">
      <c r="A560" s="282">
        <v>34600</v>
      </c>
      <c r="B560" s="282" t="s">
        <v>10532</v>
      </c>
      <c r="C560" s="282" t="s">
        <v>4392</v>
      </c>
      <c r="D560" s="282" t="s">
        <v>9040</v>
      </c>
      <c r="E560" s="99"/>
    </row>
    <row r="561" spans="1:5" s="282" customFormat="1" x14ac:dyDescent="0.25">
      <c r="A561" s="282">
        <v>652</v>
      </c>
      <c r="B561" s="282" t="s">
        <v>10533</v>
      </c>
      <c r="C561" s="282" t="s">
        <v>4392</v>
      </c>
      <c r="D561" s="282" t="s">
        <v>9040</v>
      </c>
      <c r="E561" s="99"/>
    </row>
    <row r="562" spans="1:5" s="282" customFormat="1" x14ac:dyDescent="0.25">
      <c r="A562" s="282">
        <v>651</v>
      </c>
      <c r="B562" s="282" t="s">
        <v>10244</v>
      </c>
      <c r="C562" s="282" t="s">
        <v>4391</v>
      </c>
      <c r="D562" s="282" t="s">
        <v>9039</v>
      </c>
      <c r="E562" s="99"/>
    </row>
    <row r="563" spans="1:5" s="282" customFormat="1" x14ac:dyDescent="0.25">
      <c r="A563" s="282">
        <v>654</v>
      </c>
      <c r="B563" s="282" t="s">
        <v>10245</v>
      </c>
      <c r="C563" s="282" t="s">
        <v>4391</v>
      </c>
      <c r="D563" s="282" t="s">
        <v>9039</v>
      </c>
      <c r="E563" s="99"/>
    </row>
    <row r="564" spans="1:5" s="282" customFormat="1" x14ac:dyDescent="0.25">
      <c r="A564" s="282">
        <v>650</v>
      </c>
      <c r="B564" s="282" t="s">
        <v>10246</v>
      </c>
      <c r="C564" s="282" t="s">
        <v>4391</v>
      </c>
      <c r="D564" s="282" t="s">
        <v>9041</v>
      </c>
      <c r="E564" s="99"/>
    </row>
    <row r="565" spans="1:5" s="282" customFormat="1" x14ac:dyDescent="0.25">
      <c r="A565" s="282">
        <v>716</v>
      </c>
      <c r="B565" s="282" t="s">
        <v>4803</v>
      </c>
      <c r="C565" s="282" t="s">
        <v>4391</v>
      </c>
      <c r="D565" s="282" t="s">
        <v>9039</v>
      </c>
      <c r="E565" s="99"/>
    </row>
    <row r="566" spans="1:5" s="282" customFormat="1" x14ac:dyDescent="0.25">
      <c r="A566" s="282">
        <v>715</v>
      </c>
      <c r="B566" s="282" t="s">
        <v>4804</v>
      </c>
      <c r="C566" s="282" t="s">
        <v>4391</v>
      </c>
      <c r="D566" s="282" t="s">
        <v>9041</v>
      </c>
      <c r="E566" s="99"/>
    </row>
    <row r="567" spans="1:5" s="282" customFormat="1" x14ac:dyDescent="0.25">
      <c r="A567" s="282">
        <v>718</v>
      </c>
      <c r="B567" s="282" t="s">
        <v>4805</v>
      </c>
      <c r="C567" s="282" t="s">
        <v>4391</v>
      </c>
      <c r="D567" s="282" t="s">
        <v>9039</v>
      </c>
      <c r="E567" s="99"/>
    </row>
    <row r="568" spans="1:5" s="282" customFormat="1" x14ac:dyDescent="0.25">
      <c r="A568" s="282">
        <v>11981</v>
      </c>
      <c r="B568" s="282" t="s">
        <v>4806</v>
      </c>
      <c r="C568" s="282" t="s">
        <v>4391</v>
      </c>
      <c r="D568" s="282" t="s">
        <v>9039</v>
      </c>
      <c r="E568" s="99"/>
    </row>
    <row r="569" spans="1:5" s="282" customFormat="1" x14ac:dyDescent="0.25">
      <c r="A569" s="282">
        <v>34586</v>
      </c>
      <c r="B569" s="282" t="s">
        <v>4807</v>
      </c>
      <c r="C569" s="282" t="s">
        <v>4391</v>
      </c>
      <c r="D569" s="282" t="s">
        <v>9039</v>
      </c>
      <c r="E569" s="99"/>
    </row>
    <row r="570" spans="1:5" s="282" customFormat="1" x14ac:dyDescent="0.25">
      <c r="A570" s="282">
        <v>38603</v>
      </c>
      <c r="B570" s="282" t="s">
        <v>4808</v>
      </c>
      <c r="C570" s="282" t="s">
        <v>4391</v>
      </c>
      <c r="D570" s="282" t="s">
        <v>9039</v>
      </c>
      <c r="E570" s="99"/>
    </row>
    <row r="571" spans="1:5" s="282" customFormat="1" x14ac:dyDescent="0.25">
      <c r="A571" s="282">
        <v>34588</v>
      </c>
      <c r="B571" s="282" t="s">
        <v>4809</v>
      </c>
      <c r="C571" s="282" t="s">
        <v>4391</v>
      </c>
      <c r="D571" s="282" t="s">
        <v>9039</v>
      </c>
      <c r="E571" s="99"/>
    </row>
    <row r="572" spans="1:5" s="282" customFormat="1" x14ac:dyDescent="0.25">
      <c r="A572" s="282">
        <v>34590</v>
      </c>
      <c r="B572" s="282" t="s">
        <v>4810</v>
      </c>
      <c r="C572" s="282" t="s">
        <v>4391</v>
      </c>
      <c r="D572" s="282" t="s">
        <v>9039</v>
      </c>
      <c r="E572" s="99"/>
    </row>
    <row r="573" spans="1:5" s="282" customFormat="1" x14ac:dyDescent="0.25">
      <c r="A573" s="282">
        <v>34591</v>
      </c>
      <c r="B573" s="282" t="s">
        <v>4811</v>
      </c>
      <c r="C573" s="282" t="s">
        <v>4391</v>
      </c>
      <c r="D573" s="282" t="s">
        <v>9039</v>
      </c>
      <c r="E573" s="99"/>
    </row>
    <row r="574" spans="1:5" s="282" customFormat="1" x14ac:dyDescent="0.25">
      <c r="A574" s="282">
        <v>41372</v>
      </c>
      <c r="B574" s="282" t="s">
        <v>10534</v>
      </c>
      <c r="C574" s="282" t="s">
        <v>4392</v>
      </c>
      <c r="D574" s="282" t="s">
        <v>9040</v>
      </c>
      <c r="E574" s="99"/>
    </row>
    <row r="575" spans="1:5" s="282" customFormat="1" x14ac:dyDescent="0.25">
      <c r="A575" s="282">
        <v>41371</v>
      </c>
      <c r="B575" s="282" t="s">
        <v>10535</v>
      </c>
      <c r="C575" s="282" t="s">
        <v>4392</v>
      </c>
      <c r="D575" s="282" t="s">
        <v>9040</v>
      </c>
      <c r="E575" s="99"/>
    </row>
    <row r="576" spans="1:5" s="282" customFormat="1" x14ac:dyDescent="0.25">
      <c r="A576" s="282">
        <v>40517</v>
      </c>
      <c r="B576" s="282" t="s">
        <v>10070</v>
      </c>
      <c r="C576" s="282" t="s">
        <v>4392</v>
      </c>
      <c r="D576" s="282" t="s">
        <v>9039</v>
      </c>
      <c r="E576" s="99"/>
    </row>
    <row r="577" spans="1:5" s="282" customFormat="1" x14ac:dyDescent="0.25">
      <c r="A577" s="282">
        <v>40515</v>
      </c>
      <c r="B577" s="282" t="s">
        <v>10071</v>
      </c>
      <c r="C577" s="282" t="s">
        <v>4392</v>
      </c>
      <c r="D577" s="282" t="s">
        <v>9039</v>
      </c>
      <c r="E577" s="99"/>
    </row>
    <row r="578" spans="1:5" s="282" customFormat="1" x14ac:dyDescent="0.25">
      <c r="A578" s="282">
        <v>40529</v>
      </c>
      <c r="B578" s="282" t="s">
        <v>4812</v>
      </c>
      <c r="C578" s="282" t="s">
        <v>4392</v>
      </c>
      <c r="D578" s="282" t="s">
        <v>9039</v>
      </c>
      <c r="E578" s="99"/>
    </row>
    <row r="579" spans="1:5" s="282" customFormat="1" x14ac:dyDescent="0.25">
      <c r="A579" s="282">
        <v>36170</v>
      </c>
      <c r="B579" s="282" t="s">
        <v>4813</v>
      </c>
      <c r="C579" s="282" t="s">
        <v>4392</v>
      </c>
      <c r="D579" s="282" t="s">
        <v>9041</v>
      </c>
      <c r="E579" s="99"/>
    </row>
    <row r="580" spans="1:5" s="282" customFormat="1" x14ac:dyDescent="0.25">
      <c r="A580" s="282">
        <v>40524</v>
      </c>
      <c r="B580" s="282" t="s">
        <v>4814</v>
      </c>
      <c r="C580" s="282" t="s">
        <v>4392</v>
      </c>
      <c r="D580" s="282" t="s">
        <v>9039</v>
      </c>
      <c r="E580" s="99"/>
    </row>
    <row r="581" spans="1:5" s="282" customFormat="1" x14ac:dyDescent="0.25">
      <c r="A581" s="282">
        <v>36156</v>
      </c>
      <c r="B581" s="282" t="s">
        <v>4815</v>
      </c>
      <c r="C581" s="282" t="s">
        <v>4392</v>
      </c>
      <c r="D581" s="282" t="s">
        <v>9039</v>
      </c>
      <c r="E581" s="99"/>
    </row>
    <row r="582" spans="1:5" s="282" customFormat="1" x14ac:dyDescent="0.25">
      <c r="A582" s="282">
        <v>36155</v>
      </c>
      <c r="B582" s="282" t="s">
        <v>4816</v>
      </c>
      <c r="C582" s="282" t="s">
        <v>4392</v>
      </c>
      <c r="D582" s="282" t="s">
        <v>9039</v>
      </c>
      <c r="E582" s="99"/>
    </row>
    <row r="583" spans="1:5" s="282" customFormat="1" x14ac:dyDescent="0.25">
      <c r="A583" s="282">
        <v>36154</v>
      </c>
      <c r="B583" s="282" t="s">
        <v>4817</v>
      </c>
      <c r="C583" s="282" t="s">
        <v>4392</v>
      </c>
      <c r="D583" s="282" t="s">
        <v>9039</v>
      </c>
      <c r="E583" s="99"/>
    </row>
    <row r="584" spans="1:5" s="282" customFormat="1" x14ac:dyDescent="0.25">
      <c r="A584" s="282">
        <v>695</v>
      </c>
      <c r="B584" s="282" t="s">
        <v>4818</v>
      </c>
      <c r="C584" s="282" t="s">
        <v>4392</v>
      </c>
      <c r="D584" s="282" t="s">
        <v>9039</v>
      </c>
      <c r="E584" s="99"/>
    </row>
    <row r="585" spans="1:5" s="282" customFormat="1" x14ac:dyDescent="0.25">
      <c r="A585" s="282">
        <v>679</v>
      </c>
      <c r="B585" s="282" t="s">
        <v>10072</v>
      </c>
      <c r="C585" s="282" t="s">
        <v>4392</v>
      </c>
      <c r="D585" s="282" t="s">
        <v>9039</v>
      </c>
      <c r="E585" s="99"/>
    </row>
    <row r="586" spans="1:5" s="282" customFormat="1" x14ac:dyDescent="0.25">
      <c r="A586" s="282">
        <v>711</v>
      </c>
      <c r="B586" s="282" t="s">
        <v>10073</v>
      </c>
      <c r="C586" s="282" t="s">
        <v>4392</v>
      </c>
      <c r="D586" s="282" t="s">
        <v>9039</v>
      </c>
      <c r="E586" s="99"/>
    </row>
    <row r="587" spans="1:5" s="282" customFormat="1" x14ac:dyDescent="0.25">
      <c r="A587" s="282">
        <v>712</v>
      </c>
      <c r="B587" s="282" t="s">
        <v>10074</v>
      </c>
      <c r="C587" s="282" t="s">
        <v>4392</v>
      </c>
      <c r="D587" s="282" t="s">
        <v>9039</v>
      </c>
      <c r="E587" s="99"/>
    </row>
    <row r="588" spans="1:5" s="282" customFormat="1" x14ac:dyDescent="0.25">
      <c r="A588" s="282">
        <v>12614</v>
      </c>
      <c r="B588" s="282" t="s">
        <v>4819</v>
      </c>
      <c r="C588" s="282" t="s">
        <v>4391</v>
      </c>
      <c r="D588" s="282" t="s">
        <v>9040</v>
      </c>
      <c r="E588" s="99"/>
    </row>
    <row r="589" spans="1:5" s="282" customFormat="1" x14ac:dyDescent="0.25">
      <c r="A589" s="282">
        <v>6140</v>
      </c>
      <c r="B589" s="282" t="s">
        <v>4820</v>
      </c>
      <c r="C589" s="282" t="s">
        <v>4391</v>
      </c>
      <c r="D589" s="282" t="s">
        <v>9039</v>
      </c>
      <c r="E589" s="99"/>
    </row>
    <row r="590" spans="1:5" s="282" customFormat="1" x14ac:dyDescent="0.25">
      <c r="A590" s="282">
        <v>38399</v>
      </c>
      <c r="B590" s="282" t="s">
        <v>4821</v>
      </c>
      <c r="C590" s="282" t="s">
        <v>4391</v>
      </c>
      <c r="D590" s="282" t="s">
        <v>9039</v>
      </c>
      <c r="E590" s="99"/>
    </row>
    <row r="591" spans="1:5" s="282" customFormat="1" x14ac:dyDescent="0.25">
      <c r="A591" s="282">
        <v>735</v>
      </c>
      <c r="B591" s="282" t="s">
        <v>4822</v>
      </c>
      <c r="C591" s="282" t="s">
        <v>4391</v>
      </c>
      <c r="D591" s="282" t="s">
        <v>9039</v>
      </c>
      <c r="E591" s="100"/>
    </row>
    <row r="592" spans="1:5" s="282" customFormat="1" x14ac:dyDescent="0.25">
      <c r="A592" s="282">
        <v>736</v>
      </c>
      <c r="B592" s="282" t="s">
        <v>4823</v>
      </c>
      <c r="C592" s="282" t="s">
        <v>4391</v>
      </c>
      <c r="D592" s="282" t="s">
        <v>9039</v>
      </c>
      <c r="E592" s="100"/>
    </row>
    <row r="593" spans="1:5" s="282" customFormat="1" x14ac:dyDescent="0.25">
      <c r="A593" s="282">
        <v>729</v>
      </c>
      <c r="B593" s="282" t="s">
        <v>4824</v>
      </c>
      <c r="C593" s="282" t="s">
        <v>4391</v>
      </c>
      <c r="D593" s="282" t="s">
        <v>9041</v>
      </c>
      <c r="E593" s="99"/>
    </row>
    <row r="594" spans="1:5" s="282" customFormat="1" x14ac:dyDescent="0.25">
      <c r="A594" s="282">
        <v>39925</v>
      </c>
      <c r="B594" s="282" t="s">
        <v>4825</v>
      </c>
      <c r="C594" s="282" t="s">
        <v>4391</v>
      </c>
      <c r="D594" s="282" t="s">
        <v>9039</v>
      </c>
      <c r="E594" s="100"/>
    </row>
    <row r="595" spans="1:5" s="282" customFormat="1" x14ac:dyDescent="0.25">
      <c r="A595" s="282">
        <v>731</v>
      </c>
      <c r="B595" s="282" t="s">
        <v>4826</v>
      </c>
      <c r="C595" s="282" t="s">
        <v>4391</v>
      </c>
      <c r="D595" s="282" t="s">
        <v>9039</v>
      </c>
      <c r="E595" s="99"/>
    </row>
    <row r="596" spans="1:5" s="282" customFormat="1" x14ac:dyDescent="0.25">
      <c r="A596" s="282">
        <v>10575</v>
      </c>
      <c r="B596" s="282" t="s">
        <v>4827</v>
      </c>
      <c r="C596" s="282" t="s">
        <v>4391</v>
      </c>
      <c r="D596" s="282" t="s">
        <v>9039</v>
      </c>
      <c r="E596" s="100"/>
    </row>
    <row r="597" spans="1:5" s="282" customFormat="1" x14ac:dyDescent="0.25">
      <c r="A597" s="282">
        <v>733</v>
      </c>
      <c r="B597" s="282" t="s">
        <v>4828</v>
      </c>
      <c r="C597" s="282" t="s">
        <v>4391</v>
      </c>
      <c r="D597" s="282" t="s">
        <v>9039</v>
      </c>
      <c r="E597" s="100"/>
    </row>
    <row r="598" spans="1:5" s="282" customFormat="1" x14ac:dyDescent="0.25">
      <c r="A598" s="282">
        <v>732</v>
      </c>
      <c r="B598" s="282" t="s">
        <v>4829</v>
      </c>
      <c r="C598" s="282" t="s">
        <v>4391</v>
      </c>
      <c r="D598" s="282" t="s">
        <v>9039</v>
      </c>
      <c r="E598" s="100"/>
    </row>
    <row r="599" spans="1:5" s="282" customFormat="1" x14ac:dyDescent="0.25">
      <c r="A599" s="282">
        <v>737</v>
      </c>
      <c r="B599" s="282" t="s">
        <v>4830</v>
      </c>
      <c r="C599" s="282" t="s">
        <v>4391</v>
      </c>
      <c r="D599" s="282" t="s">
        <v>9039</v>
      </c>
      <c r="E599" s="100"/>
    </row>
    <row r="600" spans="1:5" s="282" customFormat="1" x14ac:dyDescent="0.25">
      <c r="A600" s="282">
        <v>738</v>
      </c>
      <c r="B600" s="282" t="s">
        <v>4831</v>
      </c>
      <c r="C600" s="282" t="s">
        <v>4391</v>
      </c>
      <c r="D600" s="282" t="s">
        <v>9039</v>
      </c>
      <c r="E600" s="100"/>
    </row>
    <row r="601" spans="1:5" s="282" customFormat="1" x14ac:dyDescent="0.25">
      <c r="A601" s="282">
        <v>740</v>
      </c>
      <c r="B601" s="282" t="s">
        <v>4832</v>
      </c>
      <c r="C601" s="282" t="s">
        <v>4391</v>
      </c>
      <c r="D601" s="282" t="s">
        <v>9039</v>
      </c>
      <c r="E601" s="100"/>
    </row>
    <row r="602" spans="1:5" s="282" customFormat="1" x14ac:dyDescent="0.25">
      <c r="A602" s="282">
        <v>734</v>
      </c>
      <c r="B602" s="282" t="s">
        <v>4833</v>
      </c>
      <c r="C602" s="282" t="s">
        <v>4391</v>
      </c>
      <c r="D602" s="282" t="s">
        <v>9039</v>
      </c>
      <c r="E602" s="100"/>
    </row>
    <row r="603" spans="1:5" s="282" customFormat="1" x14ac:dyDescent="0.25">
      <c r="A603" s="282">
        <v>39008</v>
      </c>
      <c r="B603" s="282" t="s">
        <v>4834</v>
      </c>
      <c r="C603" s="282" t="s">
        <v>4391</v>
      </c>
      <c r="D603" s="282" t="s">
        <v>9040</v>
      </c>
      <c r="E603" s="100"/>
    </row>
    <row r="604" spans="1:5" s="282" customFormat="1" x14ac:dyDescent="0.25">
      <c r="A604" s="282">
        <v>39009</v>
      </c>
      <c r="B604" s="282" t="s">
        <v>4835</v>
      </c>
      <c r="C604" s="282" t="s">
        <v>4391</v>
      </c>
      <c r="D604" s="282" t="s">
        <v>9040</v>
      </c>
      <c r="E604" s="100"/>
    </row>
    <row r="605" spans="1:5" s="282" customFormat="1" x14ac:dyDescent="0.25">
      <c r="A605" s="282">
        <v>10587</v>
      </c>
      <c r="B605" s="282" t="s">
        <v>4836</v>
      </c>
      <c r="C605" s="282" t="s">
        <v>4391</v>
      </c>
      <c r="D605" s="282" t="s">
        <v>9040</v>
      </c>
      <c r="E605" s="100"/>
    </row>
    <row r="606" spans="1:5" s="282" customFormat="1" x14ac:dyDescent="0.25">
      <c r="A606" s="282">
        <v>759</v>
      </c>
      <c r="B606" s="282" t="s">
        <v>4837</v>
      </c>
      <c r="C606" s="282" t="s">
        <v>4391</v>
      </c>
      <c r="D606" s="282" t="s">
        <v>9040</v>
      </c>
      <c r="E606" s="100"/>
    </row>
    <row r="607" spans="1:5" s="282" customFormat="1" x14ac:dyDescent="0.25">
      <c r="A607" s="282">
        <v>761</v>
      </c>
      <c r="B607" s="282" t="s">
        <v>4838</v>
      </c>
      <c r="C607" s="282" t="s">
        <v>4391</v>
      </c>
      <c r="D607" s="282" t="s">
        <v>9040</v>
      </c>
      <c r="E607" s="100"/>
    </row>
    <row r="608" spans="1:5" s="282" customFormat="1" x14ac:dyDescent="0.25">
      <c r="A608" s="282">
        <v>750</v>
      </c>
      <c r="B608" s="282" t="s">
        <v>4839</v>
      </c>
      <c r="C608" s="282" t="s">
        <v>4391</v>
      </c>
      <c r="D608" s="282" t="s">
        <v>9040</v>
      </c>
      <c r="E608" s="100"/>
    </row>
    <row r="609" spans="1:5" s="282" customFormat="1" x14ac:dyDescent="0.25">
      <c r="A609" s="282">
        <v>755</v>
      </c>
      <c r="B609" s="282" t="s">
        <v>4840</v>
      </c>
      <c r="C609" s="282" t="s">
        <v>4391</v>
      </c>
      <c r="D609" s="282" t="s">
        <v>9040</v>
      </c>
      <c r="E609" s="100"/>
    </row>
    <row r="610" spans="1:5" s="282" customFormat="1" x14ac:dyDescent="0.25">
      <c r="A610" s="282">
        <v>749</v>
      </c>
      <c r="B610" s="282" t="s">
        <v>4841</v>
      </c>
      <c r="C610" s="282" t="s">
        <v>4391</v>
      </c>
      <c r="D610" s="282" t="s">
        <v>9040</v>
      </c>
      <c r="E610" s="100"/>
    </row>
    <row r="611" spans="1:5" s="282" customFormat="1" x14ac:dyDescent="0.25">
      <c r="A611" s="282">
        <v>756</v>
      </c>
      <c r="B611" s="282" t="s">
        <v>4842</v>
      </c>
      <c r="C611" s="282" t="s">
        <v>4391</v>
      </c>
      <c r="D611" s="282" t="s">
        <v>9040</v>
      </c>
      <c r="E611" s="100"/>
    </row>
    <row r="612" spans="1:5" s="282" customFormat="1" x14ac:dyDescent="0.25">
      <c r="A612" s="282">
        <v>757</v>
      </c>
      <c r="B612" s="282" t="s">
        <v>4843</v>
      </c>
      <c r="C612" s="282" t="s">
        <v>4391</v>
      </c>
      <c r="D612" s="282" t="s">
        <v>9040</v>
      </c>
      <c r="E612" s="100"/>
    </row>
    <row r="613" spans="1:5" s="282" customFormat="1" x14ac:dyDescent="0.25">
      <c r="A613" s="282">
        <v>10588</v>
      </c>
      <c r="B613" s="282" t="s">
        <v>4844</v>
      </c>
      <c r="C613" s="282" t="s">
        <v>4391</v>
      </c>
      <c r="D613" s="282" t="s">
        <v>9040</v>
      </c>
      <c r="E613" s="100"/>
    </row>
    <row r="614" spans="1:5" s="282" customFormat="1" x14ac:dyDescent="0.25">
      <c r="A614" s="282">
        <v>10592</v>
      </c>
      <c r="B614" s="282" t="s">
        <v>4845</v>
      </c>
      <c r="C614" s="282" t="s">
        <v>4391</v>
      </c>
      <c r="D614" s="282" t="s">
        <v>9040</v>
      </c>
      <c r="E614" s="100"/>
    </row>
    <row r="615" spans="1:5" s="282" customFormat="1" x14ac:dyDescent="0.25">
      <c r="A615" s="282">
        <v>10589</v>
      </c>
      <c r="B615" s="282" t="s">
        <v>4846</v>
      </c>
      <c r="C615" s="282" t="s">
        <v>4391</v>
      </c>
      <c r="D615" s="282" t="s">
        <v>9040</v>
      </c>
      <c r="E615" s="100"/>
    </row>
    <row r="616" spans="1:5" s="282" customFormat="1" x14ac:dyDescent="0.25">
      <c r="A616" s="282">
        <v>760</v>
      </c>
      <c r="B616" s="282" t="s">
        <v>4847</v>
      </c>
      <c r="C616" s="282" t="s">
        <v>4391</v>
      </c>
      <c r="D616" s="282" t="s">
        <v>9040</v>
      </c>
      <c r="E616" s="100"/>
    </row>
    <row r="617" spans="1:5" s="282" customFormat="1" x14ac:dyDescent="0.25">
      <c r="A617" s="282">
        <v>751</v>
      </c>
      <c r="B617" s="282" t="s">
        <v>4848</v>
      </c>
      <c r="C617" s="282" t="s">
        <v>4391</v>
      </c>
      <c r="D617" s="282" t="s">
        <v>9040</v>
      </c>
      <c r="E617" s="100"/>
    </row>
    <row r="618" spans="1:5" s="282" customFormat="1" x14ac:dyDescent="0.25">
      <c r="A618" s="282">
        <v>754</v>
      </c>
      <c r="B618" s="282" t="s">
        <v>4849</v>
      </c>
      <c r="C618" s="282" t="s">
        <v>4391</v>
      </c>
      <c r="D618" s="282" t="s">
        <v>9040</v>
      </c>
      <c r="E618" s="100"/>
    </row>
    <row r="619" spans="1:5" s="282" customFormat="1" x14ac:dyDescent="0.25">
      <c r="A619" s="282">
        <v>14013</v>
      </c>
      <c r="B619" s="282" t="s">
        <v>4850</v>
      </c>
      <c r="C619" s="282" t="s">
        <v>4391</v>
      </c>
      <c r="D619" s="282" t="s">
        <v>9039</v>
      </c>
      <c r="E619" s="100"/>
    </row>
    <row r="620" spans="1:5" s="282" customFormat="1" x14ac:dyDescent="0.25">
      <c r="A620" s="282">
        <v>39917</v>
      </c>
      <c r="B620" s="282" t="s">
        <v>4851</v>
      </c>
      <c r="C620" s="282" t="s">
        <v>4391</v>
      </c>
      <c r="D620" s="282" t="s">
        <v>9040</v>
      </c>
      <c r="E620" s="100"/>
    </row>
    <row r="621" spans="1:5" s="282" customFormat="1" x14ac:dyDescent="0.25">
      <c r="A621" s="282">
        <v>38167</v>
      </c>
      <c r="B621" s="282" t="s">
        <v>11466</v>
      </c>
      <c r="C621" s="282" t="s">
        <v>4759</v>
      </c>
      <c r="D621" s="282" t="s">
        <v>9039</v>
      </c>
      <c r="E621" s="99"/>
    </row>
    <row r="622" spans="1:5" s="282" customFormat="1" x14ac:dyDescent="0.25">
      <c r="A622" s="282">
        <v>36145</v>
      </c>
      <c r="B622" s="282" t="s">
        <v>4852</v>
      </c>
      <c r="C622" s="282" t="s">
        <v>4759</v>
      </c>
      <c r="D622" s="282" t="s">
        <v>9039</v>
      </c>
      <c r="E622" s="99"/>
    </row>
    <row r="623" spans="1:5" s="282" customFormat="1" x14ac:dyDescent="0.25">
      <c r="A623" s="282">
        <v>12893</v>
      </c>
      <c r="B623" s="282" t="s">
        <v>4853</v>
      </c>
      <c r="C623" s="282" t="s">
        <v>4759</v>
      </c>
      <c r="D623" s="282" t="s">
        <v>9039</v>
      </c>
      <c r="E623" s="99"/>
    </row>
    <row r="624" spans="1:5" s="282" customFormat="1" x14ac:dyDescent="0.25">
      <c r="A624" s="282">
        <v>11685</v>
      </c>
      <c r="B624" s="282" t="s">
        <v>4854</v>
      </c>
      <c r="C624" s="282" t="s">
        <v>4391</v>
      </c>
      <c r="D624" s="282" t="s">
        <v>9039</v>
      </c>
      <c r="E624" s="99"/>
    </row>
    <row r="625" spans="1:5" s="282" customFormat="1" x14ac:dyDescent="0.25">
      <c r="A625" s="282">
        <v>11679</v>
      </c>
      <c r="B625" s="282" t="s">
        <v>4855</v>
      </c>
      <c r="C625" s="282" t="s">
        <v>4391</v>
      </c>
      <c r="D625" s="282" t="s">
        <v>9039</v>
      </c>
      <c r="E625" s="99"/>
    </row>
    <row r="626" spans="1:5" s="282" customFormat="1" x14ac:dyDescent="0.25">
      <c r="A626" s="282">
        <v>11680</v>
      </c>
      <c r="B626" s="282" t="s">
        <v>4856</v>
      </c>
      <c r="C626" s="282" t="s">
        <v>4391</v>
      </c>
      <c r="D626" s="282" t="s">
        <v>9039</v>
      </c>
      <c r="E626" s="99"/>
    </row>
    <row r="627" spans="1:5" s="282" customFormat="1" x14ac:dyDescent="0.25">
      <c r="A627" s="282">
        <v>2512</v>
      </c>
      <c r="B627" s="282" t="s">
        <v>4857</v>
      </c>
      <c r="C627" s="282" t="s">
        <v>4391</v>
      </c>
      <c r="D627" s="282" t="s">
        <v>9039</v>
      </c>
      <c r="E627" s="99"/>
    </row>
    <row r="628" spans="1:5" s="282" customFormat="1" x14ac:dyDescent="0.25">
      <c r="A628" s="282">
        <v>4374</v>
      </c>
      <c r="B628" s="282" t="s">
        <v>4858</v>
      </c>
      <c r="C628" s="282" t="s">
        <v>4391</v>
      </c>
      <c r="D628" s="282" t="s">
        <v>9039</v>
      </c>
      <c r="E628" s="99"/>
    </row>
    <row r="629" spans="1:5" s="282" customFormat="1" x14ac:dyDescent="0.25">
      <c r="A629" s="282">
        <v>7568</v>
      </c>
      <c r="B629" s="282" t="s">
        <v>4859</v>
      </c>
      <c r="C629" s="282" t="s">
        <v>4391</v>
      </c>
      <c r="D629" s="282" t="s">
        <v>9039</v>
      </c>
      <c r="E629" s="99"/>
    </row>
    <row r="630" spans="1:5" s="282" customFormat="1" x14ac:dyDescent="0.25">
      <c r="A630" s="282">
        <v>7584</v>
      </c>
      <c r="B630" s="282" t="s">
        <v>4860</v>
      </c>
      <c r="C630" s="282" t="s">
        <v>4391</v>
      </c>
      <c r="D630" s="282" t="s">
        <v>9039</v>
      </c>
      <c r="E630" s="99"/>
    </row>
    <row r="631" spans="1:5" s="282" customFormat="1" x14ac:dyDescent="0.25">
      <c r="A631" s="282">
        <v>11945</v>
      </c>
      <c r="B631" s="282" t="s">
        <v>4861</v>
      </c>
      <c r="C631" s="282" t="s">
        <v>4391</v>
      </c>
      <c r="D631" s="282" t="s">
        <v>9039</v>
      </c>
      <c r="E631" s="99"/>
    </row>
    <row r="632" spans="1:5" s="282" customFormat="1" x14ac:dyDescent="0.25">
      <c r="A632" s="282">
        <v>11946</v>
      </c>
      <c r="B632" s="282" t="s">
        <v>4862</v>
      </c>
      <c r="C632" s="282" t="s">
        <v>4391</v>
      </c>
      <c r="D632" s="282" t="s">
        <v>9039</v>
      </c>
      <c r="E632" s="99"/>
    </row>
    <row r="633" spans="1:5" s="282" customFormat="1" x14ac:dyDescent="0.25">
      <c r="A633" s="282">
        <v>4375</v>
      </c>
      <c r="B633" s="282" t="s">
        <v>4863</v>
      </c>
      <c r="C633" s="282" t="s">
        <v>4391</v>
      </c>
      <c r="D633" s="282" t="s">
        <v>9041</v>
      </c>
      <c r="E633" s="99"/>
    </row>
    <row r="634" spans="1:5" s="282" customFormat="1" x14ac:dyDescent="0.25">
      <c r="A634" s="282">
        <v>11950</v>
      </c>
      <c r="B634" s="282" t="s">
        <v>4864</v>
      </c>
      <c r="C634" s="282" t="s">
        <v>4391</v>
      </c>
      <c r="D634" s="282" t="s">
        <v>9039</v>
      </c>
      <c r="E634" s="99"/>
    </row>
    <row r="635" spans="1:5" s="282" customFormat="1" x14ac:dyDescent="0.25">
      <c r="A635" s="282">
        <v>4376</v>
      </c>
      <c r="B635" s="282" t="s">
        <v>4865</v>
      </c>
      <c r="C635" s="282" t="s">
        <v>4391</v>
      </c>
      <c r="D635" s="282" t="s">
        <v>9039</v>
      </c>
      <c r="E635" s="99"/>
    </row>
    <row r="636" spans="1:5" s="282" customFormat="1" x14ac:dyDescent="0.25">
      <c r="A636" s="282">
        <v>7583</v>
      </c>
      <c r="B636" s="282" t="s">
        <v>4866</v>
      </c>
      <c r="C636" s="282" t="s">
        <v>4391</v>
      </c>
      <c r="D636" s="282" t="s">
        <v>9039</v>
      </c>
      <c r="E636" s="99"/>
    </row>
    <row r="637" spans="1:5" s="282" customFormat="1" x14ac:dyDescent="0.25">
      <c r="A637" s="282">
        <v>4350</v>
      </c>
      <c r="B637" s="282" t="s">
        <v>4867</v>
      </c>
      <c r="C637" s="282" t="s">
        <v>4391</v>
      </c>
      <c r="D637" s="282" t="s">
        <v>9040</v>
      </c>
      <c r="E637" s="99"/>
    </row>
    <row r="638" spans="1:5" s="282" customFormat="1" x14ac:dyDescent="0.25">
      <c r="A638" s="282">
        <v>39886</v>
      </c>
      <c r="B638" s="282" t="s">
        <v>4868</v>
      </c>
      <c r="C638" s="282" t="s">
        <v>4391</v>
      </c>
      <c r="D638" s="282" t="s">
        <v>9040</v>
      </c>
      <c r="E638" s="99"/>
    </row>
    <row r="639" spans="1:5" s="282" customFormat="1" x14ac:dyDescent="0.25">
      <c r="A639" s="282">
        <v>39887</v>
      </c>
      <c r="B639" s="282" t="s">
        <v>4869</v>
      </c>
      <c r="C639" s="282" t="s">
        <v>4391</v>
      </c>
      <c r="D639" s="282" t="s">
        <v>9040</v>
      </c>
      <c r="E639" s="99"/>
    </row>
    <row r="640" spans="1:5" s="282" customFormat="1" x14ac:dyDescent="0.25">
      <c r="A640" s="282">
        <v>39888</v>
      </c>
      <c r="B640" s="282" t="s">
        <v>4870</v>
      </c>
      <c r="C640" s="282" t="s">
        <v>4391</v>
      </c>
      <c r="D640" s="282" t="s">
        <v>9040</v>
      </c>
      <c r="E640" s="99"/>
    </row>
    <row r="641" spans="1:5" s="282" customFormat="1" x14ac:dyDescent="0.25">
      <c r="A641" s="282">
        <v>39890</v>
      </c>
      <c r="B641" s="282" t="s">
        <v>4871</v>
      </c>
      <c r="C641" s="282" t="s">
        <v>4391</v>
      </c>
      <c r="D641" s="282" t="s">
        <v>9040</v>
      </c>
      <c r="E641" s="99"/>
    </row>
    <row r="642" spans="1:5" s="282" customFormat="1" x14ac:dyDescent="0.25">
      <c r="A642" s="282">
        <v>39891</v>
      </c>
      <c r="B642" s="282" t="s">
        <v>4872</v>
      </c>
      <c r="C642" s="282" t="s">
        <v>4391</v>
      </c>
      <c r="D642" s="282" t="s">
        <v>9040</v>
      </c>
      <c r="E642" s="99"/>
    </row>
    <row r="643" spans="1:5" s="282" customFormat="1" x14ac:dyDescent="0.25">
      <c r="A643" s="282">
        <v>39892</v>
      </c>
      <c r="B643" s="282" t="s">
        <v>4873</v>
      </c>
      <c r="C643" s="282" t="s">
        <v>4391</v>
      </c>
      <c r="D643" s="282" t="s">
        <v>9040</v>
      </c>
      <c r="E643" s="99"/>
    </row>
    <row r="644" spans="1:5" s="282" customFormat="1" x14ac:dyDescent="0.25">
      <c r="A644" s="282">
        <v>790</v>
      </c>
      <c r="B644" s="282" t="s">
        <v>4874</v>
      </c>
      <c r="C644" s="282" t="s">
        <v>4391</v>
      </c>
      <c r="D644" s="282" t="s">
        <v>9039</v>
      </c>
      <c r="E644" s="99"/>
    </row>
    <row r="645" spans="1:5" s="282" customFormat="1" x14ac:dyDescent="0.25">
      <c r="A645" s="282">
        <v>766</v>
      </c>
      <c r="B645" s="282" t="s">
        <v>4875</v>
      </c>
      <c r="C645" s="282" t="s">
        <v>4391</v>
      </c>
      <c r="D645" s="282" t="s">
        <v>9039</v>
      </c>
      <c r="E645" s="99"/>
    </row>
    <row r="646" spans="1:5" s="282" customFormat="1" x14ac:dyDescent="0.25">
      <c r="A646" s="282">
        <v>791</v>
      </c>
      <c r="B646" s="282" t="s">
        <v>4876</v>
      </c>
      <c r="C646" s="282" t="s">
        <v>4391</v>
      </c>
      <c r="D646" s="282" t="s">
        <v>9039</v>
      </c>
      <c r="E646" s="99"/>
    </row>
    <row r="647" spans="1:5" s="282" customFormat="1" x14ac:dyDescent="0.25">
      <c r="A647" s="282">
        <v>767</v>
      </c>
      <c r="B647" s="282" t="s">
        <v>4877</v>
      </c>
      <c r="C647" s="282" t="s">
        <v>4391</v>
      </c>
      <c r="D647" s="282" t="s">
        <v>9039</v>
      </c>
      <c r="E647" s="99"/>
    </row>
    <row r="648" spans="1:5" s="282" customFormat="1" x14ac:dyDescent="0.25">
      <c r="A648" s="282">
        <v>768</v>
      </c>
      <c r="B648" s="282" t="s">
        <v>4878</v>
      </c>
      <c r="C648" s="282" t="s">
        <v>4391</v>
      </c>
      <c r="D648" s="282" t="s">
        <v>9039</v>
      </c>
      <c r="E648" s="99"/>
    </row>
    <row r="649" spans="1:5" s="282" customFormat="1" x14ac:dyDescent="0.25">
      <c r="A649" s="282">
        <v>789</v>
      </c>
      <c r="B649" s="282" t="s">
        <v>4879</v>
      </c>
      <c r="C649" s="282" t="s">
        <v>4391</v>
      </c>
      <c r="D649" s="282" t="s">
        <v>9039</v>
      </c>
      <c r="E649" s="99"/>
    </row>
    <row r="650" spans="1:5" s="282" customFormat="1" x14ac:dyDescent="0.25">
      <c r="A650" s="282">
        <v>769</v>
      </c>
      <c r="B650" s="282" t="s">
        <v>4880</v>
      </c>
      <c r="C650" s="282" t="s">
        <v>4391</v>
      </c>
      <c r="D650" s="282" t="s">
        <v>9039</v>
      </c>
      <c r="E650" s="99"/>
    </row>
    <row r="651" spans="1:5" s="282" customFormat="1" x14ac:dyDescent="0.25">
      <c r="A651" s="282">
        <v>770</v>
      </c>
      <c r="B651" s="282" t="s">
        <v>4881</v>
      </c>
      <c r="C651" s="282" t="s">
        <v>4391</v>
      </c>
      <c r="D651" s="282" t="s">
        <v>9039</v>
      </c>
      <c r="E651" s="99"/>
    </row>
    <row r="652" spans="1:5" s="282" customFormat="1" x14ac:dyDescent="0.25">
      <c r="A652" s="282">
        <v>12394</v>
      </c>
      <c r="B652" s="282" t="s">
        <v>4882</v>
      </c>
      <c r="C652" s="282" t="s">
        <v>4391</v>
      </c>
      <c r="D652" s="282" t="s">
        <v>9039</v>
      </c>
      <c r="E652" s="99"/>
    </row>
    <row r="653" spans="1:5" s="282" customFormat="1" x14ac:dyDescent="0.25">
      <c r="A653" s="282">
        <v>764</v>
      </c>
      <c r="B653" s="282" t="s">
        <v>4883</v>
      </c>
      <c r="C653" s="282" t="s">
        <v>4391</v>
      </c>
      <c r="D653" s="282" t="s">
        <v>9041</v>
      </c>
      <c r="E653" s="99"/>
    </row>
    <row r="654" spans="1:5" s="282" customFormat="1" x14ac:dyDescent="0.25">
      <c r="A654" s="282">
        <v>765</v>
      </c>
      <c r="B654" s="282" t="s">
        <v>4884</v>
      </c>
      <c r="C654" s="282" t="s">
        <v>4391</v>
      </c>
      <c r="D654" s="282" t="s">
        <v>9039</v>
      </c>
      <c r="E654" s="99"/>
    </row>
    <row r="655" spans="1:5" s="282" customFormat="1" x14ac:dyDescent="0.25">
      <c r="A655" s="282">
        <v>787</v>
      </c>
      <c r="B655" s="282" t="s">
        <v>4885</v>
      </c>
      <c r="C655" s="282" t="s">
        <v>4391</v>
      </c>
      <c r="D655" s="282" t="s">
        <v>9039</v>
      </c>
      <c r="E655" s="99"/>
    </row>
    <row r="656" spans="1:5" s="282" customFormat="1" x14ac:dyDescent="0.25">
      <c r="A656" s="282">
        <v>774</v>
      </c>
      <c r="B656" s="282" t="s">
        <v>4886</v>
      </c>
      <c r="C656" s="282" t="s">
        <v>4391</v>
      </c>
      <c r="D656" s="282" t="s">
        <v>9039</v>
      </c>
      <c r="E656" s="99"/>
    </row>
    <row r="657" spans="1:5" s="282" customFormat="1" x14ac:dyDescent="0.25">
      <c r="A657" s="282">
        <v>773</v>
      </c>
      <c r="B657" s="282" t="s">
        <v>4887</v>
      </c>
      <c r="C657" s="282" t="s">
        <v>4391</v>
      </c>
      <c r="D657" s="282" t="s">
        <v>9039</v>
      </c>
      <c r="E657" s="99"/>
    </row>
    <row r="658" spans="1:5" s="282" customFormat="1" x14ac:dyDescent="0.25">
      <c r="A658" s="282">
        <v>775</v>
      </c>
      <c r="B658" s="282" t="s">
        <v>4888</v>
      </c>
      <c r="C658" s="282" t="s">
        <v>4391</v>
      </c>
      <c r="D658" s="282" t="s">
        <v>9039</v>
      </c>
      <c r="E658" s="99"/>
    </row>
    <row r="659" spans="1:5" s="282" customFormat="1" x14ac:dyDescent="0.25">
      <c r="A659" s="282">
        <v>788</v>
      </c>
      <c r="B659" s="282" t="s">
        <v>4889</v>
      </c>
      <c r="C659" s="282" t="s">
        <v>4391</v>
      </c>
      <c r="D659" s="282" t="s">
        <v>9039</v>
      </c>
      <c r="E659" s="99"/>
    </row>
    <row r="660" spans="1:5" s="282" customFormat="1" x14ac:dyDescent="0.25">
      <c r="A660" s="282">
        <v>772</v>
      </c>
      <c r="B660" s="282" t="s">
        <v>4890</v>
      </c>
      <c r="C660" s="282" t="s">
        <v>4391</v>
      </c>
      <c r="D660" s="282" t="s">
        <v>9039</v>
      </c>
      <c r="E660" s="99"/>
    </row>
    <row r="661" spans="1:5" s="282" customFormat="1" x14ac:dyDescent="0.25">
      <c r="A661" s="282">
        <v>771</v>
      </c>
      <c r="B661" s="282" t="s">
        <v>4891</v>
      </c>
      <c r="C661" s="282" t="s">
        <v>4391</v>
      </c>
      <c r="D661" s="282" t="s">
        <v>9039</v>
      </c>
      <c r="E661" s="99"/>
    </row>
    <row r="662" spans="1:5" s="282" customFormat="1" x14ac:dyDescent="0.25">
      <c r="A662" s="282">
        <v>779</v>
      </c>
      <c r="B662" s="282" t="s">
        <v>4892</v>
      </c>
      <c r="C662" s="282" t="s">
        <v>4391</v>
      </c>
      <c r="D662" s="282" t="s">
        <v>9039</v>
      </c>
      <c r="E662" s="99"/>
    </row>
    <row r="663" spans="1:5" s="282" customFormat="1" x14ac:dyDescent="0.25">
      <c r="A663" s="282">
        <v>776</v>
      </c>
      <c r="B663" s="282" t="s">
        <v>4893</v>
      </c>
      <c r="C663" s="282" t="s">
        <v>4391</v>
      </c>
      <c r="D663" s="282" t="s">
        <v>9039</v>
      </c>
      <c r="E663" s="99"/>
    </row>
    <row r="664" spans="1:5" s="282" customFormat="1" x14ac:dyDescent="0.25">
      <c r="A664" s="282">
        <v>777</v>
      </c>
      <c r="B664" s="282" t="s">
        <v>4894</v>
      </c>
      <c r="C664" s="282" t="s">
        <v>4391</v>
      </c>
      <c r="D664" s="282" t="s">
        <v>9039</v>
      </c>
      <c r="E664" s="99"/>
    </row>
    <row r="665" spans="1:5" s="282" customFormat="1" x14ac:dyDescent="0.25">
      <c r="A665" s="282">
        <v>780</v>
      </c>
      <c r="B665" s="282" t="s">
        <v>4895</v>
      </c>
      <c r="C665" s="282" t="s">
        <v>4391</v>
      </c>
      <c r="D665" s="282" t="s">
        <v>9039</v>
      </c>
      <c r="E665" s="99"/>
    </row>
    <row r="666" spans="1:5" s="282" customFormat="1" x14ac:dyDescent="0.25">
      <c r="A666" s="282">
        <v>778</v>
      </c>
      <c r="B666" s="282" t="s">
        <v>4896</v>
      </c>
      <c r="C666" s="282" t="s">
        <v>4391</v>
      </c>
      <c r="D666" s="282" t="s">
        <v>9039</v>
      </c>
      <c r="E666" s="99"/>
    </row>
    <row r="667" spans="1:5" s="282" customFormat="1" x14ac:dyDescent="0.25">
      <c r="A667" s="282">
        <v>781</v>
      </c>
      <c r="B667" s="282" t="s">
        <v>4897</v>
      </c>
      <c r="C667" s="282" t="s">
        <v>4391</v>
      </c>
      <c r="D667" s="282" t="s">
        <v>9039</v>
      </c>
      <c r="E667" s="99"/>
    </row>
    <row r="668" spans="1:5" s="282" customFormat="1" x14ac:dyDescent="0.25">
      <c r="A668" s="282">
        <v>786</v>
      </c>
      <c r="B668" s="282" t="s">
        <v>4898</v>
      </c>
      <c r="C668" s="282" t="s">
        <v>4391</v>
      </c>
      <c r="D668" s="282" t="s">
        <v>9039</v>
      </c>
      <c r="E668" s="99"/>
    </row>
    <row r="669" spans="1:5" s="282" customFormat="1" x14ac:dyDescent="0.25">
      <c r="A669" s="282">
        <v>782</v>
      </c>
      <c r="B669" s="282" t="s">
        <v>4899</v>
      </c>
      <c r="C669" s="282" t="s">
        <v>4391</v>
      </c>
      <c r="D669" s="282" t="s">
        <v>9039</v>
      </c>
      <c r="E669" s="99"/>
    </row>
    <row r="670" spans="1:5" s="282" customFormat="1" x14ac:dyDescent="0.25">
      <c r="A670" s="282">
        <v>783</v>
      </c>
      <c r="B670" s="282" t="s">
        <v>4900</v>
      </c>
      <c r="C670" s="282" t="s">
        <v>4391</v>
      </c>
      <c r="D670" s="282" t="s">
        <v>9039</v>
      </c>
      <c r="E670" s="99"/>
    </row>
    <row r="671" spans="1:5" s="282" customFormat="1" x14ac:dyDescent="0.25">
      <c r="A671" s="282">
        <v>785</v>
      </c>
      <c r="B671" s="282" t="s">
        <v>4901</v>
      </c>
      <c r="C671" s="282" t="s">
        <v>4391</v>
      </c>
      <c r="D671" s="282" t="s">
        <v>9039</v>
      </c>
      <c r="E671" s="99"/>
    </row>
    <row r="672" spans="1:5" s="282" customFormat="1" x14ac:dyDescent="0.25">
      <c r="A672" s="282">
        <v>784</v>
      </c>
      <c r="B672" s="282" t="s">
        <v>4902</v>
      </c>
      <c r="C672" s="282" t="s">
        <v>4391</v>
      </c>
      <c r="D672" s="282" t="s">
        <v>9039</v>
      </c>
      <c r="E672" s="99"/>
    </row>
    <row r="673" spans="1:5" s="282" customFormat="1" x14ac:dyDescent="0.25">
      <c r="A673" s="282">
        <v>831</v>
      </c>
      <c r="B673" s="282" t="s">
        <v>4903</v>
      </c>
      <c r="C673" s="282" t="s">
        <v>4391</v>
      </c>
      <c r="D673" s="282" t="s">
        <v>9039</v>
      </c>
      <c r="E673" s="99"/>
    </row>
    <row r="674" spans="1:5" s="282" customFormat="1" x14ac:dyDescent="0.25">
      <c r="A674" s="282">
        <v>828</v>
      </c>
      <c r="B674" s="282" t="s">
        <v>4904</v>
      </c>
      <c r="C674" s="282" t="s">
        <v>4391</v>
      </c>
      <c r="D674" s="282" t="s">
        <v>9039</v>
      </c>
      <c r="E674" s="99"/>
    </row>
    <row r="675" spans="1:5" s="282" customFormat="1" x14ac:dyDescent="0.25">
      <c r="A675" s="282">
        <v>829</v>
      </c>
      <c r="B675" s="282" t="s">
        <v>4905</v>
      </c>
      <c r="C675" s="282" t="s">
        <v>4391</v>
      </c>
      <c r="D675" s="282" t="s">
        <v>9039</v>
      </c>
      <c r="E675" s="99"/>
    </row>
    <row r="676" spans="1:5" s="282" customFormat="1" x14ac:dyDescent="0.25">
      <c r="A676" s="282">
        <v>812</v>
      </c>
      <c r="B676" s="282" t="s">
        <v>4906</v>
      </c>
      <c r="C676" s="282" t="s">
        <v>4391</v>
      </c>
      <c r="D676" s="282" t="s">
        <v>9039</v>
      </c>
      <c r="E676" s="99"/>
    </row>
    <row r="677" spans="1:5" s="282" customFormat="1" x14ac:dyDescent="0.25">
      <c r="A677" s="282">
        <v>819</v>
      </c>
      <c r="B677" s="282" t="s">
        <v>4907</v>
      </c>
      <c r="C677" s="282" t="s">
        <v>4391</v>
      </c>
      <c r="D677" s="282" t="s">
        <v>9039</v>
      </c>
      <c r="E677" s="99"/>
    </row>
    <row r="678" spans="1:5" s="282" customFormat="1" x14ac:dyDescent="0.25">
      <c r="A678" s="282">
        <v>818</v>
      </c>
      <c r="B678" s="282" t="s">
        <v>4908</v>
      </c>
      <c r="C678" s="282" t="s">
        <v>4391</v>
      </c>
      <c r="D678" s="282" t="s">
        <v>9039</v>
      </c>
      <c r="E678" s="99"/>
    </row>
    <row r="679" spans="1:5" s="282" customFormat="1" x14ac:dyDescent="0.25">
      <c r="A679" s="282">
        <v>823</v>
      </c>
      <c r="B679" s="282" t="s">
        <v>4909</v>
      </c>
      <c r="C679" s="282" t="s">
        <v>4391</v>
      </c>
      <c r="D679" s="282" t="s">
        <v>9039</v>
      </c>
      <c r="E679" s="99"/>
    </row>
    <row r="680" spans="1:5" s="282" customFormat="1" x14ac:dyDescent="0.25">
      <c r="A680" s="282">
        <v>830</v>
      </c>
      <c r="B680" s="282" t="s">
        <v>4910</v>
      </c>
      <c r="C680" s="282" t="s">
        <v>4391</v>
      </c>
      <c r="D680" s="282" t="s">
        <v>9039</v>
      </c>
      <c r="E680" s="99"/>
    </row>
    <row r="681" spans="1:5" s="282" customFormat="1" x14ac:dyDescent="0.25">
      <c r="A681" s="282">
        <v>826</v>
      </c>
      <c r="B681" s="282" t="s">
        <v>4911</v>
      </c>
      <c r="C681" s="282" t="s">
        <v>4391</v>
      </c>
      <c r="D681" s="282" t="s">
        <v>9039</v>
      </c>
      <c r="E681" s="99"/>
    </row>
    <row r="682" spans="1:5" s="282" customFormat="1" x14ac:dyDescent="0.25">
      <c r="A682" s="282">
        <v>827</v>
      </c>
      <c r="B682" s="282" t="s">
        <v>4912</v>
      </c>
      <c r="C682" s="282" t="s">
        <v>4391</v>
      </c>
      <c r="D682" s="282" t="s">
        <v>9039</v>
      </c>
      <c r="E682" s="99"/>
    </row>
    <row r="683" spans="1:5" s="282" customFormat="1" x14ac:dyDescent="0.25">
      <c r="A683" s="282">
        <v>832</v>
      </c>
      <c r="B683" s="282" t="s">
        <v>4913</v>
      </c>
      <c r="C683" s="282" t="s">
        <v>4391</v>
      </c>
      <c r="D683" s="282" t="s">
        <v>9039</v>
      </c>
      <c r="E683" s="99"/>
    </row>
    <row r="684" spans="1:5" s="282" customFormat="1" x14ac:dyDescent="0.25">
      <c r="A684" s="282">
        <v>833</v>
      </c>
      <c r="B684" s="282" t="s">
        <v>4914</v>
      </c>
      <c r="C684" s="282" t="s">
        <v>4391</v>
      </c>
      <c r="D684" s="282" t="s">
        <v>9039</v>
      </c>
      <c r="E684" s="99"/>
    </row>
    <row r="685" spans="1:5" s="282" customFormat="1" x14ac:dyDescent="0.25">
      <c r="A685" s="282">
        <v>834</v>
      </c>
      <c r="B685" s="282" t="s">
        <v>4915</v>
      </c>
      <c r="C685" s="282" t="s">
        <v>4391</v>
      </c>
      <c r="D685" s="282" t="s">
        <v>9039</v>
      </c>
      <c r="E685" s="99"/>
    </row>
    <row r="686" spans="1:5" s="282" customFormat="1" x14ac:dyDescent="0.25">
      <c r="A686" s="282">
        <v>825</v>
      </c>
      <c r="B686" s="282" t="s">
        <v>4916</v>
      </c>
      <c r="C686" s="282" t="s">
        <v>4391</v>
      </c>
      <c r="D686" s="282" t="s">
        <v>9039</v>
      </c>
      <c r="E686" s="99"/>
    </row>
    <row r="687" spans="1:5" s="282" customFormat="1" x14ac:dyDescent="0.25">
      <c r="A687" s="282">
        <v>813</v>
      </c>
      <c r="B687" s="282" t="s">
        <v>4917</v>
      </c>
      <c r="C687" s="282" t="s">
        <v>4391</v>
      </c>
      <c r="D687" s="282" t="s">
        <v>9039</v>
      </c>
      <c r="E687" s="99"/>
    </row>
    <row r="688" spans="1:5" s="282" customFormat="1" x14ac:dyDescent="0.25">
      <c r="A688" s="282">
        <v>820</v>
      </c>
      <c r="B688" s="282" t="s">
        <v>4918</v>
      </c>
      <c r="C688" s="282" t="s">
        <v>4391</v>
      </c>
      <c r="D688" s="282" t="s">
        <v>9039</v>
      </c>
      <c r="E688" s="99"/>
    </row>
    <row r="689" spans="1:5" s="282" customFormat="1" x14ac:dyDescent="0.25">
      <c r="A689" s="282">
        <v>816</v>
      </c>
      <c r="B689" s="282" t="s">
        <v>4919</v>
      </c>
      <c r="C689" s="282" t="s">
        <v>4391</v>
      </c>
      <c r="D689" s="282" t="s">
        <v>9039</v>
      </c>
      <c r="E689" s="99"/>
    </row>
    <row r="690" spans="1:5" s="282" customFormat="1" x14ac:dyDescent="0.25">
      <c r="A690" s="282">
        <v>814</v>
      </c>
      <c r="B690" s="282" t="s">
        <v>4920</v>
      </c>
      <c r="C690" s="282" t="s">
        <v>4391</v>
      </c>
      <c r="D690" s="282" t="s">
        <v>9039</v>
      </c>
      <c r="E690" s="99"/>
    </row>
    <row r="691" spans="1:5" s="282" customFormat="1" x14ac:dyDescent="0.25">
      <c r="A691" s="282">
        <v>815</v>
      </c>
      <c r="B691" s="282" t="s">
        <v>4921</v>
      </c>
      <c r="C691" s="282" t="s">
        <v>4391</v>
      </c>
      <c r="D691" s="282" t="s">
        <v>9039</v>
      </c>
      <c r="E691" s="99"/>
    </row>
    <row r="692" spans="1:5" s="282" customFormat="1" x14ac:dyDescent="0.25">
      <c r="A692" s="282">
        <v>822</v>
      </c>
      <c r="B692" s="282" t="s">
        <v>4922</v>
      </c>
      <c r="C692" s="282" t="s">
        <v>4391</v>
      </c>
      <c r="D692" s="282" t="s">
        <v>9039</v>
      </c>
      <c r="E692" s="99"/>
    </row>
    <row r="693" spans="1:5" s="282" customFormat="1" x14ac:dyDescent="0.25">
      <c r="A693" s="282">
        <v>821</v>
      </c>
      <c r="B693" s="282" t="s">
        <v>4923</v>
      </c>
      <c r="C693" s="282" t="s">
        <v>4391</v>
      </c>
      <c r="D693" s="282" t="s">
        <v>9039</v>
      </c>
      <c r="E693" s="99"/>
    </row>
    <row r="694" spans="1:5" s="282" customFormat="1" x14ac:dyDescent="0.25">
      <c r="A694" s="282">
        <v>817</v>
      </c>
      <c r="B694" s="282" t="s">
        <v>4924</v>
      </c>
      <c r="C694" s="282" t="s">
        <v>4391</v>
      </c>
      <c r="D694" s="282" t="s">
        <v>9039</v>
      </c>
      <c r="E694" s="99"/>
    </row>
    <row r="695" spans="1:5" s="282" customFormat="1" x14ac:dyDescent="0.25">
      <c r="A695" s="282">
        <v>20086</v>
      </c>
      <c r="B695" s="282" t="s">
        <v>4925</v>
      </c>
      <c r="C695" s="282" t="s">
        <v>4391</v>
      </c>
      <c r="D695" s="282" t="s">
        <v>9039</v>
      </c>
      <c r="E695" s="99"/>
    </row>
    <row r="696" spans="1:5" s="282" customFormat="1" x14ac:dyDescent="0.25">
      <c r="A696" s="282">
        <v>39191</v>
      </c>
      <c r="B696" s="282" t="s">
        <v>4926</v>
      </c>
      <c r="C696" s="282" t="s">
        <v>4391</v>
      </c>
      <c r="D696" s="282" t="s">
        <v>9039</v>
      </c>
      <c r="E696" s="99"/>
    </row>
    <row r="697" spans="1:5" s="282" customFormat="1" x14ac:dyDescent="0.25">
      <c r="A697" s="282">
        <v>39190</v>
      </c>
      <c r="B697" s="282" t="s">
        <v>4927</v>
      </c>
      <c r="C697" s="282" t="s">
        <v>4391</v>
      </c>
      <c r="D697" s="282" t="s">
        <v>9039</v>
      </c>
      <c r="E697" s="99"/>
    </row>
    <row r="698" spans="1:5" s="282" customFormat="1" x14ac:dyDescent="0.25">
      <c r="A698" s="282">
        <v>39189</v>
      </c>
      <c r="B698" s="282" t="s">
        <v>4928</v>
      </c>
      <c r="C698" s="282" t="s">
        <v>4391</v>
      </c>
      <c r="D698" s="282" t="s">
        <v>9039</v>
      </c>
      <c r="E698" s="99"/>
    </row>
    <row r="699" spans="1:5" s="282" customFormat="1" x14ac:dyDescent="0.25">
      <c r="A699" s="282">
        <v>39186</v>
      </c>
      <c r="B699" s="282" t="s">
        <v>4929</v>
      </c>
      <c r="C699" s="282" t="s">
        <v>4391</v>
      </c>
      <c r="D699" s="282" t="s">
        <v>9039</v>
      </c>
      <c r="E699" s="99"/>
    </row>
    <row r="700" spans="1:5" s="282" customFormat="1" x14ac:dyDescent="0.25">
      <c r="A700" s="282">
        <v>39188</v>
      </c>
      <c r="B700" s="282" t="s">
        <v>4930</v>
      </c>
      <c r="C700" s="282" t="s">
        <v>4391</v>
      </c>
      <c r="D700" s="282" t="s">
        <v>9039</v>
      </c>
      <c r="E700" s="99"/>
    </row>
    <row r="701" spans="1:5" s="282" customFormat="1" x14ac:dyDescent="0.25">
      <c r="A701" s="282">
        <v>39187</v>
      </c>
      <c r="B701" s="282" t="s">
        <v>4931</v>
      </c>
      <c r="C701" s="282" t="s">
        <v>4391</v>
      </c>
      <c r="D701" s="282" t="s">
        <v>9039</v>
      </c>
      <c r="E701" s="99"/>
    </row>
    <row r="702" spans="1:5" s="282" customFormat="1" x14ac:dyDescent="0.25">
      <c r="A702" s="282">
        <v>39184</v>
      </c>
      <c r="B702" s="282" t="s">
        <v>4932</v>
      </c>
      <c r="C702" s="282" t="s">
        <v>4391</v>
      </c>
      <c r="D702" s="282" t="s">
        <v>9039</v>
      </c>
      <c r="E702" s="99"/>
    </row>
    <row r="703" spans="1:5" s="282" customFormat="1" x14ac:dyDescent="0.25">
      <c r="A703" s="282">
        <v>39185</v>
      </c>
      <c r="B703" s="282" t="s">
        <v>4933</v>
      </c>
      <c r="C703" s="282" t="s">
        <v>4391</v>
      </c>
      <c r="D703" s="282" t="s">
        <v>9039</v>
      </c>
      <c r="E703" s="99"/>
    </row>
    <row r="704" spans="1:5" s="282" customFormat="1" x14ac:dyDescent="0.25">
      <c r="A704" s="282">
        <v>39198</v>
      </c>
      <c r="B704" s="282" t="s">
        <v>4934</v>
      </c>
      <c r="C704" s="282" t="s">
        <v>4391</v>
      </c>
      <c r="D704" s="282" t="s">
        <v>9039</v>
      </c>
      <c r="E704" s="99"/>
    </row>
    <row r="705" spans="1:5" s="282" customFormat="1" x14ac:dyDescent="0.25">
      <c r="A705" s="282">
        <v>39197</v>
      </c>
      <c r="B705" s="282" t="s">
        <v>4935</v>
      </c>
      <c r="C705" s="282" t="s">
        <v>4391</v>
      </c>
      <c r="D705" s="282" t="s">
        <v>9039</v>
      </c>
      <c r="E705" s="99"/>
    </row>
    <row r="706" spans="1:5" s="282" customFormat="1" x14ac:dyDescent="0.25">
      <c r="A706" s="282">
        <v>39196</v>
      </c>
      <c r="B706" s="282" t="s">
        <v>4936</v>
      </c>
      <c r="C706" s="282" t="s">
        <v>4391</v>
      </c>
      <c r="D706" s="282" t="s">
        <v>9039</v>
      </c>
      <c r="E706" s="99"/>
    </row>
    <row r="707" spans="1:5" s="282" customFormat="1" x14ac:dyDescent="0.25">
      <c r="A707" s="282">
        <v>39199</v>
      </c>
      <c r="B707" s="282" t="s">
        <v>4937</v>
      </c>
      <c r="C707" s="282" t="s">
        <v>4391</v>
      </c>
      <c r="D707" s="282" t="s">
        <v>9039</v>
      </c>
      <c r="E707" s="99"/>
    </row>
    <row r="708" spans="1:5" s="282" customFormat="1" x14ac:dyDescent="0.25">
      <c r="A708" s="282">
        <v>39195</v>
      </c>
      <c r="B708" s="282" t="s">
        <v>4938</v>
      </c>
      <c r="C708" s="282" t="s">
        <v>4391</v>
      </c>
      <c r="D708" s="282" t="s">
        <v>9039</v>
      </c>
      <c r="E708" s="99"/>
    </row>
    <row r="709" spans="1:5" s="282" customFormat="1" x14ac:dyDescent="0.25">
      <c r="A709" s="282">
        <v>39194</v>
      </c>
      <c r="B709" s="282" t="s">
        <v>4939</v>
      </c>
      <c r="C709" s="282" t="s">
        <v>4391</v>
      </c>
      <c r="D709" s="282" t="s">
        <v>9039</v>
      </c>
      <c r="E709" s="99"/>
    </row>
    <row r="710" spans="1:5" s="282" customFormat="1" x14ac:dyDescent="0.25">
      <c r="A710" s="282">
        <v>39193</v>
      </c>
      <c r="B710" s="282" t="s">
        <v>4940</v>
      </c>
      <c r="C710" s="282" t="s">
        <v>4391</v>
      </c>
      <c r="D710" s="282" t="s">
        <v>9039</v>
      </c>
      <c r="E710" s="99"/>
    </row>
    <row r="711" spans="1:5" s="282" customFormat="1" x14ac:dyDescent="0.25">
      <c r="A711" s="282">
        <v>39192</v>
      </c>
      <c r="B711" s="282" t="s">
        <v>4941</v>
      </c>
      <c r="C711" s="282" t="s">
        <v>4391</v>
      </c>
      <c r="D711" s="282" t="s">
        <v>9039</v>
      </c>
      <c r="E711" s="99"/>
    </row>
    <row r="712" spans="1:5" s="282" customFormat="1" x14ac:dyDescent="0.25">
      <c r="A712" s="282">
        <v>39920</v>
      </c>
      <c r="B712" s="282" t="s">
        <v>4942</v>
      </c>
      <c r="C712" s="282" t="s">
        <v>4391</v>
      </c>
      <c r="D712" s="282" t="s">
        <v>9039</v>
      </c>
      <c r="E712" s="99"/>
    </row>
    <row r="713" spans="1:5" s="282" customFormat="1" x14ac:dyDescent="0.25">
      <c r="A713" s="282">
        <v>39201</v>
      </c>
      <c r="B713" s="282" t="s">
        <v>4943</v>
      </c>
      <c r="C713" s="282" t="s">
        <v>4391</v>
      </c>
      <c r="D713" s="282" t="s">
        <v>9039</v>
      </c>
      <c r="E713" s="99"/>
    </row>
    <row r="714" spans="1:5" s="282" customFormat="1" x14ac:dyDescent="0.25">
      <c r="A714" s="282">
        <v>39200</v>
      </c>
      <c r="B714" s="282" t="s">
        <v>4944</v>
      </c>
      <c r="C714" s="282" t="s">
        <v>4391</v>
      </c>
      <c r="D714" s="282" t="s">
        <v>9039</v>
      </c>
      <c r="E714" s="99"/>
    </row>
    <row r="715" spans="1:5" s="282" customFormat="1" x14ac:dyDescent="0.25">
      <c r="A715" s="282">
        <v>39203</v>
      </c>
      <c r="B715" s="282" t="s">
        <v>4945</v>
      </c>
      <c r="C715" s="282" t="s">
        <v>4391</v>
      </c>
      <c r="D715" s="282" t="s">
        <v>9039</v>
      </c>
      <c r="E715" s="99"/>
    </row>
    <row r="716" spans="1:5" s="282" customFormat="1" x14ac:dyDescent="0.25">
      <c r="A716" s="282">
        <v>39202</v>
      </c>
      <c r="B716" s="282" t="s">
        <v>4946</v>
      </c>
      <c r="C716" s="282" t="s">
        <v>4391</v>
      </c>
      <c r="D716" s="282" t="s">
        <v>9039</v>
      </c>
      <c r="E716" s="99"/>
    </row>
    <row r="717" spans="1:5" s="282" customFormat="1" x14ac:dyDescent="0.25">
      <c r="A717" s="282">
        <v>39205</v>
      </c>
      <c r="B717" s="282" t="s">
        <v>4947</v>
      </c>
      <c r="C717" s="282" t="s">
        <v>4391</v>
      </c>
      <c r="D717" s="282" t="s">
        <v>9039</v>
      </c>
      <c r="E717" s="99"/>
    </row>
    <row r="718" spans="1:5" s="282" customFormat="1" x14ac:dyDescent="0.25">
      <c r="A718" s="282">
        <v>39204</v>
      </c>
      <c r="B718" s="282" t="s">
        <v>4948</v>
      </c>
      <c r="C718" s="282" t="s">
        <v>4391</v>
      </c>
      <c r="D718" s="282" t="s">
        <v>9039</v>
      </c>
      <c r="E718" s="99"/>
    </row>
    <row r="719" spans="1:5" s="282" customFormat="1" x14ac:dyDescent="0.25">
      <c r="A719" s="282">
        <v>39206</v>
      </c>
      <c r="B719" s="282" t="s">
        <v>4949</v>
      </c>
      <c r="C719" s="282" t="s">
        <v>4391</v>
      </c>
      <c r="D719" s="282" t="s">
        <v>9039</v>
      </c>
      <c r="E719" s="99"/>
    </row>
    <row r="720" spans="1:5" s="282" customFormat="1" x14ac:dyDescent="0.25">
      <c r="A720" s="282">
        <v>797</v>
      </c>
      <c r="B720" s="282" t="s">
        <v>4950</v>
      </c>
      <c r="C720" s="282" t="s">
        <v>4391</v>
      </c>
      <c r="D720" s="282" t="s">
        <v>9039</v>
      </c>
      <c r="E720" s="99"/>
    </row>
    <row r="721" spans="1:5" s="282" customFormat="1" x14ac:dyDescent="0.25">
      <c r="A721" s="282">
        <v>798</v>
      </c>
      <c r="B721" s="282" t="s">
        <v>4951</v>
      </c>
      <c r="C721" s="282" t="s">
        <v>4391</v>
      </c>
      <c r="D721" s="282" t="s">
        <v>9039</v>
      </c>
      <c r="E721" s="99"/>
    </row>
    <row r="722" spans="1:5" s="282" customFormat="1" x14ac:dyDescent="0.25">
      <c r="A722" s="282">
        <v>796</v>
      </c>
      <c r="B722" s="282" t="s">
        <v>4952</v>
      </c>
      <c r="C722" s="282" t="s">
        <v>4391</v>
      </c>
      <c r="D722" s="282" t="s">
        <v>9039</v>
      </c>
      <c r="E722" s="99"/>
    </row>
    <row r="723" spans="1:5" s="282" customFormat="1" x14ac:dyDescent="0.25">
      <c r="A723" s="282">
        <v>799</v>
      </c>
      <c r="B723" s="282" t="s">
        <v>4953</v>
      </c>
      <c r="C723" s="282" t="s">
        <v>4391</v>
      </c>
      <c r="D723" s="282" t="s">
        <v>9039</v>
      </c>
      <c r="E723" s="99"/>
    </row>
    <row r="724" spans="1:5" s="282" customFormat="1" x14ac:dyDescent="0.25">
      <c r="A724" s="282">
        <v>792</v>
      </c>
      <c r="B724" s="282" t="s">
        <v>4954</v>
      </c>
      <c r="C724" s="282" t="s">
        <v>4391</v>
      </c>
      <c r="D724" s="282" t="s">
        <v>9039</v>
      </c>
      <c r="E724" s="99"/>
    </row>
    <row r="725" spans="1:5" s="282" customFormat="1" x14ac:dyDescent="0.25">
      <c r="A725" s="282">
        <v>804</v>
      </c>
      <c r="B725" s="282" t="s">
        <v>4955</v>
      </c>
      <c r="C725" s="282" t="s">
        <v>4391</v>
      </c>
      <c r="D725" s="282" t="s">
        <v>9039</v>
      </c>
      <c r="E725" s="99"/>
    </row>
    <row r="726" spans="1:5" s="282" customFormat="1" x14ac:dyDescent="0.25">
      <c r="A726" s="282">
        <v>793</v>
      </c>
      <c r="B726" s="282" t="s">
        <v>4956</v>
      </c>
      <c r="C726" s="282" t="s">
        <v>4391</v>
      </c>
      <c r="D726" s="282" t="s">
        <v>9039</v>
      </c>
      <c r="E726" s="99"/>
    </row>
    <row r="727" spans="1:5" s="282" customFormat="1" x14ac:dyDescent="0.25">
      <c r="A727" s="282">
        <v>801</v>
      </c>
      <c r="B727" s="282" t="s">
        <v>4957</v>
      </c>
      <c r="C727" s="282" t="s">
        <v>4391</v>
      </c>
      <c r="D727" s="282" t="s">
        <v>9039</v>
      </c>
      <c r="E727" s="99"/>
    </row>
    <row r="728" spans="1:5" s="282" customFormat="1" x14ac:dyDescent="0.25">
      <c r="A728" s="282">
        <v>794</v>
      </c>
      <c r="B728" s="282" t="s">
        <v>4958</v>
      </c>
      <c r="C728" s="282" t="s">
        <v>4391</v>
      </c>
      <c r="D728" s="282" t="s">
        <v>9039</v>
      </c>
      <c r="E728" s="99"/>
    </row>
    <row r="729" spans="1:5" s="282" customFormat="1" x14ac:dyDescent="0.25">
      <c r="A729" s="282">
        <v>802</v>
      </c>
      <c r="B729" s="282" t="s">
        <v>4959</v>
      </c>
      <c r="C729" s="282" t="s">
        <v>4391</v>
      </c>
      <c r="D729" s="282" t="s">
        <v>9039</v>
      </c>
      <c r="E729" s="99"/>
    </row>
    <row r="730" spans="1:5" s="282" customFormat="1" x14ac:dyDescent="0.25">
      <c r="A730" s="282">
        <v>803</v>
      </c>
      <c r="B730" s="282" t="s">
        <v>4960</v>
      </c>
      <c r="C730" s="282" t="s">
        <v>4391</v>
      </c>
      <c r="D730" s="282" t="s">
        <v>9039</v>
      </c>
      <c r="E730" s="99"/>
    </row>
    <row r="731" spans="1:5" s="282" customFormat="1" x14ac:dyDescent="0.25">
      <c r="A731" s="282">
        <v>38001</v>
      </c>
      <c r="B731" s="282" t="s">
        <v>4961</v>
      </c>
      <c r="C731" s="282" t="s">
        <v>4391</v>
      </c>
      <c r="D731" s="282" t="s">
        <v>9039</v>
      </c>
      <c r="E731" s="99"/>
    </row>
    <row r="732" spans="1:5" s="282" customFormat="1" x14ac:dyDescent="0.25">
      <c r="A732" s="282">
        <v>38002</v>
      </c>
      <c r="B732" s="282" t="s">
        <v>4962</v>
      </c>
      <c r="C732" s="282" t="s">
        <v>4391</v>
      </c>
      <c r="D732" s="282" t="s">
        <v>9039</v>
      </c>
      <c r="E732" s="99"/>
    </row>
    <row r="733" spans="1:5" s="282" customFormat="1" x14ac:dyDescent="0.25">
      <c r="A733" s="282">
        <v>38003</v>
      </c>
      <c r="B733" s="282" t="s">
        <v>4963</v>
      </c>
      <c r="C733" s="282" t="s">
        <v>4391</v>
      </c>
      <c r="D733" s="282" t="s">
        <v>9039</v>
      </c>
      <c r="E733" s="99"/>
    </row>
    <row r="734" spans="1:5" s="282" customFormat="1" x14ac:dyDescent="0.25">
      <c r="A734" s="282">
        <v>38004</v>
      </c>
      <c r="B734" s="282" t="s">
        <v>4964</v>
      </c>
      <c r="C734" s="282" t="s">
        <v>4391</v>
      </c>
      <c r="D734" s="282" t="s">
        <v>9039</v>
      </c>
      <c r="E734" s="99"/>
    </row>
    <row r="735" spans="1:5" s="282" customFormat="1" x14ac:dyDescent="0.25">
      <c r="A735" s="282">
        <v>36327</v>
      </c>
      <c r="B735" s="282" t="s">
        <v>4965</v>
      </c>
      <c r="C735" s="282" t="s">
        <v>4391</v>
      </c>
      <c r="D735" s="282" t="s">
        <v>9040</v>
      </c>
      <c r="E735" s="99"/>
    </row>
    <row r="736" spans="1:5" s="282" customFormat="1" x14ac:dyDescent="0.25">
      <c r="A736" s="282">
        <v>38992</v>
      </c>
      <c r="B736" s="282" t="s">
        <v>4966</v>
      </c>
      <c r="C736" s="282" t="s">
        <v>4391</v>
      </c>
      <c r="D736" s="282" t="s">
        <v>9040</v>
      </c>
      <c r="E736" s="99"/>
    </row>
    <row r="737" spans="1:5" s="282" customFormat="1" x14ac:dyDescent="0.25">
      <c r="A737" s="282">
        <v>38993</v>
      </c>
      <c r="B737" s="282" t="s">
        <v>4967</v>
      </c>
      <c r="C737" s="282" t="s">
        <v>4391</v>
      </c>
      <c r="D737" s="282" t="s">
        <v>9040</v>
      </c>
      <c r="E737" s="99"/>
    </row>
    <row r="738" spans="1:5" s="282" customFormat="1" x14ac:dyDescent="0.25">
      <c r="A738" s="282">
        <v>38418</v>
      </c>
      <c r="B738" s="282" t="s">
        <v>11951</v>
      </c>
      <c r="C738" s="282" t="s">
        <v>4391</v>
      </c>
      <c r="D738" s="282" t="s">
        <v>9039</v>
      </c>
      <c r="E738" s="99"/>
    </row>
    <row r="739" spans="1:5" s="282" customFormat="1" x14ac:dyDescent="0.25">
      <c r="A739" s="282">
        <v>39178</v>
      </c>
      <c r="B739" s="282" t="s">
        <v>4968</v>
      </c>
      <c r="C739" s="282" t="s">
        <v>4391</v>
      </c>
      <c r="D739" s="282" t="s">
        <v>9039</v>
      </c>
      <c r="E739" s="99"/>
    </row>
    <row r="740" spans="1:5" s="282" customFormat="1" x14ac:dyDescent="0.25">
      <c r="A740" s="282">
        <v>39177</v>
      </c>
      <c r="B740" s="282" t="s">
        <v>4969</v>
      </c>
      <c r="C740" s="282" t="s">
        <v>4391</v>
      </c>
      <c r="D740" s="282" t="s">
        <v>9039</v>
      </c>
      <c r="E740" s="99"/>
    </row>
    <row r="741" spans="1:5" s="282" customFormat="1" x14ac:dyDescent="0.25">
      <c r="A741" s="282">
        <v>39174</v>
      </c>
      <c r="B741" s="282" t="s">
        <v>4970</v>
      </c>
      <c r="C741" s="282" t="s">
        <v>4391</v>
      </c>
      <c r="D741" s="282" t="s">
        <v>9039</v>
      </c>
      <c r="E741" s="99"/>
    </row>
    <row r="742" spans="1:5" s="282" customFormat="1" x14ac:dyDescent="0.25">
      <c r="A742" s="282">
        <v>39176</v>
      </c>
      <c r="B742" s="282" t="s">
        <v>4971</v>
      </c>
      <c r="C742" s="282" t="s">
        <v>4391</v>
      </c>
      <c r="D742" s="282" t="s">
        <v>9039</v>
      </c>
      <c r="E742" s="99"/>
    </row>
    <row r="743" spans="1:5" s="282" customFormat="1" x14ac:dyDescent="0.25">
      <c r="A743" s="282">
        <v>39180</v>
      </c>
      <c r="B743" s="282" t="s">
        <v>4972</v>
      </c>
      <c r="C743" s="282" t="s">
        <v>4391</v>
      </c>
      <c r="D743" s="282" t="s">
        <v>9039</v>
      </c>
      <c r="E743" s="99"/>
    </row>
    <row r="744" spans="1:5" s="282" customFormat="1" x14ac:dyDescent="0.25">
      <c r="A744" s="282">
        <v>39179</v>
      </c>
      <c r="B744" s="282" t="s">
        <v>4973</v>
      </c>
      <c r="C744" s="282" t="s">
        <v>4391</v>
      </c>
      <c r="D744" s="282" t="s">
        <v>9039</v>
      </c>
      <c r="E744" s="99"/>
    </row>
    <row r="745" spans="1:5" s="282" customFormat="1" x14ac:dyDescent="0.25">
      <c r="A745" s="282">
        <v>39175</v>
      </c>
      <c r="B745" s="282" t="s">
        <v>4974</v>
      </c>
      <c r="C745" s="282" t="s">
        <v>4391</v>
      </c>
      <c r="D745" s="282" t="s">
        <v>9039</v>
      </c>
      <c r="E745" s="99"/>
    </row>
    <row r="746" spans="1:5" s="282" customFormat="1" x14ac:dyDescent="0.25">
      <c r="A746" s="282">
        <v>39217</v>
      </c>
      <c r="B746" s="282" t="s">
        <v>4975</v>
      </c>
      <c r="C746" s="282" t="s">
        <v>4391</v>
      </c>
      <c r="D746" s="282" t="s">
        <v>9039</v>
      </c>
      <c r="E746" s="99"/>
    </row>
    <row r="747" spans="1:5" s="282" customFormat="1" x14ac:dyDescent="0.25">
      <c r="A747" s="282">
        <v>39181</v>
      </c>
      <c r="B747" s="282" t="s">
        <v>4976</v>
      </c>
      <c r="C747" s="282" t="s">
        <v>4391</v>
      </c>
      <c r="D747" s="282" t="s">
        <v>9039</v>
      </c>
      <c r="E747" s="99"/>
    </row>
    <row r="748" spans="1:5" s="282" customFormat="1" x14ac:dyDescent="0.25">
      <c r="A748" s="282">
        <v>39182</v>
      </c>
      <c r="B748" s="282" t="s">
        <v>4977</v>
      </c>
      <c r="C748" s="282" t="s">
        <v>4391</v>
      </c>
      <c r="D748" s="282" t="s">
        <v>9039</v>
      </c>
      <c r="E748" s="99"/>
    </row>
    <row r="749" spans="1:5" s="282" customFormat="1" x14ac:dyDescent="0.25">
      <c r="A749" s="282">
        <v>12616</v>
      </c>
      <c r="B749" s="282" t="s">
        <v>4978</v>
      </c>
      <c r="C749" s="282" t="s">
        <v>4391</v>
      </c>
      <c r="D749" s="282" t="s">
        <v>9040</v>
      </c>
      <c r="E749" s="99"/>
    </row>
    <row r="750" spans="1:5" s="282" customFormat="1" x14ac:dyDescent="0.25">
      <c r="A750" s="282">
        <v>1049</v>
      </c>
      <c r="B750" s="282" t="s">
        <v>4979</v>
      </c>
      <c r="C750" s="282" t="s">
        <v>4391</v>
      </c>
      <c r="D750" s="282" t="s">
        <v>9039</v>
      </c>
      <c r="E750" s="99"/>
    </row>
    <row r="751" spans="1:5" s="282" customFormat="1" x14ac:dyDescent="0.25">
      <c r="A751" s="282">
        <v>1099</v>
      </c>
      <c r="B751" s="282" t="s">
        <v>4980</v>
      </c>
      <c r="C751" s="282" t="s">
        <v>4391</v>
      </c>
      <c r="D751" s="282" t="s">
        <v>9039</v>
      </c>
      <c r="E751" s="99"/>
    </row>
    <row r="752" spans="1:5" s="282" customFormat="1" x14ac:dyDescent="0.25">
      <c r="A752" s="282">
        <v>39678</v>
      </c>
      <c r="B752" s="282" t="s">
        <v>4981</v>
      </c>
      <c r="C752" s="282" t="s">
        <v>4391</v>
      </c>
      <c r="D752" s="282" t="s">
        <v>9039</v>
      </c>
      <c r="E752" s="99"/>
    </row>
    <row r="753" spans="1:5" s="282" customFormat="1" x14ac:dyDescent="0.25">
      <c r="A753" s="282">
        <v>1050</v>
      </c>
      <c r="B753" s="282" t="s">
        <v>4982</v>
      </c>
      <c r="C753" s="282" t="s">
        <v>4391</v>
      </c>
      <c r="D753" s="282" t="s">
        <v>9039</v>
      </c>
      <c r="E753" s="99"/>
    </row>
    <row r="754" spans="1:5" s="282" customFormat="1" x14ac:dyDescent="0.25">
      <c r="A754" s="282">
        <v>1101</v>
      </c>
      <c r="B754" s="282" t="s">
        <v>4983</v>
      </c>
      <c r="C754" s="282" t="s">
        <v>4391</v>
      </c>
      <c r="D754" s="282" t="s">
        <v>9039</v>
      </c>
      <c r="E754" s="99"/>
    </row>
    <row r="755" spans="1:5" s="282" customFormat="1" x14ac:dyDescent="0.25">
      <c r="A755" s="282">
        <v>1100</v>
      </c>
      <c r="B755" s="282" t="s">
        <v>4984</v>
      </c>
      <c r="C755" s="282" t="s">
        <v>4391</v>
      </c>
      <c r="D755" s="282" t="s">
        <v>9039</v>
      </c>
      <c r="E755" s="99"/>
    </row>
    <row r="756" spans="1:5" s="282" customFormat="1" x14ac:dyDescent="0.25">
      <c r="A756" s="282">
        <v>39679</v>
      </c>
      <c r="B756" s="282" t="s">
        <v>4985</v>
      </c>
      <c r="C756" s="282" t="s">
        <v>4391</v>
      </c>
      <c r="D756" s="282" t="s">
        <v>9039</v>
      </c>
      <c r="E756" s="99"/>
    </row>
    <row r="757" spans="1:5" s="282" customFormat="1" x14ac:dyDescent="0.25">
      <c r="A757" s="282">
        <v>1098</v>
      </c>
      <c r="B757" s="282" t="s">
        <v>4986</v>
      </c>
      <c r="C757" s="282" t="s">
        <v>4391</v>
      </c>
      <c r="D757" s="282" t="s">
        <v>9039</v>
      </c>
      <c r="E757" s="99"/>
    </row>
    <row r="758" spans="1:5" s="282" customFormat="1" x14ac:dyDescent="0.25">
      <c r="A758" s="282">
        <v>1102</v>
      </c>
      <c r="B758" s="282" t="s">
        <v>4987</v>
      </c>
      <c r="C758" s="282" t="s">
        <v>4391</v>
      </c>
      <c r="D758" s="282" t="s">
        <v>9039</v>
      </c>
      <c r="E758" s="99"/>
    </row>
    <row r="759" spans="1:5" s="282" customFormat="1" x14ac:dyDescent="0.25">
      <c r="A759" s="282">
        <v>1051</v>
      </c>
      <c r="B759" s="282" t="s">
        <v>4988</v>
      </c>
      <c r="C759" s="282" t="s">
        <v>4391</v>
      </c>
      <c r="D759" s="282" t="s">
        <v>9039</v>
      </c>
      <c r="E759" s="99"/>
    </row>
    <row r="760" spans="1:5" s="282" customFormat="1" x14ac:dyDescent="0.25">
      <c r="A760" s="282">
        <v>37399</v>
      </c>
      <c r="B760" s="282" t="s">
        <v>4989</v>
      </c>
      <c r="C760" s="282" t="s">
        <v>4391</v>
      </c>
      <c r="D760" s="282" t="s">
        <v>9039</v>
      </c>
      <c r="E760" s="99"/>
    </row>
    <row r="761" spans="1:5" s="282" customFormat="1" x14ac:dyDescent="0.25">
      <c r="A761" s="282">
        <v>41955</v>
      </c>
      <c r="B761" s="282" t="s">
        <v>9123</v>
      </c>
      <c r="C761" s="282" t="s">
        <v>4390</v>
      </c>
      <c r="D761" s="282" t="s">
        <v>9039</v>
      </c>
      <c r="E761" s="99"/>
    </row>
    <row r="762" spans="1:5" s="282" customFormat="1" x14ac:dyDescent="0.25">
      <c r="A762" s="282">
        <v>41953</v>
      </c>
      <c r="B762" s="282" t="s">
        <v>9124</v>
      </c>
      <c r="C762" s="282" t="s">
        <v>4390</v>
      </c>
      <c r="D762" s="282" t="s">
        <v>9039</v>
      </c>
      <c r="E762" s="99"/>
    </row>
    <row r="763" spans="1:5" s="282" customFormat="1" x14ac:dyDescent="0.25">
      <c r="A763" s="282">
        <v>41954</v>
      </c>
      <c r="B763" s="282" t="s">
        <v>9125</v>
      </c>
      <c r="C763" s="282" t="s">
        <v>4390</v>
      </c>
      <c r="D763" s="282" t="s">
        <v>9039</v>
      </c>
      <c r="E763" s="99"/>
    </row>
    <row r="764" spans="1:5" s="282" customFormat="1" x14ac:dyDescent="0.25">
      <c r="A764" s="282">
        <v>25004</v>
      </c>
      <c r="B764" s="282" t="s">
        <v>4990</v>
      </c>
      <c r="C764" s="282" t="s">
        <v>4390</v>
      </c>
      <c r="D764" s="282" t="s">
        <v>9040</v>
      </c>
      <c r="E764" s="99"/>
    </row>
    <row r="765" spans="1:5" s="282" customFormat="1" x14ac:dyDescent="0.25">
      <c r="A765" s="282">
        <v>25002</v>
      </c>
      <c r="B765" s="282" t="s">
        <v>4991</v>
      </c>
      <c r="C765" s="282" t="s">
        <v>4390</v>
      </c>
      <c r="D765" s="282" t="s">
        <v>9040</v>
      </c>
      <c r="E765" s="99"/>
    </row>
    <row r="766" spans="1:5" s="282" customFormat="1" x14ac:dyDescent="0.25">
      <c r="A766" s="282">
        <v>37409</v>
      </c>
      <c r="B766" s="282" t="s">
        <v>4992</v>
      </c>
      <c r="C766" s="282" t="s">
        <v>4390</v>
      </c>
      <c r="D766" s="282" t="s">
        <v>9040</v>
      </c>
      <c r="E766" s="99"/>
    </row>
    <row r="767" spans="1:5" s="282" customFormat="1" x14ac:dyDescent="0.25">
      <c r="A767" s="282">
        <v>841</v>
      </c>
      <c r="B767" s="282" t="s">
        <v>4993</v>
      </c>
      <c r="C767" s="282" t="s">
        <v>4390</v>
      </c>
      <c r="D767" s="282" t="s">
        <v>9040</v>
      </c>
      <c r="E767" s="99"/>
    </row>
    <row r="768" spans="1:5" s="282" customFormat="1" x14ac:dyDescent="0.25">
      <c r="A768" s="282">
        <v>25005</v>
      </c>
      <c r="B768" s="282" t="s">
        <v>4994</v>
      </c>
      <c r="C768" s="282" t="s">
        <v>4390</v>
      </c>
      <c r="D768" s="282" t="s">
        <v>9040</v>
      </c>
      <c r="E768" s="99"/>
    </row>
    <row r="769" spans="1:5" s="282" customFormat="1" x14ac:dyDescent="0.25">
      <c r="A769" s="282">
        <v>25003</v>
      </c>
      <c r="B769" s="282" t="s">
        <v>4995</v>
      </c>
      <c r="C769" s="282" t="s">
        <v>4390</v>
      </c>
      <c r="D769" s="282" t="s">
        <v>9040</v>
      </c>
      <c r="E769" s="99"/>
    </row>
    <row r="770" spans="1:5" s="282" customFormat="1" x14ac:dyDescent="0.25">
      <c r="A770" s="282">
        <v>37410</v>
      </c>
      <c r="B770" s="282" t="s">
        <v>4996</v>
      </c>
      <c r="C770" s="282" t="s">
        <v>4390</v>
      </c>
      <c r="D770" s="282" t="s">
        <v>9040</v>
      </c>
      <c r="E770" s="99"/>
    </row>
    <row r="771" spans="1:5" s="282" customFormat="1" x14ac:dyDescent="0.25">
      <c r="A771" s="282">
        <v>842</v>
      </c>
      <c r="B771" s="282" t="s">
        <v>4997</v>
      </c>
      <c r="C771" s="282" t="s">
        <v>4390</v>
      </c>
      <c r="D771" s="282" t="s">
        <v>9040</v>
      </c>
      <c r="E771" s="99"/>
    </row>
    <row r="772" spans="1:5" s="282" customFormat="1" x14ac:dyDescent="0.25">
      <c r="A772" s="282">
        <v>862</v>
      </c>
      <c r="B772" s="282" t="s">
        <v>4998</v>
      </c>
      <c r="C772" s="282" t="s">
        <v>4399</v>
      </c>
      <c r="D772" s="282" t="s">
        <v>9039</v>
      </c>
      <c r="E772" s="99"/>
    </row>
    <row r="773" spans="1:5" s="282" customFormat="1" x14ac:dyDescent="0.25">
      <c r="A773" s="282">
        <v>866</v>
      </c>
      <c r="B773" s="282" t="s">
        <v>4999</v>
      </c>
      <c r="C773" s="282" t="s">
        <v>4399</v>
      </c>
      <c r="D773" s="282" t="s">
        <v>9039</v>
      </c>
      <c r="E773" s="99"/>
    </row>
    <row r="774" spans="1:5" s="282" customFormat="1" x14ac:dyDescent="0.25">
      <c r="A774" s="282">
        <v>892</v>
      </c>
      <c r="B774" s="282" t="s">
        <v>5000</v>
      </c>
      <c r="C774" s="282" t="s">
        <v>4399</v>
      </c>
      <c r="D774" s="282" t="s">
        <v>9039</v>
      </c>
      <c r="E774" s="99"/>
    </row>
    <row r="775" spans="1:5" s="282" customFormat="1" x14ac:dyDescent="0.25">
      <c r="A775" s="282">
        <v>857</v>
      </c>
      <c r="B775" s="282" t="s">
        <v>5001</v>
      </c>
      <c r="C775" s="282" t="s">
        <v>4399</v>
      </c>
      <c r="D775" s="282" t="s">
        <v>9041</v>
      </c>
      <c r="E775" s="99"/>
    </row>
    <row r="776" spans="1:5" s="282" customFormat="1" x14ac:dyDescent="0.25">
      <c r="A776" s="282">
        <v>37404</v>
      </c>
      <c r="B776" s="282" t="s">
        <v>5002</v>
      </c>
      <c r="C776" s="282" t="s">
        <v>4399</v>
      </c>
      <c r="D776" s="282" t="s">
        <v>9039</v>
      </c>
      <c r="E776" s="99"/>
    </row>
    <row r="777" spans="1:5" s="282" customFormat="1" x14ac:dyDescent="0.25">
      <c r="A777" s="282">
        <v>868</v>
      </c>
      <c r="B777" s="282" t="s">
        <v>5003</v>
      </c>
      <c r="C777" s="282" t="s">
        <v>4399</v>
      </c>
      <c r="D777" s="282" t="s">
        <v>9039</v>
      </c>
      <c r="E777" s="99"/>
    </row>
    <row r="778" spans="1:5" s="282" customFormat="1" x14ac:dyDescent="0.25">
      <c r="A778" s="282">
        <v>870</v>
      </c>
      <c r="B778" s="282" t="s">
        <v>5004</v>
      </c>
      <c r="C778" s="282" t="s">
        <v>4399</v>
      </c>
      <c r="D778" s="282" t="s">
        <v>9039</v>
      </c>
      <c r="E778" s="99"/>
    </row>
    <row r="779" spans="1:5" s="282" customFormat="1" x14ac:dyDescent="0.25">
      <c r="A779" s="282">
        <v>863</v>
      </c>
      <c r="B779" s="282" t="s">
        <v>5005</v>
      </c>
      <c r="C779" s="282" t="s">
        <v>4399</v>
      </c>
      <c r="D779" s="282" t="s">
        <v>9039</v>
      </c>
      <c r="E779" s="99"/>
    </row>
    <row r="780" spans="1:5" s="282" customFormat="1" x14ac:dyDescent="0.25">
      <c r="A780" s="282">
        <v>867</v>
      </c>
      <c r="B780" s="282" t="s">
        <v>5006</v>
      </c>
      <c r="C780" s="282" t="s">
        <v>4399</v>
      </c>
      <c r="D780" s="282" t="s">
        <v>9039</v>
      </c>
      <c r="E780" s="99"/>
    </row>
    <row r="781" spans="1:5" s="282" customFormat="1" x14ac:dyDescent="0.25">
      <c r="A781" s="282">
        <v>891</v>
      </c>
      <c r="B781" s="282" t="s">
        <v>5007</v>
      </c>
      <c r="C781" s="282" t="s">
        <v>4399</v>
      </c>
      <c r="D781" s="282" t="s">
        <v>9039</v>
      </c>
      <c r="E781" s="99"/>
    </row>
    <row r="782" spans="1:5" s="282" customFormat="1" x14ac:dyDescent="0.25">
      <c r="A782" s="282">
        <v>864</v>
      </c>
      <c r="B782" s="282" t="s">
        <v>5008</v>
      </c>
      <c r="C782" s="282" t="s">
        <v>4399</v>
      </c>
      <c r="D782" s="282" t="s">
        <v>9039</v>
      </c>
      <c r="E782" s="99"/>
    </row>
    <row r="783" spans="1:5" s="282" customFormat="1" x14ac:dyDescent="0.25">
      <c r="A783" s="282">
        <v>865</v>
      </c>
      <c r="B783" s="282" t="s">
        <v>5009</v>
      </c>
      <c r="C783" s="282" t="s">
        <v>4399</v>
      </c>
      <c r="D783" s="282" t="s">
        <v>9039</v>
      </c>
      <c r="E783" s="99"/>
    </row>
    <row r="784" spans="1:5" s="282" customFormat="1" x14ac:dyDescent="0.25">
      <c r="A784" s="282">
        <v>1006</v>
      </c>
      <c r="B784" s="282" t="s">
        <v>5010</v>
      </c>
      <c r="C784" s="282" t="s">
        <v>4399</v>
      </c>
      <c r="D784" s="282" t="s">
        <v>9039</v>
      </c>
      <c r="E784" s="99"/>
    </row>
    <row r="785" spans="1:5" s="282" customFormat="1" x14ac:dyDescent="0.25">
      <c r="A785" s="282">
        <v>948</v>
      </c>
      <c r="B785" s="282" t="s">
        <v>5011</v>
      </c>
      <c r="C785" s="282" t="s">
        <v>4399</v>
      </c>
      <c r="D785" s="282" t="s">
        <v>9039</v>
      </c>
      <c r="E785" s="99"/>
    </row>
    <row r="786" spans="1:5" s="282" customFormat="1" x14ac:dyDescent="0.25">
      <c r="A786" s="282">
        <v>947</v>
      </c>
      <c r="B786" s="282" t="s">
        <v>5012</v>
      </c>
      <c r="C786" s="282" t="s">
        <v>4399</v>
      </c>
      <c r="D786" s="282" t="s">
        <v>9039</v>
      </c>
      <c r="E786" s="99"/>
    </row>
    <row r="787" spans="1:5" s="282" customFormat="1" x14ac:dyDescent="0.25">
      <c r="A787" s="282">
        <v>911</v>
      </c>
      <c r="B787" s="282" t="s">
        <v>5013</v>
      </c>
      <c r="C787" s="282" t="s">
        <v>4399</v>
      </c>
      <c r="D787" s="282" t="s">
        <v>9039</v>
      </c>
      <c r="E787" s="99"/>
    </row>
    <row r="788" spans="1:5" s="282" customFormat="1" x14ac:dyDescent="0.25">
      <c r="A788" s="282">
        <v>925</v>
      </c>
      <c r="B788" s="282" t="s">
        <v>5014</v>
      </c>
      <c r="C788" s="282" t="s">
        <v>4399</v>
      </c>
      <c r="D788" s="282" t="s">
        <v>9039</v>
      </c>
      <c r="E788" s="99"/>
    </row>
    <row r="789" spans="1:5" s="282" customFormat="1" x14ac:dyDescent="0.25">
      <c r="A789" s="282">
        <v>954</v>
      </c>
      <c r="B789" s="282" t="s">
        <v>5015</v>
      </c>
      <c r="C789" s="282" t="s">
        <v>4399</v>
      </c>
      <c r="D789" s="282" t="s">
        <v>9039</v>
      </c>
      <c r="E789" s="99"/>
    </row>
    <row r="790" spans="1:5" s="282" customFormat="1" x14ac:dyDescent="0.25">
      <c r="A790" s="282">
        <v>901</v>
      </c>
      <c r="B790" s="282" t="s">
        <v>5016</v>
      </c>
      <c r="C790" s="282" t="s">
        <v>4399</v>
      </c>
      <c r="D790" s="282" t="s">
        <v>9039</v>
      </c>
      <c r="E790" s="99"/>
    </row>
    <row r="791" spans="1:5" s="282" customFormat="1" x14ac:dyDescent="0.25">
      <c r="A791" s="282">
        <v>926</v>
      </c>
      <c r="B791" s="282" t="s">
        <v>5017</v>
      </c>
      <c r="C791" s="282" t="s">
        <v>4399</v>
      </c>
      <c r="D791" s="282" t="s">
        <v>9039</v>
      </c>
      <c r="E791" s="99"/>
    </row>
    <row r="792" spans="1:5" s="282" customFormat="1" x14ac:dyDescent="0.25">
      <c r="A792" s="282">
        <v>912</v>
      </c>
      <c r="B792" s="282" t="s">
        <v>5018</v>
      </c>
      <c r="C792" s="282" t="s">
        <v>4399</v>
      </c>
      <c r="D792" s="282" t="s">
        <v>9039</v>
      </c>
      <c r="E792" s="99"/>
    </row>
    <row r="793" spans="1:5" s="282" customFormat="1" x14ac:dyDescent="0.25">
      <c r="A793" s="282">
        <v>955</v>
      </c>
      <c r="B793" s="282" t="s">
        <v>5019</v>
      </c>
      <c r="C793" s="282" t="s">
        <v>4399</v>
      </c>
      <c r="D793" s="282" t="s">
        <v>9039</v>
      </c>
      <c r="E793" s="99"/>
    </row>
    <row r="794" spans="1:5" s="282" customFormat="1" x14ac:dyDescent="0.25">
      <c r="A794" s="282">
        <v>946</v>
      </c>
      <c r="B794" s="282" t="s">
        <v>5020</v>
      </c>
      <c r="C794" s="282" t="s">
        <v>4399</v>
      </c>
      <c r="D794" s="282" t="s">
        <v>9039</v>
      </c>
      <c r="E794" s="99"/>
    </row>
    <row r="795" spans="1:5" s="282" customFormat="1" x14ac:dyDescent="0.25">
      <c r="A795" s="282">
        <v>953</v>
      </c>
      <c r="B795" s="282" t="s">
        <v>5021</v>
      </c>
      <c r="C795" s="282" t="s">
        <v>4399</v>
      </c>
      <c r="D795" s="282" t="s">
        <v>9039</v>
      </c>
      <c r="E795" s="99"/>
    </row>
    <row r="796" spans="1:5" s="282" customFormat="1" x14ac:dyDescent="0.25">
      <c r="A796" s="282">
        <v>902</v>
      </c>
      <c r="B796" s="282" t="s">
        <v>5022</v>
      </c>
      <c r="C796" s="282" t="s">
        <v>4399</v>
      </c>
      <c r="D796" s="282" t="s">
        <v>9039</v>
      </c>
      <c r="E796" s="99"/>
    </row>
    <row r="797" spans="1:5" s="282" customFormat="1" x14ac:dyDescent="0.25">
      <c r="A797" s="282">
        <v>927</v>
      </c>
      <c r="B797" s="282" t="s">
        <v>5023</v>
      </c>
      <c r="C797" s="282" t="s">
        <v>4399</v>
      </c>
      <c r="D797" s="282" t="s">
        <v>9039</v>
      </c>
      <c r="E797" s="99"/>
    </row>
    <row r="798" spans="1:5" s="282" customFormat="1" x14ac:dyDescent="0.25">
      <c r="A798" s="282">
        <v>913</v>
      </c>
      <c r="B798" s="282" t="s">
        <v>5024</v>
      </c>
      <c r="C798" s="282" t="s">
        <v>4399</v>
      </c>
      <c r="D798" s="282" t="s">
        <v>9039</v>
      </c>
      <c r="E798" s="99"/>
    </row>
    <row r="799" spans="1:5" s="282" customFormat="1" x14ac:dyDescent="0.25">
      <c r="A799" s="282">
        <v>903</v>
      </c>
      <c r="B799" s="282" t="s">
        <v>5025</v>
      </c>
      <c r="C799" s="282" t="s">
        <v>4399</v>
      </c>
      <c r="D799" s="282" t="s">
        <v>9039</v>
      </c>
      <c r="E799" s="99"/>
    </row>
    <row r="800" spans="1:5" s="282" customFormat="1" x14ac:dyDescent="0.25">
      <c r="A800" s="282">
        <v>945</v>
      </c>
      <c r="B800" s="282" t="s">
        <v>5026</v>
      </c>
      <c r="C800" s="282" t="s">
        <v>4399</v>
      </c>
      <c r="D800" s="282" t="s">
        <v>9039</v>
      </c>
      <c r="E800" s="99"/>
    </row>
    <row r="801" spans="1:5" s="282" customFormat="1" x14ac:dyDescent="0.25">
      <c r="A801" s="282">
        <v>914</v>
      </c>
      <c r="B801" s="282" t="s">
        <v>5027</v>
      </c>
      <c r="C801" s="282" t="s">
        <v>4399</v>
      </c>
      <c r="D801" s="282" t="s">
        <v>9039</v>
      </c>
      <c r="E801" s="99"/>
    </row>
    <row r="802" spans="1:5" s="282" customFormat="1" x14ac:dyDescent="0.25">
      <c r="A802" s="282">
        <v>993</v>
      </c>
      <c r="B802" s="282" t="s">
        <v>5028</v>
      </c>
      <c r="C802" s="282" t="s">
        <v>4399</v>
      </c>
      <c r="D802" s="282" t="s">
        <v>9039</v>
      </c>
      <c r="E802" s="99"/>
    </row>
    <row r="803" spans="1:5" s="282" customFormat="1" x14ac:dyDescent="0.25">
      <c r="A803" s="282">
        <v>1020</v>
      </c>
      <c r="B803" s="282" t="s">
        <v>5029</v>
      </c>
      <c r="C803" s="282" t="s">
        <v>4399</v>
      </c>
      <c r="D803" s="282" t="s">
        <v>9039</v>
      </c>
      <c r="E803" s="99"/>
    </row>
    <row r="804" spans="1:5" s="282" customFormat="1" x14ac:dyDescent="0.25">
      <c r="A804" s="282">
        <v>1017</v>
      </c>
      <c r="B804" s="282" t="s">
        <v>5030</v>
      </c>
      <c r="C804" s="282" t="s">
        <v>4399</v>
      </c>
      <c r="D804" s="282" t="s">
        <v>9039</v>
      </c>
      <c r="E804" s="99"/>
    </row>
    <row r="805" spans="1:5" s="282" customFormat="1" x14ac:dyDescent="0.25">
      <c r="A805" s="282">
        <v>999</v>
      </c>
      <c r="B805" s="282" t="s">
        <v>5031</v>
      </c>
      <c r="C805" s="282" t="s">
        <v>4399</v>
      </c>
      <c r="D805" s="282" t="s">
        <v>9039</v>
      </c>
      <c r="E805" s="99"/>
    </row>
    <row r="806" spans="1:5" s="282" customFormat="1" x14ac:dyDescent="0.25">
      <c r="A806" s="282">
        <v>995</v>
      </c>
      <c r="B806" s="282" t="s">
        <v>5032</v>
      </c>
      <c r="C806" s="282" t="s">
        <v>4399</v>
      </c>
      <c r="D806" s="282" t="s">
        <v>9039</v>
      </c>
      <c r="E806" s="99"/>
    </row>
    <row r="807" spans="1:5" s="282" customFormat="1" x14ac:dyDescent="0.25">
      <c r="A807" s="282">
        <v>1000</v>
      </c>
      <c r="B807" s="282" t="s">
        <v>5033</v>
      </c>
      <c r="C807" s="282" t="s">
        <v>4399</v>
      </c>
      <c r="D807" s="282" t="s">
        <v>9039</v>
      </c>
      <c r="E807" s="99"/>
    </row>
    <row r="808" spans="1:5" s="282" customFormat="1" x14ac:dyDescent="0.25">
      <c r="A808" s="282">
        <v>1022</v>
      </c>
      <c r="B808" s="282" t="s">
        <v>5034</v>
      </c>
      <c r="C808" s="282" t="s">
        <v>4399</v>
      </c>
      <c r="D808" s="282" t="s">
        <v>9039</v>
      </c>
      <c r="E808" s="99"/>
    </row>
    <row r="809" spans="1:5" s="282" customFormat="1" x14ac:dyDescent="0.25">
      <c r="A809" s="282">
        <v>1015</v>
      </c>
      <c r="B809" s="282" t="s">
        <v>5035</v>
      </c>
      <c r="C809" s="282" t="s">
        <v>4399</v>
      </c>
      <c r="D809" s="282" t="s">
        <v>9039</v>
      </c>
      <c r="E809" s="99"/>
    </row>
    <row r="810" spans="1:5" s="282" customFormat="1" x14ac:dyDescent="0.25">
      <c r="A810" s="282">
        <v>996</v>
      </c>
      <c r="B810" s="282" t="s">
        <v>5036</v>
      </c>
      <c r="C810" s="282" t="s">
        <v>4399</v>
      </c>
      <c r="D810" s="282" t="s">
        <v>9039</v>
      </c>
      <c r="E810" s="99"/>
    </row>
    <row r="811" spans="1:5" s="282" customFormat="1" x14ac:dyDescent="0.25">
      <c r="A811" s="282">
        <v>1001</v>
      </c>
      <c r="B811" s="282" t="s">
        <v>5037</v>
      </c>
      <c r="C811" s="282" t="s">
        <v>4399</v>
      </c>
      <c r="D811" s="282" t="s">
        <v>9039</v>
      </c>
      <c r="E811" s="99"/>
    </row>
    <row r="812" spans="1:5" s="282" customFormat="1" x14ac:dyDescent="0.25">
      <c r="A812" s="282">
        <v>1019</v>
      </c>
      <c r="B812" s="282" t="s">
        <v>5038</v>
      </c>
      <c r="C812" s="282" t="s">
        <v>4399</v>
      </c>
      <c r="D812" s="282" t="s">
        <v>9039</v>
      </c>
      <c r="E812" s="99"/>
    </row>
    <row r="813" spans="1:5" s="282" customFormat="1" x14ac:dyDescent="0.25">
      <c r="A813" s="282">
        <v>1021</v>
      </c>
      <c r="B813" s="282" t="s">
        <v>5039</v>
      </c>
      <c r="C813" s="282" t="s">
        <v>4399</v>
      </c>
      <c r="D813" s="282" t="s">
        <v>9039</v>
      </c>
      <c r="E813" s="99"/>
    </row>
    <row r="814" spans="1:5" s="282" customFormat="1" x14ac:dyDescent="0.25">
      <c r="A814" s="282">
        <v>39249</v>
      </c>
      <c r="B814" s="282" t="s">
        <v>5040</v>
      </c>
      <c r="C814" s="282" t="s">
        <v>4399</v>
      </c>
      <c r="D814" s="282" t="s">
        <v>9039</v>
      </c>
      <c r="E814" s="99"/>
    </row>
    <row r="815" spans="1:5" s="282" customFormat="1" x14ac:dyDescent="0.25">
      <c r="A815" s="282">
        <v>1018</v>
      </c>
      <c r="B815" s="282" t="s">
        <v>5041</v>
      </c>
      <c r="C815" s="282" t="s">
        <v>4399</v>
      </c>
      <c r="D815" s="282" t="s">
        <v>9039</v>
      </c>
      <c r="E815" s="99"/>
    </row>
    <row r="816" spans="1:5" s="282" customFormat="1" x14ac:dyDescent="0.25">
      <c r="A816" s="282">
        <v>39250</v>
      </c>
      <c r="B816" s="282" t="s">
        <v>5042</v>
      </c>
      <c r="C816" s="282" t="s">
        <v>4399</v>
      </c>
      <c r="D816" s="282" t="s">
        <v>9039</v>
      </c>
      <c r="E816" s="99"/>
    </row>
    <row r="817" spans="1:5" s="282" customFormat="1" x14ac:dyDescent="0.25">
      <c r="A817" s="282">
        <v>994</v>
      </c>
      <c r="B817" s="282" t="s">
        <v>5043</v>
      </c>
      <c r="C817" s="282" t="s">
        <v>4399</v>
      </c>
      <c r="D817" s="282" t="s">
        <v>9039</v>
      </c>
      <c r="E817" s="99"/>
    </row>
    <row r="818" spans="1:5" s="282" customFormat="1" x14ac:dyDescent="0.25">
      <c r="A818" s="282">
        <v>977</v>
      </c>
      <c r="B818" s="282" t="s">
        <v>5044</v>
      </c>
      <c r="C818" s="282" t="s">
        <v>4399</v>
      </c>
      <c r="D818" s="282" t="s">
        <v>9039</v>
      </c>
      <c r="E818" s="99"/>
    </row>
    <row r="819" spans="1:5" s="282" customFormat="1" x14ac:dyDescent="0.25">
      <c r="A819" s="282">
        <v>998</v>
      </c>
      <c r="B819" s="282" t="s">
        <v>5045</v>
      </c>
      <c r="C819" s="282" t="s">
        <v>4399</v>
      </c>
      <c r="D819" s="282" t="s">
        <v>9039</v>
      </c>
      <c r="E819" s="99"/>
    </row>
    <row r="820" spans="1:5" s="282" customFormat="1" x14ac:dyDescent="0.25">
      <c r="A820" s="282">
        <v>39251</v>
      </c>
      <c r="B820" s="282" t="s">
        <v>5046</v>
      </c>
      <c r="C820" s="282" t="s">
        <v>4399</v>
      </c>
      <c r="D820" s="282" t="s">
        <v>9039</v>
      </c>
      <c r="E820" s="99"/>
    </row>
    <row r="821" spans="1:5" s="282" customFormat="1" x14ac:dyDescent="0.25">
      <c r="A821" s="282">
        <v>1011</v>
      </c>
      <c r="B821" s="282" t="s">
        <v>5047</v>
      </c>
      <c r="C821" s="282" t="s">
        <v>4399</v>
      </c>
      <c r="D821" s="282" t="s">
        <v>9039</v>
      </c>
      <c r="E821" s="99"/>
    </row>
    <row r="822" spans="1:5" s="282" customFormat="1" x14ac:dyDescent="0.25">
      <c r="A822" s="282">
        <v>39252</v>
      </c>
      <c r="B822" s="282" t="s">
        <v>5048</v>
      </c>
      <c r="C822" s="282" t="s">
        <v>4399</v>
      </c>
      <c r="D822" s="282" t="s">
        <v>9039</v>
      </c>
      <c r="E822" s="99"/>
    </row>
    <row r="823" spans="1:5" s="282" customFormat="1" x14ac:dyDescent="0.25">
      <c r="A823" s="282">
        <v>1013</v>
      </c>
      <c r="B823" s="282" t="s">
        <v>5049</v>
      </c>
      <c r="C823" s="282" t="s">
        <v>4399</v>
      </c>
      <c r="D823" s="282" t="s">
        <v>9039</v>
      </c>
      <c r="E823" s="99"/>
    </row>
    <row r="824" spans="1:5" s="282" customFormat="1" x14ac:dyDescent="0.25">
      <c r="A824" s="282">
        <v>980</v>
      </c>
      <c r="B824" s="282" t="s">
        <v>5050</v>
      </c>
      <c r="C824" s="282" t="s">
        <v>4399</v>
      </c>
      <c r="D824" s="282" t="s">
        <v>9039</v>
      </c>
      <c r="E824" s="99"/>
    </row>
    <row r="825" spans="1:5" s="282" customFormat="1" x14ac:dyDescent="0.25">
      <c r="A825" s="282">
        <v>39237</v>
      </c>
      <c r="B825" s="282" t="s">
        <v>5051</v>
      </c>
      <c r="C825" s="282" t="s">
        <v>4399</v>
      </c>
      <c r="D825" s="282" t="s">
        <v>9039</v>
      </c>
      <c r="E825" s="99"/>
    </row>
    <row r="826" spans="1:5" s="282" customFormat="1" x14ac:dyDescent="0.25">
      <c r="A826" s="282">
        <v>39238</v>
      </c>
      <c r="B826" s="282" t="s">
        <v>5052</v>
      </c>
      <c r="C826" s="282" t="s">
        <v>4399</v>
      </c>
      <c r="D826" s="282" t="s">
        <v>9039</v>
      </c>
      <c r="E826" s="99"/>
    </row>
    <row r="827" spans="1:5" s="282" customFormat="1" x14ac:dyDescent="0.25">
      <c r="A827" s="282">
        <v>979</v>
      </c>
      <c r="B827" s="282" t="s">
        <v>5053</v>
      </c>
      <c r="C827" s="282" t="s">
        <v>4399</v>
      </c>
      <c r="D827" s="282" t="s">
        <v>9039</v>
      </c>
      <c r="E827" s="99"/>
    </row>
    <row r="828" spans="1:5" s="282" customFormat="1" x14ac:dyDescent="0.25">
      <c r="A828" s="282">
        <v>39239</v>
      </c>
      <c r="B828" s="282" t="s">
        <v>5054</v>
      </c>
      <c r="C828" s="282" t="s">
        <v>4399</v>
      </c>
      <c r="D828" s="282" t="s">
        <v>9039</v>
      </c>
      <c r="E828" s="99"/>
    </row>
    <row r="829" spans="1:5" s="282" customFormat="1" x14ac:dyDescent="0.25">
      <c r="A829" s="282">
        <v>1014</v>
      </c>
      <c r="B829" s="282" t="s">
        <v>5055</v>
      </c>
      <c r="C829" s="282" t="s">
        <v>4399</v>
      </c>
      <c r="D829" s="282" t="s">
        <v>9039</v>
      </c>
      <c r="E829" s="99"/>
    </row>
    <row r="830" spans="1:5" s="282" customFormat="1" x14ac:dyDescent="0.25">
      <c r="A830" s="282">
        <v>39240</v>
      </c>
      <c r="B830" s="282" t="s">
        <v>5056</v>
      </c>
      <c r="C830" s="282" t="s">
        <v>4399</v>
      </c>
      <c r="D830" s="282" t="s">
        <v>9039</v>
      </c>
      <c r="E830" s="99"/>
    </row>
    <row r="831" spans="1:5" s="282" customFormat="1" x14ac:dyDescent="0.25">
      <c r="A831" s="282">
        <v>39232</v>
      </c>
      <c r="B831" s="282" t="s">
        <v>5057</v>
      </c>
      <c r="C831" s="282" t="s">
        <v>4399</v>
      </c>
      <c r="D831" s="282" t="s">
        <v>9039</v>
      </c>
      <c r="E831" s="99"/>
    </row>
    <row r="832" spans="1:5" s="282" customFormat="1" x14ac:dyDescent="0.25">
      <c r="A832" s="282">
        <v>39233</v>
      </c>
      <c r="B832" s="282" t="s">
        <v>5058</v>
      </c>
      <c r="C832" s="282" t="s">
        <v>4399</v>
      </c>
      <c r="D832" s="282" t="s">
        <v>9039</v>
      </c>
      <c r="E832" s="99"/>
    </row>
    <row r="833" spans="1:5" s="282" customFormat="1" x14ac:dyDescent="0.25">
      <c r="A833" s="282">
        <v>981</v>
      </c>
      <c r="B833" s="282" t="s">
        <v>5059</v>
      </c>
      <c r="C833" s="282" t="s">
        <v>4399</v>
      </c>
      <c r="D833" s="282" t="s">
        <v>9041</v>
      </c>
      <c r="E833" s="99"/>
    </row>
    <row r="834" spans="1:5" s="282" customFormat="1" x14ac:dyDescent="0.25">
      <c r="A834" s="282">
        <v>39234</v>
      </c>
      <c r="B834" s="282" t="s">
        <v>5060</v>
      </c>
      <c r="C834" s="282" t="s">
        <v>4399</v>
      </c>
      <c r="D834" s="282" t="s">
        <v>9039</v>
      </c>
      <c r="E834" s="99"/>
    </row>
    <row r="835" spans="1:5" s="282" customFormat="1" x14ac:dyDescent="0.25">
      <c r="A835" s="282">
        <v>982</v>
      </c>
      <c r="B835" s="282" t="s">
        <v>5061</v>
      </c>
      <c r="C835" s="282" t="s">
        <v>4399</v>
      </c>
      <c r="D835" s="282" t="s">
        <v>9039</v>
      </c>
      <c r="E835" s="99"/>
    </row>
    <row r="836" spans="1:5" s="282" customFormat="1" x14ac:dyDescent="0.25">
      <c r="A836" s="282">
        <v>39235</v>
      </c>
      <c r="B836" s="282" t="s">
        <v>5062</v>
      </c>
      <c r="C836" s="282" t="s">
        <v>4399</v>
      </c>
      <c r="D836" s="282" t="s">
        <v>9039</v>
      </c>
      <c r="E836" s="99"/>
    </row>
    <row r="837" spans="1:5" s="282" customFormat="1" x14ac:dyDescent="0.25">
      <c r="A837" s="282">
        <v>39236</v>
      </c>
      <c r="B837" s="282" t="s">
        <v>5063</v>
      </c>
      <c r="C837" s="282" t="s">
        <v>4399</v>
      </c>
      <c r="D837" s="282" t="s">
        <v>9039</v>
      </c>
      <c r="E837" s="99"/>
    </row>
    <row r="838" spans="1:5" s="282" customFormat="1" x14ac:dyDescent="0.25">
      <c r="A838" s="282">
        <v>876</v>
      </c>
      <c r="B838" s="282" t="s">
        <v>5064</v>
      </c>
      <c r="C838" s="282" t="s">
        <v>4399</v>
      </c>
      <c r="D838" s="282" t="s">
        <v>9039</v>
      </c>
      <c r="E838" s="99"/>
    </row>
    <row r="839" spans="1:5" s="282" customFormat="1" x14ac:dyDescent="0.25">
      <c r="A839" s="282">
        <v>877</v>
      </c>
      <c r="B839" s="282" t="s">
        <v>5065</v>
      </c>
      <c r="C839" s="282" t="s">
        <v>4399</v>
      </c>
      <c r="D839" s="282" t="s">
        <v>9039</v>
      </c>
      <c r="E839" s="99"/>
    </row>
    <row r="840" spans="1:5" s="282" customFormat="1" x14ac:dyDescent="0.25">
      <c r="A840" s="282">
        <v>882</v>
      </c>
      <c r="B840" s="282" t="s">
        <v>5066</v>
      </c>
      <c r="C840" s="282" t="s">
        <v>4399</v>
      </c>
      <c r="D840" s="282" t="s">
        <v>9039</v>
      </c>
      <c r="E840" s="99"/>
    </row>
    <row r="841" spans="1:5" s="282" customFormat="1" x14ac:dyDescent="0.25">
      <c r="A841" s="282">
        <v>878</v>
      </c>
      <c r="B841" s="282" t="s">
        <v>5067</v>
      </c>
      <c r="C841" s="282" t="s">
        <v>4399</v>
      </c>
      <c r="D841" s="282" t="s">
        <v>9039</v>
      </c>
      <c r="E841" s="99"/>
    </row>
    <row r="842" spans="1:5" s="282" customFormat="1" x14ac:dyDescent="0.25">
      <c r="A842" s="282">
        <v>879</v>
      </c>
      <c r="B842" s="282" t="s">
        <v>5068</v>
      </c>
      <c r="C842" s="282" t="s">
        <v>4399</v>
      </c>
      <c r="D842" s="282" t="s">
        <v>9039</v>
      </c>
      <c r="E842" s="99"/>
    </row>
    <row r="843" spans="1:5" s="282" customFormat="1" x14ac:dyDescent="0.25">
      <c r="A843" s="282">
        <v>880</v>
      </c>
      <c r="B843" s="282" t="s">
        <v>5069</v>
      </c>
      <c r="C843" s="282" t="s">
        <v>4399</v>
      </c>
      <c r="D843" s="282" t="s">
        <v>9039</v>
      </c>
      <c r="E843" s="99"/>
    </row>
    <row r="844" spans="1:5" s="282" customFormat="1" x14ac:dyDescent="0.25">
      <c r="A844" s="282">
        <v>873</v>
      </c>
      <c r="B844" s="282" t="s">
        <v>5070</v>
      </c>
      <c r="C844" s="282" t="s">
        <v>4399</v>
      </c>
      <c r="D844" s="282" t="s">
        <v>9039</v>
      </c>
      <c r="E844" s="99"/>
    </row>
    <row r="845" spans="1:5" s="282" customFormat="1" x14ac:dyDescent="0.25">
      <c r="A845" s="282">
        <v>881</v>
      </c>
      <c r="B845" s="282" t="s">
        <v>5071</v>
      </c>
      <c r="C845" s="282" t="s">
        <v>4399</v>
      </c>
      <c r="D845" s="282" t="s">
        <v>9039</v>
      </c>
      <c r="E845" s="99"/>
    </row>
    <row r="846" spans="1:5" s="282" customFormat="1" x14ac:dyDescent="0.25">
      <c r="A846" s="282">
        <v>874</v>
      </c>
      <c r="B846" s="282" t="s">
        <v>5072</v>
      </c>
      <c r="C846" s="282" t="s">
        <v>4399</v>
      </c>
      <c r="D846" s="282" t="s">
        <v>9039</v>
      </c>
      <c r="E846" s="99"/>
    </row>
    <row r="847" spans="1:5" s="282" customFormat="1" x14ac:dyDescent="0.25">
      <c r="A847" s="282">
        <v>875</v>
      </c>
      <c r="B847" s="282" t="s">
        <v>5073</v>
      </c>
      <c r="C847" s="282" t="s">
        <v>4399</v>
      </c>
      <c r="D847" s="282" t="s">
        <v>9039</v>
      </c>
      <c r="E847" s="99"/>
    </row>
    <row r="848" spans="1:5" s="282" customFormat="1" x14ac:dyDescent="0.25">
      <c r="A848" s="282">
        <v>983</v>
      </c>
      <c r="B848" s="282" t="s">
        <v>5074</v>
      </c>
      <c r="C848" s="282" t="s">
        <v>4399</v>
      </c>
      <c r="D848" s="282" t="s">
        <v>9039</v>
      </c>
      <c r="E848" s="99"/>
    </row>
    <row r="849" spans="1:5" s="282" customFormat="1" x14ac:dyDescent="0.25">
      <c r="A849" s="282">
        <v>985</v>
      </c>
      <c r="B849" s="282" t="s">
        <v>5075</v>
      </c>
      <c r="C849" s="282" t="s">
        <v>4399</v>
      </c>
      <c r="D849" s="282" t="s">
        <v>9039</v>
      </c>
      <c r="E849" s="99"/>
    </row>
    <row r="850" spans="1:5" s="282" customFormat="1" x14ac:dyDescent="0.25">
      <c r="A850" s="282">
        <v>990</v>
      </c>
      <c r="B850" s="282" t="s">
        <v>5076</v>
      </c>
      <c r="C850" s="282" t="s">
        <v>4399</v>
      </c>
      <c r="D850" s="282" t="s">
        <v>9039</v>
      </c>
      <c r="E850" s="99"/>
    </row>
    <row r="851" spans="1:5" s="282" customFormat="1" x14ac:dyDescent="0.25">
      <c r="A851" s="282">
        <v>39241</v>
      </c>
      <c r="B851" s="282" t="s">
        <v>5077</v>
      </c>
      <c r="C851" s="282" t="s">
        <v>4399</v>
      </c>
      <c r="D851" s="282" t="s">
        <v>9039</v>
      </c>
      <c r="E851" s="99"/>
    </row>
    <row r="852" spans="1:5" s="282" customFormat="1" x14ac:dyDescent="0.25">
      <c r="A852" s="282">
        <v>1005</v>
      </c>
      <c r="B852" s="282" t="s">
        <v>5078</v>
      </c>
      <c r="C852" s="282" t="s">
        <v>4399</v>
      </c>
      <c r="D852" s="282" t="s">
        <v>9039</v>
      </c>
      <c r="E852" s="99"/>
    </row>
    <row r="853" spans="1:5" s="282" customFormat="1" x14ac:dyDescent="0.25">
      <c r="A853" s="282">
        <v>984</v>
      </c>
      <c r="B853" s="282" t="s">
        <v>5079</v>
      </c>
      <c r="C853" s="282" t="s">
        <v>4399</v>
      </c>
      <c r="D853" s="282" t="s">
        <v>9039</v>
      </c>
      <c r="E853" s="99"/>
    </row>
    <row r="854" spans="1:5" s="282" customFormat="1" x14ac:dyDescent="0.25">
      <c r="A854" s="282">
        <v>991</v>
      </c>
      <c r="B854" s="282" t="s">
        <v>5080</v>
      </c>
      <c r="C854" s="282" t="s">
        <v>4399</v>
      </c>
      <c r="D854" s="282" t="s">
        <v>9039</v>
      </c>
      <c r="E854" s="99"/>
    </row>
    <row r="855" spans="1:5" s="282" customFormat="1" x14ac:dyDescent="0.25">
      <c r="A855" s="282">
        <v>986</v>
      </c>
      <c r="B855" s="282" t="s">
        <v>5081</v>
      </c>
      <c r="C855" s="282" t="s">
        <v>4399</v>
      </c>
      <c r="D855" s="282" t="s">
        <v>9039</v>
      </c>
      <c r="E855" s="99"/>
    </row>
    <row r="856" spans="1:5" s="282" customFormat="1" x14ac:dyDescent="0.25">
      <c r="A856" s="282">
        <v>1024</v>
      </c>
      <c r="B856" s="282" t="s">
        <v>5082</v>
      </c>
      <c r="C856" s="282" t="s">
        <v>4399</v>
      </c>
      <c r="D856" s="282" t="s">
        <v>9039</v>
      </c>
      <c r="E856" s="99"/>
    </row>
    <row r="857" spans="1:5" s="282" customFormat="1" x14ac:dyDescent="0.25">
      <c r="A857" s="282">
        <v>987</v>
      </c>
      <c r="B857" s="282" t="s">
        <v>5083</v>
      </c>
      <c r="C857" s="282" t="s">
        <v>4399</v>
      </c>
      <c r="D857" s="282" t="s">
        <v>9039</v>
      </c>
      <c r="E857" s="99"/>
    </row>
    <row r="858" spans="1:5" s="282" customFormat="1" x14ac:dyDescent="0.25">
      <c r="A858" s="282">
        <v>1003</v>
      </c>
      <c r="B858" s="282" t="s">
        <v>5084</v>
      </c>
      <c r="C858" s="282" t="s">
        <v>4399</v>
      </c>
      <c r="D858" s="282" t="s">
        <v>9039</v>
      </c>
      <c r="E858" s="99"/>
    </row>
    <row r="859" spans="1:5" s="282" customFormat="1" x14ac:dyDescent="0.25">
      <c r="A859" s="282">
        <v>992</v>
      </c>
      <c r="B859" s="282" t="s">
        <v>5085</v>
      </c>
      <c r="C859" s="282" t="s">
        <v>4399</v>
      </c>
      <c r="D859" s="282" t="s">
        <v>9039</v>
      </c>
      <c r="E859" s="99"/>
    </row>
    <row r="860" spans="1:5" s="282" customFormat="1" x14ac:dyDescent="0.25">
      <c r="A860" s="282">
        <v>1007</v>
      </c>
      <c r="B860" s="282" t="s">
        <v>5086</v>
      </c>
      <c r="C860" s="282" t="s">
        <v>4399</v>
      </c>
      <c r="D860" s="282" t="s">
        <v>9039</v>
      </c>
      <c r="E860" s="99"/>
    </row>
    <row r="861" spans="1:5" s="282" customFormat="1" x14ac:dyDescent="0.25">
      <c r="A861" s="282">
        <v>39242</v>
      </c>
      <c r="B861" s="282" t="s">
        <v>5087</v>
      </c>
      <c r="C861" s="282" t="s">
        <v>4399</v>
      </c>
      <c r="D861" s="282" t="s">
        <v>9039</v>
      </c>
      <c r="E861" s="99"/>
    </row>
    <row r="862" spans="1:5" s="282" customFormat="1" x14ac:dyDescent="0.25">
      <c r="A862" s="282">
        <v>1008</v>
      </c>
      <c r="B862" s="282" t="s">
        <v>5088</v>
      </c>
      <c r="C862" s="282" t="s">
        <v>4399</v>
      </c>
      <c r="D862" s="282" t="s">
        <v>9039</v>
      </c>
      <c r="E862" s="99"/>
    </row>
    <row r="863" spans="1:5" s="282" customFormat="1" x14ac:dyDescent="0.25">
      <c r="A863" s="282">
        <v>988</v>
      </c>
      <c r="B863" s="282" t="s">
        <v>5089</v>
      </c>
      <c r="C863" s="282" t="s">
        <v>4399</v>
      </c>
      <c r="D863" s="282" t="s">
        <v>9039</v>
      </c>
      <c r="E863" s="99"/>
    </row>
    <row r="864" spans="1:5" s="282" customFormat="1" x14ac:dyDescent="0.25">
      <c r="A864" s="282">
        <v>989</v>
      </c>
      <c r="B864" s="282" t="s">
        <v>5090</v>
      </c>
      <c r="C864" s="282" t="s">
        <v>4399</v>
      </c>
      <c r="D864" s="282" t="s">
        <v>9039</v>
      </c>
      <c r="E864" s="99"/>
    </row>
    <row r="865" spans="1:5" s="282" customFormat="1" x14ac:dyDescent="0.25">
      <c r="A865" s="282">
        <v>39598</v>
      </c>
      <c r="B865" s="282" t="s">
        <v>5091</v>
      </c>
      <c r="C865" s="282" t="s">
        <v>4399</v>
      </c>
      <c r="D865" s="282" t="s">
        <v>9039</v>
      </c>
      <c r="E865" s="99"/>
    </row>
    <row r="866" spans="1:5" s="282" customFormat="1" x14ac:dyDescent="0.25">
      <c r="A866" s="282">
        <v>39599</v>
      </c>
      <c r="B866" s="282" t="s">
        <v>5092</v>
      </c>
      <c r="C866" s="282" t="s">
        <v>4399</v>
      </c>
      <c r="D866" s="282" t="s">
        <v>9039</v>
      </c>
      <c r="E866" s="99"/>
    </row>
    <row r="867" spans="1:5" s="282" customFormat="1" x14ac:dyDescent="0.25">
      <c r="A867" s="282">
        <v>34602</v>
      </c>
      <c r="B867" s="282" t="s">
        <v>5093</v>
      </c>
      <c r="C867" s="282" t="s">
        <v>4399</v>
      </c>
      <c r="D867" s="282" t="s">
        <v>9039</v>
      </c>
      <c r="E867" s="99"/>
    </row>
    <row r="868" spans="1:5" s="282" customFormat="1" x14ac:dyDescent="0.25">
      <c r="A868" s="282">
        <v>34603</v>
      </c>
      <c r="B868" s="282" t="s">
        <v>5094</v>
      </c>
      <c r="C868" s="282" t="s">
        <v>4399</v>
      </c>
      <c r="D868" s="282" t="s">
        <v>9039</v>
      </c>
      <c r="E868" s="99"/>
    </row>
    <row r="869" spans="1:5" s="282" customFormat="1" x14ac:dyDescent="0.25">
      <c r="A869" s="282">
        <v>34607</v>
      </c>
      <c r="B869" s="282" t="s">
        <v>5095</v>
      </c>
      <c r="C869" s="282" t="s">
        <v>4399</v>
      </c>
      <c r="D869" s="282" t="s">
        <v>9039</v>
      </c>
      <c r="E869" s="99"/>
    </row>
    <row r="870" spans="1:5" s="282" customFormat="1" x14ac:dyDescent="0.25">
      <c r="A870" s="282">
        <v>34609</v>
      </c>
      <c r="B870" s="282" t="s">
        <v>5096</v>
      </c>
      <c r="C870" s="282" t="s">
        <v>4399</v>
      </c>
      <c r="D870" s="282" t="s">
        <v>9039</v>
      </c>
      <c r="E870" s="99"/>
    </row>
    <row r="871" spans="1:5" s="282" customFormat="1" x14ac:dyDescent="0.25">
      <c r="A871" s="282">
        <v>34618</v>
      </c>
      <c r="B871" s="282" t="s">
        <v>5097</v>
      </c>
      <c r="C871" s="282" t="s">
        <v>4399</v>
      </c>
      <c r="D871" s="282" t="s">
        <v>9039</v>
      </c>
      <c r="E871" s="99"/>
    </row>
    <row r="872" spans="1:5" s="282" customFormat="1" x14ac:dyDescent="0.25">
      <c r="A872" s="282">
        <v>34620</v>
      </c>
      <c r="B872" s="282" t="s">
        <v>5098</v>
      </c>
      <c r="C872" s="282" t="s">
        <v>4399</v>
      </c>
      <c r="D872" s="282" t="s">
        <v>9039</v>
      </c>
      <c r="E872" s="99"/>
    </row>
    <row r="873" spans="1:5" s="282" customFormat="1" x14ac:dyDescent="0.25">
      <c r="A873" s="282">
        <v>34621</v>
      </c>
      <c r="B873" s="282" t="s">
        <v>5099</v>
      </c>
      <c r="C873" s="282" t="s">
        <v>4399</v>
      </c>
      <c r="D873" s="282" t="s">
        <v>9039</v>
      </c>
      <c r="E873" s="99"/>
    </row>
    <row r="874" spans="1:5" s="282" customFormat="1" x14ac:dyDescent="0.25">
      <c r="A874" s="282">
        <v>34622</v>
      </c>
      <c r="B874" s="282" t="s">
        <v>5100</v>
      </c>
      <c r="C874" s="282" t="s">
        <v>4399</v>
      </c>
      <c r="D874" s="282" t="s">
        <v>9039</v>
      </c>
      <c r="E874" s="99"/>
    </row>
    <row r="875" spans="1:5" s="282" customFormat="1" x14ac:dyDescent="0.25">
      <c r="A875" s="282">
        <v>34624</v>
      </c>
      <c r="B875" s="282" t="s">
        <v>5101</v>
      </c>
      <c r="C875" s="282" t="s">
        <v>4399</v>
      </c>
      <c r="D875" s="282" t="s">
        <v>9039</v>
      </c>
      <c r="E875" s="99"/>
    </row>
    <row r="876" spans="1:5" s="282" customFormat="1" x14ac:dyDescent="0.25">
      <c r="A876" s="282">
        <v>34626</v>
      </c>
      <c r="B876" s="282" t="s">
        <v>5102</v>
      </c>
      <c r="C876" s="282" t="s">
        <v>4399</v>
      </c>
      <c r="D876" s="282" t="s">
        <v>9039</v>
      </c>
      <c r="E876" s="99"/>
    </row>
    <row r="877" spans="1:5" s="282" customFormat="1" x14ac:dyDescent="0.25">
      <c r="A877" s="282">
        <v>34627</v>
      </c>
      <c r="B877" s="282" t="s">
        <v>5103</v>
      </c>
      <c r="C877" s="282" t="s">
        <v>4399</v>
      </c>
      <c r="D877" s="282" t="s">
        <v>9039</v>
      </c>
      <c r="E877" s="99"/>
    </row>
    <row r="878" spans="1:5" s="282" customFormat="1" x14ac:dyDescent="0.25">
      <c r="A878" s="282">
        <v>34629</v>
      </c>
      <c r="B878" s="282" t="s">
        <v>5104</v>
      </c>
      <c r="C878" s="282" t="s">
        <v>4399</v>
      </c>
      <c r="D878" s="282" t="s">
        <v>9039</v>
      </c>
      <c r="E878" s="99"/>
    </row>
    <row r="879" spans="1:5" s="282" customFormat="1" x14ac:dyDescent="0.25">
      <c r="A879" s="282">
        <v>39257</v>
      </c>
      <c r="B879" s="282" t="s">
        <v>5105</v>
      </c>
      <c r="C879" s="282" t="s">
        <v>4399</v>
      </c>
      <c r="D879" s="282" t="s">
        <v>9039</v>
      </c>
      <c r="E879" s="99"/>
    </row>
    <row r="880" spans="1:5" s="282" customFormat="1" x14ac:dyDescent="0.25">
      <c r="A880" s="282">
        <v>39261</v>
      </c>
      <c r="B880" s="282" t="s">
        <v>5106</v>
      </c>
      <c r="C880" s="282" t="s">
        <v>4399</v>
      </c>
      <c r="D880" s="282" t="s">
        <v>9039</v>
      </c>
      <c r="E880" s="99"/>
    </row>
    <row r="881" spans="1:5" s="282" customFormat="1" x14ac:dyDescent="0.25">
      <c r="A881" s="282">
        <v>39268</v>
      </c>
      <c r="B881" s="282" t="s">
        <v>5107</v>
      </c>
      <c r="C881" s="282" t="s">
        <v>4399</v>
      </c>
      <c r="D881" s="282" t="s">
        <v>9039</v>
      </c>
      <c r="E881" s="99"/>
    </row>
    <row r="882" spans="1:5" s="282" customFormat="1" x14ac:dyDescent="0.25">
      <c r="A882" s="282">
        <v>39262</v>
      </c>
      <c r="B882" s="282" t="s">
        <v>5108</v>
      </c>
      <c r="C882" s="282" t="s">
        <v>4399</v>
      </c>
      <c r="D882" s="282" t="s">
        <v>9039</v>
      </c>
      <c r="E882" s="99"/>
    </row>
    <row r="883" spans="1:5" s="282" customFormat="1" x14ac:dyDescent="0.25">
      <c r="A883" s="282">
        <v>39258</v>
      </c>
      <c r="B883" s="282" t="s">
        <v>5109</v>
      </c>
      <c r="C883" s="282" t="s">
        <v>4399</v>
      </c>
      <c r="D883" s="282" t="s">
        <v>9039</v>
      </c>
      <c r="E883" s="99"/>
    </row>
    <row r="884" spans="1:5" s="282" customFormat="1" x14ac:dyDescent="0.25">
      <c r="A884" s="282">
        <v>39263</v>
      </c>
      <c r="B884" s="282" t="s">
        <v>5110</v>
      </c>
      <c r="C884" s="282" t="s">
        <v>4399</v>
      </c>
      <c r="D884" s="282" t="s">
        <v>9039</v>
      </c>
      <c r="E884" s="99"/>
    </row>
    <row r="885" spans="1:5" s="282" customFormat="1" x14ac:dyDescent="0.25">
      <c r="A885" s="282">
        <v>39264</v>
      </c>
      <c r="B885" s="282" t="s">
        <v>5111</v>
      </c>
      <c r="C885" s="282" t="s">
        <v>4399</v>
      </c>
      <c r="D885" s="282" t="s">
        <v>9039</v>
      </c>
      <c r="E885" s="99"/>
    </row>
    <row r="886" spans="1:5" s="282" customFormat="1" x14ac:dyDescent="0.25">
      <c r="A886" s="282">
        <v>39259</v>
      </c>
      <c r="B886" s="282" t="s">
        <v>5112</v>
      </c>
      <c r="C886" s="282" t="s">
        <v>4399</v>
      </c>
      <c r="D886" s="282" t="s">
        <v>9039</v>
      </c>
      <c r="E886" s="99"/>
    </row>
    <row r="887" spans="1:5" s="282" customFormat="1" x14ac:dyDescent="0.25">
      <c r="A887" s="282">
        <v>39265</v>
      </c>
      <c r="B887" s="282" t="s">
        <v>5113</v>
      </c>
      <c r="C887" s="282" t="s">
        <v>4399</v>
      </c>
      <c r="D887" s="282" t="s">
        <v>9039</v>
      </c>
      <c r="E887" s="99"/>
    </row>
    <row r="888" spans="1:5" s="282" customFormat="1" x14ac:dyDescent="0.25">
      <c r="A888" s="282">
        <v>39260</v>
      </c>
      <c r="B888" s="282" t="s">
        <v>5114</v>
      </c>
      <c r="C888" s="282" t="s">
        <v>4399</v>
      </c>
      <c r="D888" s="282" t="s">
        <v>9039</v>
      </c>
      <c r="E888" s="99"/>
    </row>
    <row r="889" spans="1:5" s="282" customFormat="1" x14ac:dyDescent="0.25">
      <c r="A889" s="282">
        <v>39266</v>
      </c>
      <c r="B889" s="282" t="s">
        <v>5115</v>
      </c>
      <c r="C889" s="282" t="s">
        <v>4399</v>
      </c>
      <c r="D889" s="282" t="s">
        <v>9039</v>
      </c>
      <c r="E889" s="99"/>
    </row>
    <row r="890" spans="1:5" s="282" customFormat="1" x14ac:dyDescent="0.25">
      <c r="A890" s="282">
        <v>39267</v>
      </c>
      <c r="B890" s="282" t="s">
        <v>5116</v>
      </c>
      <c r="C890" s="282" t="s">
        <v>4399</v>
      </c>
      <c r="D890" s="282" t="s">
        <v>9039</v>
      </c>
      <c r="E890" s="99"/>
    </row>
    <row r="891" spans="1:5" s="282" customFormat="1" x14ac:dyDescent="0.25">
      <c r="A891" s="282">
        <v>11901</v>
      </c>
      <c r="B891" s="282" t="s">
        <v>5117</v>
      </c>
      <c r="C891" s="282" t="s">
        <v>4399</v>
      </c>
      <c r="D891" s="282" t="s">
        <v>9041</v>
      </c>
      <c r="E891" s="99"/>
    </row>
    <row r="892" spans="1:5" s="282" customFormat="1" x14ac:dyDescent="0.25">
      <c r="A892" s="282">
        <v>11902</v>
      </c>
      <c r="B892" s="282" t="s">
        <v>5118</v>
      </c>
      <c r="C892" s="282" t="s">
        <v>4399</v>
      </c>
      <c r="D892" s="282" t="s">
        <v>9039</v>
      </c>
      <c r="E892" s="99"/>
    </row>
    <row r="893" spans="1:5" s="282" customFormat="1" x14ac:dyDescent="0.25">
      <c r="A893" s="282">
        <v>11903</v>
      </c>
      <c r="B893" s="282" t="s">
        <v>5119</v>
      </c>
      <c r="C893" s="282" t="s">
        <v>4399</v>
      </c>
      <c r="D893" s="282" t="s">
        <v>9039</v>
      </c>
      <c r="E893" s="99"/>
    </row>
    <row r="894" spans="1:5" s="282" customFormat="1" x14ac:dyDescent="0.25">
      <c r="A894" s="282">
        <v>11904</v>
      </c>
      <c r="B894" s="282" t="s">
        <v>5120</v>
      </c>
      <c r="C894" s="282" t="s">
        <v>4399</v>
      </c>
      <c r="D894" s="282" t="s">
        <v>9039</v>
      </c>
      <c r="E894" s="99"/>
    </row>
    <row r="895" spans="1:5" s="282" customFormat="1" x14ac:dyDescent="0.25">
      <c r="A895" s="282">
        <v>11905</v>
      </c>
      <c r="B895" s="282" t="s">
        <v>5121</v>
      </c>
      <c r="C895" s="282" t="s">
        <v>4399</v>
      </c>
      <c r="D895" s="282" t="s">
        <v>9039</v>
      </c>
      <c r="E895" s="99"/>
    </row>
    <row r="896" spans="1:5" s="282" customFormat="1" x14ac:dyDescent="0.25">
      <c r="A896" s="282">
        <v>11906</v>
      </c>
      <c r="B896" s="282" t="s">
        <v>5122</v>
      </c>
      <c r="C896" s="282" t="s">
        <v>4399</v>
      </c>
      <c r="D896" s="282" t="s">
        <v>9039</v>
      </c>
      <c r="E896" s="99"/>
    </row>
    <row r="897" spans="1:5" s="282" customFormat="1" x14ac:dyDescent="0.25">
      <c r="A897" s="282">
        <v>11919</v>
      </c>
      <c r="B897" s="282" t="s">
        <v>5123</v>
      </c>
      <c r="C897" s="282" t="s">
        <v>4399</v>
      </c>
      <c r="D897" s="282" t="s">
        <v>9039</v>
      </c>
      <c r="E897" s="99"/>
    </row>
    <row r="898" spans="1:5" s="282" customFormat="1" x14ac:dyDescent="0.25">
      <c r="A898" s="282">
        <v>11920</v>
      </c>
      <c r="B898" s="282" t="s">
        <v>5124</v>
      </c>
      <c r="C898" s="282" t="s">
        <v>4399</v>
      </c>
      <c r="D898" s="282" t="s">
        <v>9039</v>
      </c>
      <c r="E898" s="99"/>
    </row>
    <row r="899" spans="1:5" s="282" customFormat="1" x14ac:dyDescent="0.25">
      <c r="A899" s="282">
        <v>11924</v>
      </c>
      <c r="B899" s="282" t="s">
        <v>5125</v>
      </c>
      <c r="C899" s="282" t="s">
        <v>4399</v>
      </c>
      <c r="D899" s="282" t="s">
        <v>9039</v>
      </c>
      <c r="E899" s="99"/>
    </row>
    <row r="900" spans="1:5" s="282" customFormat="1" x14ac:dyDescent="0.25">
      <c r="A900" s="282">
        <v>11921</v>
      </c>
      <c r="B900" s="282" t="s">
        <v>5126</v>
      </c>
      <c r="C900" s="282" t="s">
        <v>4399</v>
      </c>
      <c r="D900" s="282" t="s">
        <v>9039</v>
      </c>
      <c r="E900" s="99"/>
    </row>
    <row r="901" spans="1:5" s="282" customFormat="1" x14ac:dyDescent="0.25">
      <c r="A901" s="282">
        <v>11922</v>
      </c>
      <c r="B901" s="282" t="s">
        <v>5127</v>
      </c>
      <c r="C901" s="282" t="s">
        <v>4399</v>
      </c>
      <c r="D901" s="282" t="s">
        <v>9039</v>
      </c>
      <c r="E901" s="99"/>
    </row>
    <row r="902" spans="1:5" s="282" customFormat="1" x14ac:dyDescent="0.25">
      <c r="A902" s="282">
        <v>11923</v>
      </c>
      <c r="B902" s="282" t="s">
        <v>5128</v>
      </c>
      <c r="C902" s="282" t="s">
        <v>4399</v>
      </c>
      <c r="D902" s="282" t="s">
        <v>9039</v>
      </c>
      <c r="E902" s="99"/>
    </row>
    <row r="903" spans="1:5" s="282" customFormat="1" x14ac:dyDescent="0.25">
      <c r="A903" s="282">
        <v>11916</v>
      </c>
      <c r="B903" s="282" t="s">
        <v>5129</v>
      </c>
      <c r="C903" s="282" t="s">
        <v>4399</v>
      </c>
      <c r="D903" s="282" t="s">
        <v>9039</v>
      </c>
      <c r="E903" s="99"/>
    </row>
    <row r="904" spans="1:5" s="282" customFormat="1" x14ac:dyDescent="0.25">
      <c r="A904" s="282">
        <v>11914</v>
      </c>
      <c r="B904" s="282" t="s">
        <v>5130</v>
      </c>
      <c r="C904" s="282" t="s">
        <v>4399</v>
      </c>
      <c r="D904" s="282" t="s">
        <v>9039</v>
      </c>
      <c r="E904" s="99"/>
    </row>
    <row r="905" spans="1:5" s="282" customFormat="1" x14ac:dyDescent="0.25">
      <c r="A905" s="282">
        <v>11917</v>
      </c>
      <c r="B905" s="282" t="s">
        <v>5131</v>
      </c>
      <c r="C905" s="282" t="s">
        <v>4399</v>
      </c>
      <c r="D905" s="282" t="s">
        <v>9039</v>
      </c>
      <c r="E905" s="99"/>
    </row>
    <row r="906" spans="1:5" s="282" customFormat="1" x14ac:dyDescent="0.25">
      <c r="A906" s="282">
        <v>11918</v>
      </c>
      <c r="B906" s="282" t="s">
        <v>5132</v>
      </c>
      <c r="C906" s="282" t="s">
        <v>4399</v>
      </c>
      <c r="D906" s="282" t="s">
        <v>9039</v>
      </c>
      <c r="E906" s="99"/>
    </row>
    <row r="907" spans="1:5" s="282" customFormat="1" x14ac:dyDescent="0.25">
      <c r="A907" s="282">
        <v>37734</v>
      </c>
      <c r="B907" s="282" t="s">
        <v>5133</v>
      </c>
      <c r="C907" s="282" t="s">
        <v>4391</v>
      </c>
      <c r="D907" s="282" t="s">
        <v>9040</v>
      </c>
      <c r="E907" s="100"/>
    </row>
    <row r="908" spans="1:5" s="282" customFormat="1" x14ac:dyDescent="0.25">
      <c r="A908" s="282">
        <v>42251</v>
      </c>
      <c r="B908" s="282" t="s">
        <v>5134</v>
      </c>
      <c r="C908" s="282" t="s">
        <v>4391</v>
      </c>
      <c r="D908" s="282" t="s">
        <v>9040</v>
      </c>
      <c r="E908" s="100"/>
    </row>
    <row r="909" spans="1:5" s="282" customFormat="1" x14ac:dyDescent="0.25">
      <c r="A909" s="282">
        <v>37733</v>
      </c>
      <c r="B909" s="282" t="s">
        <v>5135</v>
      </c>
      <c r="C909" s="282" t="s">
        <v>4391</v>
      </c>
      <c r="D909" s="282" t="s">
        <v>9040</v>
      </c>
      <c r="E909" s="100"/>
    </row>
    <row r="910" spans="1:5" s="282" customFormat="1" x14ac:dyDescent="0.25">
      <c r="A910" s="282">
        <v>37735</v>
      </c>
      <c r="B910" s="282" t="s">
        <v>5136</v>
      </c>
      <c r="C910" s="282" t="s">
        <v>4391</v>
      </c>
      <c r="D910" s="282" t="s">
        <v>9040</v>
      </c>
      <c r="E910" s="100"/>
    </row>
    <row r="911" spans="1:5" s="282" customFormat="1" x14ac:dyDescent="0.25">
      <c r="A911" s="282">
        <v>5090</v>
      </c>
      <c r="B911" s="282" t="s">
        <v>11467</v>
      </c>
      <c r="C911" s="282" t="s">
        <v>4391</v>
      </c>
      <c r="D911" s="282" t="s">
        <v>9041</v>
      </c>
      <c r="E911" s="99"/>
    </row>
    <row r="912" spans="1:5" s="282" customFormat="1" x14ac:dyDescent="0.25">
      <c r="A912" s="282">
        <v>5085</v>
      </c>
      <c r="B912" s="282" t="s">
        <v>11468</v>
      </c>
      <c r="C912" s="282" t="s">
        <v>4391</v>
      </c>
      <c r="D912" s="282" t="s">
        <v>9039</v>
      </c>
      <c r="E912" s="99"/>
    </row>
    <row r="913" spans="1:5" s="282" customFormat="1" x14ac:dyDescent="0.25">
      <c r="A913" s="282">
        <v>43603</v>
      </c>
      <c r="B913" s="282" t="s">
        <v>11469</v>
      </c>
      <c r="C913" s="282" t="s">
        <v>4391</v>
      </c>
      <c r="D913" s="282" t="s">
        <v>9039</v>
      </c>
      <c r="E913" s="99"/>
    </row>
    <row r="914" spans="1:5" s="282" customFormat="1" x14ac:dyDescent="0.25">
      <c r="A914" s="282">
        <v>38374</v>
      </c>
      <c r="B914" s="282" t="s">
        <v>5137</v>
      </c>
      <c r="C914" s="282" t="s">
        <v>4391</v>
      </c>
      <c r="D914" s="282" t="s">
        <v>9039</v>
      </c>
      <c r="E914" s="99"/>
    </row>
    <row r="915" spans="1:5" s="282" customFormat="1" x14ac:dyDescent="0.25">
      <c r="A915" s="282">
        <v>20209</v>
      </c>
      <c r="B915" s="282" t="s">
        <v>11952</v>
      </c>
      <c r="C915" s="282" t="s">
        <v>4399</v>
      </c>
      <c r="D915" s="282" t="s">
        <v>9039</v>
      </c>
      <c r="E915" s="99"/>
    </row>
    <row r="916" spans="1:5" s="282" customFormat="1" x14ac:dyDescent="0.25">
      <c r="A916" s="282">
        <v>20212</v>
      </c>
      <c r="B916" s="282" t="s">
        <v>11953</v>
      </c>
      <c r="C916" s="282" t="s">
        <v>4399</v>
      </c>
      <c r="D916" s="282" t="s">
        <v>9039</v>
      </c>
      <c r="E916" s="99"/>
    </row>
    <row r="917" spans="1:5" s="282" customFormat="1" x14ac:dyDescent="0.25">
      <c r="A917" s="282">
        <v>4433</v>
      </c>
      <c r="B917" s="282" t="s">
        <v>11954</v>
      </c>
      <c r="C917" s="282" t="s">
        <v>4399</v>
      </c>
      <c r="D917" s="282" t="s">
        <v>9039</v>
      </c>
      <c r="E917" s="99"/>
    </row>
    <row r="918" spans="1:5" s="282" customFormat="1" x14ac:dyDescent="0.25">
      <c r="A918" s="282">
        <v>4430</v>
      </c>
      <c r="B918" s="282" t="s">
        <v>11955</v>
      </c>
      <c r="C918" s="282" t="s">
        <v>4399</v>
      </c>
      <c r="D918" s="282" t="s">
        <v>9041</v>
      </c>
      <c r="E918" s="99"/>
    </row>
    <row r="919" spans="1:5" s="282" customFormat="1" x14ac:dyDescent="0.25">
      <c r="A919" s="282">
        <v>4400</v>
      </c>
      <c r="B919" s="282" t="s">
        <v>11956</v>
      </c>
      <c r="C919" s="282" t="s">
        <v>4399</v>
      </c>
      <c r="D919" s="282" t="s">
        <v>9039</v>
      </c>
      <c r="E919" s="99"/>
    </row>
    <row r="920" spans="1:5" s="282" customFormat="1" x14ac:dyDescent="0.25">
      <c r="A920" s="282">
        <v>2729</v>
      </c>
      <c r="B920" s="282" t="s">
        <v>11470</v>
      </c>
      <c r="C920" s="282" t="s">
        <v>4391</v>
      </c>
      <c r="D920" s="282" t="s">
        <v>9040</v>
      </c>
      <c r="E920" s="99"/>
    </row>
    <row r="921" spans="1:5" s="282" customFormat="1" x14ac:dyDescent="0.25">
      <c r="A921" s="282">
        <v>4513</v>
      </c>
      <c r="B921" s="282" t="s">
        <v>11471</v>
      </c>
      <c r="C921" s="282" t="s">
        <v>4399</v>
      </c>
      <c r="D921" s="282" t="s">
        <v>9039</v>
      </c>
      <c r="E921" s="99"/>
    </row>
    <row r="922" spans="1:5" s="282" customFormat="1" x14ac:dyDescent="0.25">
      <c r="A922" s="282">
        <v>11871</v>
      </c>
      <c r="B922" s="282" t="s">
        <v>5138</v>
      </c>
      <c r="C922" s="282" t="s">
        <v>4391</v>
      </c>
      <c r="D922" s="282" t="s">
        <v>9040</v>
      </c>
      <c r="E922" s="99"/>
    </row>
    <row r="923" spans="1:5" s="282" customFormat="1" x14ac:dyDescent="0.25">
      <c r="A923" s="282">
        <v>34636</v>
      </c>
      <c r="B923" s="282" t="s">
        <v>5139</v>
      </c>
      <c r="C923" s="282" t="s">
        <v>4391</v>
      </c>
      <c r="D923" s="282" t="s">
        <v>9041</v>
      </c>
      <c r="E923" s="99"/>
    </row>
    <row r="924" spans="1:5" s="282" customFormat="1" x14ac:dyDescent="0.25">
      <c r="A924" s="282">
        <v>34639</v>
      </c>
      <c r="B924" s="282" t="s">
        <v>5140</v>
      </c>
      <c r="C924" s="282" t="s">
        <v>4391</v>
      </c>
      <c r="D924" s="282" t="s">
        <v>9039</v>
      </c>
      <c r="E924" s="99"/>
    </row>
    <row r="925" spans="1:5" s="282" customFormat="1" x14ac:dyDescent="0.25">
      <c r="A925" s="282">
        <v>34640</v>
      </c>
      <c r="B925" s="282" t="s">
        <v>5141</v>
      </c>
      <c r="C925" s="282" t="s">
        <v>4391</v>
      </c>
      <c r="D925" s="282" t="s">
        <v>9039</v>
      </c>
      <c r="E925" s="99"/>
    </row>
    <row r="926" spans="1:5" s="282" customFormat="1" x14ac:dyDescent="0.25">
      <c r="A926" s="282">
        <v>34637</v>
      </c>
      <c r="B926" s="282" t="s">
        <v>5142</v>
      </c>
      <c r="C926" s="282" t="s">
        <v>4391</v>
      </c>
      <c r="D926" s="282" t="s">
        <v>9039</v>
      </c>
      <c r="E926" s="99"/>
    </row>
    <row r="927" spans="1:5" s="282" customFormat="1" x14ac:dyDescent="0.25">
      <c r="A927" s="282">
        <v>34638</v>
      </c>
      <c r="B927" s="282" t="s">
        <v>5143</v>
      </c>
      <c r="C927" s="282" t="s">
        <v>4391</v>
      </c>
      <c r="D927" s="282" t="s">
        <v>9039</v>
      </c>
      <c r="E927" s="99"/>
    </row>
    <row r="928" spans="1:5" s="282" customFormat="1" x14ac:dyDescent="0.25">
      <c r="A928" s="282">
        <v>11868</v>
      </c>
      <c r="B928" s="282" t="s">
        <v>5144</v>
      </c>
      <c r="C928" s="282" t="s">
        <v>4391</v>
      </c>
      <c r="D928" s="282" t="s">
        <v>9040</v>
      </c>
      <c r="E928" s="99"/>
    </row>
    <row r="929" spans="1:5" s="282" customFormat="1" x14ac:dyDescent="0.25">
      <c r="A929" s="282">
        <v>37106</v>
      </c>
      <c r="B929" s="282" t="s">
        <v>5145</v>
      </c>
      <c r="C929" s="282" t="s">
        <v>4391</v>
      </c>
      <c r="D929" s="282" t="s">
        <v>9040</v>
      </c>
      <c r="E929" s="100"/>
    </row>
    <row r="930" spans="1:5" s="282" customFormat="1" x14ac:dyDescent="0.25">
      <c r="A930" s="282">
        <v>11869</v>
      </c>
      <c r="B930" s="282" t="s">
        <v>5146</v>
      </c>
      <c r="C930" s="282" t="s">
        <v>4391</v>
      </c>
      <c r="D930" s="282" t="s">
        <v>9040</v>
      </c>
      <c r="E930" s="99"/>
    </row>
    <row r="931" spans="1:5" s="282" customFormat="1" x14ac:dyDescent="0.25">
      <c r="A931" s="282">
        <v>37104</v>
      </c>
      <c r="B931" s="282" t="s">
        <v>5147</v>
      </c>
      <c r="C931" s="282" t="s">
        <v>4391</v>
      </c>
      <c r="D931" s="282" t="s">
        <v>9040</v>
      </c>
      <c r="E931" s="99"/>
    </row>
    <row r="932" spans="1:5" s="282" customFormat="1" x14ac:dyDescent="0.25">
      <c r="A932" s="282">
        <v>37105</v>
      </c>
      <c r="B932" s="282" t="s">
        <v>5148</v>
      </c>
      <c r="C932" s="282" t="s">
        <v>4391</v>
      </c>
      <c r="D932" s="282" t="s">
        <v>9040</v>
      </c>
      <c r="E932" s="100"/>
    </row>
    <row r="933" spans="1:5" s="282" customFormat="1" x14ac:dyDescent="0.25">
      <c r="A933" s="282">
        <v>34641</v>
      </c>
      <c r="B933" s="282" t="s">
        <v>10536</v>
      </c>
      <c r="C933" s="282" t="s">
        <v>4391</v>
      </c>
      <c r="D933" s="282" t="s">
        <v>9039</v>
      </c>
      <c r="E933" s="99"/>
    </row>
    <row r="934" spans="1:5" s="282" customFormat="1" x14ac:dyDescent="0.25">
      <c r="A934" s="282">
        <v>43434</v>
      </c>
      <c r="B934" s="282" t="s">
        <v>10695</v>
      </c>
      <c r="C934" s="282" t="s">
        <v>4391</v>
      </c>
      <c r="D934" s="282" t="s">
        <v>9039</v>
      </c>
      <c r="E934" s="99"/>
    </row>
    <row r="935" spans="1:5" s="282" customFormat="1" x14ac:dyDescent="0.25">
      <c r="A935" s="282">
        <v>43435</v>
      </c>
      <c r="B935" s="282" t="s">
        <v>10696</v>
      </c>
      <c r="C935" s="282" t="s">
        <v>4391</v>
      </c>
      <c r="D935" s="282" t="s">
        <v>9039</v>
      </c>
      <c r="E935" s="99"/>
    </row>
    <row r="936" spans="1:5" s="282" customFormat="1" x14ac:dyDescent="0.25">
      <c r="A936" s="282">
        <v>43436</v>
      </c>
      <c r="B936" s="282" t="s">
        <v>10697</v>
      </c>
      <c r="C936" s="282" t="s">
        <v>4391</v>
      </c>
      <c r="D936" s="282" t="s">
        <v>9039</v>
      </c>
      <c r="E936" s="99"/>
    </row>
    <row r="937" spans="1:5" s="282" customFormat="1" x14ac:dyDescent="0.25">
      <c r="A937" s="282">
        <v>43437</v>
      </c>
      <c r="B937" s="282" t="s">
        <v>10698</v>
      </c>
      <c r="C937" s="282" t="s">
        <v>4391</v>
      </c>
      <c r="D937" s="282" t="s">
        <v>9039</v>
      </c>
      <c r="E937" s="99"/>
    </row>
    <row r="938" spans="1:5" s="282" customFormat="1" x14ac:dyDescent="0.25">
      <c r="A938" s="282">
        <v>43438</v>
      </c>
      <c r="B938" s="282" t="s">
        <v>10699</v>
      </c>
      <c r="C938" s="282" t="s">
        <v>4391</v>
      </c>
      <c r="D938" s="282" t="s">
        <v>9039</v>
      </c>
      <c r="E938" s="99"/>
    </row>
    <row r="939" spans="1:5" s="282" customFormat="1" x14ac:dyDescent="0.25">
      <c r="A939" s="282">
        <v>41627</v>
      </c>
      <c r="B939" s="282" t="s">
        <v>10700</v>
      </c>
      <c r="C939" s="282" t="s">
        <v>4391</v>
      </c>
      <c r="D939" s="282" t="s">
        <v>9039</v>
      </c>
      <c r="E939" s="99"/>
    </row>
    <row r="940" spans="1:5" s="282" customFormat="1" x14ac:dyDescent="0.25">
      <c r="A940" s="282">
        <v>41628</v>
      </c>
      <c r="B940" s="282" t="s">
        <v>10701</v>
      </c>
      <c r="C940" s="282" t="s">
        <v>4391</v>
      </c>
      <c r="D940" s="282" t="s">
        <v>9039</v>
      </c>
      <c r="E940" s="99"/>
    </row>
    <row r="941" spans="1:5" s="282" customFormat="1" x14ac:dyDescent="0.25">
      <c r="A941" s="282">
        <v>41629</v>
      </c>
      <c r="B941" s="282" t="s">
        <v>10702</v>
      </c>
      <c r="C941" s="282" t="s">
        <v>4391</v>
      </c>
      <c r="D941" s="282" t="s">
        <v>9039</v>
      </c>
      <c r="E941" s="99"/>
    </row>
    <row r="942" spans="1:5" s="282" customFormat="1" x14ac:dyDescent="0.25">
      <c r="A942" s="282">
        <v>43429</v>
      </c>
      <c r="B942" s="282" t="s">
        <v>10703</v>
      </c>
      <c r="C942" s="282" t="s">
        <v>4391</v>
      </c>
      <c r="D942" s="282" t="s">
        <v>9039</v>
      </c>
      <c r="E942" s="99"/>
    </row>
    <row r="943" spans="1:5" s="282" customFormat="1" x14ac:dyDescent="0.25">
      <c r="A943" s="282">
        <v>43430</v>
      </c>
      <c r="B943" s="282" t="s">
        <v>10704</v>
      </c>
      <c r="C943" s="282" t="s">
        <v>4391</v>
      </c>
      <c r="D943" s="282" t="s">
        <v>9039</v>
      </c>
      <c r="E943" s="99"/>
    </row>
    <row r="944" spans="1:5" s="282" customFormat="1" x14ac:dyDescent="0.25">
      <c r="A944" s="282">
        <v>43431</v>
      </c>
      <c r="B944" s="282" t="s">
        <v>10705</v>
      </c>
      <c r="C944" s="282" t="s">
        <v>4391</v>
      </c>
      <c r="D944" s="282" t="s">
        <v>9039</v>
      </c>
      <c r="E944" s="99"/>
    </row>
    <row r="945" spans="1:5" s="282" customFormat="1" x14ac:dyDescent="0.25">
      <c r="A945" s="282">
        <v>43432</v>
      </c>
      <c r="B945" s="282" t="s">
        <v>10706</v>
      </c>
      <c r="C945" s="282" t="s">
        <v>4391</v>
      </c>
      <c r="D945" s="282" t="s">
        <v>9039</v>
      </c>
      <c r="E945" s="99"/>
    </row>
    <row r="946" spans="1:5" s="282" customFormat="1" x14ac:dyDescent="0.25">
      <c r="A946" s="282">
        <v>43433</v>
      </c>
      <c r="B946" s="282" t="s">
        <v>10707</v>
      </c>
      <c r="C946" s="282" t="s">
        <v>4391</v>
      </c>
      <c r="D946" s="282" t="s">
        <v>9039</v>
      </c>
      <c r="E946" s="99"/>
    </row>
    <row r="947" spans="1:5" s="282" customFormat="1" x14ac:dyDescent="0.25">
      <c r="A947" s="282">
        <v>43094</v>
      </c>
      <c r="B947" s="282" t="s">
        <v>9126</v>
      </c>
      <c r="C947" s="282" t="s">
        <v>4391</v>
      </c>
      <c r="D947" s="282" t="s">
        <v>9039</v>
      </c>
      <c r="E947" s="99"/>
    </row>
    <row r="948" spans="1:5" s="282" customFormat="1" x14ac:dyDescent="0.25">
      <c r="A948" s="282">
        <v>43093</v>
      </c>
      <c r="B948" s="282" t="s">
        <v>9127</v>
      </c>
      <c r="C948" s="282" t="s">
        <v>4391</v>
      </c>
      <c r="D948" s="282" t="s">
        <v>9039</v>
      </c>
      <c r="E948" s="99"/>
    </row>
    <row r="949" spans="1:5" s="282" customFormat="1" x14ac:dyDescent="0.25">
      <c r="A949" s="282">
        <v>1030</v>
      </c>
      <c r="B949" s="282" t="s">
        <v>5149</v>
      </c>
      <c r="C949" s="282" t="s">
        <v>4391</v>
      </c>
      <c r="D949" s="282" t="s">
        <v>9041</v>
      </c>
      <c r="E949" s="99"/>
    </row>
    <row r="950" spans="1:5" s="282" customFormat="1" x14ac:dyDescent="0.25">
      <c r="A950" s="282">
        <v>11694</v>
      </c>
      <c r="B950" s="282" t="s">
        <v>5150</v>
      </c>
      <c r="C950" s="282" t="s">
        <v>4391</v>
      </c>
      <c r="D950" s="282" t="s">
        <v>9039</v>
      </c>
      <c r="E950" s="99"/>
    </row>
    <row r="951" spans="1:5" s="282" customFormat="1" x14ac:dyDescent="0.25">
      <c r="A951" s="282">
        <v>11881</v>
      </c>
      <c r="B951" s="282" t="s">
        <v>10537</v>
      </c>
      <c r="C951" s="282" t="s">
        <v>4391</v>
      </c>
      <c r="D951" s="282" t="s">
        <v>9039</v>
      </c>
      <c r="E951" s="99"/>
    </row>
    <row r="952" spans="1:5" s="282" customFormat="1" x14ac:dyDescent="0.25">
      <c r="A952" s="282">
        <v>35277</v>
      </c>
      <c r="B952" s="282" t="s">
        <v>5151</v>
      </c>
      <c r="C952" s="282" t="s">
        <v>4391</v>
      </c>
      <c r="D952" s="282" t="s">
        <v>9039</v>
      </c>
      <c r="E952" s="99"/>
    </row>
    <row r="953" spans="1:5" s="282" customFormat="1" x14ac:dyDescent="0.25">
      <c r="A953" s="282">
        <v>10521</v>
      </c>
      <c r="B953" s="282" t="s">
        <v>5152</v>
      </c>
      <c r="C953" s="282" t="s">
        <v>4391</v>
      </c>
      <c r="D953" s="282" t="s">
        <v>9039</v>
      </c>
      <c r="E953" s="99"/>
    </row>
    <row r="954" spans="1:5" s="282" customFormat="1" x14ac:dyDescent="0.25">
      <c r="A954" s="282">
        <v>10885</v>
      </c>
      <c r="B954" s="282" t="s">
        <v>5153</v>
      </c>
      <c r="C954" s="282" t="s">
        <v>4391</v>
      </c>
      <c r="D954" s="282" t="s">
        <v>9039</v>
      </c>
      <c r="E954" s="99"/>
    </row>
    <row r="955" spans="1:5" s="282" customFormat="1" x14ac:dyDescent="0.25">
      <c r="A955" s="282">
        <v>20962</v>
      </c>
      <c r="B955" s="282" t="s">
        <v>5154</v>
      </c>
      <c r="C955" s="282" t="s">
        <v>4391</v>
      </c>
      <c r="D955" s="282" t="s">
        <v>9041</v>
      </c>
      <c r="E955" s="99"/>
    </row>
    <row r="956" spans="1:5" s="282" customFormat="1" x14ac:dyDescent="0.25">
      <c r="A956" s="282">
        <v>20963</v>
      </c>
      <c r="B956" s="282" t="s">
        <v>5155</v>
      </c>
      <c r="C956" s="282" t="s">
        <v>4391</v>
      </c>
      <c r="D956" s="282" t="s">
        <v>9039</v>
      </c>
      <c r="E956" s="99"/>
    </row>
    <row r="957" spans="1:5" s="282" customFormat="1" x14ac:dyDescent="0.25">
      <c r="A957" s="282">
        <v>2555</v>
      </c>
      <c r="B957" s="282" t="s">
        <v>5156</v>
      </c>
      <c r="C957" s="282" t="s">
        <v>4391</v>
      </c>
      <c r="D957" s="282" t="s">
        <v>9039</v>
      </c>
      <c r="E957" s="99"/>
    </row>
    <row r="958" spans="1:5" s="282" customFormat="1" x14ac:dyDescent="0.25">
      <c r="A958" s="282">
        <v>2556</v>
      </c>
      <c r="B958" s="282" t="s">
        <v>5157</v>
      </c>
      <c r="C958" s="282" t="s">
        <v>4391</v>
      </c>
      <c r="D958" s="282" t="s">
        <v>9039</v>
      </c>
      <c r="E958" s="99"/>
    </row>
    <row r="959" spans="1:5" s="282" customFormat="1" x14ac:dyDescent="0.25">
      <c r="A959" s="282">
        <v>2557</v>
      </c>
      <c r="B959" s="282" t="s">
        <v>5158</v>
      </c>
      <c r="C959" s="282" t="s">
        <v>4391</v>
      </c>
      <c r="D959" s="282" t="s">
        <v>9039</v>
      </c>
      <c r="E959" s="99"/>
    </row>
    <row r="960" spans="1:5" s="282" customFormat="1" x14ac:dyDescent="0.25">
      <c r="A960" s="282">
        <v>10569</v>
      </c>
      <c r="B960" s="282" t="s">
        <v>9128</v>
      </c>
      <c r="C960" s="282" t="s">
        <v>4391</v>
      </c>
      <c r="D960" s="282" t="s">
        <v>9039</v>
      </c>
      <c r="E960" s="99"/>
    </row>
    <row r="961" spans="1:5" s="282" customFormat="1" x14ac:dyDescent="0.25">
      <c r="A961" s="282">
        <v>39810</v>
      </c>
      <c r="B961" s="282" t="s">
        <v>9129</v>
      </c>
      <c r="C961" s="282" t="s">
        <v>4391</v>
      </c>
      <c r="D961" s="282" t="s">
        <v>9039</v>
      </c>
      <c r="E961" s="99"/>
    </row>
    <row r="962" spans="1:5" s="282" customFormat="1" x14ac:dyDescent="0.25">
      <c r="A962" s="282">
        <v>39811</v>
      </c>
      <c r="B962" s="282" t="s">
        <v>9130</v>
      </c>
      <c r="C962" s="282" t="s">
        <v>4391</v>
      </c>
      <c r="D962" s="282" t="s">
        <v>9039</v>
      </c>
      <c r="E962" s="99"/>
    </row>
    <row r="963" spans="1:5" s="282" customFormat="1" x14ac:dyDescent="0.25">
      <c r="A963" s="282">
        <v>39812</v>
      </c>
      <c r="B963" s="282" t="s">
        <v>9131</v>
      </c>
      <c r="C963" s="282" t="s">
        <v>4391</v>
      </c>
      <c r="D963" s="282" t="s">
        <v>9039</v>
      </c>
      <c r="E963" s="99"/>
    </row>
    <row r="964" spans="1:5" s="282" customFormat="1" x14ac:dyDescent="0.25">
      <c r="A964" s="282">
        <v>43096</v>
      </c>
      <c r="B964" s="282" t="s">
        <v>9132</v>
      </c>
      <c r="C964" s="282" t="s">
        <v>4391</v>
      </c>
      <c r="D964" s="282" t="s">
        <v>9039</v>
      </c>
      <c r="E964" s="99"/>
    </row>
    <row r="965" spans="1:5" s="282" customFormat="1" x14ac:dyDescent="0.25">
      <c r="A965" s="282">
        <v>43102</v>
      </c>
      <c r="B965" s="282" t="s">
        <v>9133</v>
      </c>
      <c r="C965" s="282" t="s">
        <v>4391</v>
      </c>
      <c r="D965" s="282" t="s">
        <v>9039</v>
      </c>
      <c r="E965" s="99"/>
    </row>
    <row r="966" spans="1:5" s="282" customFormat="1" x14ac:dyDescent="0.25">
      <c r="A966" s="282">
        <v>43103</v>
      </c>
      <c r="B966" s="282" t="s">
        <v>9134</v>
      </c>
      <c r="C966" s="282" t="s">
        <v>4391</v>
      </c>
      <c r="D966" s="282" t="s">
        <v>9039</v>
      </c>
      <c r="E966" s="99"/>
    </row>
    <row r="967" spans="1:5" s="282" customFormat="1" x14ac:dyDescent="0.25">
      <c r="A967" s="282">
        <v>43098</v>
      </c>
      <c r="B967" s="282" t="s">
        <v>9135</v>
      </c>
      <c r="C967" s="282" t="s">
        <v>4391</v>
      </c>
      <c r="D967" s="282" t="s">
        <v>9039</v>
      </c>
      <c r="E967" s="99"/>
    </row>
    <row r="968" spans="1:5" s="282" customFormat="1" x14ac:dyDescent="0.25">
      <c r="A968" s="282">
        <v>43097</v>
      </c>
      <c r="B968" s="282" t="s">
        <v>9136</v>
      </c>
      <c r="C968" s="282" t="s">
        <v>4391</v>
      </c>
      <c r="D968" s="282" t="s">
        <v>9039</v>
      </c>
      <c r="E968" s="99"/>
    </row>
    <row r="969" spans="1:5" s="282" customFormat="1" x14ac:dyDescent="0.25">
      <c r="A969" s="282">
        <v>43104</v>
      </c>
      <c r="B969" s="282" t="s">
        <v>9137</v>
      </c>
      <c r="C969" s="282" t="s">
        <v>4391</v>
      </c>
      <c r="D969" s="282" t="s">
        <v>9039</v>
      </c>
      <c r="E969" s="99"/>
    </row>
    <row r="970" spans="1:5" s="282" customFormat="1" x14ac:dyDescent="0.25">
      <c r="A970" s="282">
        <v>39771</v>
      </c>
      <c r="B970" s="282" t="s">
        <v>5159</v>
      </c>
      <c r="C970" s="282" t="s">
        <v>4391</v>
      </c>
      <c r="D970" s="282" t="s">
        <v>9039</v>
      </c>
      <c r="E970" s="99"/>
    </row>
    <row r="971" spans="1:5" s="282" customFormat="1" x14ac:dyDescent="0.25">
      <c r="A971" s="282">
        <v>39772</v>
      </c>
      <c r="B971" s="282" t="s">
        <v>5160</v>
      </c>
      <c r="C971" s="282" t="s">
        <v>4391</v>
      </c>
      <c r="D971" s="282" t="s">
        <v>9039</v>
      </c>
      <c r="E971" s="99"/>
    </row>
    <row r="972" spans="1:5" s="282" customFormat="1" x14ac:dyDescent="0.25">
      <c r="A972" s="282">
        <v>39773</v>
      </c>
      <c r="B972" s="282" t="s">
        <v>5161</v>
      </c>
      <c r="C972" s="282" t="s">
        <v>4391</v>
      </c>
      <c r="D972" s="282" t="s">
        <v>9039</v>
      </c>
      <c r="E972" s="99"/>
    </row>
    <row r="973" spans="1:5" s="282" customFormat="1" x14ac:dyDescent="0.25">
      <c r="A973" s="282">
        <v>39774</v>
      </c>
      <c r="B973" s="282" t="s">
        <v>5162</v>
      </c>
      <c r="C973" s="282" t="s">
        <v>4391</v>
      </c>
      <c r="D973" s="282" t="s">
        <v>9039</v>
      </c>
      <c r="E973" s="99"/>
    </row>
    <row r="974" spans="1:5" s="282" customFormat="1" x14ac:dyDescent="0.25">
      <c r="A974" s="282">
        <v>39775</v>
      </c>
      <c r="B974" s="282" t="s">
        <v>5163</v>
      </c>
      <c r="C974" s="282" t="s">
        <v>4391</v>
      </c>
      <c r="D974" s="282" t="s">
        <v>9039</v>
      </c>
      <c r="E974" s="99"/>
    </row>
    <row r="975" spans="1:5" s="282" customFormat="1" x14ac:dyDescent="0.25">
      <c r="A975" s="282">
        <v>39776</v>
      </c>
      <c r="B975" s="282" t="s">
        <v>5164</v>
      </c>
      <c r="C975" s="282" t="s">
        <v>4391</v>
      </c>
      <c r="D975" s="282" t="s">
        <v>9039</v>
      </c>
      <c r="E975" s="99"/>
    </row>
    <row r="976" spans="1:5" s="282" customFormat="1" x14ac:dyDescent="0.25">
      <c r="A976" s="282">
        <v>39777</v>
      </c>
      <c r="B976" s="282" t="s">
        <v>5165</v>
      </c>
      <c r="C976" s="282" t="s">
        <v>4391</v>
      </c>
      <c r="D976" s="282" t="s">
        <v>9039</v>
      </c>
      <c r="E976" s="99"/>
    </row>
    <row r="977" spans="1:5" s="282" customFormat="1" x14ac:dyDescent="0.25">
      <c r="A977" s="282">
        <v>20254</v>
      </c>
      <c r="B977" s="282" t="s">
        <v>9138</v>
      </c>
      <c r="C977" s="282" t="s">
        <v>4391</v>
      </c>
      <c r="D977" s="282" t="s">
        <v>9039</v>
      </c>
      <c r="E977" s="99"/>
    </row>
    <row r="978" spans="1:5" s="282" customFormat="1" x14ac:dyDescent="0.25">
      <c r="A978" s="282">
        <v>20253</v>
      </c>
      <c r="B978" s="282" t="s">
        <v>9139</v>
      </c>
      <c r="C978" s="282" t="s">
        <v>4391</v>
      </c>
      <c r="D978" s="282" t="s">
        <v>9039</v>
      </c>
      <c r="E978" s="99"/>
    </row>
    <row r="979" spans="1:5" s="282" customFormat="1" x14ac:dyDescent="0.25">
      <c r="A979" s="282">
        <v>11247</v>
      </c>
      <c r="B979" s="282" t="s">
        <v>9140</v>
      </c>
      <c r="C979" s="282" t="s">
        <v>4391</v>
      </c>
      <c r="D979" s="282" t="s">
        <v>9039</v>
      </c>
      <c r="E979" s="100"/>
    </row>
    <row r="980" spans="1:5" s="282" customFormat="1" x14ac:dyDescent="0.25">
      <c r="A980" s="282">
        <v>11250</v>
      </c>
      <c r="B980" s="282" t="s">
        <v>9141</v>
      </c>
      <c r="C980" s="282" t="s">
        <v>4391</v>
      </c>
      <c r="D980" s="282" t="s">
        <v>9039</v>
      </c>
      <c r="E980" s="99"/>
    </row>
    <row r="981" spans="1:5" s="282" customFormat="1" x14ac:dyDescent="0.25">
      <c r="A981" s="282">
        <v>11249</v>
      </c>
      <c r="B981" s="282" t="s">
        <v>9142</v>
      </c>
      <c r="C981" s="282" t="s">
        <v>4391</v>
      </c>
      <c r="D981" s="282" t="s">
        <v>9039</v>
      </c>
      <c r="E981" s="100"/>
    </row>
    <row r="982" spans="1:5" s="282" customFormat="1" x14ac:dyDescent="0.25">
      <c r="A982" s="282">
        <v>11251</v>
      </c>
      <c r="B982" s="282" t="s">
        <v>9143</v>
      </c>
      <c r="C982" s="282" t="s">
        <v>4391</v>
      </c>
      <c r="D982" s="282" t="s">
        <v>9039</v>
      </c>
      <c r="E982" s="99"/>
    </row>
    <row r="983" spans="1:5" s="282" customFormat="1" x14ac:dyDescent="0.25">
      <c r="A983" s="282">
        <v>11253</v>
      </c>
      <c r="B983" s="282" t="s">
        <v>9144</v>
      </c>
      <c r="C983" s="282" t="s">
        <v>4391</v>
      </c>
      <c r="D983" s="282" t="s">
        <v>9039</v>
      </c>
      <c r="E983" s="99"/>
    </row>
    <row r="984" spans="1:5" s="282" customFormat="1" x14ac:dyDescent="0.25">
      <c r="A984" s="282">
        <v>11255</v>
      </c>
      <c r="B984" s="282" t="s">
        <v>9145</v>
      </c>
      <c r="C984" s="282" t="s">
        <v>4391</v>
      </c>
      <c r="D984" s="282" t="s">
        <v>9039</v>
      </c>
      <c r="E984" s="99"/>
    </row>
    <row r="985" spans="1:5" s="282" customFormat="1" x14ac:dyDescent="0.25">
      <c r="A985" s="282">
        <v>14055</v>
      </c>
      <c r="B985" s="282" t="s">
        <v>9146</v>
      </c>
      <c r="C985" s="282" t="s">
        <v>4391</v>
      </c>
      <c r="D985" s="282" t="s">
        <v>9039</v>
      </c>
      <c r="E985" s="99"/>
    </row>
    <row r="986" spans="1:5" s="282" customFormat="1" x14ac:dyDescent="0.25">
      <c r="A986" s="282">
        <v>11256</v>
      </c>
      <c r="B986" s="282" t="s">
        <v>9147</v>
      </c>
      <c r="C986" s="282" t="s">
        <v>4391</v>
      </c>
      <c r="D986" s="282" t="s">
        <v>9039</v>
      </c>
      <c r="E986" s="99"/>
    </row>
    <row r="987" spans="1:5" s="282" customFormat="1" x14ac:dyDescent="0.25">
      <c r="A987" s="282">
        <v>1872</v>
      </c>
      <c r="B987" s="282" t="s">
        <v>5166</v>
      </c>
      <c r="C987" s="282" t="s">
        <v>4391</v>
      </c>
      <c r="D987" s="282" t="s">
        <v>9039</v>
      </c>
      <c r="E987" s="99"/>
    </row>
    <row r="988" spans="1:5" s="282" customFormat="1" x14ac:dyDescent="0.25">
      <c r="A988" s="282">
        <v>1873</v>
      </c>
      <c r="B988" s="282" t="s">
        <v>5167</v>
      </c>
      <c r="C988" s="282" t="s">
        <v>4391</v>
      </c>
      <c r="D988" s="282" t="s">
        <v>9039</v>
      </c>
      <c r="E988" s="99"/>
    </row>
    <row r="989" spans="1:5" s="282" customFormat="1" x14ac:dyDescent="0.25">
      <c r="A989" s="282">
        <v>39693</v>
      </c>
      <c r="B989" s="282" t="s">
        <v>5168</v>
      </c>
      <c r="C989" s="282" t="s">
        <v>4391</v>
      </c>
      <c r="D989" s="282" t="s">
        <v>9039</v>
      </c>
      <c r="E989" s="100"/>
    </row>
    <row r="990" spans="1:5" s="282" customFormat="1" x14ac:dyDescent="0.25">
      <c r="A990" s="282">
        <v>39692</v>
      </c>
      <c r="B990" s="282" t="s">
        <v>5169</v>
      </c>
      <c r="C990" s="282" t="s">
        <v>4391</v>
      </c>
      <c r="D990" s="282" t="s">
        <v>9039</v>
      </c>
      <c r="E990" s="100"/>
    </row>
    <row r="991" spans="1:5" s="282" customFormat="1" x14ac:dyDescent="0.25">
      <c r="A991" s="282">
        <v>34643</v>
      </c>
      <c r="B991" s="282" t="s">
        <v>5170</v>
      </c>
      <c r="C991" s="282" t="s">
        <v>4391</v>
      </c>
      <c r="D991" s="282" t="s">
        <v>9039</v>
      </c>
      <c r="E991" s="99"/>
    </row>
    <row r="992" spans="1:5" s="282" customFormat="1" x14ac:dyDescent="0.25">
      <c r="A992" s="282">
        <v>1062</v>
      </c>
      <c r="B992" s="282" t="s">
        <v>9148</v>
      </c>
      <c r="C992" s="282" t="s">
        <v>4391</v>
      </c>
      <c r="D992" s="282" t="s">
        <v>9039</v>
      </c>
      <c r="E992" s="99"/>
    </row>
    <row r="993" spans="1:5" s="282" customFormat="1" x14ac:dyDescent="0.25">
      <c r="A993" s="282">
        <v>39686</v>
      </c>
      <c r="B993" s="282" t="s">
        <v>9149</v>
      </c>
      <c r="C993" s="282" t="s">
        <v>4391</v>
      </c>
      <c r="D993" s="282" t="s">
        <v>9039</v>
      </c>
      <c r="E993" s="99"/>
    </row>
    <row r="994" spans="1:5" s="282" customFormat="1" x14ac:dyDescent="0.25">
      <c r="A994" s="282">
        <v>43095</v>
      </c>
      <c r="B994" s="282" t="s">
        <v>9150</v>
      </c>
      <c r="C994" s="282" t="s">
        <v>4391</v>
      </c>
      <c r="D994" s="282" t="s">
        <v>9039</v>
      </c>
      <c r="E994" s="99"/>
    </row>
    <row r="995" spans="1:5" s="282" customFormat="1" x14ac:dyDescent="0.25">
      <c r="A995" s="282">
        <v>1871</v>
      </c>
      <c r="B995" s="282" t="s">
        <v>5171</v>
      </c>
      <c r="C995" s="282" t="s">
        <v>4391</v>
      </c>
      <c r="D995" s="282" t="s">
        <v>9039</v>
      </c>
      <c r="E995" s="99"/>
    </row>
    <row r="996" spans="1:5" s="282" customFormat="1" x14ac:dyDescent="0.25">
      <c r="A996" s="282">
        <v>12001</v>
      </c>
      <c r="B996" s="282" t="s">
        <v>5172</v>
      </c>
      <c r="C996" s="282" t="s">
        <v>4391</v>
      </c>
      <c r="D996" s="282" t="s">
        <v>9039</v>
      </c>
      <c r="E996" s="99"/>
    </row>
    <row r="997" spans="1:5" s="282" customFormat="1" x14ac:dyDescent="0.25">
      <c r="A997" s="282">
        <v>11882</v>
      </c>
      <c r="B997" s="282" t="s">
        <v>10538</v>
      </c>
      <c r="C997" s="282" t="s">
        <v>4391</v>
      </c>
      <c r="D997" s="282" t="s">
        <v>9039</v>
      </c>
      <c r="E997" s="99"/>
    </row>
    <row r="998" spans="1:5" s="282" customFormat="1" x14ac:dyDescent="0.25">
      <c r="A998" s="282">
        <v>1068</v>
      </c>
      <c r="B998" s="282" t="s">
        <v>9151</v>
      </c>
      <c r="C998" s="282" t="s">
        <v>4391</v>
      </c>
      <c r="D998" s="282" t="s">
        <v>9039</v>
      </c>
      <c r="E998" s="100"/>
    </row>
    <row r="999" spans="1:5" s="282" customFormat="1" x14ac:dyDescent="0.25">
      <c r="A999" s="282">
        <v>39690</v>
      </c>
      <c r="B999" s="282" t="s">
        <v>9152</v>
      </c>
      <c r="C999" s="282" t="s">
        <v>4391</v>
      </c>
      <c r="D999" s="282" t="s">
        <v>9039</v>
      </c>
      <c r="E999" s="100"/>
    </row>
    <row r="1000" spans="1:5" s="282" customFormat="1" x14ac:dyDescent="0.25">
      <c r="A1000" s="282">
        <v>39691</v>
      </c>
      <c r="B1000" s="282" t="s">
        <v>9153</v>
      </c>
      <c r="C1000" s="282" t="s">
        <v>4391</v>
      </c>
      <c r="D1000" s="282" t="s">
        <v>9039</v>
      </c>
      <c r="E1000" s="100"/>
    </row>
    <row r="1001" spans="1:5" s="282" customFormat="1" x14ac:dyDescent="0.25">
      <c r="A1001" s="282">
        <v>39808</v>
      </c>
      <c r="B1001" s="282" t="s">
        <v>10693</v>
      </c>
      <c r="C1001" s="282" t="s">
        <v>4391</v>
      </c>
      <c r="D1001" s="282" t="s">
        <v>9039</v>
      </c>
      <c r="E1001" s="99"/>
    </row>
    <row r="1002" spans="1:5" s="282" customFormat="1" x14ac:dyDescent="0.25">
      <c r="A1002" s="282">
        <v>39809</v>
      </c>
      <c r="B1002" s="282" t="s">
        <v>10694</v>
      </c>
      <c r="C1002" s="282" t="s">
        <v>4391</v>
      </c>
      <c r="D1002" s="282" t="s">
        <v>9039</v>
      </c>
      <c r="E1002" s="99"/>
    </row>
    <row r="1003" spans="1:5" s="282" customFormat="1" x14ac:dyDescent="0.25">
      <c r="A1003" s="282">
        <v>43439</v>
      </c>
      <c r="B1003" s="282" t="s">
        <v>10539</v>
      </c>
      <c r="C1003" s="282" t="s">
        <v>4391</v>
      </c>
      <c r="D1003" s="282" t="s">
        <v>9039</v>
      </c>
      <c r="E1003" s="99"/>
    </row>
    <row r="1004" spans="1:5" s="282" customFormat="1" x14ac:dyDescent="0.25">
      <c r="A1004" s="282">
        <v>5103</v>
      </c>
      <c r="B1004" s="282" t="s">
        <v>5173</v>
      </c>
      <c r="C1004" s="282" t="s">
        <v>4391</v>
      </c>
      <c r="D1004" s="282" t="s">
        <v>9039</v>
      </c>
      <c r="E1004" s="99"/>
    </row>
    <row r="1005" spans="1:5" s="282" customFormat="1" x14ac:dyDescent="0.25">
      <c r="A1005" s="282">
        <v>11712</v>
      </c>
      <c r="B1005" s="282" t="s">
        <v>5174</v>
      </c>
      <c r="C1005" s="282" t="s">
        <v>4391</v>
      </c>
      <c r="D1005" s="282" t="s">
        <v>9041</v>
      </c>
      <c r="E1005" s="99"/>
    </row>
    <row r="1006" spans="1:5" s="282" customFormat="1" x14ac:dyDescent="0.25">
      <c r="A1006" s="282">
        <v>11717</v>
      </c>
      <c r="B1006" s="282" t="s">
        <v>5175</v>
      </c>
      <c r="C1006" s="282" t="s">
        <v>4391</v>
      </c>
      <c r="D1006" s="282" t="s">
        <v>9039</v>
      </c>
      <c r="E1006" s="99"/>
    </row>
    <row r="1007" spans="1:5" s="282" customFormat="1" x14ac:dyDescent="0.25">
      <c r="A1007" s="282">
        <v>11714</v>
      </c>
      <c r="B1007" s="282" t="s">
        <v>5176</v>
      </c>
      <c r="C1007" s="282" t="s">
        <v>4391</v>
      </c>
      <c r="D1007" s="282" t="s">
        <v>9039</v>
      </c>
      <c r="E1007" s="99"/>
    </row>
    <row r="1008" spans="1:5" s="282" customFormat="1" x14ac:dyDescent="0.25">
      <c r="A1008" s="282">
        <v>11880</v>
      </c>
      <c r="B1008" s="282" t="s">
        <v>5177</v>
      </c>
      <c r="C1008" s="282" t="s">
        <v>4391</v>
      </c>
      <c r="D1008" s="282" t="s">
        <v>9039</v>
      </c>
      <c r="E1008" s="99"/>
    </row>
    <row r="1009" spans="1:5" s="282" customFormat="1" x14ac:dyDescent="0.25">
      <c r="A1009" s="282">
        <v>1106</v>
      </c>
      <c r="B1009" s="282" t="s">
        <v>5178</v>
      </c>
      <c r="C1009" s="282" t="s">
        <v>4390</v>
      </c>
      <c r="D1009" s="282" t="s">
        <v>9041</v>
      </c>
      <c r="E1009" s="99"/>
    </row>
    <row r="1010" spans="1:5" s="282" customFormat="1" x14ac:dyDescent="0.25">
      <c r="A1010" s="282">
        <v>11161</v>
      </c>
      <c r="B1010" s="282" t="s">
        <v>5179</v>
      </c>
      <c r="C1010" s="282" t="s">
        <v>4390</v>
      </c>
      <c r="D1010" s="282" t="s">
        <v>9039</v>
      </c>
      <c r="E1010" s="99"/>
    </row>
    <row r="1011" spans="1:5" s="282" customFormat="1" x14ac:dyDescent="0.25">
      <c r="A1011" s="282">
        <v>1107</v>
      </c>
      <c r="B1011" s="282" t="s">
        <v>5180</v>
      </c>
      <c r="C1011" s="282" t="s">
        <v>4390</v>
      </c>
      <c r="D1011" s="282" t="s">
        <v>9039</v>
      </c>
      <c r="E1011" s="99"/>
    </row>
    <row r="1012" spans="1:5" s="282" customFormat="1" x14ac:dyDescent="0.25">
      <c r="A1012" s="282">
        <v>25963</v>
      </c>
      <c r="B1012" s="282" t="s">
        <v>5181</v>
      </c>
      <c r="C1012" s="282" t="s">
        <v>4390</v>
      </c>
      <c r="D1012" s="282" t="s">
        <v>9039</v>
      </c>
      <c r="E1012" s="99"/>
    </row>
    <row r="1013" spans="1:5" s="282" customFormat="1" x14ac:dyDescent="0.25">
      <c r="A1013" s="282">
        <v>4759</v>
      </c>
      <c r="B1013" s="282" t="s">
        <v>5182</v>
      </c>
      <c r="C1013" s="282" t="s">
        <v>4393</v>
      </c>
      <c r="D1013" s="282" t="s">
        <v>9039</v>
      </c>
      <c r="E1013" s="99"/>
    </row>
    <row r="1014" spans="1:5" s="282" customFormat="1" x14ac:dyDescent="0.25">
      <c r="A1014" s="282">
        <v>41068</v>
      </c>
      <c r="B1014" s="282" t="s">
        <v>5183</v>
      </c>
      <c r="C1014" s="282" t="s">
        <v>4537</v>
      </c>
      <c r="D1014" s="282" t="s">
        <v>9039</v>
      </c>
      <c r="E1014" s="100"/>
    </row>
    <row r="1015" spans="1:5" s="282" customFormat="1" x14ac:dyDescent="0.25">
      <c r="A1015" s="282">
        <v>1108</v>
      </c>
      <c r="B1015" s="282" t="s">
        <v>5184</v>
      </c>
      <c r="C1015" s="282" t="s">
        <v>4399</v>
      </c>
      <c r="D1015" s="282" t="s">
        <v>9039</v>
      </c>
      <c r="E1015" s="99"/>
    </row>
    <row r="1016" spans="1:5" s="282" customFormat="1" x14ac:dyDescent="0.25">
      <c r="A1016" s="282">
        <v>1117</v>
      </c>
      <c r="B1016" s="282" t="s">
        <v>5185</v>
      </c>
      <c r="C1016" s="282" t="s">
        <v>4399</v>
      </c>
      <c r="D1016" s="282" t="s">
        <v>9039</v>
      </c>
      <c r="E1016" s="99"/>
    </row>
    <row r="1017" spans="1:5" s="282" customFormat="1" x14ac:dyDescent="0.25">
      <c r="A1017" s="282">
        <v>1118</v>
      </c>
      <c r="B1017" s="282" t="s">
        <v>5186</v>
      </c>
      <c r="C1017" s="282" t="s">
        <v>4399</v>
      </c>
      <c r="D1017" s="282" t="s">
        <v>9039</v>
      </c>
      <c r="E1017" s="99"/>
    </row>
    <row r="1018" spans="1:5" s="282" customFormat="1" x14ac:dyDescent="0.25">
      <c r="A1018" s="282">
        <v>1110</v>
      </c>
      <c r="B1018" s="282" t="s">
        <v>5187</v>
      </c>
      <c r="C1018" s="282" t="s">
        <v>4399</v>
      </c>
      <c r="D1018" s="282" t="s">
        <v>9039</v>
      </c>
      <c r="E1018" s="99"/>
    </row>
    <row r="1019" spans="1:5" s="282" customFormat="1" x14ac:dyDescent="0.25">
      <c r="A1019" s="282">
        <v>12618</v>
      </c>
      <c r="B1019" s="282" t="s">
        <v>5188</v>
      </c>
      <c r="C1019" s="282" t="s">
        <v>4391</v>
      </c>
      <c r="D1019" s="282" t="s">
        <v>9040</v>
      </c>
      <c r="E1019" s="99"/>
    </row>
    <row r="1020" spans="1:5" s="282" customFormat="1" x14ac:dyDescent="0.25">
      <c r="A1020" s="282">
        <v>40784</v>
      </c>
      <c r="B1020" s="282" t="s">
        <v>9154</v>
      </c>
      <c r="C1020" s="282" t="s">
        <v>4399</v>
      </c>
      <c r="D1020" s="282" t="s">
        <v>9039</v>
      </c>
      <c r="E1020" s="99"/>
    </row>
    <row r="1021" spans="1:5" s="282" customFormat="1" x14ac:dyDescent="0.25">
      <c r="A1021" s="282">
        <v>40782</v>
      </c>
      <c r="B1021" s="282" t="s">
        <v>9155</v>
      </c>
      <c r="C1021" s="282" t="s">
        <v>4399</v>
      </c>
      <c r="D1021" s="282" t="s">
        <v>9039</v>
      </c>
      <c r="E1021" s="99"/>
    </row>
    <row r="1022" spans="1:5" s="282" customFormat="1" x14ac:dyDescent="0.25">
      <c r="A1022" s="282">
        <v>40783</v>
      </c>
      <c r="B1022" s="282" t="s">
        <v>9156</v>
      </c>
      <c r="C1022" s="282" t="s">
        <v>4399</v>
      </c>
      <c r="D1022" s="282" t="s">
        <v>9039</v>
      </c>
      <c r="E1022" s="99"/>
    </row>
    <row r="1023" spans="1:5" s="282" customFormat="1" x14ac:dyDescent="0.25">
      <c r="A1023" s="282">
        <v>1109</v>
      </c>
      <c r="B1023" s="282" t="s">
        <v>5189</v>
      </c>
      <c r="C1023" s="282" t="s">
        <v>4399</v>
      </c>
      <c r="D1023" s="282" t="s">
        <v>9039</v>
      </c>
      <c r="E1023" s="99"/>
    </row>
    <row r="1024" spans="1:5" s="282" customFormat="1" x14ac:dyDescent="0.25">
      <c r="A1024" s="282">
        <v>1119</v>
      </c>
      <c r="B1024" s="282" t="s">
        <v>5190</v>
      </c>
      <c r="C1024" s="282" t="s">
        <v>4399</v>
      </c>
      <c r="D1024" s="282" t="s">
        <v>9039</v>
      </c>
      <c r="E1024" s="99"/>
    </row>
    <row r="1025" spans="1:5" s="282" customFormat="1" x14ac:dyDescent="0.25">
      <c r="A1025" s="282">
        <v>13115</v>
      </c>
      <c r="B1025" s="282" t="s">
        <v>10540</v>
      </c>
      <c r="C1025" s="282" t="s">
        <v>4399</v>
      </c>
      <c r="D1025" s="282" t="s">
        <v>9039</v>
      </c>
      <c r="E1025" s="99"/>
    </row>
    <row r="1026" spans="1:5" s="282" customFormat="1" x14ac:dyDescent="0.25">
      <c r="A1026" s="282">
        <v>10541</v>
      </c>
      <c r="B1026" s="282" t="s">
        <v>10541</v>
      </c>
      <c r="C1026" s="282" t="s">
        <v>4399</v>
      </c>
      <c r="D1026" s="282" t="s">
        <v>9039</v>
      </c>
      <c r="E1026" s="99"/>
    </row>
    <row r="1027" spans="1:5" s="282" customFormat="1" x14ac:dyDescent="0.25">
      <c r="A1027" s="282">
        <v>10542</v>
      </c>
      <c r="B1027" s="282" t="s">
        <v>10542</v>
      </c>
      <c r="C1027" s="282" t="s">
        <v>4399</v>
      </c>
      <c r="D1027" s="282" t="s">
        <v>9039</v>
      </c>
      <c r="E1027" s="99"/>
    </row>
    <row r="1028" spans="1:5" s="282" customFormat="1" x14ac:dyDescent="0.25">
      <c r="A1028" s="282">
        <v>10543</v>
      </c>
      <c r="B1028" s="282" t="s">
        <v>10543</v>
      </c>
      <c r="C1028" s="282" t="s">
        <v>4399</v>
      </c>
      <c r="D1028" s="282" t="s">
        <v>9039</v>
      </c>
      <c r="E1028" s="99"/>
    </row>
    <row r="1029" spans="1:5" s="282" customFormat="1" x14ac:dyDescent="0.25">
      <c r="A1029" s="282">
        <v>10544</v>
      </c>
      <c r="B1029" s="282" t="s">
        <v>10544</v>
      </c>
      <c r="C1029" s="282" t="s">
        <v>4399</v>
      </c>
      <c r="D1029" s="282" t="s">
        <v>9039</v>
      </c>
      <c r="E1029" s="99"/>
    </row>
    <row r="1030" spans="1:5" s="282" customFormat="1" x14ac:dyDescent="0.25">
      <c r="A1030" s="282">
        <v>10545</v>
      </c>
      <c r="B1030" s="282" t="s">
        <v>10545</v>
      </c>
      <c r="C1030" s="282" t="s">
        <v>4399</v>
      </c>
      <c r="D1030" s="282" t="s">
        <v>9039</v>
      </c>
      <c r="E1030" s="99"/>
    </row>
    <row r="1031" spans="1:5" s="282" customFormat="1" x14ac:dyDescent="0.25">
      <c r="A1031" s="282">
        <v>38365</v>
      </c>
      <c r="B1031" s="282" t="s">
        <v>5191</v>
      </c>
      <c r="C1031" s="282" t="s">
        <v>4392</v>
      </c>
      <c r="D1031" s="282" t="s">
        <v>9039</v>
      </c>
      <c r="E1031" s="99"/>
    </row>
    <row r="1032" spans="1:5" s="282" customFormat="1" x14ac:dyDescent="0.25">
      <c r="A1032" s="282">
        <v>37745</v>
      </c>
      <c r="B1032" s="282" t="s">
        <v>5192</v>
      </c>
      <c r="C1032" s="282" t="s">
        <v>4391</v>
      </c>
      <c r="D1032" s="282" t="s">
        <v>9040</v>
      </c>
      <c r="E1032" s="100"/>
    </row>
    <row r="1033" spans="1:5" s="282" customFormat="1" x14ac:dyDescent="0.25">
      <c r="A1033" s="282">
        <v>37754</v>
      </c>
      <c r="B1033" s="282" t="s">
        <v>5193</v>
      </c>
      <c r="C1033" s="282" t="s">
        <v>4391</v>
      </c>
      <c r="D1033" s="282" t="s">
        <v>9040</v>
      </c>
      <c r="E1033" s="100"/>
    </row>
    <row r="1034" spans="1:5" s="282" customFormat="1" x14ac:dyDescent="0.25">
      <c r="A1034" s="282">
        <v>37748</v>
      </c>
      <c r="B1034" s="282" t="s">
        <v>5194</v>
      </c>
      <c r="C1034" s="282" t="s">
        <v>4391</v>
      </c>
      <c r="D1034" s="282" t="s">
        <v>9040</v>
      </c>
      <c r="E1034" s="100"/>
    </row>
    <row r="1035" spans="1:5" s="282" customFormat="1" x14ac:dyDescent="0.25">
      <c r="A1035" s="282">
        <v>37761</v>
      </c>
      <c r="B1035" s="282" t="s">
        <v>5195</v>
      </c>
      <c r="C1035" s="282" t="s">
        <v>4391</v>
      </c>
      <c r="D1035" s="282" t="s">
        <v>9040</v>
      </c>
      <c r="E1035" s="100"/>
    </row>
    <row r="1036" spans="1:5" s="282" customFormat="1" x14ac:dyDescent="0.25">
      <c r="A1036" s="282">
        <v>37757</v>
      </c>
      <c r="B1036" s="282" t="s">
        <v>5196</v>
      </c>
      <c r="C1036" s="282" t="s">
        <v>4391</v>
      </c>
      <c r="D1036" s="282" t="s">
        <v>9040</v>
      </c>
      <c r="E1036" s="100"/>
    </row>
    <row r="1037" spans="1:5" s="282" customFormat="1" x14ac:dyDescent="0.25">
      <c r="A1037" s="282">
        <v>37759</v>
      </c>
      <c r="B1037" s="282" t="s">
        <v>5197</v>
      </c>
      <c r="C1037" s="282" t="s">
        <v>4391</v>
      </c>
      <c r="D1037" s="282" t="s">
        <v>9040</v>
      </c>
      <c r="E1037" s="100"/>
    </row>
    <row r="1038" spans="1:5" s="282" customFormat="1" x14ac:dyDescent="0.25">
      <c r="A1038" s="282">
        <v>37766</v>
      </c>
      <c r="B1038" s="282" t="s">
        <v>5198</v>
      </c>
      <c r="C1038" s="282" t="s">
        <v>4391</v>
      </c>
      <c r="D1038" s="282" t="s">
        <v>9040</v>
      </c>
      <c r="E1038" s="100"/>
    </row>
    <row r="1039" spans="1:5" s="282" customFormat="1" x14ac:dyDescent="0.25">
      <c r="A1039" s="282">
        <v>37752</v>
      </c>
      <c r="B1039" s="282" t="s">
        <v>5199</v>
      </c>
      <c r="C1039" s="282" t="s">
        <v>4391</v>
      </c>
      <c r="D1039" s="282" t="s">
        <v>9040</v>
      </c>
      <c r="E1039" s="100"/>
    </row>
    <row r="1040" spans="1:5" s="282" customFormat="1" x14ac:dyDescent="0.25">
      <c r="A1040" s="282">
        <v>37760</v>
      </c>
      <c r="B1040" s="282" t="s">
        <v>5200</v>
      </c>
      <c r="C1040" s="282" t="s">
        <v>4391</v>
      </c>
      <c r="D1040" s="282" t="s">
        <v>9040</v>
      </c>
      <c r="E1040" s="100"/>
    </row>
    <row r="1041" spans="1:5" s="282" customFormat="1" x14ac:dyDescent="0.25">
      <c r="A1041" s="282">
        <v>37765</v>
      </c>
      <c r="B1041" s="282" t="s">
        <v>5201</v>
      </c>
      <c r="C1041" s="282" t="s">
        <v>4391</v>
      </c>
      <c r="D1041" s="282" t="s">
        <v>9040</v>
      </c>
      <c r="E1041" s="100"/>
    </row>
    <row r="1042" spans="1:5" s="282" customFormat="1" x14ac:dyDescent="0.25">
      <c r="A1042" s="282">
        <v>37746</v>
      </c>
      <c r="B1042" s="282" t="s">
        <v>5202</v>
      </c>
      <c r="C1042" s="282" t="s">
        <v>4391</v>
      </c>
      <c r="D1042" s="282" t="s">
        <v>9040</v>
      </c>
      <c r="E1042" s="100"/>
    </row>
    <row r="1043" spans="1:5" s="282" customFormat="1" x14ac:dyDescent="0.25">
      <c r="A1043" s="282">
        <v>37750</v>
      </c>
      <c r="B1043" s="282" t="s">
        <v>5203</v>
      </c>
      <c r="C1043" s="282" t="s">
        <v>4391</v>
      </c>
      <c r="D1043" s="282" t="s">
        <v>9040</v>
      </c>
      <c r="E1043" s="100"/>
    </row>
    <row r="1044" spans="1:5" s="282" customFormat="1" x14ac:dyDescent="0.25">
      <c r="A1044" s="282">
        <v>37753</v>
      </c>
      <c r="B1044" s="282" t="s">
        <v>5204</v>
      </c>
      <c r="C1044" s="282" t="s">
        <v>4391</v>
      </c>
      <c r="D1044" s="282" t="s">
        <v>9040</v>
      </c>
      <c r="E1044" s="100"/>
    </row>
    <row r="1045" spans="1:5" s="282" customFormat="1" x14ac:dyDescent="0.25">
      <c r="A1045" s="282">
        <v>37756</v>
      </c>
      <c r="B1045" s="282" t="s">
        <v>5205</v>
      </c>
      <c r="C1045" s="282" t="s">
        <v>4391</v>
      </c>
      <c r="D1045" s="282" t="s">
        <v>9040</v>
      </c>
      <c r="E1045" s="100"/>
    </row>
    <row r="1046" spans="1:5" s="282" customFormat="1" x14ac:dyDescent="0.25">
      <c r="A1046" s="282">
        <v>37755</v>
      </c>
      <c r="B1046" s="282" t="s">
        <v>5206</v>
      </c>
      <c r="C1046" s="282" t="s">
        <v>4391</v>
      </c>
      <c r="D1046" s="282" t="s">
        <v>9040</v>
      </c>
      <c r="E1046" s="100"/>
    </row>
    <row r="1047" spans="1:5" s="282" customFormat="1" x14ac:dyDescent="0.25">
      <c r="A1047" s="282">
        <v>37758</v>
      </c>
      <c r="B1047" s="282" t="s">
        <v>5207</v>
      </c>
      <c r="C1047" s="282" t="s">
        <v>4391</v>
      </c>
      <c r="D1047" s="282" t="s">
        <v>9040</v>
      </c>
      <c r="E1047" s="100"/>
    </row>
    <row r="1048" spans="1:5" s="282" customFormat="1" x14ac:dyDescent="0.25">
      <c r="A1048" s="282">
        <v>37747</v>
      </c>
      <c r="B1048" s="282" t="s">
        <v>5208</v>
      </c>
      <c r="C1048" s="282" t="s">
        <v>4391</v>
      </c>
      <c r="D1048" s="282" t="s">
        <v>9040</v>
      </c>
      <c r="E1048" s="100"/>
    </row>
    <row r="1049" spans="1:5" s="282" customFormat="1" x14ac:dyDescent="0.25">
      <c r="A1049" s="282">
        <v>37767</v>
      </c>
      <c r="B1049" s="282" t="s">
        <v>5209</v>
      </c>
      <c r="C1049" s="282" t="s">
        <v>4391</v>
      </c>
      <c r="D1049" s="282" t="s">
        <v>9040</v>
      </c>
      <c r="E1049" s="100"/>
    </row>
    <row r="1050" spans="1:5" s="282" customFormat="1" x14ac:dyDescent="0.25">
      <c r="A1050" s="282">
        <v>37751</v>
      </c>
      <c r="B1050" s="282" t="s">
        <v>5210</v>
      </c>
      <c r="C1050" s="282" t="s">
        <v>4391</v>
      </c>
      <c r="D1050" s="282" t="s">
        <v>9040</v>
      </c>
      <c r="E1050" s="100"/>
    </row>
    <row r="1051" spans="1:5" s="282" customFormat="1" x14ac:dyDescent="0.25">
      <c r="A1051" s="282">
        <v>37749</v>
      </c>
      <c r="B1051" s="282" t="s">
        <v>5211</v>
      </c>
      <c r="C1051" s="282" t="s">
        <v>4391</v>
      </c>
      <c r="D1051" s="282" t="s">
        <v>9040</v>
      </c>
      <c r="E1051" s="100"/>
    </row>
    <row r="1052" spans="1:5" s="282" customFormat="1" x14ac:dyDescent="0.25">
      <c r="A1052" s="282">
        <v>1159</v>
      </c>
      <c r="B1052" s="282" t="s">
        <v>5212</v>
      </c>
      <c r="C1052" s="282" t="s">
        <v>4391</v>
      </c>
      <c r="D1052" s="282" t="s">
        <v>9041</v>
      </c>
      <c r="E1052" s="100"/>
    </row>
    <row r="1053" spans="1:5" s="282" customFormat="1" x14ac:dyDescent="0.25">
      <c r="A1053" s="282">
        <v>12114</v>
      </c>
      <c r="B1053" s="282" t="s">
        <v>5213</v>
      </c>
      <c r="C1053" s="282" t="s">
        <v>4391</v>
      </c>
      <c r="D1053" s="282" t="s">
        <v>9039</v>
      </c>
      <c r="E1053" s="99"/>
    </row>
    <row r="1054" spans="1:5" s="282" customFormat="1" x14ac:dyDescent="0.25">
      <c r="A1054" s="282">
        <v>38106</v>
      </c>
      <c r="B1054" s="282" t="s">
        <v>5214</v>
      </c>
      <c r="C1054" s="282" t="s">
        <v>4391</v>
      </c>
      <c r="D1054" s="282" t="s">
        <v>9039</v>
      </c>
      <c r="E1054" s="99"/>
    </row>
    <row r="1055" spans="1:5" s="282" customFormat="1" x14ac:dyDescent="0.25">
      <c r="A1055" s="282">
        <v>38085</v>
      </c>
      <c r="B1055" s="282" t="s">
        <v>5215</v>
      </c>
      <c r="C1055" s="282" t="s">
        <v>4391</v>
      </c>
      <c r="D1055" s="282" t="s">
        <v>9039</v>
      </c>
      <c r="E1055" s="99"/>
    </row>
    <row r="1056" spans="1:5" s="282" customFormat="1" x14ac:dyDescent="0.25">
      <c r="A1056" s="282">
        <v>38599</v>
      </c>
      <c r="B1056" s="282" t="s">
        <v>10247</v>
      </c>
      <c r="C1056" s="282" t="s">
        <v>4391</v>
      </c>
      <c r="D1056" s="282" t="s">
        <v>9039</v>
      </c>
      <c r="E1056" s="99"/>
    </row>
    <row r="1057" spans="1:5" s="282" customFormat="1" x14ac:dyDescent="0.25">
      <c r="A1057" s="282">
        <v>38596</v>
      </c>
      <c r="B1057" s="282" t="s">
        <v>10248</v>
      </c>
      <c r="C1057" s="282" t="s">
        <v>4391</v>
      </c>
      <c r="D1057" s="282" t="s">
        <v>9039</v>
      </c>
      <c r="E1057" s="99"/>
    </row>
    <row r="1058" spans="1:5" s="282" customFormat="1" x14ac:dyDescent="0.25">
      <c r="A1058" s="282">
        <v>38600</v>
      </c>
      <c r="B1058" s="282" t="s">
        <v>10249</v>
      </c>
      <c r="C1058" s="282" t="s">
        <v>4391</v>
      </c>
      <c r="D1058" s="282" t="s">
        <v>9039</v>
      </c>
      <c r="E1058" s="99"/>
    </row>
    <row r="1059" spans="1:5" s="282" customFormat="1" x14ac:dyDescent="0.25">
      <c r="A1059" s="282">
        <v>38597</v>
      </c>
      <c r="B1059" s="282" t="s">
        <v>10250</v>
      </c>
      <c r="C1059" s="282" t="s">
        <v>4391</v>
      </c>
      <c r="D1059" s="282" t="s">
        <v>9039</v>
      </c>
      <c r="E1059" s="99"/>
    </row>
    <row r="1060" spans="1:5" s="282" customFormat="1" x14ac:dyDescent="0.25">
      <c r="A1060" s="282">
        <v>659</v>
      </c>
      <c r="B1060" s="282" t="s">
        <v>10251</v>
      </c>
      <c r="C1060" s="282" t="s">
        <v>4391</v>
      </c>
      <c r="D1060" s="282" t="s">
        <v>9039</v>
      </c>
      <c r="E1060" s="99"/>
    </row>
    <row r="1061" spans="1:5" s="282" customFormat="1" x14ac:dyDescent="0.25">
      <c r="A1061" s="282">
        <v>660</v>
      </c>
      <c r="B1061" s="282" t="s">
        <v>10252</v>
      </c>
      <c r="C1061" s="282" t="s">
        <v>4391</v>
      </c>
      <c r="D1061" s="282" t="s">
        <v>9039</v>
      </c>
      <c r="E1061" s="99"/>
    </row>
    <row r="1062" spans="1:5" s="282" customFormat="1" x14ac:dyDescent="0.25">
      <c r="A1062" s="282">
        <v>658</v>
      </c>
      <c r="B1062" s="282" t="s">
        <v>10253</v>
      </c>
      <c r="C1062" s="282" t="s">
        <v>4391</v>
      </c>
      <c r="D1062" s="282" t="s">
        <v>9039</v>
      </c>
      <c r="E1062" s="99"/>
    </row>
    <row r="1063" spans="1:5" s="282" customFormat="1" x14ac:dyDescent="0.25">
      <c r="A1063" s="282">
        <v>38548</v>
      </c>
      <c r="B1063" s="282" t="s">
        <v>5216</v>
      </c>
      <c r="C1063" s="282" t="s">
        <v>4391</v>
      </c>
      <c r="D1063" s="282" t="s">
        <v>9039</v>
      </c>
      <c r="E1063" s="99"/>
    </row>
    <row r="1064" spans="1:5" s="282" customFormat="1" x14ac:dyDescent="0.25">
      <c r="A1064" s="282">
        <v>34649</v>
      </c>
      <c r="B1064" s="282" t="s">
        <v>5217</v>
      </c>
      <c r="C1064" s="282" t="s">
        <v>4391</v>
      </c>
      <c r="D1064" s="282" t="s">
        <v>9039</v>
      </c>
      <c r="E1064" s="99"/>
    </row>
    <row r="1065" spans="1:5" s="282" customFormat="1" x14ac:dyDescent="0.25">
      <c r="A1065" s="282">
        <v>34655</v>
      </c>
      <c r="B1065" s="282" t="s">
        <v>5218</v>
      </c>
      <c r="C1065" s="282" t="s">
        <v>4391</v>
      </c>
      <c r="D1065" s="282" t="s">
        <v>9039</v>
      </c>
      <c r="E1065" s="99"/>
    </row>
    <row r="1066" spans="1:5" s="282" customFormat="1" x14ac:dyDescent="0.25">
      <c r="A1066" s="282">
        <v>40607</v>
      </c>
      <c r="B1066" s="282" t="s">
        <v>5219</v>
      </c>
      <c r="C1066" s="282" t="s">
        <v>4391</v>
      </c>
      <c r="D1066" s="282" t="s">
        <v>9039</v>
      </c>
      <c r="E1066" s="99"/>
    </row>
    <row r="1067" spans="1:5" s="282" customFormat="1" x14ac:dyDescent="0.25">
      <c r="A1067" s="282">
        <v>569</v>
      </c>
      <c r="B1067" s="282" t="s">
        <v>11472</v>
      </c>
      <c r="C1067" s="282" t="s">
        <v>4390</v>
      </c>
      <c r="D1067" s="282" t="s">
        <v>9039</v>
      </c>
      <c r="E1067" s="99"/>
    </row>
    <row r="1068" spans="1:5" s="282" customFormat="1" x14ac:dyDescent="0.25">
      <c r="A1068" s="282">
        <v>567</v>
      </c>
      <c r="B1068" s="282" t="s">
        <v>11473</v>
      </c>
      <c r="C1068" s="282" t="s">
        <v>4399</v>
      </c>
      <c r="D1068" s="282" t="s">
        <v>9039</v>
      </c>
      <c r="E1068" s="99"/>
    </row>
    <row r="1069" spans="1:5" s="282" customFormat="1" x14ac:dyDescent="0.25">
      <c r="A1069" s="282">
        <v>574</v>
      </c>
      <c r="B1069" s="282" t="s">
        <v>11474</v>
      </c>
      <c r="C1069" s="282" t="s">
        <v>4399</v>
      </c>
      <c r="D1069" s="282" t="s">
        <v>9039</v>
      </c>
      <c r="E1069" s="99"/>
    </row>
    <row r="1070" spans="1:5" s="282" customFormat="1" x14ac:dyDescent="0.25">
      <c r="A1070" s="282">
        <v>568</v>
      </c>
      <c r="B1070" s="282" t="s">
        <v>11475</v>
      </c>
      <c r="C1070" s="282" t="s">
        <v>4399</v>
      </c>
      <c r="D1070" s="282" t="s">
        <v>9039</v>
      </c>
      <c r="E1070" s="99"/>
    </row>
    <row r="1071" spans="1:5" s="282" customFormat="1" x14ac:dyDescent="0.25">
      <c r="A1071" s="282">
        <v>585</v>
      </c>
      <c r="B1071" s="282" t="s">
        <v>5220</v>
      </c>
      <c r="C1071" s="282" t="s">
        <v>4390</v>
      </c>
      <c r="D1071" s="282" t="s">
        <v>9040</v>
      </c>
      <c r="E1071" s="99"/>
    </row>
    <row r="1072" spans="1:5" s="282" customFormat="1" x14ac:dyDescent="0.25">
      <c r="A1072" s="282">
        <v>4777</v>
      </c>
      <c r="B1072" s="282" t="s">
        <v>5221</v>
      </c>
      <c r="C1072" s="282" t="s">
        <v>4390</v>
      </c>
      <c r="D1072" s="282" t="s">
        <v>9040</v>
      </c>
      <c r="E1072" s="99"/>
    </row>
    <row r="1073" spans="1:5" s="282" customFormat="1" x14ac:dyDescent="0.25">
      <c r="A1073" s="282">
        <v>587</v>
      </c>
      <c r="B1073" s="282" t="s">
        <v>5222</v>
      </c>
      <c r="C1073" s="282" t="s">
        <v>4390</v>
      </c>
      <c r="D1073" s="282" t="s">
        <v>9040</v>
      </c>
      <c r="E1073" s="99"/>
    </row>
    <row r="1074" spans="1:5" s="282" customFormat="1" x14ac:dyDescent="0.25">
      <c r="A1074" s="282">
        <v>590</v>
      </c>
      <c r="B1074" s="282" t="s">
        <v>5223</v>
      </c>
      <c r="C1074" s="282" t="s">
        <v>4390</v>
      </c>
      <c r="D1074" s="282" t="s">
        <v>9040</v>
      </c>
      <c r="E1074" s="99"/>
    </row>
    <row r="1075" spans="1:5" s="282" customFormat="1" x14ac:dyDescent="0.25">
      <c r="A1075" s="282">
        <v>592</v>
      </c>
      <c r="B1075" s="282" t="s">
        <v>5224</v>
      </c>
      <c r="C1075" s="282" t="s">
        <v>4390</v>
      </c>
      <c r="D1075" s="282" t="s">
        <v>9040</v>
      </c>
      <c r="E1075" s="99"/>
    </row>
    <row r="1076" spans="1:5" s="282" customFormat="1" x14ac:dyDescent="0.25">
      <c r="A1076" s="282">
        <v>586</v>
      </c>
      <c r="B1076" s="282" t="s">
        <v>5225</v>
      </c>
      <c r="C1076" s="282" t="s">
        <v>4399</v>
      </c>
      <c r="D1076" s="282" t="s">
        <v>9040</v>
      </c>
      <c r="E1076" s="99"/>
    </row>
    <row r="1077" spans="1:5" s="282" customFormat="1" x14ac:dyDescent="0.25">
      <c r="A1077" s="282">
        <v>591</v>
      </c>
      <c r="B1077" s="282" t="s">
        <v>5226</v>
      </c>
      <c r="C1077" s="282" t="s">
        <v>4390</v>
      </c>
      <c r="D1077" s="282" t="s">
        <v>9040</v>
      </c>
      <c r="E1077" s="99"/>
    </row>
    <row r="1078" spans="1:5" s="282" customFormat="1" x14ac:dyDescent="0.25">
      <c r="A1078" s="282">
        <v>588</v>
      </c>
      <c r="B1078" s="282" t="s">
        <v>5227</v>
      </c>
      <c r="C1078" s="282" t="s">
        <v>4399</v>
      </c>
      <c r="D1078" s="282" t="s">
        <v>9040</v>
      </c>
      <c r="E1078" s="99"/>
    </row>
    <row r="1079" spans="1:5" s="282" customFormat="1" x14ac:dyDescent="0.25">
      <c r="A1079" s="282">
        <v>589</v>
      </c>
      <c r="B1079" s="282" t="s">
        <v>5228</v>
      </c>
      <c r="C1079" s="282" t="s">
        <v>4399</v>
      </c>
      <c r="D1079" s="282" t="s">
        <v>9040</v>
      </c>
      <c r="E1079" s="99"/>
    </row>
    <row r="1080" spans="1:5" s="282" customFormat="1" x14ac:dyDescent="0.25">
      <c r="A1080" s="282">
        <v>584</v>
      </c>
      <c r="B1080" s="282" t="s">
        <v>5229</v>
      </c>
      <c r="C1080" s="282" t="s">
        <v>4399</v>
      </c>
      <c r="D1080" s="282" t="s">
        <v>9040</v>
      </c>
      <c r="E1080" s="99"/>
    </row>
    <row r="1081" spans="1:5" s="282" customFormat="1" x14ac:dyDescent="0.25">
      <c r="A1081" s="282">
        <v>1165</v>
      </c>
      <c r="B1081" s="282" t="s">
        <v>5230</v>
      </c>
      <c r="C1081" s="282" t="s">
        <v>4391</v>
      </c>
      <c r="D1081" s="282" t="s">
        <v>9039</v>
      </c>
      <c r="E1081" s="99"/>
    </row>
    <row r="1082" spans="1:5" s="282" customFormat="1" x14ac:dyDescent="0.25">
      <c r="A1082" s="282">
        <v>1164</v>
      </c>
      <c r="B1082" s="282" t="s">
        <v>5231</v>
      </c>
      <c r="C1082" s="282" t="s">
        <v>4391</v>
      </c>
      <c r="D1082" s="282" t="s">
        <v>9039</v>
      </c>
      <c r="E1082" s="99"/>
    </row>
    <row r="1083" spans="1:5" s="282" customFormat="1" x14ac:dyDescent="0.25">
      <c r="A1083" s="282">
        <v>1162</v>
      </c>
      <c r="B1083" s="282" t="s">
        <v>5232</v>
      </c>
      <c r="C1083" s="282" t="s">
        <v>4391</v>
      </c>
      <c r="D1083" s="282" t="s">
        <v>9039</v>
      </c>
      <c r="E1083" s="99"/>
    </row>
    <row r="1084" spans="1:5" s="282" customFormat="1" x14ac:dyDescent="0.25">
      <c r="A1084" s="282">
        <v>12395</v>
      </c>
      <c r="B1084" s="282" t="s">
        <v>5233</v>
      </c>
      <c r="C1084" s="282" t="s">
        <v>4391</v>
      </c>
      <c r="D1084" s="282" t="s">
        <v>9039</v>
      </c>
      <c r="E1084" s="99"/>
    </row>
    <row r="1085" spans="1:5" s="282" customFormat="1" x14ac:dyDescent="0.25">
      <c r="A1085" s="282">
        <v>1170</v>
      </c>
      <c r="B1085" s="282" t="s">
        <v>5234</v>
      </c>
      <c r="C1085" s="282" t="s">
        <v>4391</v>
      </c>
      <c r="D1085" s="282" t="s">
        <v>9039</v>
      </c>
      <c r="E1085" s="99"/>
    </row>
    <row r="1086" spans="1:5" s="282" customFormat="1" x14ac:dyDescent="0.25">
      <c r="A1086" s="282">
        <v>1169</v>
      </c>
      <c r="B1086" s="282" t="s">
        <v>5235</v>
      </c>
      <c r="C1086" s="282" t="s">
        <v>4391</v>
      </c>
      <c r="D1086" s="282" t="s">
        <v>9039</v>
      </c>
      <c r="E1086" s="99"/>
    </row>
    <row r="1087" spans="1:5" s="282" customFormat="1" x14ac:dyDescent="0.25">
      <c r="A1087" s="282">
        <v>1166</v>
      </c>
      <c r="B1087" s="282" t="s">
        <v>5236</v>
      </c>
      <c r="C1087" s="282" t="s">
        <v>4391</v>
      </c>
      <c r="D1087" s="282" t="s">
        <v>9039</v>
      </c>
      <c r="E1087" s="99"/>
    </row>
    <row r="1088" spans="1:5" s="282" customFormat="1" x14ac:dyDescent="0.25">
      <c r="A1088" s="282">
        <v>1163</v>
      </c>
      <c r="B1088" s="282" t="s">
        <v>5237</v>
      </c>
      <c r="C1088" s="282" t="s">
        <v>4391</v>
      </c>
      <c r="D1088" s="282" t="s">
        <v>9039</v>
      </c>
      <c r="E1088" s="99"/>
    </row>
    <row r="1089" spans="1:5" s="282" customFormat="1" x14ac:dyDescent="0.25">
      <c r="A1089" s="282">
        <v>12396</v>
      </c>
      <c r="B1089" s="282" t="s">
        <v>5238</v>
      </c>
      <c r="C1089" s="282" t="s">
        <v>4391</v>
      </c>
      <c r="D1089" s="282" t="s">
        <v>9039</v>
      </c>
      <c r="E1089" s="99"/>
    </row>
    <row r="1090" spans="1:5" s="282" customFormat="1" x14ac:dyDescent="0.25">
      <c r="A1090" s="282">
        <v>1168</v>
      </c>
      <c r="B1090" s="282" t="s">
        <v>5239</v>
      </c>
      <c r="C1090" s="282" t="s">
        <v>4391</v>
      </c>
      <c r="D1090" s="282" t="s">
        <v>9039</v>
      </c>
      <c r="E1090" s="99"/>
    </row>
    <row r="1091" spans="1:5" s="282" customFormat="1" x14ac:dyDescent="0.25">
      <c r="A1091" s="282">
        <v>1167</v>
      </c>
      <c r="B1091" s="282" t="s">
        <v>5240</v>
      </c>
      <c r="C1091" s="282" t="s">
        <v>4391</v>
      </c>
      <c r="D1091" s="282" t="s">
        <v>9039</v>
      </c>
      <c r="E1091" s="99"/>
    </row>
    <row r="1092" spans="1:5" s="282" customFormat="1" x14ac:dyDescent="0.25">
      <c r="A1092" s="282">
        <v>36331</v>
      </c>
      <c r="B1092" s="282" t="s">
        <v>5241</v>
      </c>
      <c r="C1092" s="282" t="s">
        <v>4391</v>
      </c>
      <c r="D1092" s="282" t="s">
        <v>9040</v>
      </c>
      <c r="E1092" s="99"/>
    </row>
    <row r="1093" spans="1:5" s="282" customFormat="1" x14ac:dyDescent="0.25">
      <c r="A1093" s="282">
        <v>36346</v>
      </c>
      <c r="B1093" s="282" t="s">
        <v>5242</v>
      </c>
      <c r="C1093" s="282" t="s">
        <v>4391</v>
      </c>
      <c r="D1093" s="282" t="s">
        <v>9040</v>
      </c>
      <c r="E1093" s="99"/>
    </row>
    <row r="1094" spans="1:5" s="282" customFormat="1" x14ac:dyDescent="0.25">
      <c r="A1094" s="282">
        <v>1210</v>
      </c>
      <c r="B1094" s="282" t="s">
        <v>5243</v>
      </c>
      <c r="C1094" s="282" t="s">
        <v>4391</v>
      </c>
      <c r="D1094" s="282" t="s">
        <v>9039</v>
      </c>
      <c r="E1094" s="99"/>
    </row>
    <row r="1095" spans="1:5" s="282" customFormat="1" x14ac:dyDescent="0.25">
      <c r="A1095" s="282">
        <v>1203</v>
      </c>
      <c r="B1095" s="282" t="s">
        <v>5244</v>
      </c>
      <c r="C1095" s="282" t="s">
        <v>4391</v>
      </c>
      <c r="D1095" s="282" t="s">
        <v>9039</v>
      </c>
      <c r="E1095" s="99"/>
    </row>
    <row r="1096" spans="1:5" s="282" customFormat="1" x14ac:dyDescent="0.25">
      <c r="A1096" s="282">
        <v>1197</v>
      </c>
      <c r="B1096" s="282" t="s">
        <v>5245</v>
      </c>
      <c r="C1096" s="282" t="s">
        <v>4391</v>
      </c>
      <c r="D1096" s="282" t="s">
        <v>9039</v>
      </c>
      <c r="E1096" s="99"/>
    </row>
    <row r="1097" spans="1:5" s="282" customFormat="1" x14ac:dyDescent="0.25">
      <c r="A1097" s="282">
        <v>1202</v>
      </c>
      <c r="B1097" s="282" t="s">
        <v>5246</v>
      </c>
      <c r="C1097" s="282" t="s">
        <v>4391</v>
      </c>
      <c r="D1097" s="282" t="s">
        <v>9039</v>
      </c>
      <c r="E1097" s="99"/>
    </row>
    <row r="1098" spans="1:5" s="282" customFormat="1" x14ac:dyDescent="0.25">
      <c r="A1098" s="282">
        <v>1188</v>
      </c>
      <c r="B1098" s="282" t="s">
        <v>5247</v>
      </c>
      <c r="C1098" s="282" t="s">
        <v>4391</v>
      </c>
      <c r="D1098" s="282" t="s">
        <v>9039</v>
      </c>
      <c r="E1098" s="99"/>
    </row>
    <row r="1099" spans="1:5" s="282" customFormat="1" x14ac:dyDescent="0.25">
      <c r="A1099" s="282">
        <v>1211</v>
      </c>
      <c r="B1099" s="282" t="s">
        <v>5248</v>
      </c>
      <c r="C1099" s="282" t="s">
        <v>4391</v>
      </c>
      <c r="D1099" s="282" t="s">
        <v>9039</v>
      </c>
      <c r="E1099" s="99"/>
    </row>
    <row r="1100" spans="1:5" s="282" customFormat="1" x14ac:dyDescent="0.25">
      <c r="A1100" s="282">
        <v>1198</v>
      </c>
      <c r="B1100" s="282" t="s">
        <v>5249</v>
      </c>
      <c r="C1100" s="282" t="s">
        <v>4391</v>
      </c>
      <c r="D1100" s="282" t="s">
        <v>9039</v>
      </c>
      <c r="E1100" s="99"/>
    </row>
    <row r="1101" spans="1:5" s="282" customFormat="1" x14ac:dyDescent="0.25">
      <c r="A1101" s="282">
        <v>1199</v>
      </c>
      <c r="B1101" s="282" t="s">
        <v>5250</v>
      </c>
      <c r="C1101" s="282" t="s">
        <v>4391</v>
      </c>
      <c r="D1101" s="282" t="s">
        <v>9039</v>
      </c>
      <c r="E1101" s="99"/>
    </row>
    <row r="1102" spans="1:5" s="282" customFormat="1" x14ac:dyDescent="0.25">
      <c r="A1102" s="282">
        <v>20088</v>
      </c>
      <c r="B1102" s="282" t="s">
        <v>11957</v>
      </c>
      <c r="C1102" s="282" t="s">
        <v>4391</v>
      </c>
      <c r="D1102" s="282" t="s">
        <v>9039</v>
      </c>
      <c r="E1102" s="99"/>
    </row>
    <row r="1103" spans="1:5" s="282" customFormat="1" x14ac:dyDescent="0.25">
      <c r="A1103" s="282">
        <v>20089</v>
      </c>
      <c r="B1103" s="282" t="s">
        <v>11958</v>
      </c>
      <c r="C1103" s="282" t="s">
        <v>4391</v>
      </c>
      <c r="D1103" s="282" t="s">
        <v>9039</v>
      </c>
      <c r="E1103" s="99"/>
    </row>
    <row r="1104" spans="1:5" s="282" customFormat="1" x14ac:dyDescent="0.25">
      <c r="A1104" s="282">
        <v>20087</v>
      </c>
      <c r="B1104" s="282" t="s">
        <v>11959</v>
      </c>
      <c r="C1104" s="282" t="s">
        <v>4391</v>
      </c>
      <c r="D1104" s="282" t="s">
        <v>9039</v>
      </c>
      <c r="E1104" s="99"/>
    </row>
    <row r="1105" spans="1:5" s="282" customFormat="1" x14ac:dyDescent="0.25">
      <c r="A1105" s="282">
        <v>1200</v>
      </c>
      <c r="B1105" s="282" t="s">
        <v>5251</v>
      </c>
      <c r="C1105" s="282" t="s">
        <v>4391</v>
      </c>
      <c r="D1105" s="282" t="s">
        <v>9039</v>
      </c>
      <c r="E1105" s="99"/>
    </row>
    <row r="1106" spans="1:5" s="282" customFormat="1" x14ac:dyDescent="0.25">
      <c r="A1106" s="282">
        <v>12909</v>
      </c>
      <c r="B1106" s="282" t="s">
        <v>5252</v>
      </c>
      <c r="C1106" s="282" t="s">
        <v>4391</v>
      </c>
      <c r="D1106" s="282" t="s">
        <v>9039</v>
      </c>
      <c r="E1106" s="99"/>
    </row>
    <row r="1107" spans="1:5" s="282" customFormat="1" x14ac:dyDescent="0.25">
      <c r="A1107" s="282">
        <v>12910</v>
      </c>
      <c r="B1107" s="282" t="s">
        <v>5253</v>
      </c>
      <c r="C1107" s="282" t="s">
        <v>4391</v>
      </c>
      <c r="D1107" s="282" t="s">
        <v>9039</v>
      </c>
      <c r="E1107" s="99"/>
    </row>
    <row r="1108" spans="1:5" s="282" customFormat="1" x14ac:dyDescent="0.25">
      <c r="A1108" s="282">
        <v>1184</v>
      </c>
      <c r="B1108" s="282" t="s">
        <v>5254</v>
      </c>
      <c r="C1108" s="282" t="s">
        <v>4391</v>
      </c>
      <c r="D1108" s="282" t="s">
        <v>9039</v>
      </c>
      <c r="E1108" s="99"/>
    </row>
    <row r="1109" spans="1:5" s="282" customFormat="1" x14ac:dyDescent="0.25">
      <c r="A1109" s="282">
        <v>1191</v>
      </c>
      <c r="B1109" s="282" t="s">
        <v>5255</v>
      </c>
      <c r="C1109" s="282" t="s">
        <v>4391</v>
      </c>
      <c r="D1109" s="282" t="s">
        <v>9039</v>
      </c>
      <c r="E1109" s="99"/>
    </row>
    <row r="1110" spans="1:5" s="282" customFormat="1" x14ac:dyDescent="0.25">
      <c r="A1110" s="282">
        <v>1185</v>
      </c>
      <c r="B1110" s="282" t="s">
        <v>5256</v>
      </c>
      <c r="C1110" s="282" t="s">
        <v>4391</v>
      </c>
      <c r="D1110" s="282" t="s">
        <v>9039</v>
      </c>
      <c r="E1110" s="99"/>
    </row>
    <row r="1111" spans="1:5" s="282" customFormat="1" x14ac:dyDescent="0.25">
      <c r="A1111" s="282">
        <v>1189</v>
      </c>
      <c r="B1111" s="282" t="s">
        <v>5257</v>
      </c>
      <c r="C1111" s="282" t="s">
        <v>4391</v>
      </c>
      <c r="D1111" s="282" t="s">
        <v>9039</v>
      </c>
      <c r="E1111" s="99"/>
    </row>
    <row r="1112" spans="1:5" s="282" customFormat="1" x14ac:dyDescent="0.25">
      <c r="A1112" s="282">
        <v>1193</v>
      </c>
      <c r="B1112" s="282" t="s">
        <v>5258</v>
      </c>
      <c r="C1112" s="282" t="s">
        <v>4391</v>
      </c>
      <c r="D1112" s="282" t="s">
        <v>9039</v>
      </c>
      <c r="E1112" s="99"/>
    </row>
    <row r="1113" spans="1:5" s="282" customFormat="1" x14ac:dyDescent="0.25">
      <c r="A1113" s="282">
        <v>1194</v>
      </c>
      <c r="B1113" s="282" t="s">
        <v>5259</v>
      </c>
      <c r="C1113" s="282" t="s">
        <v>4391</v>
      </c>
      <c r="D1113" s="282" t="s">
        <v>9039</v>
      </c>
      <c r="E1113" s="99"/>
    </row>
    <row r="1114" spans="1:5" s="282" customFormat="1" x14ac:dyDescent="0.25">
      <c r="A1114" s="282">
        <v>1195</v>
      </c>
      <c r="B1114" s="282" t="s">
        <v>5260</v>
      </c>
      <c r="C1114" s="282" t="s">
        <v>4391</v>
      </c>
      <c r="D1114" s="282" t="s">
        <v>9039</v>
      </c>
      <c r="E1114" s="99"/>
    </row>
    <row r="1115" spans="1:5" s="282" customFormat="1" x14ac:dyDescent="0.25">
      <c r="A1115" s="282">
        <v>1204</v>
      </c>
      <c r="B1115" s="282" t="s">
        <v>5261</v>
      </c>
      <c r="C1115" s="282" t="s">
        <v>4391</v>
      </c>
      <c r="D1115" s="282" t="s">
        <v>9039</v>
      </c>
      <c r="E1115" s="99"/>
    </row>
    <row r="1116" spans="1:5" s="282" customFormat="1" x14ac:dyDescent="0.25">
      <c r="A1116" s="282">
        <v>1205</v>
      </c>
      <c r="B1116" s="282" t="s">
        <v>5262</v>
      </c>
      <c r="C1116" s="282" t="s">
        <v>4391</v>
      </c>
      <c r="D1116" s="282" t="s">
        <v>9039</v>
      </c>
      <c r="E1116" s="99"/>
    </row>
    <row r="1117" spans="1:5" s="282" customFormat="1" x14ac:dyDescent="0.25">
      <c r="A1117" s="282">
        <v>1207</v>
      </c>
      <c r="B1117" s="282" t="s">
        <v>5263</v>
      </c>
      <c r="C1117" s="282" t="s">
        <v>4391</v>
      </c>
      <c r="D1117" s="282" t="s">
        <v>9040</v>
      </c>
      <c r="E1117" s="99"/>
    </row>
    <row r="1118" spans="1:5" s="282" customFormat="1" x14ac:dyDescent="0.25">
      <c r="A1118" s="282">
        <v>1206</v>
      </c>
      <c r="B1118" s="282" t="s">
        <v>5264</v>
      </c>
      <c r="C1118" s="282" t="s">
        <v>4391</v>
      </c>
      <c r="D1118" s="282" t="s">
        <v>9040</v>
      </c>
      <c r="E1118" s="99"/>
    </row>
    <row r="1119" spans="1:5" s="282" customFormat="1" x14ac:dyDescent="0.25">
      <c r="A1119" s="282">
        <v>1183</v>
      </c>
      <c r="B1119" s="282" t="s">
        <v>5265</v>
      </c>
      <c r="C1119" s="282" t="s">
        <v>4391</v>
      </c>
      <c r="D1119" s="282" t="s">
        <v>9040</v>
      </c>
      <c r="E1119" s="99"/>
    </row>
    <row r="1120" spans="1:5" s="282" customFormat="1" x14ac:dyDescent="0.25">
      <c r="A1120" s="282">
        <v>42685</v>
      </c>
      <c r="B1120" s="282" t="s">
        <v>5266</v>
      </c>
      <c r="C1120" s="282" t="s">
        <v>4391</v>
      </c>
      <c r="D1120" s="282" t="s">
        <v>9040</v>
      </c>
      <c r="E1120" s="99"/>
    </row>
    <row r="1121" spans="1:5" s="282" customFormat="1" x14ac:dyDescent="0.25">
      <c r="A1121" s="282">
        <v>42686</v>
      </c>
      <c r="B1121" s="282" t="s">
        <v>5267</v>
      </c>
      <c r="C1121" s="282" t="s">
        <v>4391</v>
      </c>
      <c r="D1121" s="282" t="s">
        <v>9040</v>
      </c>
      <c r="E1121" s="99"/>
    </row>
    <row r="1122" spans="1:5" s="282" customFormat="1" x14ac:dyDescent="0.25">
      <c r="A1122" s="282">
        <v>12894</v>
      </c>
      <c r="B1122" s="282" t="s">
        <v>5268</v>
      </c>
      <c r="C1122" s="282" t="s">
        <v>4391</v>
      </c>
      <c r="D1122" s="282" t="s">
        <v>9039</v>
      </c>
      <c r="E1122" s="99"/>
    </row>
    <row r="1123" spans="1:5" s="282" customFormat="1" x14ac:dyDescent="0.25">
      <c r="A1123" s="282">
        <v>12895</v>
      </c>
      <c r="B1123" s="282" t="s">
        <v>5269</v>
      </c>
      <c r="C1123" s="282" t="s">
        <v>4391</v>
      </c>
      <c r="D1123" s="282" t="s">
        <v>9041</v>
      </c>
      <c r="E1123" s="99"/>
    </row>
    <row r="1124" spans="1:5" s="282" customFormat="1" x14ac:dyDescent="0.25">
      <c r="A1124" s="282">
        <v>1631</v>
      </c>
      <c r="B1124" s="282" t="s">
        <v>5270</v>
      </c>
      <c r="C1124" s="282" t="s">
        <v>4391</v>
      </c>
      <c r="D1124" s="282" t="s">
        <v>9040</v>
      </c>
      <c r="E1124" s="99"/>
    </row>
    <row r="1125" spans="1:5" s="282" customFormat="1" x14ac:dyDescent="0.25">
      <c r="A1125" s="282">
        <v>1633</v>
      </c>
      <c r="B1125" s="282" t="s">
        <v>5271</v>
      </c>
      <c r="C1125" s="282" t="s">
        <v>4391</v>
      </c>
      <c r="D1125" s="282" t="s">
        <v>9040</v>
      </c>
      <c r="E1125" s="99"/>
    </row>
    <row r="1126" spans="1:5" s="282" customFormat="1" x14ac:dyDescent="0.25">
      <c r="A1126" s="282">
        <v>10818</v>
      </c>
      <c r="B1126" s="282" t="s">
        <v>5272</v>
      </c>
      <c r="C1126" s="282" t="s">
        <v>4390</v>
      </c>
      <c r="D1126" s="282" t="s">
        <v>9040</v>
      </c>
      <c r="E1126" s="99"/>
    </row>
    <row r="1127" spans="1:5" s="282" customFormat="1" x14ac:dyDescent="0.25">
      <c r="A1127" s="282">
        <v>39359</v>
      </c>
      <c r="B1127" s="282" t="s">
        <v>5273</v>
      </c>
      <c r="C1127" s="282" t="s">
        <v>4391</v>
      </c>
      <c r="D1127" s="282" t="s">
        <v>9040</v>
      </c>
      <c r="E1127" s="99"/>
    </row>
    <row r="1128" spans="1:5" s="282" customFormat="1" x14ac:dyDescent="0.25">
      <c r="A1128" s="282">
        <v>39360</v>
      </c>
      <c r="B1128" s="282" t="s">
        <v>5274</v>
      </c>
      <c r="C1128" s="282" t="s">
        <v>4391</v>
      </c>
      <c r="D1128" s="282" t="s">
        <v>9040</v>
      </c>
      <c r="E1128" s="99"/>
    </row>
    <row r="1129" spans="1:5" s="282" customFormat="1" x14ac:dyDescent="0.25">
      <c r="A1129" s="282">
        <v>10710</v>
      </c>
      <c r="B1129" s="282" t="s">
        <v>5275</v>
      </c>
      <c r="C1129" s="282" t="s">
        <v>4392</v>
      </c>
      <c r="D1129" s="282" t="s">
        <v>9040</v>
      </c>
      <c r="E1129" s="99"/>
    </row>
    <row r="1130" spans="1:5" s="282" customFormat="1" x14ac:dyDescent="0.25">
      <c r="A1130" s="282">
        <v>10709</v>
      </c>
      <c r="B1130" s="282" t="s">
        <v>5276</v>
      </c>
      <c r="C1130" s="282" t="s">
        <v>4392</v>
      </c>
      <c r="D1130" s="282" t="s">
        <v>9040</v>
      </c>
      <c r="E1130" s="99"/>
    </row>
    <row r="1131" spans="1:5" s="282" customFormat="1" x14ac:dyDescent="0.25">
      <c r="A1131" s="282">
        <v>39636</v>
      </c>
      <c r="B1131" s="282" t="s">
        <v>5277</v>
      </c>
      <c r="C1131" s="282" t="s">
        <v>4392</v>
      </c>
      <c r="D1131" s="282" t="s">
        <v>9040</v>
      </c>
      <c r="E1131" s="99"/>
    </row>
    <row r="1132" spans="1:5" s="282" customFormat="1" x14ac:dyDescent="0.25">
      <c r="A1132" s="282">
        <v>10708</v>
      </c>
      <c r="B1132" s="282" t="s">
        <v>5278</v>
      </c>
      <c r="C1132" s="282" t="s">
        <v>4392</v>
      </c>
      <c r="D1132" s="282" t="s">
        <v>9040</v>
      </c>
      <c r="E1132" s="99"/>
    </row>
    <row r="1133" spans="1:5" s="282" customFormat="1" x14ac:dyDescent="0.25">
      <c r="A1133" s="282">
        <v>39635</v>
      </c>
      <c r="B1133" s="282" t="s">
        <v>5279</v>
      </c>
      <c r="C1133" s="282" t="s">
        <v>4392</v>
      </c>
      <c r="D1133" s="282" t="s">
        <v>9040</v>
      </c>
      <c r="E1133" s="99"/>
    </row>
    <row r="1134" spans="1:5" s="282" customFormat="1" x14ac:dyDescent="0.25">
      <c r="A1134" s="282">
        <v>6117</v>
      </c>
      <c r="B1134" s="282" t="s">
        <v>5280</v>
      </c>
      <c r="C1134" s="282" t="s">
        <v>4393</v>
      </c>
      <c r="D1134" s="282" t="s">
        <v>9039</v>
      </c>
      <c r="E1134" s="99"/>
    </row>
    <row r="1135" spans="1:5" s="282" customFormat="1" x14ac:dyDescent="0.25">
      <c r="A1135" s="282">
        <v>40913</v>
      </c>
      <c r="B1135" s="282" t="s">
        <v>5281</v>
      </c>
      <c r="C1135" s="282" t="s">
        <v>4537</v>
      </c>
      <c r="D1135" s="282" t="s">
        <v>9039</v>
      </c>
      <c r="E1135" s="100"/>
    </row>
    <row r="1136" spans="1:5" s="282" customFormat="1" x14ac:dyDescent="0.25">
      <c r="A1136" s="282">
        <v>1214</v>
      </c>
      <c r="B1136" s="282" t="s">
        <v>5282</v>
      </c>
      <c r="C1136" s="282" t="s">
        <v>4393</v>
      </c>
      <c r="D1136" s="282" t="s">
        <v>9039</v>
      </c>
      <c r="E1136" s="99"/>
    </row>
    <row r="1137" spans="1:5" s="282" customFormat="1" x14ac:dyDescent="0.25">
      <c r="A1137" s="282">
        <v>40915</v>
      </c>
      <c r="B1137" s="282" t="s">
        <v>5283</v>
      </c>
      <c r="C1137" s="282" t="s">
        <v>4537</v>
      </c>
      <c r="D1137" s="282" t="s">
        <v>9039</v>
      </c>
      <c r="E1137" s="100"/>
    </row>
    <row r="1138" spans="1:5" s="282" customFormat="1" x14ac:dyDescent="0.25">
      <c r="A1138" s="282">
        <v>1213</v>
      </c>
      <c r="B1138" s="282" t="s">
        <v>5284</v>
      </c>
      <c r="C1138" s="282" t="s">
        <v>4393</v>
      </c>
      <c r="D1138" s="282" t="s">
        <v>9041</v>
      </c>
      <c r="E1138" s="99"/>
    </row>
    <row r="1139" spans="1:5" s="282" customFormat="1" x14ac:dyDescent="0.25">
      <c r="A1139" s="282">
        <v>40914</v>
      </c>
      <c r="B1139" s="282" t="s">
        <v>5285</v>
      </c>
      <c r="C1139" s="282" t="s">
        <v>4537</v>
      </c>
      <c r="D1139" s="282" t="s">
        <v>9039</v>
      </c>
      <c r="E1139" s="100"/>
    </row>
    <row r="1140" spans="1:5" s="282" customFormat="1" x14ac:dyDescent="0.25">
      <c r="A1140" s="282">
        <v>5091</v>
      </c>
      <c r="B1140" s="282" t="s">
        <v>5286</v>
      </c>
      <c r="C1140" s="282" t="s">
        <v>4391</v>
      </c>
      <c r="D1140" s="282" t="s">
        <v>9039</v>
      </c>
      <c r="E1140" s="99"/>
    </row>
    <row r="1141" spans="1:5" s="282" customFormat="1" x14ac:dyDescent="0.25">
      <c r="A1141" s="282">
        <v>14615</v>
      </c>
      <c r="B1141" s="282" t="s">
        <v>5287</v>
      </c>
      <c r="C1141" s="282" t="s">
        <v>4391</v>
      </c>
      <c r="D1141" s="282" t="s">
        <v>9040</v>
      </c>
      <c r="E1141" s="100"/>
    </row>
    <row r="1142" spans="1:5" s="282" customFormat="1" x14ac:dyDescent="0.25">
      <c r="A1142" s="282">
        <v>2711</v>
      </c>
      <c r="B1142" s="282" t="s">
        <v>5288</v>
      </c>
      <c r="C1142" s="282" t="s">
        <v>4391</v>
      </c>
      <c r="D1142" s="282" t="s">
        <v>9041</v>
      </c>
      <c r="E1142" s="99"/>
    </row>
    <row r="1143" spans="1:5" s="282" customFormat="1" x14ac:dyDescent="0.25">
      <c r="A1143" s="282">
        <v>37727</v>
      </c>
      <c r="B1143" s="282" t="s">
        <v>5289</v>
      </c>
      <c r="C1143" s="282" t="s">
        <v>4391</v>
      </c>
      <c r="D1143" s="282" t="s">
        <v>9040</v>
      </c>
      <c r="E1143" s="100"/>
    </row>
    <row r="1144" spans="1:5" s="282" customFormat="1" x14ac:dyDescent="0.25">
      <c r="A1144" s="282">
        <v>37728</v>
      </c>
      <c r="B1144" s="282" t="s">
        <v>5290</v>
      </c>
      <c r="C1144" s="282" t="s">
        <v>4391</v>
      </c>
      <c r="D1144" s="282" t="s">
        <v>9040</v>
      </c>
      <c r="E1144" s="100"/>
    </row>
    <row r="1145" spans="1:5" s="282" customFormat="1" x14ac:dyDescent="0.25">
      <c r="A1145" s="282">
        <v>37729</v>
      </c>
      <c r="B1145" s="282" t="s">
        <v>5291</v>
      </c>
      <c r="C1145" s="282" t="s">
        <v>4391</v>
      </c>
      <c r="D1145" s="282" t="s">
        <v>9040</v>
      </c>
      <c r="E1145" s="100"/>
    </row>
    <row r="1146" spans="1:5" s="282" customFormat="1" x14ac:dyDescent="0.25">
      <c r="A1146" s="282">
        <v>37730</v>
      </c>
      <c r="B1146" s="282" t="s">
        <v>5292</v>
      </c>
      <c r="C1146" s="282" t="s">
        <v>4391</v>
      </c>
      <c r="D1146" s="282" t="s">
        <v>9040</v>
      </c>
      <c r="E1146" s="100"/>
    </row>
    <row r="1147" spans="1:5" s="282" customFormat="1" x14ac:dyDescent="0.25">
      <c r="A1147" s="282">
        <v>37731</v>
      </c>
      <c r="B1147" s="282" t="s">
        <v>5293</v>
      </c>
      <c r="C1147" s="282" t="s">
        <v>4391</v>
      </c>
      <c r="D1147" s="282" t="s">
        <v>9040</v>
      </c>
      <c r="E1147" s="100"/>
    </row>
    <row r="1148" spans="1:5" s="282" customFormat="1" x14ac:dyDescent="0.25">
      <c r="A1148" s="282">
        <v>37732</v>
      </c>
      <c r="B1148" s="282" t="s">
        <v>5294</v>
      </c>
      <c r="C1148" s="282" t="s">
        <v>4391</v>
      </c>
      <c r="D1148" s="282" t="s">
        <v>9040</v>
      </c>
      <c r="E1148" s="100"/>
    </row>
    <row r="1149" spans="1:5" s="282" customFormat="1" x14ac:dyDescent="0.25">
      <c r="A1149" s="282">
        <v>42250</v>
      </c>
      <c r="B1149" s="282" t="s">
        <v>5295</v>
      </c>
      <c r="C1149" s="282" t="s">
        <v>5296</v>
      </c>
      <c r="D1149" s="282" t="s">
        <v>9039</v>
      </c>
      <c r="E1149" s="100"/>
    </row>
    <row r="1150" spans="1:5" s="282" customFormat="1" x14ac:dyDescent="0.25">
      <c r="A1150" s="282">
        <v>42256</v>
      </c>
      <c r="B1150" s="282" t="s">
        <v>5297</v>
      </c>
      <c r="C1150" s="282" t="s">
        <v>4390</v>
      </c>
      <c r="D1150" s="282" t="s">
        <v>9039</v>
      </c>
      <c r="E1150" s="99"/>
    </row>
    <row r="1151" spans="1:5" s="282" customFormat="1" x14ac:dyDescent="0.25">
      <c r="A1151" s="282">
        <v>4743</v>
      </c>
      <c r="B1151" s="282" t="s">
        <v>5298</v>
      </c>
      <c r="C1151" s="282" t="s">
        <v>4534</v>
      </c>
      <c r="D1151" s="282" t="s">
        <v>9039</v>
      </c>
      <c r="E1151" s="99"/>
    </row>
    <row r="1152" spans="1:5" s="282" customFormat="1" x14ac:dyDescent="0.25">
      <c r="A1152" s="282">
        <v>4744</v>
      </c>
      <c r="B1152" s="282" t="s">
        <v>5299</v>
      </c>
      <c r="C1152" s="282" t="s">
        <v>4534</v>
      </c>
      <c r="D1152" s="282" t="s">
        <v>9039</v>
      </c>
      <c r="E1152" s="99"/>
    </row>
    <row r="1153" spans="1:5" s="282" customFormat="1" x14ac:dyDescent="0.25">
      <c r="A1153" s="282">
        <v>4745</v>
      </c>
      <c r="B1153" s="282" t="s">
        <v>5300</v>
      </c>
      <c r="C1153" s="282" t="s">
        <v>4534</v>
      </c>
      <c r="D1153" s="282" t="s">
        <v>9039</v>
      </c>
      <c r="E1153" s="99"/>
    </row>
    <row r="1154" spans="1:5" s="282" customFormat="1" x14ac:dyDescent="0.25">
      <c r="A1154" s="282">
        <v>36496</v>
      </c>
      <c r="B1154" s="282" t="s">
        <v>5301</v>
      </c>
      <c r="C1154" s="282" t="s">
        <v>4391</v>
      </c>
      <c r="D1154" s="282" t="s">
        <v>9040</v>
      </c>
      <c r="E1154" s="100"/>
    </row>
    <row r="1155" spans="1:5" s="282" customFormat="1" x14ac:dyDescent="0.25">
      <c r="A1155" s="282">
        <v>10630</v>
      </c>
      <c r="B1155" s="282" t="s">
        <v>5302</v>
      </c>
      <c r="C1155" s="282" t="s">
        <v>4391</v>
      </c>
      <c r="D1155" s="282" t="s">
        <v>9040</v>
      </c>
      <c r="E1155" s="100"/>
    </row>
    <row r="1156" spans="1:5" s="282" customFormat="1" x14ac:dyDescent="0.25">
      <c r="A1156" s="282">
        <v>37762</v>
      </c>
      <c r="B1156" s="282" t="s">
        <v>5303</v>
      </c>
      <c r="C1156" s="282" t="s">
        <v>4391</v>
      </c>
      <c r="D1156" s="282" t="s">
        <v>9040</v>
      </c>
      <c r="E1156" s="100"/>
    </row>
    <row r="1157" spans="1:5" s="282" customFormat="1" x14ac:dyDescent="0.25">
      <c r="A1157" s="282">
        <v>37763</v>
      </c>
      <c r="B1157" s="282" t="s">
        <v>5304</v>
      </c>
      <c r="C1157" s="282" t="s">
        <v>4391</v>
      </c>
      <c r="D1157" s="282" t="s">
        <v>9040</v>
      </c>
      <c r="E1157" s="100"/>
    </row>
    <row r="1158" spans="1:5" s="282" customFormat="1" x14ac:dyDescent="0.25">
      <c r="A1158" s="282">
        <v>41992</v>
      </c>
      <c r="B1158" s="282" t="s">
        <v>5305</v>
      </c>
      <c r="C1158" s="282" t="s">
        <v>4391</v>
      </c>
      <c r="D1158" s="282" t="s">
        <v>9040</v>
      </c>
      <c r="E1158" s="100"/>
    </row>
    <row r="1159" spans="1:5" s="282" customFormat="1" x14ac:dyDescent="0.25">
      <c r="A1159" s="282">
        <v>13215</v>
      </c>
      <c r="B1159" s="282" t="s">
        <v>5306</v>
      </c>
      <c r="C1159" s="282" t="s">
        <v>4391</v>
      </c>
      <c r="D1159" s="282" t="s">
        <v>9040</v>
      </c>
      <c r="E1159" s="100"/>
    </row>
    <row r="1160" spans="1:5" s="282" customFormat="1" x14ac:dyDescent="0.25">
      <c r="A1160" s="282">
        <v>4235</v>
      </c>
      <c r="B1160" s="282" t="s">
        <v>5307</v>
      </c>
      <c r="C1160" s="282" t="s">
        <v>4393</v>
      </c>
      <c r="D1160" s="282" t="s">
        <v>9039</v>
      </c>
      <c r="E1160" s="99"/>
    </row>
    <row r="1161" spans="1:5" s="282" customFormat="1" x14ac:dyDescent="0.25">
      <c r="A1161" s="282">
        <v>40976</v>
      </c>
      <c r="B1161" s="282" t="s">
        <v>5308</v>
      </c>
      <c r="C1161" s="282" t="s">
        <v>4537</v>
      </c>
      <c r="D1161" s="282" t="s">
        <v>9039</v>
      </c>
      <c r="E1161" s="100"/>
    </row>
    <row r="1162" spans="1:5" s="282" customFormat="1" x14ac:dyDescent="0.25">
      <c r="A1162" s="282">
        <v>39013</v>
      </c>
      <c r="B1162" s="282" t="s">
        <v>5309</v>
      </c>
      <c r="C1162" s="282" t="s">
        <v>4391</v>
      </c>
      <c r="D1162" s="282" t="s">
        <v>9040</v>
      </c>
      <c r="E1162" s="99"/>
    </row>
    <row r="1163" spans="1:5" s="282" customFormat="1" x14ac:dyDescent="0.25">
      <c r="A1163" s="282">
        <v>43091</v>
      </c>
      <c r="B1163" s="282" t="s">
        <v>9157</v>
      </c>
      <c r="C1163" s="282" t="s">
        <v>4391</v>
      </c>
      <c r="D1163" s="282" t="s">
        <v>9039</v>
      </c>
      <c r="E1163" s="100"/>
    </row>
    <row r="1164" spans="1:5" s="282" customFormat="1" x14ac:dyDescent="0.25">
      <c r="A1164" s="282">
        <v>43092</v>
      </c>
      <c r="B1164" s="282" t="s">
        <v>9158</v>
      </c>
      <c r="C1164" s="282" t="s">
        <v>4391</v>
      </c>
      <c r="D1164" s="282" t="s">
        <v>9039</v>
      </c>
      <c r="E1164" s="100"/>
    </row>
    <row r="1165" spans="1:5" s="282" customFormat="1" x14ac:dyDescent="0.25">
      <c r="A1165" s="282">
        <v>43089</v>
      </c>
      <c r="B1165" s="282" t="s">
        <v>9159</v>
      </c>
      <c r="C1165" s="282" t="s">
        <v>4391</v>
      </c>
      <c r="D1165" s="282" t="s">
        <v>9039</v>
      </c>
      <c r="E1165" s="100"/>
    </row>
    <row r="1166" spans="1:5" s="282" customFormat="1" x14ac:dyDescent="0.25">
      <c r="A1166" s="282">
        <v>43090</v>
      </c>
      <c r="B1166" s="282" t="s">
        <v>9160</v>
      </c>
      <c r="C1166" s="282" t="s">
        <v>4391</v>
      </c>
      <c r="D1166" s="282" t="s">
        <v>9039</v>
      </c>
      <c r="E1166" s="100"/>
    </row>
    <row r="1167" spans="1:5" s="282" customFormat="1" x14ac:dyDescent="0.25">
      <c r="A1167" s="282">
        <v>41967</v>
      </c>
      <c r="B1167" s="282" t="s">
        <v>5310</v>
      </c>
      <c r="C1167" s="282" t="s">
        <v>4451</v>
      </c>
      <c r="D1167" s="282" t="s">
        <v>9039</v>
      </c>
      <c r="E1167" s="99"/>
    </row>
    <row r="1168" spans="1:5" s="282" customFormat="1" x14ac:dyDescent="0.25">
      <c r="A1168" s="282">
        <v>12760</v>
      </c>
      <c r="B1168" s="282" t="s">
        <v>5311</v>
      </c>
      <c r="C1168" s="282" t="s">
        <v>4392</v>
      </c>
      <c r="D1168" s="282" t="s">
        <v>9039</v>
      </c>
      <c r="E1168" s="100"/>
    </row>
    <row r="1169" spans="1:5" s="282" customFormat="1" x14ac:dyDescent="0.25">
      <c r="A1169" s="282">
        <v>12759</v>
      </c>
      <c r="B1169" s="282" t="s">
        <v>5312</v>
      </c>
      <c r="C1169" s="282" t="s">
        <v>4392</v>
      </c>
      <c r="D1169" s="282" t="s">
        <v>9039</v>
      </c>
      <c r="E1169" s="99"/>
    </row>
    <row r="1170" spans="1:5" s="282" customFormat="1" x14ac:dyDescent="0.25">
      <c r="A1170" s="282">
        <v>43105</v>
      </c>
      <c r="B1170" s="282" t="s">
        <v>9161</v>
      </c>
      <c r="C1170" s="282" t="s">
        <v>4390</v>
      </c>
      <c r="D1170" s="282" t="s">
        <v>9039</v>
      </c>
      <c r="E1170" s="99"/>
    </row>
    <row r="1171" spans="1:5" s="282" customFormat="1" x14ac:dyDescent="0.25">
      <c r="A1171" s="282">
        <v>40424</v>
      </c>
      <c r="B1171" s="282" t="s">
        <v>5313</v>
      </c>
      <c r="C1171" s="282" t="s">
        <v>4390</v>
      </c>
      <c r="D1171" s="282" t="s">
        <v>9039</v>
      </c>
      <c r="E1171" s="99"/>
    </row>
    <row r="1172" spans="1:5" s="282" customFormat="1" x14ac:dyDescent="0.25">
      <c r="A1172" s="282">
        <v>1325</v>
      </c>
      <c r="B1172" s="282" t="s">
        <v>5314</v>
      </c>
      <c r="C1172" s="282" t="s">
        <v>4390</v>
      </c>
      <c r="D1172" s="282" t="s">
        <v>9039</v>
      </c>
      <c r="E1172" s="99"/>
    </row>
    <row r="1173" spans="1:5" s="282" customFormat="1" x14ac:dyDescent="0.25">
      <c r="A1173" s="282">
        <v>1327</v>
      </c>
      <c r="B1173" s="282" t="s">
        <v>5315</v>
      </c>
      <c r="C1173" s="282" t="s">
        <v>4390</v>
      </c>
      <c r="D1173" s="282" t="s">
        <v>9039</v>
      </c>
      <c r="E1173" s="99"/>
    </row>
    <row r="1174" spans="1:5" s="282" customFormat="1" x14ac:dyDescent="0.25">
      <c r="A1174" s="282">
        <v>1328</v>
      </c>
      <c r="B1174" s="282" t="s">
        <v>5316</v>
      </c>
      <c r="C1174" s="282" t="s">
        <v>4390</v>
      </c>
      <c r="D1174" s="282" t="s">
        <v>9039</v>
      </c>
      <c r="E1174" s="99"/>
    </row>
    <row r="1175" spans="1:5" s="282" customFormat="1" x14ac:dyDescent="0.25">
      <c r="A1175" s="282">
        <v>1321</v>
      </c>
      <c r="B1175" s="282" t="s">
        <v>5317</v>
      </c>
      <c r="C1175" s="282" t="s">
        <v>4390</v>
      </c>
      <c r="D1175" s="282" t="s">
        <v>9039</v>
      </c>
      <c r="E1175" s="99"/>
    </row>
    <row r="1176" spans="1:5" s="282" customFormat="1" x14ac:dyDescent="0.25">
      <c r="A1176" s="282">
        <v>1318</v>
      </c>
      <c r="B1176" s="282" t="s">
        <v>5318</v>
      </c>
      <c r="C1176" s="282" t="s">
        <v>4390</v>
      </c>
      <c r="D1176" s="282" t="s">
        <v>9039</v>
      </c>
      <c r="E1176" s="99"/>
    </row>
    <row r="1177" spans="1:5" s="282" customFormat="1" x14ac:dyDescent="0.25">
      <c r="A1177" s="282">
        <v>1322</v>
      </c>
      <c r="B1177" s="282" t="s">
        <v>5319</v>
      </c>
      <c r="C1177" s="282" t="s">
        <v>4390</v>
      </c>
      <c r="D1177" s="282" t="s">
        <v>9039</v>
      </c>
      <c r="E1177" s="99"/>
    </row>
    <row r="1178" spans="1:5" s="282" customFormat="1" x14ac:dyDescent="0.25">
      <c r="A1178" s="282">
        <v>1323</v>
      </c>
      <c r="B1178" s="282" t="s">
        <v>5320</v>
      </c>
      <c r="C1178" s="282" t="s">
        <v>4390</v>
      </c>
      <c r="D1178" s="282" t="s">
        <v>9039</v>
      </c>
      <c r="E1178" s="99"/>
    </row>
    <row r="1179" spans="1:5" s="282" customFormat="1" x14ac:dyDescent="0.25">
      <c r="A1179" s="282">
        <v>1319</v>
      </c>
      <c r="B1179" s="282" t="s">
        <v>5321</v>
      </c>
      <c r="C1179" s="282" t="s">
        <v>4390</v>
      </c>
      <c r="D1179" s="282" t="s">
        <v>9039</v>
      </c>
      <c r="E1179" s="99"/>
    </row>
    <row r="1180" spans="1:5" s="282" customFormat="1" x14ac:dyDescent="0.25">
      <c r="A1180" s="282">
        <v>11026</v>
      </c>
      <c r="B1180" s="282" t="s">
        <v>5322</v>
      </c>
      <c r="C1180" s="282" t="s">
        <v>4390</v>
      </c>
      <c r="D1180" s="282" t="s">
        <v>9039</v>
      </c>
      <c r="E1180" s="99"/>
    </row>
    <row r="1181" spans="1:5" s="282" customFormat="1" x14ac:dyDescent="0.25">
      <c r="A1181" s="282">
        <v>11027</v>
      </c>
      <c r="B1181" s="282" t="s">
        <v>5323</v>
      </c>
      <c r="C1181" s="282" t="s">
        <v>4390</v>
      </c>
      <c r="D1181" s="282" t="s">
        <v>9039</v>
      </c>
      <c r="E1181" s="99"/>
    </row>
    <row r="1182" spans="1:5" s="282" customFormat="1" x14ac:dyDescent="0.25">
      <c r="A1182" s="282">
        <v>11046</v>
      </c>
      <c r="B1182" s="282" t="s">
        <v>5324</v>
      </c>
      <c r="C1182" s="282" t="s">
        <v>4390</v>
      </c>
      <c r="D1182" s="282" t="s">
        <v>9039</v>
      </c>
      <c r="E1182" s="99"/>
    </row>
    <row r="1183" spans="1:5" s="282" customFormat="1" x14ac:dyDescent="0.25">
      <c r="A1183" s="282">
        <v>11047</v>
      </c>
      <c r="B1183" s="282" t="s">
        <v>5325</v>
      </c>
      <c r="C1183" s="282" t="s">
        <v>4390</v>
      </c>
      <c r="D1183" s="282" t="s">
        <v>9039</v>
      </c>
      <c r="E1183" s="99"/>
    </row>
    <row r="1184" spans="1:5" s="282" customFormat="1" x14ac:dyDescent="0.25">
      <c r="A1184" s="282">
        <v>43668</v>
      </c>
      <c r="B1184" s="282" t="s">
        <v>5326</v>
      </c>
      <c r="C1184" s="282" t="s">
        <v>4390</v>
      </c>
      <c r="D1184" s="282" t="s">
        <v>9039</v>
      </c>
      <c r="E1184" s="99"/>
    </row>
    <row r="1185" spans="1:5" s="282" customFormat="1" x14ac:dyDescent="0.25">
      <c r="A1185" s="282">
        <v>11049</v>
      </c>
      <c r="B1185" s="282" t="s">
        <v>5327</v>
      </c>
      <c r="C1185" s="282" t="s">
        <v>4390</v>
      </c>
      <c r="D1185" s="282" t="s">
        <v>9041</v>
      </c>
      <c r="E1185" s="99"/>
    </row>
    <row r="1186" spans="1:5" s="282" customFormat="1" x14ac:dyDescent="0.25">
      <c r="A1186" s="282">
        <v>43106</v>
      </c>
      <c r="B1186" s="282" t="s">
        <v>9162</v>
      </c>
      <c r="C1186" s="282" t="s">
        <v>4390</v>
      </c>
      <c r="D1186" s="282" t="s">
        <v>9039</v>
      </c>
      <c r="E1186" s="99"/>
    </row>
    <row r="1187" spans="1:5" s="282" customFormat="1" x14ac:dyDescent="0.25">
      <c r="A1187" s="282">
        <v>11051</v>
      </c>
      <c r="B1187" s="282" t="s">
        <v>5328</v>
      </c>
      <c r="C1187" s="282" t="s">
        <v>4390</v>
      </c>
      <c r="D1187" s="282" t="s">
        <v>9039</v>
      </c>
      <c r="E1187" s="99"/>
    </row>
    <row r="1188" spans="1:5" s="282" customFormat="1" x14ac:dyDescent="0.25">
      <c r="A1188" s="282">
        <v>11061</v>
      </c>
      <c r="B1188" s="282" t="s">
        <v>5329</v>
      </c>
      <c r="C1188" s="282" t="s">
        <v>4390</v>
      </c>
      <c r="D1188" s="282" t="s">
        <v>9039</v>
      </c>
      <c r="E1188" s="99"/>
    </row>
    <row r="1189" spans="1:5" s="282" customFormat="1" x14ac:dyDescent="0.25">
      <c r="A1189" s="282">
        <v>43667</v>
      </c>
      <c r="B1189" s="282" t="s">
        <v>5330</v>
      </c>
      <c r="C1189" s="282" t="s">
        <v>4390</v>
      </c>
      <c r="D1189" s="282" t="s">
        <v>9039</v>
      </c>
      <c r="E1189" s="99"/>
    </row>
    <row r="1190" spans="1:5" s="282" customFormat="1" x14ac:dyDescent="0.25">
      <c r="A1190" s="282">
        <v>1333</v>
      </c>
      <c r="B1190" s="282" t="s">
        <v>5331</v>
      </c>
      <c r="C1190" s="282" t="s">
        <v>4390</v>
      </c>
      <c r="D1190" s="282" t="s">
        <v>9039</v>
      </c>
      <c r="E1190" s="99"/>
    </row>
    <row r="1191" spans="1:5" s="282" customFormat="1" x14ac:dyDescent="0.25">
      <c r="A1191" s="282">
        <v>1330</v>
      </c>
      <c r="B1191" s="282" t="s">
        <v>5332</v>
      </c>
      <c r="C1191" s="282" t="s">
        <v>4390</v>
      </c>
      <c r="D1191" s="282" t="s">
        <v>9039</v>
      </c>
      <c r="E1191" s="99"/>
    </row>
    <row r="1192" spans="1:5" s="282" customFormat="1" x14ac:dyDescent="0.25">
      <c r="A1192" s="282">
        <v>10957</v>
      </c>
      <c r="B1192" s="282" t="s">
        <v>5333</v>
      </c>
      <c r="C1192" s="282" t="s">
        <v>4390</v>
      </c>
      <c r="D1192" s="282" t="s">
        <v>9039</v>
      </c>
      <c r="E1192" s="99"/>
    </row>
    <row r="1193" spans="1:5" s="282" customFormat="1" x14ac:dyDescent="0.25">
      <c r="A1193" s="282">
        <v>1332</v>
      </c>
      <c r="B1193" s="282" t="s">
        <v>5334</v>
      </c>
      <c r="C1193" s="282" t="s">
        <v>4390</v>
      </c>
      <c r="D1193" s="282" t="s">
        <v>9039</v>
      </c>
      <c r="E1193" s="99"/>
    </row>
    <row r="1194" spans="1:5" s="282" customFormat="1" x14ac:dyDescent="0.25">
      <c r="A1194" s="282">
        <v>1334</v>
      </c>
      <c r="B1194" s="282" t="s">
        <v>5335</v>
      </c>
      <c r="C1194" s="282" t="s">
        <v>4390</v>
      </c>
      <c r="D1194" s="282" t="s">
        <v>9039</v>
      </c>
      <c r="E1194" s="99"/>
    </row>
    <row r="1195" spans="1:5" s="282" customFormat="1" x14ac:dyDescent="0.25">
      <c r="A1195" s="282">
        <v>1335</v>
      </c>
      <c r="B1195" s="282" t="s">
        <v>5336</v>
      </c>
      <c r="C1195" s="282" t="s">
        <v>4390</v>
      </c>
      <c r="D1195" s="282" t="s">
        <v>9039</v>
      </c>
      <c r="E1195" s="99"/>
    </row>
    <row r="1196" spans="1:5" s="282" customFormat="1" x14ac:dyDescent="0.25">
      <c r="A1196" s="282">
        <v>40425</v>
      </c>
      <c r="B1196" s="282" t="s">
        <v>5337</v>
      </c>
      <c r="C1196" s="282" t="s">
        <v>4390</v>
      </c>
      <c r="D1196" s="282" t="s">
        <v>9039</v>
      </c>
      <c r="E1196" s="99"/>
    </row>
    <row r="1197" spans="1:5" s="282" customFormat="1" x14ac:dyDescent="0.25">
      <c r="A1197" s="282">
        <v>1337</v>
      </c>
      <c r="B1197" s="282" t="s">
        <v>5338</v>
      </c>
      <c r="C1197" s="282" t="s">
        <v>4390</v>
      </c>
      <c r="D1197" s="282" t="s">
        <v>9039</v>
      </c>
      <c r="E1197" s="99"/>
    </row>
    <row r="1198" spans="1:5" s="282" customFormat="1" x14ac:dyDescent="0.25">
      <c r="A1198" s="282">
        <v>1338</v>
      </c>
      <c r="B1198" s="282" t="s">
        <v>5339</v>
      </c>
      <c r="C1198" s="282" t="s">
        <v>4392</v>
      </c>
      <c r="D1198" s="282" t="s">
        <v>9041</v>
      </c>
      <c r="E1198" s="99"/>
    </row>
    <row r="1199" spans="1:5" s="282" customFormat="1" x14ac:dyDescent="0.25">
      <c r="A1199" s="282">
        <v>1340</v>
      </c>
      <c r="B1199" s="282" t="s">
        <v>5340</v>
      </c>
      <c r="C1199" s="282" t="s">
        <v>4392</v>
      </c>
      <c r="D1199" s="282" t="s">
        <v>9039</v>
      </c>
      <c r="E1199" s="99"/>
    </row>
    <row r="1200" spans="1:5" s="282" customFormat="1" x14ac:dyDescent="0.25">
      <c r="A1200" s="282">
        <v>1341</v>
      </c>
      <c r="B1200" s="282" t="s">
        <v>5341</v>
      </c>
      <c r="C1200" s="282" t="s">
        <v>4392</v>
      </c>
      <c r="D1200" s="282" t="s">
        <v>9039</v>
      </c>
      <c r="E1200" s="99"/>
    </row>
    <row r="1201" spans="1:5" s="282" customFormat="1" x14ac:dyDescent="0.25">
      <c r="A1201" s="282">
        <v>11134</v>
      </c>
      <c r="B1201" s="282" t="s">
        <v>5342</v>
      </c>
      <c r="C1201" s="282" t="s">
        <v>4392</v>
      </c>
      <c r="D1201" s="282" t="s">
        <v>9041</v>
      </c>
      <c r="E1201" s="99"/>
    </row>
    <row r="1202" spans="1:5" s="282" customFormat="1" x14ac:dyDescent="0.25">
      <c r="A1202" s="282">
        <v>11135</v>
      </c>
      <c r="B1202" s="282" t="s">
        <v>5343</v>
      </c>
      <c r="C1202" s="282" t="s">
        <v>4392</v>
      </c>
      <c r="D1202" s="282" t="s">
        <v>9039</v>
      </c>
      <c r="E1202" s="99"/>
    </row>
    <row r="1203" spans="1:5" s="282" customFormat="1" x14ac:dyDescent="0.25">
      <c r="A1203" s="282">
        <v>11136</v>
      </c>
      <c r="B1203" s="282" t="s">
        <v>5344</v>
      </c>
      <c r="C1203" s="282" t="s">
        <v>4392</v>
      </c>
      <c r="D1203" s="282" t="s">
        <v>9039</v>
      </c>
      <c r="E1203" s="99"/>
    </row>
    <row r="1204" spans="1:5" s="282" customFormat="1" x14ac:dyDescent="0.25">
      <c r="A1204" s="282">
        <v>34743</v>
      </c>
      <c r="B1204" s="282" t="s">
        <v>5345</v>
      </c>
      <c r="C1204" s="282" t="s">
        <v>4392</v>
      </c>
      <c r="D1204" s="282" t="s">
        <v>9039</v>
      </c>
      <c r="E1204" s="99"/>
    </row>
    <row r="1205" spans="1:5" s="282" customFormat="1" x14ac:dyDescent="0.25">
      <c r="A1205" s="282">
        <v>11137</v>
      </c>
      <c r="B1205" s="282" t="s">
        <v>5346</v>
      </c>
      <c r="C1205" s="282" t="s">
        <v>4392</v>
      </c>
      <c r="D1205" s="282" t="s">
        <v>9039</v>
      </c>
      <c r="E1205" s="99"/>
    </row>
    <row r="1206" spans="1:5" s="282" customFormat="1" x14ac:dyDescent="0.25">
      <c r="A1206" s="282">
        <v>34745</v>
      </c>
      <c r="B1206" s="282" t="s">
        <v>5347</v>
      </c>
      <c r="C1206" s="282" t="s">
        <v>4392</v>
      </c>
      <c r="D1206" s="282" t="s">
        <v>9039</v>
      </c>
      <c r="E1206" s="99"/>
    </row>
    <row r="1207" spans="1:5" s="282" customFormat="1" x14ac:dyDescent="0.25">
      <c r="A1207" s="282">
        <v>34746</v>
      </c>
      <c r="B1207" s="282" t="s">
        <v>5348</v>
      </c>
      <c r="C1207" s="282" t="s">
        <v>4392</v>
      </c>
      <c r="D1207" s="282" t="s">
        <v>9039</v>
      </c>
      <c r="E1207" s="99"/>
    </row>
    <row r="1208" spans="1:5" s="282" customFormat="1" x14ac:dyDescent="0.25">
      <c r="A1208" s="282">
        <v>1360</v>
      </c>
      <c r="B1208" s="282" t="s">
        <v>5349</v>
      </c>
      <c r="C1208" s="282" t="s">
        <v>4392</v>
      </c>
      <c r="D1208" s="282" t="s">
        <v>9039</v>
      </c>
      <c r="E1208" s="99"/>
    </row>
    <row r="1209" spans="1:5" s="282" customFormat="1" x14ac:dyDescent="0.25">
      <c r="A1209" s="282">
        <v>1346</v>
      </c>
      <c r="B1209" s="282" t="s">
        <v>5350</v>
      </c>
      <c r="C1209" s="282" t="s">
        <v>4392</v>
      </c>
      <c r="D1209" s="282" t="s">
        <v>9039</v>
      </c>
      <c r="E1209" s="99"/>
    </row>
    <row r="1210" spans="1:5" s="282" customFormat="1" x14ac:dyDescent="0.25">
      <c r="A1210" s="282">
        <v>1345</v>
      </c>
      <c r="B1210" s="282" t="s">
        <v>5351</v>
      </c>
      <c r="C1210" s="282" t="s">
        <v>4392</v>
      </c>
      <c r="D1210" s="282" t="s">
        <v>9039</v>
      </c>
      <c r="E1210" s="99"/>
    </row>
    <row r="1211" spans="1:5" s="282" customFormat="1" x14ac:dyDescent="0.25">
      <c r="A1211" s="282">
        <v>1347</v>
      </c>
      <c r="B1211" s="282" t="s">
        <v>5352</v>
      </c>
      <c r="C1211" s="282" t="s">
        <v>4392</v>
      </c>
      <c r="D1211" s="282" t="s">
        <v>9041</v>
      </c>
      <c r="E1211" s="99"/>
    </row>
    <row r="1212" spans="1:5" s="282" customFormat="1" x14ac:dyDescent="0.25">
      <c r="A1212" s="282">
        <v>1355</v>
      </c>
      <c r="B1212" s="282" t="s">
        <v>5353</v>
      </c>
      <c r="C1212" s="282" t="s">
        <v>4392</v>
      </c>
      <c r="D1212" s="282" t="s">
        <v>9039</v>
      </c>
      <c r="E1212" s="99"/>
    </row>
    <row r="1213" spans="1:5" s="282" customFormat="1" x14ac:dyDescent="0.25">
      <c r="A1213" s="282">
        <v>1358</v>
      </c>
      <c r="B1213" s="282" t="s">
        <v>5354</v>
      </c>
      <c r="C1213" s="282" t="s">
        <v>4392</v>
      </c>
      <c r="D1213" s="282" t="s">
        <v>9039</v>
      </c>
      <c r="E1213" s="99"/>
    </row>
    <row r="1214" spans="1:5" s="282" customFormat="1" x14ac:dyDescent="0.25">
      <c r="A1214" s="282">
        <v>34659</v>
      </c>
      <c r="B1214" s="282" t="s">
        <v>5355</v>
      </c>
      <c r="C1214" s="282" t="s">
        <v>4392</v>
      </c>
      <c r="D1214" s="282" t="s">
        <v>9039</v>
      </c>
      <c r="E1214" s="99"/>
    </row>
    <row r="1215" spans="1:5" s="282" customFormat="1" x14ac:dyDescent="0.25">
      <c r="A1215" s="282">
        <v>34514</v>
      </c>
      <c r="B1215" s="282" t="s">
        <v>5356</v>
      </c>
      <c r="C1215" s="282" t="s">
        <v>4392</v>
      </c>
      <c r="D1215" s="282" t="s">
        <v>9041</v>
      </c>
      <c r="E1215" s="99"/>
    </row>
    <row r="1216" spans="1:5" s="282" customFormat="1" x14ac:dyDescent="0.25">
      <c r="A1216" s="282">
        <v>34660</v>
      </c>
      <c r="B1216" s="282" t="s">
        <v>5357</v>
      </c>
      <c r="C1216" s="282" t="s">
        <v>4392</v>
      </c>
      <c r="D1216" s="282" t="s">
        <v>9039</v>
      </c>
      <c r="E1216" s="99"/>
    </row>
    <row r="1217" spans="1:5" s="282" customFormat="1" x14ac:dyDescent="0.25">
      <c r="A1217" s="282">
        <v>34661</v>
      </c>
      <c r="B1217" s="282" t="s">
        <v>5358</v>
      </c>
      <c r="C1217" s="282" t="s">
        <v>4392</v>
      </c>
      <c r="D1217" s="282" t="s">
        <v>9039</v>
      </c>
      <c r="E1217" s="99"/>
    </row>
    <row r="1218" spans="1:5" s="282" customFormat="1" x14ac:dyDescent="0.25">
      <c r="A1218" s="282">
        <v>34667</v>
      </c>
      <c r="B1218" s="282" t="s">
        <v>5359</v>
      </c>
      <c r="C1218" s="282" t="s">
        <v>4392</v>
      </c>
      <c r="D1218" s="282" t="s">
        <v>9039</v>
      </c>
      <c r="E1218" s="99"/>
    </row>
    <row r="1219" spans="1:5" s="282" customFormat="1" x14ac:dyDescent="0.25">
      <c r="A1219" s="282">
        <v>34668</v>
      </c>
      <c r="B1219" s="282" t="s">
        <v>5360</v>
      </c>
      <c r="C1219" s="282" t="s">
        <v>4392</v>
      </c>
      <c r="D1219" s="282" t="s">
        <v>9039</v>
      </c>
      <c r="E1219" s="99"/>
    </row>
    <row r="1220" spans="1:5" s="282" customFormat="1" x14ac:dyDescent="0.25">
      <c r="A1220" s="282">
        <v>34741</v>
      </c>
      <c r="B1220" s="282" t="s">
        <v>5361</v>
      </c>
      <c r="C1220" s="282" t="s">
        <v>4392</v>
      </c>
      <c r="D1220" s="282" t="s">
        <v>9039</v>
      </c>
      <c r="E1220" s="99"/>
    </row>
    <row r="1221" spans="1:5" s="282" customFormat="1" x14ac:dyDescent="0.25">
      <c r="A1221" s="282">
        <v>34664</v>
      </c>
      <c r="B1221" s="282" t="s">
        <v>5362</v>
      </c>
      <c r="C1221" s="282" t="s">
        <v>4392</v>
      </c>
      <c r="D1221" s="282" t="s">
        <v>9039</v>
      </c>
      <c r="E1221" s="99"/>
    </row>
    <row r="1222" spans="1:5" s="282" customFormat="1" x14ac:dyDescent="0.25">
      <c r="A1222" s="282">
        <v>34665</v>
      </c>
      <c r="B1222" s="282" t="s">
        <v>5363</v>
      </c>
      <c r="C1222" s="282" t="s">
        <v>4392</v>
      </c>
      <c r="D1222" s="282" t="s">
        <v>9039</v>
      </c>
      <c r="E1222" s="99"/>
    </row>
    <row r="1223" spans="1:5" s="282" customFormat="1" x14ac:dyDescent="0.25">
      <c r="A1223" s="282">
        <v>34666</v>
      </c>
      <c r="B1223" s="282" t="s">
        <v>5364</v>
      </c>
      <c r="C1223" s="282" t="s">
        <v>4392</v>
      </c>
      <c r="D1223" s="282" t="s">
        <v>9039</v>
      </c>
      <c r="E1223" s="99"/>
    </row>
    <row r="1224" spans="1:5" s="282" customFormat="1" x14ac:dyDescent="0.25">
      <c r="A1224" s="282">
        <v>34669</v>
      </c>
      <c r="B1224" s="282" t="s">
        <v>5365</v>
      </c>
      <c r="C1224" s="282" t="s">
        <v>4392</v>
      </c>
      <c r="D1224" s="282" t="s">
        <v>9039</v>
      </c>
      <c r="E1224" s="99"/>
    </row>
    <row r="1225" spans="1:5" s="282" customFormat="1" x14ac:dyDescent="0.25">
      <c r="A1225" s="282">
        <v>34670</v>
      </c>
      <c r="B1225" s="282" t="s">
        <v>5366</v>
      </c>
      <c r="C1225" s="282" t="s">
        <v>4392</v>
      </c>
      <c r="D1225" s="282" t="s">
        <v>9039</v>
      </c>
      <c r="E1225" s="99"/>
    </row>
    <row r="1226" spans="1:5" s="282" customFormat="1" x14ac:dyDescent="0.25">
      <c r="A1226" s="282">
        <v>34671</v>
      </c>
      <c r="B1226" s="282" t="s">
        <v>5367</v>
      </c>
      <c r="C1226" s="282" t="s">
        <v>4392</v>
      </c>
      <c r="D1226" s="282" t="s">
        <v>9039</v>
      </c>
      <c r="E1226" s="99"/>
    </row>
    <row r="1227" spans="1:5" s="282" customFormat="1" x14ac:dyDescent="0.25">
      <c r="A1227" s="282">
        <v>34672</v>
      </c>
      <c r="B1227" s="282" t="s">
        <v>5368</v>
      </c>
      <c r="C1227" s="282" t="s">
        <v>4392</v>
      </c>
      <c r="D1227" s="282" t="s">
        <v>9039</v>
      </c>
      <c r="E1227" s="99"/>
    </row>
    <row r="1228" spans="1:5" s="282" customFormat="1" x14ac:dyDescent="0.25">
      <c r="A1228" s="282">
        <v>34673</v>
      </c>
      <c r="B1228" s="282" t="s">
        <v>5369</v>
      </c>
      <c r="C1228" s="282" t="s">
        <v>4392</v>
      </c>
      <c r="D1228" s="282" t="s">
        <v>9039</v>
      </c>
      <c r="E1228" s="99"/>
    </row>
    <row r="1229" spans="1:5" s="282" customFormat="1" x14ac:dyDescent="0.25">
      <c r="A1229" s="282">
        <v>34674</v>
      </c>
      <c r="B1229" s="282" t="s">
        <v>5370</v>
      </c>
      <c r="C1229" s="282" t="s">
        <v>4392</v>
      </c>
      <c r="D1229" s="282" t="s">
        <v>9039</v>
      </c>
      <c r="E1229" s="99"/>
    </row>
    <row r="1230" spans="1:5" s="282" customFormat="1" x14ac:dyDescent="0.25">
      <c r="A1230" s="282">
        <v>34675</v>
      </c>
      <c r="B1230" s="282" t="s">
        <v>5371</v>
      </c>
      <c r="C1230" s="282" t="s">
        <v>4392</v>
      </c>
      <c r="D1230" s="282" t="s">
        <v>9039</v>
      </c>
      <c r="E1230" s="99"/>
    </row>
    <row r="1231" spans="1:5" s="282" customFormat="1" x14ac:dyDescent="0.25">
      <c r="A1231" s="282">
        <v>34676</v>
      </c>
      <c r="B1231" s="282" t="s">
        <v>5372</v>
      </c>
      <c r="C1231" s="282" t="s">
        <v>4392</v>
      </c>
      <c r="D1231" s="282" t="s">
        <v>9039</v>
      </c>
      <c r="E1231" s="99"/>
    </row>
    <row r="1232" spans="1:5" s="282" customFormat="1" x14ac:dyDescent="0.25">
      <c r="A1232" s="282">
        <v>34677</v>
      </c>
      <c r="B1232" s="282" t="s">
        <v>5373</v>
      </c>
      <c r="C1232" s="282" t="s">
        <v>4392</v>
      </c>
      <c r="D1232" s="282" t="s">
        <v>9039</v>
      </c>
      <c r="E1232" s="99"/>
    </row>
    <row r="1233" spans="1:5" s="282" customFormat="1" x14ac:dyDescent="0.25">
      <c r="A1233" s="282">
        <v>43126</v>
      </c>
      <c r="B1233" s="282" t="s">
        <v>9163</v>
      </c>
      <c r="C1233" s="282" t="s">
        <v>4392</v>
      </c>
      <c r="D1233" s="282" t="s">
        <v>9040</v>
      </c>
      <c r="E1233" s="99"/>
    </row>
    <row r="1234" spans="1:5" s="282" customFormat="1" x14ac:dyDescent="0.25">
      <c r="A1234" s="282">
        <v>43124</v>
      </c>
      <c r="B1234" s="282" t="s">
        <v>9164</v>
      </c>
      <c r="C1234" s="282" t="s">
        <v>4392</v>
      </c>
      <c r="D1234" s="282" t="s">
        <v>9040</v>
      </c>
      <c r="E1234" s="99"/>
    </row>
    <row r="1235" spans="1:5" s="282" customFormat="1" x14ac:dyDescent="0.25">
      <c r="A1235" s="282">
        <v>43125</v>
      </c>
      <c r="B1235" s="282" t="s">
        <v>9165</v>
      </c>
      <c r="C1235" s="282" t="s">
        <v>4392</v>
      </c>
      <c r="D1235" s="282" t="s">
        <v>9040</v>
      </c>
      <c r="E1235" s="99"/>
    </row>
    <row r="1236" spans="1:5" s="282" customFormat="1" x14ac:dyDescent="0.25">
      <c r="A1236" s="282">
        <v>40623</v>
      </c>
      <c r="B1236" s="282" t="s">
        <v>5374</v>
      </c>
      <c r="C1236" s="282" t="s">
        <v>4759</v>
      </c>
      <c r="D1236" s="282" t="s">
        <v>9039</v>
      </c>
      <c r="E1236" s="99"/>
    </row>
    <row r="1237" spans="1:5" s="282" customFormat="1" x14ac:dyDescent="0.25">
      <c r="A1237" s="282">
        <v>43701</v>
      </c>
      <c r="B1237" s="282" t="s">
        <v>10075</v>
      </c>
      <c r="C1237" s="282" t="s">
        <v>4390</v>
      </c>
      <c r="D1237" s="282" t="s">
        <v>9040</v>
      </c>
      <c r="E1237" s="99"/>
    </row>
    <row r="1238" spans="1:5" s="282" customFormat="1" x14ac:dyDescent="0.25">
      <c r="A1238" s="282">
        <v>12083</v>
      </c>
      <c r="B1238" s="282" t="s">
        <v>5375</v>
      </c>
      <c r="C1238" s="282" t="s">
        <v>4391</v>
      </c>
      <c r="D1238" s="282" t="s">
        <v>9040</v>
      </c>
      <c r="E1238" s="99"/>
    </row>
    <row r="1239" spans="1:5" s="282" customFormat="1" x14ac:dyDescent="0.25">
      <c r="A1239" s="282">
        <v>12081</v>
      </c>
      <c r="B1239" s="282" t="s">
        <v>5376</v>
      </c>
      <c r="C1239" s="282" t="s">
        <v>4391</v>
      </c>
      <c r="D1239" s="282" t="s">
        <v>9040</v>
      </c>
      <c r="E1239" s="99"/>
    </row>
    <row r="1240" spans="1:5" s="282" customFormat="1" x14ac:dyDescent="0.25">
      <c r="A1240" s="282">
        <v>12082</v>
      </c>
      <c r="B1240" s="282" t="s">
        <v>5377</v>
      </c>
      <c r="C1240" s="282" t="s">
        <v>4391</v>
      </c>
      <c r="D1240" s="282" t="s">
        <v>9040</v>
      </c>
      <c r="E1240" s="99"/>
    </row>
    <row r="1241" spans="1:5" s="282" customFormat="1" x14ac:dyDescent="0.25">
      <c r="A1241" s="282">
        <v>13354</v>
      </c>
      <c r="B1241" s="282" t="s">
        <v>5378</v>
      </c>
      <c r="C1241" s="282" t="s">
        <v>4391</v>
      </c>
      <c r="D1241" s="282" t="s">
        <v>9040</v>
      </c>
      <c r="E1241" s="99"/>
    </row>
    <row r="1242" spans="1:5" s="282" customFormat="1" x14ac:dyDescent="0.25">
      <c r="A1242" s="282">
        <v>14057</v>
      </c>
      <c r="B1242" s="282" t="s">
        <v>5379</v>
      </c>
      <c r="C1242" s="282" t="s">
        <v>4391</v>
      </c>
      <c r="D1242" s="282" t="s">
        <v>9040</v>
      </c>
      <c r="E1242" s="99"/>
    </row>
    <row r="1243" spans="1:5" s="282" customFormat="1" x14ac:dyDescent="0.25">
      <c r="A1243" s="282">
        <v>14058</v>
      </c>
      <c r="B1243" s="282" t="s">
        <v>5380</v>
      </c>
      <c r="C1243" s="282" t="s">
        <v>4391</v>
      </c>
      <c r="D1243" s="282" t="s">
        <v>9040</v>
      </c>
      <c r="E1243" s="99"/>
    </row>
    <row r="1244" spans="1:5" s="282" customFormat="1" x14ac:dyDescent="0.25">
      <c r="A1244" s="282">
        <v>20971</v>
      </c>
      <c r="B1244" s="282" t="s">
        <v>5381</v>
      </c>
      <c r="C1244" s="282" t="s">
        <v>4391</v>
      </c>
      <c r="D1244" s="282" t="s">
        <v>9039</v>
      </c>
      <c r="E1244" s="99"/>
    </row>
    <row r="1245" spans="1:5" s="282" customFormat="1" x14ac:dyDescent="0.25">
      <c r="A1245" s="282">
        <v>5047</v>
      </c>
      <c r="B1245" s="282" t="s">
        <v>5382</v>
      </c>
      <c r="C1245" s="282" t="s">
        <v>4391</v>
      </c>
      <c r="D1245" s="282" t="s">
        <v>9040</v>
      </c>
      <c r="E1245" s="99"/>
    </row>
    <row r="1246" spans="1:5" s="282" customFormat="1" x14ac:dyDescent="0.25">
      <c r="A1246" s="282">
        <v>13369</v>
      </c>
      <c r="B1246" s="282" t="s">
        <v>5383</v>
      </c>
      <c r="C1246" s="282" t="s">
        <v>4391</v>
      </c>
      <c r="D1246" s="282" t="s">
        <v>9040</v>
      </c>
      <c r="E1246" s="99"/>
    </row>
    <row r="1247" spans="1:5" s="282" customFormat="1" x14ac:dyDescent="0.25">
      <c r="A1247" s="282">
        <v>13370</v>
      </c>
      <c r="B1247" s="282" t="s">
        <v>5384</v>
      </c>
      <c r="C1247" s="282" t="s">
        <v>4391</v>
      </c>
      <c r="D1247" s="282" t="s">
        <v>9040</v>
      </c>
      <c r="E1247" s="99"/>
    </row>
    <row r="1248" spans="1:5" s="282" customFormat="1" x14ac:dyDescent="0.25">
      <c r="A1248" s="282">
        <v>13279</v>
      </c>
      <c r="B1248" s="282" t="s">
        <v>5385</v>
      </c>
      <c r="C1248" s="282" t="s">
        <v>4390</v>
      </c>
      <c r="D1248" s="282" t="s">
        <v>9040</v>
      </c>
      <c r="E1248" s="99"/>
    </row>
    <row r="1249" spans="1:5" s="282" customFormat="1" x14ac:dyDescent="0.25">
      <c r="A1249" s="282">
        <v>11977</v>
      </c>
      <c r="B1249" s="282" t="s">
        <v>5386</v>
      </c>
      <c r="C1249" s="282" t="s">
        <v>4391</v>
      </c>
      <c r="D1249" s="282" t="s">
        <v>9040</v>
      </c>
      <c r="E1249" s="99"/>
    </row>
    <row r="1250" spans="1:5" s="282" customFormat="1" x14ac:dyDescent="0.25">
      <c r="A1250" s="282">
        <v>11975</v>
      </c>
      <c r="B1250" s="282" t="s">
        <v>5387</v>
      </c>
      <c r="C1250" s="282" t="s">
        <v>4391</v>
      </c>
      <c r="D1250" s="282" t="s">
        <v>9040</v>
      </c>
      <c r="E1250" s="99"/>
    </row>
    <row r="1251" spans="1:5" s="282" customFormat="1" x14ac:dyDescent="0.25">
      <c r="A1251" s="282">
        <v>39746</v>
      </c>
      <c r="B1251" s="282" t="s">
        <v>5388</v>
      </c>
      <c r="C1251" s="282" t="s">
        <v>4391</v>
      </c>
      <c r="D1251" s="282" t="s">
        <v>9040</v>
      </c>
      <c r="E1251" s="99"/>
    </row>
    <row r="1252" spans="1:5" s="282" customFormat="1" x14ac:dyDescent="0.25">
      <c r="A1252" s="282">
        <v>11976</v>
      </c>
      <c r="B1252" s="282" t="s">
        <v>5389</v>
      </c>
      <c r="C1252" s="282" t="s">
        <v>4391</v>
      </c>
      <c r="D1252" s="282" t="s">
        <v>9040</v>
      </c>
      <c r="E1252" s="99"/>
    </row>
    <row r="1253" spans="1:5" s="282" customFormat="1" x14ac:dyDescent="0.25">
      <c r="A1253" s="282">
        <v>1368</v>
      </c>
      <c r="B1253" s="282" t="s">
        <v>5390</v>
      </c>
      <c r="C1253" s="282" t="s">
        <v>4391</v>
      </c>
      <c r="D1253" s="282" t="s">
        <v>9041</v>
      </c>
      <c r="E1253" s="99"/>
    </row>
    <row r="1254" spans="1:5" s="282" customFormat="1" x14ac:dyDescent="0.25">
      <c r="A1254" s="282">
        <v>1367</v>
      </c>
      <c r="B1254" s="282" t="s">
        <v>5391</v>
      </c>
      <c r="C1254" s="282" t="s">
        <v>4391</v>
      </c>
      <c r="D1254" s="282" t="s">
        <v>9039</v>
      </c>
      <c r="E1254" s="99"/>
    </row>
    <row r="1255" spans="1:5" s="282" customFormat="1" x14ac:dyDescent="0.25">
      <c r="A1255" s="282">
        <v>7608</v>
      </c>
      <c r="B1255" s="282" t="s">
        <v>5392</v>
      </c>
      <c r="C1255" s="282" t="s">
        <v>4391</v>
      </c>
      <c r="D1255" s="282" t="s">
        <v>9039</v>
      </c>
      <c r="E1255" s="99"/>
    </row>
    <row r="1256" spans="1:5" s="282" customFormat="1" x14ac:dyDescent="0.25">
      <c r="A1256" s="282">
        <v>41899</v>
      </c>
      <c r="B1256" s="282" t="s">
        <v>5393</v>
      </c>
      <c r="C1256" s="282" t="s">
        <v>5296</v>
      </c>
      <c r="D1256" s="282" t="s">
        <v>9040</v>
      </c>
      <c r="E1256" s="100"/>
    </row>
    <row r="1257" spans="1:5" s="282" customFormat="1" x14ac:dyDescent="0.25">
      <c r="A1257" s="282">
        <v>1380</v>
      </c>
      <c r="B1257" s="282" t="s">
        <v>5394</v>
      </c>
      <c r="C1257" s="282" t="s">
        <v>4390</v>
      </c>
      <c r="D1257" s="282" t="s">
        <v>9039</v>
      </c>
      <c r="E1257" s="99"/>
    </row>
    <row r="1258" spans="1:5" s="282" customFormat="1" x14ac:dyDescent="0.25">
      <c r="A1258" s="282">
        <v>1375</v>
      </c>
      <c r="B1258" s="282" t="s">
        <v>5395</v>
      </c>
      <c r="C1258" s="282" t="s">
        <v>4390</v>
      </c>
      <c r="D1258" s="282" t="s">
        <v>9039</v>
      </c>
      <c r="E1258" s="99"/>
    </row>
    <row r="1259" spans="1:5" s="282" customFormat="1" x14ac:dyDescent="0.25">
      <c r="A1259" s="282">
        <v>1379</v>
      </c>
      <c r="B1259" s="282" t="s">
        <v>5396</v>
      </c>
      <c r="C1259" s="282" t="s">
        <v>4390</v>
      </c>
      <c r="D1259" s="282" t="s">
        <v>9041</v>
      </c>
      <c r="E1259" s="99"/>
    </row>
    <row r="1260" spans="1:5" s="282" customFormat="1" x14ac:dyDescent="0.25">
      <c r="A1260" s="282">
        <v>13284</v>
      </c>
      <c r="B1260" s="282" t="s">
        <v>12464</v>
      </c>
      <c r="C1260" s="282" t="s">
        <v>4390</v>
      </c>
      <c r="D1260" s="282" t="s">
        <v>9039</v>
      </c>
      <c r="E1260" s="99"/>
    </row>
    <row r="1261" spans="1:5" s="282" customFormat="1" x14ac:dyDescent="0.25">
      <c r="A1261" s="282">
        <v>25974</v>
      </c>
      <c r="B1261" s="282" t="s">
        <v>5397</v>
      </c>
      <c r="C1261" s="282" t="s">
        <v>4390</v>
      </c>
      <c r="D1261" s="282" t="s">
        <v>9039</v>
      </c>
      <c r="E1261" s="99"/>
    </row>
    <row r="1262" spans="1:5" s="282" customFormat="1" x14ac:dyDescent="0.25">
      <c r="A1262" s="282">
        <v>34753</v>
      </c>
      <c r="B1262" s="282" t="s">
        <v>5398</v>
      </c>
      <c r="C1262" s="282" t="s">
        <v>4390</v>
      </c>
      <c r="D1262" s="282" t="s">
        <v>9039</v>
      </c>
      <c r="E1262" s="99"/>
    </row>
    <row r="1263" spans="1:5" s="282" customFormat="1" x14ac:dyDescent="0.25">
      <c r="A1263" s="282">
        <v>420</v>
      </c>
      <c r="B1263" s="282" t="s">
        <v>5399</v>
      </c>
      <c r="C1263" s="282" t="s">
        <v>4391</v>
      </c>
      <c r="D1263" s="282" t="s">
        <v>9040</v>
      </c>
      <c r="E1263" s="99"/>
    </row>
    <row r="1264" spans="1:5" s="282" customFormat="1" x14ac:dyDescent="0.25">
      <c r="A1264" s="282">
        <v>12327</v>
      </c>
      <c r="B1264" s="282" t="s">
        <v>5400</v>
      </c>
      <c r="C1264" s="282" t="s">
        <v>4391</v>
      </c>
      <c r="D1264" s="282" t="s">
        <v>9040</v>
      </c>
      <c r="E1264" s="99"/>
    </row>
    <row r="1265" spans="1:5" s="282" customFormat="1" x14ac:dyDescent="0.25">
      <c r="A1265" s="282">
        <v>36148</v>
      </c>
      <c r="B1265" s="282" t="s">
        <v>5401</v>
      </c>
      <c r="C1265" s="282" t="s">
        <v>4391</v>
      </c>
      <c r="D1265" s="282" t="s">
        <v>9039</v>
      </c>
      <c r="E1265" s="99"/>
    </row>
    <row r="1266" spans="1:5" s="282" customFormat="1" x14ac:dyDescent="0.25">
      <c r="A1266" s="282">
        <v>12329</v>
      </c>
      <c r="B1266" s="282" t="s">
        <v>5402</v>
      </c>
      <c r="C1266" s="282" t="s">
        <v>4390</v>
      </c>
      <c r="D1266" s="282" t="s">
        <v>9039</v>
      </c>
      <c r="E1266" s="99"/>
    </row>
    <row r="1267" spans="1:5" s="282" customFormat="1" x14ac:dyDescent="0.25">
      <c r="A1267" s="282">
        <v>1339</v>
      </c>
      <c r="B1267" s="282" t="s">
        <v>5403</v>
      </c>
      <c r="C1267" s="282" t="s">
        <v>4390</v>
      </c>
      <c r="D1267" s="282" t="s">
        <v>9039</v>
      </c>
      <c r="E1267" s="99"/>
    </row>
    <row r="1268" spans="1:5" s="282" customFormat="1" x14ac:dyDescent="0.25">
      <c r="A1268" s="282">
        <v>11849</v>
      </c>
      <c r="B1268" s="282" t="s">
        <v>5404</v>
      </c>
      <c r="C1268" s="282" t="s">
        <v>4451</v>
      </c>
      <c r="D1268" s="282" t="s">
        <v>9039</v>
      </c>
      <c r="E1268" s="99"/>
    </row>
    <row r="1269" spans="1:5" s="282" customFormat="1" x14ac:dyDescent="0.25">
      <c r="A1269" s="282">
        <v>37418</v>
      </c>
      <c r="B1269" s="282" t="s">
        <v>5405</v>
      </c>
      <c r="C1269" s="282" t="s">
        <v>4391</v>
      </c>
      <c r="D1269" s="282" t="s">
        <v>9040</v>
      </c>
      <c r="E1269" s="99"/>
    </row>
    <row r="1270" spans="1:5" s="282" customFormat="1" x14ac:dyDescent="0.25">
      <c r="A1270" s="282">
        <v>37419</v>
      </c>
      <c r="B1270" s="282" t="s">
        <v>5406</v>
      </c>
      <c r="C1270" s="282" t="s">
        <v>4391</v>
      </c>
      <c r="D1270" s="282" t="s">
        <v>9040</v>
      </c>
      <c r="E1270" s="99"/>
    </row>
    <row r="1271" spans="1:5" s="282" customFormat="1" x14ac:dyDescent="0.25">
      <c r="A1271" s="282">
        <v>1427</v>
      </c>
      <c r="B1271" s="282" t="s">
        <v>5407</v>
      </c>
      <c r="C1271" s="282" t="s">
        <v>4391</v>
      </c>
      <c r="D1271" s="282" t="s">
        <v>9040</v>
      </c>
      <c r="E1271" s="99"/>
    </row>
    <row r="1272" spans="1:5" s="282" customFormat="1" x14ac:dyDescent="0.25">
      <c r="A1272" s="282">
        <v>1402</v>
      </c>
      <c r="B1272" s="282" t="s">
        <v>5408</v>
      </c>
      <c r="C1272" s="282" t="s">
        <v>4391</v>
      </c>
      <c r="D1272" s="282" t="s">
        <v>9040</v>
      </c>
      <c r="E1272" s="99"/>
    </row>
    <row r="1273" spans="1:5" s="282" customFormat="1" x14ac:dyDescent="0.25">
      <c r="A1273" s="282">
        <v>1420</v>
      </c>
      <c r="B1273" s="282" t="s">
        <v>5409</v>
      </c>
      <c r="C1273" s="282" t="s">
        <v>4391</v>
      </c>
      <c r="D1273" s="282" t="s">
        <v>9040</v>
      </c>
      <c r="E1273" s="99"/>
    </row>
    <row r="1274" spans="1:5" s="282" customFormat="1" x14ac:dyDescent="0.25">
      <c r="A1274" s="282">
        <v>1419</v>
      </c>
      <c r="B1274" s="282" t="s">
        <v>5410</v>
      </c>
      <c r="C1274" s="282" t="s">
        <v>4391</v>
      </c>
      <c r="D1274" s="282" t="s">
        <v>9040</v>
      </c>
      <c r="E1274" s="99"/>
    </row>
    <row r="1275" spans="1:5" s="282" customFormat="1" x14ac:dyDescent="0.25">
      <c r="A1275" s="282">
        <v>1414</v>
      </c>
      <c r="B1275" s="282" t="s">
        <v>5411</v>
      </c>
      <c r="C1275" s="282" t="s">
        <v>4391</v>
      </c>
      <c r="D1275" s="282" t="s">
        <v>9040</v>
      </c>
      <c r="E1275" s="99"/>
    </row>
    <row r="1276" spans="1:5" s="282" customFormat="1" x14ac:dyDescent="0.25">
      <c r="A1276" s="282">
        <v>1413</v>
      </c>
      <c r="B1276" s="282" t="s">
        <v>5412</v>
      </c>
      <c r="C1276" s="282" t="s">
        <v>4391</v>
      </c>
      <c r="D1276" s="282" t="s">
        <v>9040</v>
      </c>
      <c r="E1276" s="99"/>
    </row>
    <row r="1277" spans="1:5" s="282" customFormat="1" x14ac:dyDescent="0.25">
      <c r="A1277" s="282">
        <v>1412</v>
      </c>
      <c r="B1277" s="282" t="s">
        <v>5413</v>
      </c>
      <c r="C1277" s="282" t="s">
        <v>4391</v>
      </c>
      <c r="D1277" s="282" t="s">
        <v>9040</v>
      </c>
      <c r="E1277" s="99"/>
    </row>
    <row r="1278" spans="1:5" s="282" customFormat="1" x14ac:dyDescent="0.25">
      <c r="A1278" s="282">
        <v>1411</v>
      </c>
      <c r="B1278" s="282" t="s">
        <v>5414</v>
      </c>
      <c r="C1278" s="282" t="s">
        <v>4391</v>
      </c>
      <c r="D1278" s="282" t="s">
        <v>9040</v>
      </c>
      <c r="E1278" s="99"/>
    </row>
    <row r="1279" spans="1:5" s="282" customFormat="1" x14ac:dyDescent="0.25">
      <c r="A1279" s="282">
        <v>1406</v>
      </c>
      <c r="B1279" s="282" t="s">
        <v>5415</v>
      </c>
      <c r="C1279" s="282" t="s">
        <v>4391</v>
      </c>
      <c r="D1279" s="282" t="s">
        <v>9040</v>
      </c>
      <c r="E1279" s="99"/>
    </row>
    <row r="1280" spans="1:5" s="282" customFormat="1" x14ac:dyDescent="0.25">
      <c r="A1280" s="282">
        <v>1407</v>
      </c>
      <c r="B1280" s="282" t="s">
        <v>5416</v>
      </c>
      <c r="C1280" s="282" t="s">
        <v>4391</v>
      </c>
      <c r="D1280" s="282" t="s">
        <v>9040</v>
      </c>
      <c r="E1280" s="99"/>
    </row>
    <row r="1281" spans="1:5" s="282" customFormat="1" x14ac:dyDescent="0.25">
      <c r="A1281" s="282">
        <v>1404</v>
      </c>
      <c r="B1281" s="282" t="s">
        <v>5417</v>
      </c>
      <c r="C1281" s="282" t="s">
        <v>4391</v>
      </c>
      <c r="D1281" s="282" t="s">
        <v>9040</v>
      </c>
      <c r="E1281" s="99"/>
    </row>
    <row r="1282" spans="1:5" s="282" customFormat="1" x14ac:dyDescent="0.25">
      <c r="A1282" s="282">
        <v>11281</v>
      </c>
      <c r="B1282" s="282" t="s">
        <v>5418</v>
      </c>
      <c r="C1282" s="282" t="s">
        <v>4391</v>
      </c>
      <c r="D1282" s="282" t="s">
        <v>9040</v>
      </c>
      <c r="E1282" s="100"/>
    </row>
    <row r="1283" spans="1:5" s="282" customFormat="1" x14ac:dyDescent="0.25">
      <c r="A1283" s="282">
        <v>1442</v>
      </c>
      <c r="B1283" s="282" t="s">
        <v>5419</v>
      </c>
      <c r="C1283" s="282" t="s">
        <v>4391</v>
      </c>
      <c r="D1283" s="282" t="s">
        <v>9040</v>
      </c>
      <c r="E1283" s="100"/>
    </row>
    <row r="1284" spans="1:5" s="282" customFormat="1" x14ac:dyDescent="0.25">
      <c r="A1284" s="282">
        <v>13457</v>
      </c>
      <c r="B1284" s="282" t="s">
        <v>5420</v>
      </c>
      <c r="C1284" s="282" t="s">
        <v>4391</v>
      </c>
      <c r="D1284" s="282" t="s">
        <v>9040</v>
      </c>
      <c r="E1284" s="100"/>
    </row>
    <row r="1285" spans="1:5" s="282" customFormat="1" x14ac:dyDescent="0.25">
      <c r="A1285" s="282">
        <v>40699</v>
      </c>
      <c r="B1285" s="282" t="s">
        <v>5421</v>
      </c>
      <c r="C1285" s="282" t="s">
        <v>4391</v>
      </c>
      <c r="D1285" s="282" t="s">
        <v>9040</v>
      </c>
      <c r="E1285" s="100"/>
    </row>
    <row r="1286" spans="1:5" s="282" customFormat="1" x14ac:dyDescent="0.25">
      <c r="A1286" s="282">
        <v>40701</v>
      </c>
      <c r="B1286" s="282" t="s">
        <v>5422</v>
      </c>
      <c r="C1286" s="282" t="s">
        <v>4391</v>
      </c>
      <c r="D1286" s="282" t="s">
        <v>9040</v>
      </c>
      <c r="E1286" s="100"/>
    </row>
    <row r="1287" spans="1:5" s="282" customFormat="1" x14ac:dyDescent="0.25">
      <c r="A1287" s="282">
        <v>40700</v>
      </c>
      <c r="B1287" s="282" t="s">
        <v>5423</v>
      </c>
      <c r="C1287" s="282" t="s">
        <v>4391</v>
      </c>
      <c r="D1287" s="282" t="s">
        <v>9040</v>
      </c>
      <c r="E1287" s="100"/>
    </row>
    <row r="1288" spans="1:5" s="282" customFormat="1" x14ac:dyDescent="0.25">
      <c r="A1288" s="282">
        <v>13458</v>
      </c>
      <c r="B1288" s="282" t="s">
        <v>5424</v>
      </c>
      <c r="C1288" s="282" t="s">
        <v>4391</v>
      </c>
      <c r="D1288" s="282" t="s">
        <v>9040</v>
      </c>
      <c r="E1288" s="100"/>
    </row>
    <row r="1289" spans="1:5" s="282" customFormat="1" x14ac:dyDescent="0.25">
      <c r="A1289" s="282">
        <v>36524</v>
      </c>
      <c r="B1289" s="282" t="s">
        <v>5425</v>
      </c>
      <c r="C1289" s="282" t="s">
        <v>4391</v>
      </c>
      <c r="D1289" s="282" t="s">
        <v>9040</v>
      </c>
      <c r="E1289" s="100"/>
    </row>
    <row r="1290" spans="1:5" s="282" customFormat="1" x14ac:dyDescent="0.25">
      <c r="A1290" s="282">
        <v>36526</v>
      </c>
      <c r="B1290" s="282" t="s">
        <v>5426</v>
      </c>
      <c r="C1290" s="282" t="s">
        <v>4391</v>
      </c>
      <c r="D1290" s="282" t="s">
        <v>9040</v>
      </c>
      <c r="E1290" s="100"/>
    </row>
    <row r="1291" spans="1:5" s="282" customFormat="1" x14ac:dyDescent="0.25">
      <c r="A1291" s="282">
        <v>36523</v>
      </c>
      <c r="B1291" s="282" t="s">
        <v>5427</v>
      </c>
      <c r="C1291" s="282" t="s">
        <v>4391</v>
      </c>
      <c r="D1291" s="282" t="s">
        <v>9040</v>
      </c>
      <c r="E1291" s="100"/>
    </row>
    <row r="1292" spans="1:5" s="282" customFormat="1" x14ac:dyDescent="0.25">
      <c r="A1292" s="282">
        <v>36527</v>
      </c>
      <c r="B1292" s="282" t="s">
        <v>5428</v>
      </c>
      <c r="C1292" s="282" t="s">
        <v>4391</v>
      </c>
      <c r="D1292" s="282" t="s">
        <v>9040</v>
      </c>
      <c r="E1292" s="100"/>
    </row>
    <row r="1293" spans="1:5" s="282" customFormat="1" x14ac:dyDescent="0.25">
      <c r="A1293" s="282">
        <v>13803</v>
      </c>
      <c r="B1293" s="282" t="s">
        <v>5429</v>
      </c>
      <c r="C1293" s="282" t="s">
        <v>4391</v>
      </c>
      <c r="D1293" s="282" t="s">
        <v>9040</v>
      </c>
      <c r="E1293" s="100"/>
    </row>
    <row r="1294" spans="1:5" s="282" customFormat="1" x14ac:dyDescent="0.25">
      <c r="A1294" s="282">
        <v>38642</v>
      </c>
      <c r="B1294" s="282" t="s">
        <v>5430</v>
      </c>
      <c r="C1294" s="282" t="s">
        <v>4391</v>
      </c>
      <c r="D1294" s="282" t="s">
        <v>9040</v>
      </c>
      <c r="E1294" s="100"/>
    </row>
    <row r="1295" spans="1:5" s="282" customFormat="1" x14ac:dyDescent="0.25">
      <c r="A1295" s="282">
        <v>36522</v>
      </c>
      <c r="B1295" s="282" t="s">
        <v>5431</v>
      </c>
      <c r="C1295" s="282" t="s">
        <v>4391</v>
      </c>
      <c r="D1295" s="282" t="s">
        <v>9040</v>
      </c>
      <c r="E1295" s="100"/>
    </row>
    <row r="1296" spans="1:5" s="282" customFormat="1" x14ac:dyDescent="0.25">
      <c r="A1296" s="282">
        <v>36525</v>
      </c>
      <c r="B1296" s="282" t="s">
        <v>5432</v>
      </c>
      <c r="C1296" s="282" t="s">
        <v>4391</v>
      </c>
      <c r="D1296" s="282" t="s">
        <v>9040</v>
      </c>
      <c r="E1296" s="100"/>
    </row>
    <row r="1297" spans="1:5" s="282" customFormat="1" x14ac:dyDescent="0.25">
      <c r="A1297" s="282">
        <v>34348</v>
      </c>
      <c r="B1297" s="282" t="s">
        <v>5433</v>
      </c>
      <c r="C1297" s="282" t="s">
        <v>4399</v>
      </c>
      <c r="D1297" s="282" t="s">
        <v>9039</v>
      </c>
      <c r="E1297" s="99"/>
    </row>
    <row r="1298" spans="1:5" s="282" customFormat="1" x14ac:dyDescent="0.25">
      <c r="A1298" s="282">
        <v>34347</v>
      </c>
      <c r="B1298" s="282" t="s">
        <v>5434</v>
      </c>
      <c r="C1298" s="282" t="s">
        <v>4399</v>
      </c>
      <c r="D1298" s="282" t="s">
        <v>9039</v>
      </c>
      <c r="E1298" s="99"/>
    </row>
    <row r="1299" spans="1:5" s="282" customFormat="1" x14ac:dyDescent="0.25">
      <c r="A1299" s="282">
        <v>11146</v>
      </c>
      <c r="B1299" s="282" t="s">
        <v>5435</v>
      </c>
      <c r="C1299" s="282" t="s">
        <v>4534</v>
      </c>
      <c r="D1299" s="282" t="s">
        <v>9039</v>
      </c>
      <c r="E1299" s="99"/>
    </row>
    <row r="1300" spans="1:5" s="282" customFormat="1" x14ac:dyDescent="0.25">
      <c r="A1300" s="282">
        <v>11147</v>
      </c>
      <c r="B1300" s="282" t="s">
        <v>5436</v>
      </c>
      <c r="C1300" s="282" t="s">
        <v>4534</v>
      </c>
      <c r="D1300" s="282" t="s">
        <v>9039</v>
      </c>
      <c r="E1300" s="99"/>
    </row>
    <row r="1301" spans="1:5" s="282" customFormat="1" x14ac:dyDescent="0.25">
      <c r="A1301" s="282">
        <v>34872</v>
      </c>
      <c r="B1301" s="282" t="s">
        <v>5437</v>
      </c>
      <c r="C1301" s="282" t="s">
        <v>4534</v>
      </c>
      <c r="D1301" s="282" t="s">
        <v>9039</v>
      </c>
      <c r="E1301" s="99"/>
    </row>
    <row r="1302" spans="1:5" s="282" customFormat="1" x14ac:dyDescent="0.25">
      <c r="A1302" s="282">
        <v>34491</v>
      </c>
      <c r="B1302" s="282" t="s">
        <v>5438</v>
      </c>
      <c r="C1302" s="282" t="s">
        <v>4534</v>
      </c>
      <c r="D1302" s="282" t="s">
        <v>9039</v>
      </c>
      <c r="E1302" s="99"/>
    </row>
    <row r="1303" spans="1:5" s="282" customFormat="1" x14ac:dyDescent="0.25">
      <c r="A1303" s="282">
        <v>34770</v>
      </c>
      <c r="B1303" s="282" t="s">
        <v>5439</v>
      </c>
      <c r="C1303" s="282" t="s">
        <v>5296</v>
      </c>
      <c r="D1303" s="282" t="s">
        <v>9040</v>
      </c>
      <c r="E1303" s="99"/>
    </row>
    <row r="1304" spans="1:5" s="282" customFormat="1" x14ac:dyDescent="0.25">
      <c r="A1304" s="282">
        <v>1518</v>
      </c>
      <c r="B1304" s="282" t="s">
        <v>5440</v>
      </c>
      <c r="C1304" s="282" t="s">
        <v>5296</v>
      </c>
      <c r="D1304" s="282" t="s">
        <v>9040</v>
      </c>
      <c r="E1304" s="99"/>
    </row>
    <row r="1305" spans="1:5" s="282" customFormat="1" x14ac:dyDescent="0.25">
      <c r="A1305" s="282">
        <v>41965</v>
      </c>
      <c r="B1305" s="282" t="s">
        <v>5441</v>
      </c>
      <c r="C1305" s="282" t="s">
        <v>5296</v>
      </c>
      <c r="D1305" s="282" t="s">
        <v>9040</v>
      </c>
      <c r="E1305" s="99"/>
    </row>
    <row r="1306" spans="1:5" s="282" customFormat="1" x14ac:dyDescent="0.25">
      <c r="A1306" s="282">
        <v>34492</v>
      </c>
      <c r="B1306" s="282" t="s">
        <v>5442</v>
      </c>
      <c r="C1306" s="282" t="s">
        <v>4534</v>
      </c>
      <c r="D1306" s="282" t="s">
        <v>9041</v>
      </c>
      <c r="E1306" s="99"/>
    </row>
    <row r="1307" spans="1:5" s="282" customFormat="1" x14ac:dyDescent="0.25">
      <c r="A1307" s="282">
        <v>1524</v>
      </c>
      <c r="B1307" s="282" t="s">
        <v>5443</v>
      </c>
      <c r="C1307" s="282" t="s">
        <v>4534</v>
      </c>
      <c r="D1307" s="282" t="s">
        <v>9039</v>
      </c>
      <c r="E1307" s="99"/>
    </row>
    <row r="1308" spans="1:5" s="282" customFormat="1" x14ac:dyDescent="0.25">
      <c r="A1308" s="282">
        <v>38404</v>
      </c>
      <c r="B1308" s="282" t="s">
        <v>5444</v>
      </c>
      <c r="C1308" s="282" t="s">
        <v>4534</v>
      </c>
      <c r="D1308" s="282" t="s">
        <v>9039</v>
      </c>
      <c r="E1308" s="99"/>
    </row>
    <row r="1309" spans="1:5" s="282" customFormat="1" x14ac:dyDescent="0.25">
      <c r="A1309" s="282">
        <v>39849</v>
      </c>
      <c r="B1309" s="282" t="s">
        <v>5445</v>
      </c>
      <c r="C1309" s="282" t="s">
        <v>4534</v>
      </c>
      <c r="D1309" s="282" t="s">
        <v>9039</v>
      </c>
      <c r="E1309" s="99"/>
    </row>
    <row r="1310" spans="1:5" s="282" customFormat="1" x14ac:dyDescent="0.25">
      <c r="A1310" s="282">
        <v>38464</v>
      </c>
      <c r="B1310" s="282" t="s">
        <v>5446</v>
      </c>
      <c r="C1310" s="282" t="s">
        <v>4534</v>
      </c>
      <c r="D1310" s="282" t="s">
        <v>9039</v>
      </c>
      <c r="E1310" s="99"/>
    </row>
    <row r="1311" spans="1:5" s="282" customFormat="1" x14ac:dyDescent="0.25">
      <c r="A1311" s="282">
        <v>34493</v>
      </c>
      <c r="B1311" s="282" t="s">
        <v>5447</v>
      </c>
      <c r="C1311" s="282" t="s">
        <v>4534</v>
      </c>
      <c r="D1311" s="282" t="s">
        <v>9039</v>
      </c>
      <c r="E1311" s="99"/>
    </row>
    <row r="1312" spans="1:5" s="282" customFormat="1" x14ac:dyDescent="0.25">
      <c r="A1312" s="282">
        <v>1527</v>
      </c>
      <c r="B1312" s="282" t="s">
        <v>5448</v>
      </c>
      <c r="C1312" s="282" t="s">
        <v>4534</v>
      </c>
      <c r="D1312" s="282" t="s">
        <v>9039</v>
      </c>
      <c r="E1312" s="99"/>
    </row>
    <row r="1313" spans="1:5" s="282" customFormat="1" x14ac:dyDescent="0.25">
      <c r="A1313" s="282">
        <v>38405</v>
      </c>
      <c r="B1313" s="282" t="s">
        <v>5449</v>
      </c>
      <c r="C1313" s="282" t="s">
        <v>4534</v>
      </c>
      <c r="D1313" s="282" t="s">
        <v>9039</v>
      </c>
      <c r="E1313" s="99"/>
    </row>
    <row r="1314" spans="1:5" s="282" customFormat="1" x14ac:dyDescent="0.25">
      <c r="A1314" s="282">
        <v>38408</v>
      </c>
      <c r="B1314" s="282" t="s">
        <v>5450</v>
      </c>
      <c r="C1314" s="282" t="s">
        <v>4534</v>
      </c>
      <c r="D1314" s="282" t="s">
        <v>9039</v>
      </c>
      <c r="E1314" s="99"/>
    </row>
    <row r="1315" spans="1:5" s="282" customFormat="1" x14ac:dyDescent="0.25">
      <c r="A1315" s="282">
        <v>34494</v>
      </c>
      <c r="B1315" s="282" t="s">
        <v>5451</v>
      </c>
      <c r="C1315" s="282" t="s">
        <v>4534</v>
      </c>
      <c r="D1315" s="282" t="s">
        <v>9039</v>
      </c>
      <c r="E1315" s="99"/>
    </row>
    <row r="1316" spans="1:5" s="282" customFormat="1" x14ac:dyDescent="0.25">
      <c r="A1316" s="282">
        <v>1525</v>
      </c>
      <c r="B1316" s="282" t="s">
        <v>5452</v>
      </c>
      <c r="C1316" s="282" t="s">
        <v>4534</v>
      </c>
      <c r="D1316" s="282" t="s">
        <v>9039</v>
      </c>
      <c r="E1316" s="99"/>
    </row>
    <row r="1317" spans="1:5" s="282" customFormat="1" x14ac:dyDescent="0.25">
      <c r="A1317" s="282">
        <v>38406</v>
      </c>
      <c r="B1317" s="282" t="s">
        <v>5453</v>
      </c>
      <c r="C1317" s="282" t="s">
        <v>4534</v>
      </c>
      <c r="D1317" s="282" t="s">
        <v>9039</v>
      </c>
      <c r="E1317" s="99"/>
    </row>
    <row r="1318" spans="1:5" s="282" customFormat="1" x14ac:dyDescent="0.25">
      <c r="A1318" s="282">
        <v>38409</v>
      </c>
      <c r="B1318" s="282" t="s">
        <v>5454</v>
      </c>
      <c r="C1318" s="282" t="s">
        <v>4534</v>
      </c>
      <c r="D1318" s="282" t="s">
        <v>9039</v>
      </c>
      <c r="E1318" s="99"/>
    </row>
    <row r="1319" spans="1:5" s="282" customFormat="1" x14ac:dyDescent="0.25">
      <c r="A1319" s="282">
        <v>43360</v>
      </c>
      <c r="B1319" s="282" t="s">
        <v>10254</v>
      </c>
      <c r="C1319" s="282" t="s">
        <v>4534</v>
      </c>
      <c r="D1319" s="282" t="s">
        <v>9039</v>
      </c>
      <c r="E1319" s="99"/>
    </row>
    <row r="1320" spans="1:5" s="282" customFormat="1" x14ac:dyDescent="0.25">
      <c r="A1320" s="282">
        <v>34495</v>
      </c>
      <c r="B1320" s="282" t="s">
        <v>5455</v>
      </c>
      <c r="C1320" s="282" t="s">
        <v>4534</v>
      </c>
      <c r="D1320" s="282" t="s">
        <v>9039</v>
      </c>
      <c r="E1320" s="99"/>
    </row>
    <row r="1321" spans="1:5" s="282" customFormat="1" x14ac:dyDescent="0.25">
      <c r="A1321" s="282">
        <v>11145</v>
      </c>
      <c r="B1321" s="282" t="s">
        <v>5456</v>
      </c>
      <c r="C1321" s="282" t="s">
        <v>4534</v>
      </c>
      <c r="D1321" s="282" t="s">
        <v>9039</v>
      </c>
      <c r="E1321" s="99"/>
    </row>
    <row r="1322" spans="1:5" s="282" customFormat="1" x14ac:dyDescent="0.25">
      <c r="A1322" s="282">
        <v>34496</v>
      </c>
      <c r="B1322" s="282" t="s">
        <v>5457</v>
      </c>
      <c r="C1322" s="282" t="s">
        <v>4534</v>
      </c>
      <c r="D1322" s="282" t="s">
        <v>9039</v>
      </c>
      <c r="E1322" s="99"/>
    </row>
    <row r="1323" spans="1:5" s="282" customFormat="1" x14ac:dyDescent="0.25">
      <c r="A1323" s="282">
        <v>34479</v>
      </c>
      <c r="B1323" s="282" t="s">
        <v>5458</v>
      </c>
      <c r="C1323" s="282" t="s">
        <v>4534</v>
      </c>
      <c r="D1323" s="282" t="s">
        <v>9039</v>
      </c>
      <c r="E1323" s="99"/>
    </row>
    <row r="1324" spans="1:5" s="282" customFormat="1" x14ac:dyDescent="0.25">
      <c r="A1324" s="282">
        <v>34481</v>
      </c>
      <c r="B1324" s="282" t="s">
        <v>5459</v>
      </c>
      <c r="C1324" s="282" t="s">
        <v>4534</v>
      </c>
      <c r="D1324" s="282" t="s">
        <v>9039</v>
      </c>
      <c r="E1324" s="99"/>
    </row>
    <row r="1325" spans="1:5" s="282" customFormat="1" x14ac:dyDescent="0.25">
      <c r="A1325" s="282">
        <v>34483</v>
      </c>
      <c r="B1325" s="282" t="s">
        <v>5460</v>
      </c>
      <c r="C1325" s="282" t="s">
        <v>4534</v>
      </c>
      <c r="D1325" s="282" t="s">
        <v>9039</v>
      </c>
      <c r="E1325" s="99"/>
    </row>
    <row r="1326" spans="1:5" s="282" customFormat="1" x14ac:dyDescent="0.25">
      <c r="A1326" s="282">
        <v>34485</v>
      </c>
      <c r="B1326" s="282" t="s">
        <v>5461</v>
      </c>
      <c r="C1326" s="282" t="s">
        <v>4534</v>
      </c>
      <c r="D1326" s="282" t="s">
        <v>9039</v>
      </c>
      <c r="E1326" s="99"/>
    </row>
    <row r="1327" spans="1:5" s="282" customFormat="1" x14ac:dyDescent="0.25">
      <c r="A1327" s="282">
        <v>14041</v>
      </c>
      <c r="B1327" s="282" t="s">
        <v>5462</v>
      </c>
      <c r="C1327" s="282" t="s">
        <v>4534</v>
      </c>
      <c r="D1327" s="282" t="s">
        <v>9039</v>
      </c>
      <c r="E1327" s="99"/>
    </row>
    <row r="1328" spans="1:5" s="282" customFormat="1" x14ac:dyDescent="0.25">
      <c r="A1328" s="282">
        <v>1523</v>
      </c>
      <c r="B1328" s="282" t="s">
        <v>5463</v>
      </c>
      <c r="C1328" s="282" t="s">
        <v>4534</v>
      </c>
      <c r="D1328" s="282" t="s">
        <v>9039</v>
      </c>
      <c r="E1328" s="99"/>
    </row>
    <row r="1329" spans="1:5" s="282" customFormat="1" x14ac:dyDescent="0.25">
      <c r="A1329" s="282">
        <v>14052</v>
      </c>
      <c r="B1329" s="282" t="s">
        <v>5464</v>
      </c>
      <c r="C1329" s="282" t="s">
        <v>4391</v>
      </c>
      <c r="D1329" s="282" t="s">
        <v>9039</v>
      </c>
      <c r="E1329" s="99"/>
    </row>
    <row r="1330" spans="1:5" s="282" customFormat="1" x14ac:dyDescent="0.25">
      <c r="A1330" s="282">
        <v>14054</v>
      </c>
      <c r="B1330" s="282" t="s">
        <v>5465</v>
      </c>
      <c r="C1330" s="282" t="s">
        <v>4391</v>
      </c>
      <c r="D1330" s="282" t="s">
        <v>9039</v>
      </c>
      <c r="E1330" s="99"/>
    </row>
    <row r="1331" spans="1:5" s="282" customFormat="1" x14ac:dyDescent="0.25">
      <c r="A1331" s="282">
        <v>14053</v>
      </c>
      <c r="B1331" s="282" t="s">
        <v>5466</v>
      </c>
      <c r="C1331" s="282" t="s">
        <v>4391</v>
      </c>
      <c r="D1331" s="282" t="s">
        <v>9039</v>
      </c>
      <c r="E1331" s="99"/>
    </row>
    <row r="1332" spans="1:5" s="282" customFormat="1" x14ac:dyDescent="0.25">
      <c r="A1332" s="282">
        <v>2558</v>
      </c>
      <c r="B1332" s="282" t="s">
        <v>5467</v>
      </c>
      <c r="C1332" s="282" t="s">
        <v>4391</v>
      </c>
      <c r="D1332" s="282" t="s">
        <v>9039</v>
      </c>
      <c r="E1332" s="99"/>
    </row>
    <row r="1333" spans="1:5" s="282" customFormat="1" x14ac:dyDescent="0.25">
      <c r="A1333" s="282">
        <v>2560</v>
      </c>
      <c r="B1333" s="282" t="s">
        <v>5468</v>
      </c>
      <c r="C1333" s="282" t="s">
        <v>4391</v>
      </c>
      <c r="D1333" s="282" t="s">
        <v>9039</v>
      </c>
      <c r="E1333" s="99"/>
    </row>
    <row r="1334" spans="1:5" s="282" customFormat="1" x14ac:dyDescent="0.25">
      <c r="A1334" s="282">
        <v>2559</v>
      </c>
      <c r="B1334" s="282" t="s">
        <v>5469</v>
      </c>
      <c r="C1334" s="282" t="s">
        <v>4391</v>
      </c>
      <c r="D1334" s="282" t="s">
        <v>9041</v>
      </c>
      <c r="E1334" s="99"/>
    </row>
    <row r="1335" spans="1:5" s="282" customFormat="1" x14ac:dyDescent="0.25">
      <c r="A1335" s="282">
        <v>2592</v>
      </c>
      <c r="B1335" s="282" t="s">
        <v>5470</v>
      </c>
      <c r="C1335" s="282" t="s">
        <v>4391</v>
      </c>
      <c r="D1335" s="282" t="s">
        <v>9039</v>
      </c>
      <c r="E1335" s="99"/>
    </row>
    <row r="1336" spans="1:5" s="282" customFormat="1" x14ac:dyDescent="0.25">
      <c r="A1336" s="282">
        <v>2566</v>
      </c>
      <c r="B1336" s="282" t="s">
        <v>5471</v>
      </c>
      <c r="C1336" s="282" t="s">
        <v>4391</v>
      </c>
      <c r="D1336" s="282" t="s">
        <v>9039</v>
      </c>
      <c r="E1336" s="99"/>
    </row>
    <row r="1337" spans="1:5" s="282" customFormat="1" x14ac:dyDescent="0.25">
      <c r="A1337" s="282">
        <v>2589</v>
      </c>
      <c r="B1337" s="282" t="s">
        <v>5472</v>
      </c>
      <c r="C1337" s="282" t="s">
        <v>4391</v>
      </c>
      <c r="D1337" s="282" t="s">
        <v>9039</v>
      </c>
      <c r="E1337" s="99"/>
    </row>
    <row r="1338" spans="1:5" s="282" customFormat="1" x14ac:dyDescent="0.25">
      <c r="A1338" s="282">
        <v>2591</v>
      </c>
      <c r="B1338" s="282" t="s">
        <v>5473</v>
      </c>
      <c r="C1338" s="282" t="s">
        <v>4391</v>
      </c>
      <c r="D1338" s="282" t="s">
        <v>9039</v>
      </c>
      <c r="E1338" s="99"/>
    </row>
    <row r="1339" spans="1:5" s="282" customFormat="1" x14ac:dyDescent="0.25">
      <c r="A1339" s="282">
        <v>2590</v>
      </c>
      <c r="B1339" s="282" t="s">
        <v>5474</v>
      </c>
      <c r="C1339" s="282" t="s">
        <v>4391</v>
      </c>
      <c r="D1339" s="282" t="s">
        <v>9039</v>
      </c>
      <c r="E1339" s="99"/>
    </row>
    <row r="1340" spans="1:5" s="282" customFormat="1" x14ac:dyDescent="0.25">
      <c r="A1340" s="282">
        <v>2567</v>
      </c>
      <c r="B1340" s="282" t="s">
        <v>5475</v>
      </c>
      <c r="C1340" s="282" t="s">
        <v>4391</v>
      </c>
      <c r="D1340" s="282" t="s">
        <v>9039</v>
      </c>
      <c r="E1340" s="99"/>
    </row>
    <row r="1341" spans="1:5" s="282" customFormat="1" x14ac:dyDescent="0.25">
      <c r="A1341" s="282">
        <v>2565</v>
      </c>
      <c r="B1341" s="282" t="s">
        <v>5476</v>
      </c>
      <c r="C1341" s="282" t="s">
        <v>4391</v>
      </c>
      <c r="D1341" s="282" t="s">
        <v>9039</v>
      </c>
      <c r="E1341" s="99"/>
    </row>
    <row r="1342" spans="1:5" s="282" customFormat="1" x14ac:dyDescent="0.25">
      <c r="A1342" s="282">
        <v>2568</v>
      </c>
      <c r="B1342" s="282" t="s">
        <v>5477</v>
      </c>
      <c r="C1342" s="282" t="s">
        <v>4391</v>
      </c>
      <c r="D1342" s="282" t="s">
        <v>9039</v>
      </c>
      <c r="E1342" s="99"/>
    </row>
    <row r="1343" spans="1:5" s="282" customFormat="1" x14ac:dyDescent="0.25">
      <c r="A1343" s="282">
        <v>2594</v>
      </c>
      <c r="B1343" s="282" t="s">
        <v>5478</v>
      </c>
      <c r="C1343" s="282" t="s">
        <v>4391</v>
      </c>
      <c r="D1343" s="282" t="s">
        <v>9039</v>
      </c>
      <c r="E1343" s="99"/>
    </row>
    <row r="1344" spans="1:5" s="282" customFormat="1" x14ac:dyDescent="0.25">
      <c r="A1344" s="282">
        <v>2587</v>
      </c>
      <c r="B1344" s="282" t="s">
        <v>5479</v>
      </c>
      <c r="C1344" s="282" t="s">
        <v>4391</v>
      </c>
      <c r="D1344" s="282" t="s">
        <v>9039</v>
      </c>
      <c r="E1344" s="99"/>
    </row>
    <row r="1345" spans="1:5" s="282" customFormat="1" x14ac:dyDescent="0.25">
      <c r="A1345" s="282">
        <v>2588</v>
      </c>
      <c r="B1345" s="282" t="s">
        <v>5480</v>
      </c>
      <c r="C1345" s="282" t="s">
        <v>4391</v>
      </c>
      <c r="D1345" s="282" t="s">
        <v>9039</v>
      </c>
      <c r="E1345" s="99"/>
    </row>
    <row r="1346" spans="1:5" s="282" customFormat="1" x14ac:dyDescent="0.25">
      <c r="A1346" s="282">
        <v>2569</v>
      </c>
      <c r="B1346" s="282" t="s">
        <v>5481</v>
      </c>
      <c r="C1346" s="282" t="s">
        <v>4391</v>
      </c>
      <c r="D1346" s="282" t="s">
        <v>9039</v>
      </c>
      <c r="E1346" s="99"/>
    </row>
    <row r="1347" spans="1:5" s="282" customFormat="1" x14ac:dyDescent="0.25">
      <c r="A1347" s="282">
        <v>2570</v>
      </c>
      <c r="B1347" s="282" t="s">
        <v>5482</v>
      </c>
      <c r="C1347" s="282" t="s">
        <v>4391</v>
      </c>
      <c r="D1347" s="282" t="s">
        <v>9039</v>
      </c>
      <c r="E1347" s="99"/>
    </row>
    <row r="1348" spans="1:5" s="282" customFormat="1" x14ac:dyDescent="0.25">
      <c r="A1348" s="282">
        <v>2571</v>
      </c>
      <c r="B1348" s="282" t="s">
        <v>5483</v>
      </c>
      <c r="C1348" s="282" t="s">
        <v>4391</v>
      </c>
      <c r="D1348" s="282" t="s">
        <v>9039</v>
      </c>
      <c r="E1348" s="99"/>
    </row>
    <row r="1349" spans="1:5" s="282" customFormat="1" x14ac:dyDescent="0.25">
      <c r="A1349" s="282">
        <v>2593</v>
      </c>
      <c r="B1349" s="282" t="s">
        <v>5484</v>
      </c>
      <c r="C1349" s="282" t="s">
        <v>4391</v>
      </c>
      <c r="D1349" s="282" t="s">
        <v>9039</v>
      </c>
      <c r="E1349" s="99"/>
    </row>
    <row r="1350" spans="1:5" s="282" customFormat="1" x14ac:dyDescent="0.25">
      <c r="A1350" s="282">
        <v>2572</v>
      </c>
      <c r="B1350" s="282" t="s">
        <v>5485</v>
      </c>
      <c r="C1350" s="282" t="s">
        <v>4391</v>
      </c>
      <c r="D1350" s="282" t="s">
        <v>9039</v>
      </c>
      <c r="E1350" s="99"/>
    </row>
    <row r="1351" spans="1:5" s="282" customFormat="1" x14ac:dyDescent="0.25">
      <c r="A1351" s="282">
        <v>2595</v>
      </c>
      <c r="B1351" s="282" t="s">
        <v>5486</v>
      </c>
      <c r="C1351" s="282" t="s">
        <v>4391</v>
      </c>
      <c r="D1351" s="282" t="s">
        <v>9039</v>
      </c>
      <c r="E1351" s="99"/>
    </row>
    <row r="1352" spans="1:5" s="282" customFormat="1" x14ac:dyDescent="0.25">
      <c r="A1352" s="282">
        <v>2576</v>
      </c>
      <c r="B1352" s="282" t="s">
        <v>5487</v>
      </c>
      <c r="C1352" s="282" t="s">
        <v>4391</v>
      </c>
      <c r="D1352" s="282" t="s">
        <v>9039</v>
      </c>
      <c r="E1352" s="99"/>
    </row>
    <row r="1353" spans="1:5" s="282" customFormat="1" x14ac:dyDescent="0.25">
      <c r="A1353" s="282">
        <v>2575</v>
      </c>
      <c r="B1353" s="282" t="s">
        <v>5488</v>
      </c>
      <c r="C1353" s="282" t="s">
        <v>4391</v>
      </c>
      <c r="D1353" s="282" t="s">
        <v>9039</v>
      </c>
      <c r="E1353" s="99"/>
    </row>
    <row r="1354" spans="1:5" s="282" customFormat="1" x14ac:dyDescent="0.25">
      <c r="A1354" s="282">
        <v>2573</v>
      </c>
      <c r="B1354" s="282" t="s">
        <v>5489</v>
      </c>
      <c r="C1354" s="282" t="s">
        <v>4391</v>
      </c>
      <c r="D1354" s="282" t="s">
        <v>9039</v>
      </c>
      <c r="E1354" s="99"/>
    </row>
    <row r="1355" spans="1:5" s="282" customFormat="1" x14ac:dyDescent="0.25">
      <c r="A1355" s="282">
        <v>2586</v>
      </c>
      <c r="B1355" s="282" t="s">
        <v>5490</v>
      </c>
      <c r="C1355" s="282" t="s">
        <v>4391</v>
      </c>
      <c r="D1355" s="282" t="s">
        <v>9039</v>
      </c>
      <c r="E1355" s="99"/>
    </row>
    <row r="1356" spans="1:5" s="282" customFormat="1" x14ac:dyDescent="0.25">
      <c r="A1356" s="282">
        <v>2577</v>
      </c>
      <c r="B1356" s="282" t="s">
        <v>5491</v>
      </c>
      <c r="C1356" s="282" t="s">
        <v>4391</v>
      </c>
      <c r="D1356" s="282" t="s">
        <v>9039</v>
      </c>
      <c r="E1356" s="99"/>
    </row>
    <row r="1357" spans="1:5" s="282" customFormat="1" x14ac:dyDescent="0.25">
      <c r="A1357" s="282">
        <v>2574</v>
      </c>
      <c r="B1357" s="282" t="s">
        <v>5492</v>
      </c>
      <c r="C1357" s="282" t="s">
        <v>4391</v>
      </c>
      <c r="D1357" s="282" t="s">
        <v>9039</v>
      </c>
      <c r="E1357" s="99"/>
    </row>
    <row r="1358" spans="1:5" s="282" customFormat="1" x14ac:dyDescent="0.25">
      <c r="A1358" s="282">
        <v>2578</v>
      </c>
      <c r="B1358" s="282" t="s">
        <v>5493</v>
      </c>
      <c r="C1358" s="282" t="s">
        <v>4391</v>
      </c>
      <c r="D1358" s="282" t="s">
        <v>9039</v>
      </c>
      <c r="E1358" s="99"/>
    </row>
    <row r="1359" spans="1:5" s="282" customFormat="1" x14ac:dyDescent="0.25">
      <c r="A1359" s="282">
        <v>2585</v>
      </c>
      <c r="B1359" s="282" t="s">
        <v>5494</v>
      </c>
      <c r="C1359" s="282" t="s">
        <v>4391</v>
      </c>
      <c r="D1359" s="282" t="s">
        <v>9039</v>
      </c>
      <c r="E1359" s="99"/>
    </row>
    <row r="1360" spans="1:5" s="282" customFormat="1" x14ac:dyDescent="0.25">
      <c r="A1360" s="282">
        <v>12008</v>
      </c>
      <c r="B1360" s="282" t="s">
        <v>5495</v>
      </c>
      <c r="C1360" s="282" t="s">
        <v>4391</v>
      </c>
      <c r="D1360" s="282" t="s">
        <v>9039</v>
      </c>
      <c r="E1360" s="99"/>
    </row>
    <row r="1361" spans="1:5" s="282" customFormat="1" x14ac:dyDescent="0.25">
      <c r="A1361" s="282">
        <v>2582</v>
      </c>
      <c r="B1361" s="282" t="s">
        <v>5496</v>
      </c>
      <c r="C1361" s="282" t="s">
        <v>4391</v>
      </c>
      <c r="D1361" s="282" t="s">
        <v>9039</v>
      </c>
      <c r="E1361" s="99"/>
    </row>
    <row r="1362" spans="1:5" s="282" customFormat="1" x14ac:dyDescent="0.25">
      <c r="A1362" s="282">
        <v>2597</v>
      </c>
      <c r="B1362" s="282" t="s">
        <v>5497</v>
      </c>
      <c r="C1362" s="282" t="s">
        <v>4391</v>
      </c>
      <c r="D1362" s="282" t="s">
        <v>9039</v>
      </c>
      <c r="E1362" s="99"/>
    </row>
    <row r="1363" spans="1:5" s="282" customFormat="1" x14ac:dyDescent="0.25">
      <c r="A1363" s="282">
        <v>2579</v>
      </c>
      <c r="B1363" s="282" t="s">
        <v>5498</v>
      </c>
      <c r="C1363" s="282" t="s">
        <v>4391</v>
      </c>
      <c r="D1363" s="282" t="s">
        <v>9039</v>
      </c>
      <c r="E1363" s="99"/>
    </row>
    <row r="1364" spans="1:5" s="282" customFormat="1" x14ac:dyDescent="0.25">
      <c r="A1364" s="282">
        <v>2581</v>
      </c>
      <c r="B1364" s="282" t="s">
        <v>5499</v>
      </c>
      <c r="C1364" s="282" t="s">
        <v>4391</v>
      </c>
      <c r="D1364" s="282" t="s">
        <v>9039</v>
      </c>
      <c r="E1364" s="99"/>
    </row>
    <row r="1365" spans="1:5" s="282" customFormat="1" x14ac:dyDescent="0.25">
      <c r="A1365" s="282">
        <v>2596</v>
      </c>
      <c r="B1365" s="282" t="s">
        <v>5500</v>
      </c>
      <c r="C1365" s="282" t="s">
        <v>4391</v>
      </c>
      <c r="D1365" s="282" t="s">
        <v>9039</v>
      </c>
      <c r="E1365" s="99"/>
    </row>
    <row r="1366" spans="1:5" s="282" customFormat="1" x14ac:dyDescent="0.25">
      <c r="A1366" s="282">
        <v>2580</v>
      </c>
      <c r="B1366" s="282" t="s">
        <v>5501</v>
      </c>
      <c r="C1366" s="282" t="s">
        <v>4391</v>
      </c>
      <c r="D1366" s="282" t="s">
        <v>9039</v>
      </c>
      <c r="E1366" s="99"/>
    </row>
    <row r="1367" spans="1:5" s="282" customFormat="1" x14ac:dyDescent="0.25">
      <c r="A1367" s="282">
        <v>2583</v>
      </c>
      <c r="B1367" s="282" t="s">
        <v>5502</v>
      </c>
      <c r="C1367" s="282" t="s">
        <v>4391</v>
      </c>
      <c r="D1367" s="282" t="s">
        <v>9039</v>
      </c>
      <c r="E1367" s="99"/>
    </row>
    <row r="1368" spans="1:5" s="282" customFormat="1" x14ac:dyDescent="0.25">
      <c r="A1368" s="282">
        <v>2584</v>
      </c>
      <c r="B1368" s="282" t="s">
        <v>5503</v>
      </c>
      <c r="C1368" s="282" t="s">
        <v>4391</v>
      </c>
      <c r="D1368" s="282" t="s">
        <v>9039</v>
      </c>
      <c r="E1368" s="99"/>
    </row>
    <row r="1369" spans="1:5" s="282" customFormat="1" x14ac:dyDescent="0.25">
      <c r="A1369" s="282">
        <v>12010</v>
      </c>
      <c r="B1369" s="282" t="s">
        <v>5504</v>
      </c>
      <c r="C1369" s="282" t="s">
        <v>4391</v>
      </c>
      <c r="D1369" s="282" t="s">
        <v>9039</v>
      </c>
      <c r="E1369" s="99"/>
    </row>
    <row r="1370" spans="1:5" s="282" customFormat="1" x14ac:dyDescent="0.25">
      <c r="A1370" s="282">
        <v>39329</v>
      </c>
      <c r="B1370" s="282" t="s">
        <v>5505</v>
      </c>
      <c r="C1370" s="282" t="s">
        <v>4391</v>
      </c>
      <c r="D1370" s="282" t="s">
        <v>9039</v>
      </c>
      <c r="E1370" s="99"/>
    </row>
    <row r="1371" spans="1:5" s="282" customFormat="1" x14ac:dyDescent="0.25">
      <c r="A1371" s="282">
        <v>39330</v>
      </c>
      <c r="B1371" s="282" t="s">
        <v>5506</v>
      </c>
      <c r="C1371" s="282" t="s">
        <v>4391</v>
      </c>
      <c r="D1371" s="282" t="s">
        <v>9039</v>
      </c>
      <c r="E1371" s="99"/>
    </row>
    <row r="1372" spans="1:5" s="282" customFormat="1" x14ac:dyDescent="0.25">
      <c r="A1372" s="282">
        <v>39332</v>
      </c>
      <c r="B1372" s="282" t="s">
        <v>5507</v>
      </c>
      <c r="C1372" s="282" t="s">
        <v>4391</v>
      </c>
      <c r="D1372" s="282" t="s">
        <v>9039</v>
      </c>
      <c r="E1372" s="99"/>
    </row>
    <row r="1373" spans="1:5" s="282" customFormat="1" x14ac:dyDescent="0.25">
      <c r="A1373" s="282">
        <v>39331</v>
      </c>
      <c r="B1373" s="282" t="s">
        <v>5508</v>
      </c>
      <c r="C1373" s="282" t="s">
        <v>4391</v>
      </c>
      <c r="D1373" s="282" t="s">
        <v>9039</v>
      </c>
      <c r="E1373" s="99"/>
    </row>
    <row r="1374" spans="1:5" s="282" customFormat="1" x14ac:dyDescent="0.25">
      <c r="A1374" s="282">
        <v>39333</v>
      </c>
      <c r="B1374" s="282" t="s">
        <v>5509</v>
      </c>
      <c r="C1374" s="282" t="s">
        <v>4391</v>
      </c>
      <c r="D1374" s="282" t="s">
        <v>9039</v>
      </c>
      <c r="E1374" s="99"/>
    </row>
    <row r="1375" spans="1:5" s="282" customFormat="1" x14ac:dyDescent="0.25">
      <c r="A1375" s="282">
        <v>39335</v>
      </c>
      <c r="B1375" s="282" t="s">
        <v>5510</v>
      </c>
      <c r="C1375" s="282" t="s">
        <v>4391</v>
      </c>
      <c r="D1375" s="282" t="s">
        <v>9039</v>
      </c>
      <c r="E1375" s="99"/>
    </row>
    <row r="1376" spans="1:5" s="282" customFormat="1" x14ac:dyDescent="0.25">
      <c r="A1376" s="282">
        <v>39334</v>
      </c>
      <c r="B1376" s="282" t="s">
        <v>5511</v>
      </c>
      <c r="C1376" s="282" t="s">
        <v>4391</v>
      </c>
      <c r="D1376" s="282" t="s">
        <v>9039</v>
      </c>
      <c r="E1376" s="99"/>
    </row>
    <row r="1377" spans="1:5" s="282" customFormat="1" x14ac:dyDescent="0.25">
      <c r="A1377" s="282">
        <v>12016</v>
      </c>
      <c r="B1377" s="282" t="s">
        <v>5512</v>
      </c>
      <c r="C1377" s="282" t="s">
        <v>4391</v>
      </c>
      <c r="D1377" s="282" t="s">
        <v>9039</v>
      </c>
      <c r="E1377" s="99"/>
    </row>
    <row r="1378" spans="1:5" s="282" customFormat="1" x14ac:dyDescent="0.25">
      <c r="A1378" s="282">
        <v>12015</v>
      </c>
      <c r="B1378" s="282" t="s">
        <v>5513</v>
      </c>
      <c r="C1378" s="282" t="s">
        <v>4391</v>
      </c>
      <c r="D1378" s="282" t="s">
        <v>9039</v>
      </c>
      <c r="E1378" s="99"/>
    </row>
    <row r="1379" spans="1:5" s="282" customFormat="1" x14ac:dyDescent="0.25">
      <c r="A1379" s="282">
        <v>12020</v>
      </c>
      <c r="B1379" s="282" t="s">
        <v>5514</v>
      </c>
      <c r="C1379" s="282" t="s">
        <v>4391</v>
      </c>
      <c r="D1379" s="282" t="s">
        <v>9039</v>
      </c>
      <c r="E1379" s="99"/>
    </row>
    <row r="1380" spans="1:5" s="282" customFormat="1" x14ac:dyDescent="0.25">
      <c r="A1380" s="282">
        <v>12019</v>
      </c>
      <c r="B1380" s="282" t="s">
        <v>5515</v>
      </c>
      <c r="C1380" s="282" t="s">
        <v>4391</v>
      </c>
      <c r="D1380" s="282" t="s">
        <v>9039</v>
      </c>
      <c r="E1380" s="99"/>
    </row>
    <row r="1381" spans="1:5" s="282" customFormat="1" x14ac:dyDescent="0.25">
      <c r="A1381" s="282">
        <v>39336</v>
      </c>
      <c r="B1381" s="282" t="s">
        <v>5516</v>
      </c>
      <c r="C1381" s="282" t="s">
        <v>4391</v>
      </c>
      <c r="D1381" s="282" t="s">
        <v>9039</v>
      </c>
      <c r="E1381" s="99"/>
    </row>
    <row r="1382" spans="1:5" s="282" customFormat="1" x14ac:dyDescent="0.25">
      <c r="A1382" s="282">
        <v>39338</v>
      </c>
      <c r="B1382" s="282" t="s">
        <v>5517</v>
      </c>
      <c r="C1382" s="282" t="s">
        <v>4391</v>
      </c>
      <c r="D1382" s="282" t="s">
        <v>9039</v>
      </c>
      <c r="E1382" s="99"/>
    </row>
    <row r="1383" spans="1:5" s="282" customFormat="1" x14ac:dyDescent="0.25">
      <c r="A1383" s="282">
        <v>39337</v>
      </c>
      <c r="B1383" s="282" t="s">
        <v>5518</v>
      </c>
      <c r="C1383" s="282" t="s">
        <v>4391</v>
      </c>
      <c r="D1383" s="282" t="s">
        <v>9039</v>
      </c>
      <c r="E1383" s="99"/>
    </row>
    <row r="1384" spans="1:5" s="282" customFormat="1" x14ac:dyDescent="0.25">
      <c r="A1384" s="282">
        <v>39341</v>
      </c>
      <c r="B1384" s="282" t="s">
        <v>5519</v>
      </c>
      <c r="C1384" s="282" t="s">
        <v>4391</v>
      </c>
      <c r="D1384" s="282" t="s">
        <v>9039</v>
      </c>
      <c r="E1384" s="99"/>
    </row>
    <row r="1385" spans="1:5" s="282" customFormat="1" x14ac:dyDescent="0.25">
      <c r="A1385" s="282">
        <v>39340</v>
      </c>
      <c r="B1385" s="282" t="s">
        <v>5520</v>
      </c>
      <c r="C1385" s="282" t="s">
        <v>4391</v>
      </c>
      <c r="D1385" s="282" t="s">
        <v>9039</v>
      </c>
      <c r="E1385" s="99"/>
    </row>
    <row r="1386" spans="1:5" s="282" customFormat="1" x14ac:dyDescent="0.25">
      <c r="A1386" s="282">
        <v>12025</v>
      </c>
      <c r="B1386" s="282" t="s">
        <v>5521</v>
      </c>
      <c r="C1386" s="282" t="s">
        <v>4391</v>
      </c>
      <c r="D1386" s="282" t="s">
        <v>9039</v>
      </c>
      <c r="E1386" s="99"/>
    </row>
    <row r="1387" spans="1:5" s="282" customFormat="1" x14ac:dyDescent="0.25">
      <c r="A1387" s="282">
        <v>39342</v>
      </c>
      <c r="B1387" s="282" t="s">
        <v>5522</v>
      </c>
      <c r="C1387" s="282" t="s">
        <v>4391</v>
      </c>
      <c r="D1387" s="282" t="s">
        <v>9039</v>
      </c>
      <c r="E1387" s="99"/>
    </row>
    <row r="1388" spans="1:5" s="282" customFormat="1" x14ac:dyDescent="0.25">
      <c r="A1388" s="282">
        <v>39343</v>
      </c>
      <c r="B1388" s="282" t="s">
        <v>5523</v>
      </c>
      <c r="C1388" s="282" t="s">
        <v>4391</v>
      </c>
      <c r="D1388" s="282" t="s">
        <v>9039</v>
      </c>
      <c r="E1388" s="99"/>
    </row>
    <row r="1389" spans="1:5" s="282" customFormat="1" x14ac:dyDescent="0.25">
      <c r="A1389" s="282">
        <v>39345</v>
      </c>
      <c r="B1389" s="282" t="s">
        <v>5524</v>
      </c>
      <c r="C1389" s="282" t="s">
        <v>4391</v>
      </c>
      <c r="D1389" s="282" t="s">
        <v>9039</v>
      </c>
      <c r="E1389" s="99"/>
    </row>
    <row r="1390" spans="1:5" s="282" customFormat="1" x14ac:dyDescent="0.25">
      <c r="A1390" s="282">
        <v>39344</v>
      </c>
      <c r="B1390" s="282" t="s">
        <v>5525</v>
      </c>
      <c r="C1390" s="282" t="s">
        <v>4391</v>
      </c>
      <c r="D1390" s="282" t="s">
        <v>9039</v>
      </c>
      <c r="E1390" s="99"/>
    </row>
    <row r="1391" spans="1:5" s="282" customFormat="1" x14ac:dyDescent="0.25">
      <c r="A1391" s="282">
        <v>12623</v>
      </c>
      <c r="B1391" s="282" t="s">
        <v>5526</v>
      </c>
      <c r="C1391" s="282" t="s">
        <v>4399</v>
      </c>
      <c r="D1391" s="282" t="s">
        <v>9040</v>
      </c>
      <c r="E1391" s="99"/>
    </row>
    <row r="1392" spans="1:5" s="282" customFormat="1" x14ac:dyDescent="0.25">
      <c r="A1392" s="282">
        <v>34498</v>
      </c>
      <c r="B1392" s="282" t="s">
        <v>5527</v>
      </c>
      <c r="C1392" s="282" t="s">
        <v>4391</v>
      </c>
      <c r="D1392" s="282" t="s">
        <v>9040</v>
      </c>
      <c r="E1392" s="99"/>
    </row>
    <row r="1393" spans="1:5" s="282" customFormat="1" x14ac:dyDescent="0.25">
      <c r="A1393" s="282">
        <v>13244</v>
      </c>
      <c r="B1393" s="282" t="s">
        <v>5528</v>
      </c>
      <c r="C1393" s="282" t="s">
        <v>4391</v>
      </c>
      <c r="D1393" s="282" t="s">
        <v>9040</v>
      </c>
      <c r="E1393" s="99"/>
    </row>
    <row r="1394" spans="1:5" s="282" customFormat="1" x14ac:dyDescent="0.25">
      <c r="A1394" s="282">
        <v>38998</v>
      </c>
      <c r="B1394" s="282" t="s">
        <v>5529</v>
      </c>
      <c r="C1394" s="282" t="s">
        <v>4391</v>
      </c>
      <c r="D1394" s="282" t="s">
        <v>9040</v>
      </c>
      <c r="E1394" s="99"/>
    </row>
    <row r="1395" spans="1:5" s="282" customFormat="1" x14ac:dyDescent="0.25">
      <c r="A1395" s="282">
        <v>38999</v>
      </c>
      <c r="B1395" s="282" t="s">
        <v>5530</v>
      </c>
      <c r="C1395" s="282" t="s">
        <v>4391</v>
      </c>
      <c r="D1395" s="282" t="s">
        <v>9040</v>
      </c>
      <c r="E1395" s="99"/>
    </row>
    <row r="1396" spans="1:5" s="282" customFormat="1" x14ac:dyDescent="0.25">
      <c r="A1396" s="282">
        <v>38996</v>
      </c>
      <c r="B1396" s="282" t="s">
        <v>5531</v>
      </c>
      <c r="C1396" s="282" t="s">
        <v>4391</v>
      </c>
      <c r="D1396" s="282" t="s">
        <v>9040</v>
      </c>
      <c r="E1396" s="99"/>
    </row>
    <row r="1397" spans="1:5" s="282" customFormat="1" x14ac:dyDescent="0.25">
      <c r="A1397" s="282">
        <v>38997</v>
      </c>
      <c r="B1397" s="282" t="s">
        <v>5532</v>
      </c>
      <c r="C1397" s="282" t="s">
        <v>4391</v>
      </c>
      <c r="D1397" s="282" t="s">
        <v>9040</v>
      </c>
      <c r="E1397" s="99"/>
    </row>
    <row r="1398" spans="1:5" s="282" customFormat="1" x14ac:dyDescent="0.25">
      <c r="A1398" s="282">
        <v>39862</v>
      </c>
      <c r="B1398" s="282" t="s">
        <v>5533</v>
      </c>
      <c r="C1398" s="282" t="s">
        <v>4391</v>
      </c>
      <c r="D1398" s="282" t="s">
        <v>9040</v>
      </c>
      <c r="E1398" s="99"/>
    </row>
    <row r="1399" spans="1:5" s="282" customFormat="1" x14ac:dyDescent="0.25">
      <c r="A1399" s="282">
        <v>39863</v>
      </c>
      <c r="B1399" s="282" t="s">
        <v>5534</v>
      </c>
      <c r="C1399" s="282" t="s">
        <v>4391</v>
      </c>
      <c r="D1399" s="282" t="s">
        <v>9040</v>
      </c>
      <c r="E1399" s="99"/>
    </row>
    <row r="1400" spans="1:5" s="282" customFormat="1" x14ac:dyDescent="0.25">
      <c r="A1400" s="282">
        <v>39864</v>
      </c>
      <c r="B1400" s="282" t="s">
        <v>5535</v>
      </c>
      <c r="C1400" s="282" t="s">
        <v>4391</v>
      </c>
      <c r="D1400" s="282" t="s">
        <v>9040</v>
      </c>
      <c r="E1400" s="99"/>
    </row>
    <row r="1401" spans="1:5" s="282" customFormat="1" x14ac:dyDescent="0.25">
      <c r="A1401" s="282">
        <v>39865</v>
      </c>
      <c r="B1401" s="282" t="s">
        <v>5536</v>
      </c>
      <c r="C1401" s="282" t="s">
        <v>4391</v>
      </c>
      <c r="D1401" s="282" t="s">
        <v>9040</v>
      </c>
      <c r="E1401" s="99"/>
    </row>
    <row r="1402" spans="1:5" s="282" customFormat="1" x14ac:dyDescent="0.25">
      <c r="A1402" s="282">
        <v>2517</v>
      </c>
      <c r="B1402" s="282" t="s">
        <v>5537</v>
      </c>
      <c r="C1402" s="282" t="s">
        <v>4391</v>
      </c>
      <c r="D1402" s="282" t="s">
        <v>9039</v>
      </c>
      <c r="E1402" s="99"/>
    </row>
    <row r="1403" spans="1:5" s="282" customFormat="1" x14ac:dyDescent="0.25">
      <c r="A1403" s="282">
        <v>2522</v>
      </c>
      <c r="B1403" s="282" t="s">
        <v>5538</v>
      </c>
      <c r="C1403" s="282" t="s">
        <v>4391</v>
      </c>
      <c r="D1403" s="282" t="s">
        <v>9039</v>
      </c>
      <c r="E1403" s="99"/>
    </row>
    <row r="1404" spans="1:5" s="282" customFormat="1" x14ac:dyDescent="0.25">
      <c r="A1404" s="282">
        <v>2548</v>
      </c>
      <c r="B1404" s="282" t="s">
        <v>5539</v>
      </c>
      <c r="C1404" s="282" t="s">
        <v>4391</v>
      </c>
      <c r="D1404" s="282" t="s">
        <v>9039</v>
      </c>
      <c r="E1404" s="99"/>
    </row>
    <row r="1405" spans="1:5" s="282" customFormat="1" x14ac:dyDescent="0.25">
      <c r="A1405" s="282">
        <v>2516</v>
      </c>
      <c r="B1405" s="282" t="s">
        <v>5540</v>
      </c>
      <c r="C1405" s="282" t="s">
        <v>4391</v>
      </c>
      <c r="D1405" s="282" t="s">
        <v>9039</v>
      </c>
      <c r="E1405" s="99"/>
    </row>
    <row r="1406" spans="1:5" s="282" customFormat="1" x14ac:dyDescent="0.25">
      <c r="A1406" s="282">
        <v>2518</v>
      </c>
      <c r="B1406" s="282" t="s">
        <v>5541</v>
      </c>
      <c r="C1406" s="282" t="s">
        <v>4391</v>
      </c>
      <c r="D1406" s="282" t="s">
        <v>9039</v>
      </c>
      <c r="E1406" s="99"/>
    </row>
    <row r="1407" spans="1:5" s="282" customFormat="1" x14ac:dyDescent="0.25">
      <c r="A1407" s="282">
        <v>2521</v>
      </c>
      <c r="B1407" s="282" t="s">
        <v>5542</v>
      </c>
      <c r="C1407" s="282" t="s">
        <v>4391</v>
      </c>
      <c r="D1407" s="282" t="s">
        <v>9039</v>
      </c>
      <c r="E1407" s="99"/>
    </row>
    <row r="1408" spans="1:5" s="282" customFormat="1" x14ac:dyDescent="0.25">
      <c r="A1408" s="282">
        <v>2515</v>
      </c>
      <c r="B1408" s="282" t="s">
        <v>5543</v>
      </c>
      <c r="C1408" s="282" t="s">
        <v>4391</v>
      </c>
      <c r="D1408" s="282" t="s">
        <v>9039</v>
      </c>
      <c r="E1408" s="99"/>
    </row>
    <row r="1409" spans="1:5" s="282" customFormat="1" x14ac:dyDescent="0.25">
      <c r="A1409" s="282">
        <v>2519</v>
      </c>
      <c r="B1409" s="282" t="s">
        <v>5544</v>
      </c>
      <c r="C1409" s="282" t="s">
        <v>4391</v>
      </c>
      <c r="D1409" s="282" t="s">
        <v>9039</v>
      </c>
      <c r="E1409" s="99"/>
    </row>
    <row r="1410" spans="1:5" s="282" customFormat="1" x14ac:dyDescent="0.25">
      <c r="A1410" s="282">
        <v>2520</v>
      </c>
      <c r="B1410" s="282" t="s">
        <v>5545</v>
      </c>
      <c r="C1410" s="282" t="s">
        <v>4391</v>
      </c>
      <c r="D1410" s="282" t="s">
        <v>9039</v>
      </c>
      <c r="E1410" s="99"/>
    </row>
    <row r="1411" spans="1:5" s="282" customFormat="1" x14ac:dyDescent="0.25">
      <c r="A1411" s="282">
        <v>1602</v>
      </c>
      <c r="B1411" s="282" t="s">
        <v>5546</v>
      </c>
      <c r="C1411" s="282" t="s">
        <v>4391</v>
      </c>
      <c r="D1411" s="282" t="s">
        <v>9039</v>
      </c>
      <c r="E1411" s="99"/>
    </row>
    <row r="1412" spans="1:5" s="282" customFormat="1" x14ac:dyDescent="0.25">
      <c r="A1412" s="282">
        <v>1601</v>
      </c>
      <c r="B1412" s="282" t="s">
        <v>5547</v>
      </c>
      <c r="C1412" s="282" t="s">
        <v>4391</v>
      </c>
      <c r="D1412" s="282" t="s">
        <v>9039</v>
      </c>
      <c r="E1412" s="99"/>
    </row>
    <row r="1413" spans="1:5" s="282" customFormat="1" x14ac:dyDescent="0.25">
      <c r="A1413" s="282">
        <v>1598</v>
      </c>
      <c r="B1413" s="282" t="s">
        <v>5548</v>
      </c>
      <c r="C1413" s="282" t="s">
        <v>4391</v>
      </c>
      <c r="D1413" s="282" t="s">
        <v>9039</v>
      </c>
      <c r="E1413" s="99"/>
    </row>
    <row r="1414" spans="1:5" s="282" customFormat="1" x14ac:dyDescent="0.25">
      <c r="A1414" s="282">
        <v>1600</v>
      </c>
      <c r="B1414" s="282" t="s">
        <v>5549</v>
      </c>
      <c r="C1414" s="282" t="s">
        <v>4391</v>
      </c>
      <c r="D1414" s="282" t="s">
        <v>9039</v>
      </c>
      <c r="E1414" s="99"/>
    </row>
    <row r="1415" spans="1:5" s="282" customFormat="1" x14ac:dyDescent="0.25">
      <c r="A1415" s="282">
        <v>1603</v>
      </c>
      <c r="B1415" s="282" t="s">
        <v>5550</v>
      </c>
      <c r="C1415" s="282" t="s">
        <v>4391</v>
      </c>
      <c r="D1415" s="282" t="s">
        <v>9039</v>
      </c>
      <c r="E1415" s="99"/>
    </row>
    <row r="1416" spans="1:5" s="282" customFormat="1" x14ac:dyDescent="0.25">
      <c r="A1416" s="282">
        <v>1599</v>
      </c>
      <c r="B1416" s="282" t="s">
        <v>5551</v>
      </c>
      <c r="C1416" s="282" t="s">
        <v>4391</v>
      </c>
      <c r="D1416" s="282" t="s">
        <v>9039</v>
      </c>
      <c r="E1416" s="99"/>
    </row>
    <row r="1417" spans="1:5" s="282" customFormat="1" x14ac:dyDescent="0.25">
      <c r="A1417" s="282">
        <v>1597</v>
      </c>
      <c r="B1417" s="282" t="s">
        <v>5552</v>
      </c>
      <c r="C1417" s="282" t="s">
        <v>4391</v>
      </c>
      <c r="D1417" s="282" t="s">
        <v>9039</v>
      </c>
      <c r="E1417" s="99"/>
    </row>
    <row r="1418" spans="1:5" s="282" customFormat="1" x14ac:dyDescent="0.25">
      <c r="A1418" s="282">
        <v>39600</v>
      </c>
      <c r="B1418" s="282" t="s">
        <v>5553</v>
      </c>
      <c r="C1418" s="282" t="s">
        <v>4391</v>
      </c>
      <c r="D1418" s="282" t="s">
        <v>9039</v>
      </c>
      <c r="E1418" s="99"/>
    </row>
    <row r="1419" spans="1:5" s="282" customFormat="1" x14ac:dyDescent="0.25">
      <c r="A1419" s="282">
        <v>39601</v>
      </c>
      <c r="B1419" s="282" t="s">
        <v>5554</v>
      </c>
      <c r="C1419" s="282" t="s">
        <v>4391</v>
      </c>
      <c r="D1419" s="282" t="s">
        <v>9039</v>
      </c>
      <c r="E1419" s="99"/>
    </row>
    <row r="1420" spans="1:5" s="282" customFormat="1" x14ac:dyDescent="0.25">
      <c r="A1420" s="282">
        <v>39602</v>
      </c>
      <c r="B1420" s="282" t="s">
        <v>5555</v>
      </c>
      <c r="C1420" s="282" t="s">
        <v>4391</v>
      </c>
      <c r="D1420" s="282" t="s">
        <v>9039</v>
      </c>
      <c r="E1420" s="99"/>
    </row>
    <row r="1421" spans="1:5" s="282" customFormat="1" x14ac:dyDescent="0.25">
      <c r="A1421" s="282">
        <v>39603</v>
      </c>
      <c r="B1421" s="282" t="s">
        <v>5556</v>
      </c>
      <c r="C1421" s="282" t="s">
        <v>4391</v>
      </c>
      <c r="D1421" s="282" t="s">
        <v>9039</v>
      </c>
      <c r="E1421" s="99"/>
    </row>
    <row r="1422" spans="1:5" s="282" customFormat="1" x14ac:dyDescent="0.25">
      <c r="A1422" s="282">
        <v>11821</v>
      </c>
      <c r="B1422" s="282" t="s">
        <v>5557</v>
      </c>
      <c r="C1422" s="282" t="s">
        <v>4391</v>
      </c>
      <c r="D1422" s="282" t="s">
        <v>9039</v>
      </c>
      <c r="E1422" s="99"/>
    </row>
    <row r="1423" spans="1:5" s="282" customFormat="1" x14ac:dyDescent="0.25">
      <c r="A1423" s="282">
        <v>1562</v>
      </c>
      <c r="B1423" s="282" t="s">
        <v>5558</v>
      </c>
      <c r="C1423" s="282" t="s">
        <v>4391</v>
      </c>
      <c r="D1423" s="282" t="s">
        <v>9039</v>
      </c>
      <c r="E1423" s="99"/>
    </row>
    <row r="1424" spans="1:5" s="282" customFormat="1" x14ac:dyDescent="0.25">
      <c r="A1424" s="282">
        <v>1563</v>
      </c>
      <c r="B1424" s="282" t="s">
        <v>5559</v>
      </c>
      <c r="C1424" s="282" t="s">
        <v>4391</v>
      </c>
      <c r="D1424" s="282" t="s">
        <v>9039</v>
      </c>
      <c r="E1424" s="99"/>
    </row>
    <row r="1425" spans="1:5" s="282" customFormat="1" x14ac:dyDescent="0.25">
      <c r="A1425" s="282">
        <v>11856</v>
      </c>
      <c r="B1425" s="282" t="s">
        <v>5560</v>
      </c>
      <c r="C1425" s="282" t="s">
        <v>4391</v>
      </c>
      <c r="D1425" s="282" t="s">
        <v>9041</v>
      </c>
      <c r="E1425" s="99"/>
    </row>
    <row r="1426" spans="1:5" s="282" customFormat="1" x14ac:dyDescent="0.25">
      <c r="A1426" s="282">
        <v>11857</v>
      </c>
      <c r="B1426" s="282" t="s">
        <v>5561</v>
      </c>
      <c r="C1426" s="282" t="s">
        <v>4391</v>
      </c>
      <c r="D1426" s="282" t="s">
        <v>9039</v>
      </c>
      <c r="E1426" s="99"/>
    </row>
    <row r="1427" spans="1:5" s="282" customFormat="1" x14ac:dyDescent="0.25">
      <c r="A1427" s="282">
        <v>11858</v>
      </c>
      <c r="B1427" s="282" t="s">
        <v>5562</v>
      </c>
      <c r="C1427" s="282" t="s">
        <v>4391</v>
      </c>
      <c r="D1427" s="282" t="s">
        <v>9039</v>
      </c>
      <c r="E1427" s="99"/>
    </row>
    <row r="1428" spans="1:5" s="282" customFormat="1" x14ac:dyDescent="0.25">
      <c r="A1428" s="282">
        <v>1539</v>
      </c>
      <c r="B1428" s="282" t="s">
        <v>5563</v>
      </c>
      <c r="C1428" s="282" t="s">
        <v>4391</v>
      </c>
      <c r="D1428" s="282" t="s">
        <v>9039</v>
      </c>
      <c r="E1428" s="99"/>
    </row>
    <row r="1429" spans="1:5" s="282" customFormat="1" x14ac:dyDescent="0.25">
      <c r="A1429" s="282">
        <v>11859</v>
      </c>
      <c r="B1429" s="282" t="s">
        <v>5564</v>
      </c>
      <c r="C1429" s="282" t="s">
        <v>4391</v>
      </c>
      <c r="D1429" s="282" t="s">
        <v>9039</v>
      </c>
      <c r="E1429" s="99"/>
    </row>
    <row r="1430" spans="1:5" s="282" customFormat="1" x14ac:dyDescent="0.25">
      <c r="A1430" s="282">
        <v>1550</v>
      </c>
      <c r="B1430" s="282" t="s">
        <v>5565</v>
      </c>
      <c r="C1430" s="282" t="s">
        <v>4391</v>
      </c>
      <c r="D1430" s="282" t="s">
        <v>9039</v>
      </c>
      <c r="E1430" s="99"/>
    </row>
    <row r="1431" spans="1:5" s="282" customFormat="1" x14ac:dyDescent="0.25">
      <c r="A1431" s="282">
        <v>11854</v>
      </c>
      <c r="B1431" s="282" t="s">
        <v>5566</v>
      </c>
      <c r="C1431" s="282" t="s">
        <v>4391</v>
      </c>
      <c r="D1431" s="282" t="s">
        <v>9039</v>
      </c>
      <c r="E1431" s="99"/>
    </row>
    <row r="1432" spans="1:5" s="282" customFormat="1" x14ac:dyDescent="0.25">
      <c r="A1432" s="282">
        <v>11862</v>
      </c>
      <c r="B1432" s="282" t="s">
        <v>5567</v>
      </c>
      <c r="C1432" s="282" t="s">
        <v>4391</v>
      </c>
      <c r="D1432" s="282" t="s">
        <v>9039</v>
      </c>
      <c r="E1432" s="99"/>
    </row>
    <row r="1433" spans="1:5" s="282" customFormat="1" x14ac:dyDescent="0.25">
      <c r="A1433" s="282">
        <v>11863</v>
      </c>
      <c r="B1433" s="282" t="s">
        <v>5568</v>
      </c>
      <c r="C1433" s="282" t="s">
        <v>4391</v>
      </c>
      <c r="D1433" s="282" t="s">
        <v>9039</v>
      </c>
      <c r="E1433" s="99"/>
    </row>
    <row r="1434" spans="1:5" s="282" customFormat="1" x14ac:dyDescent="0.25">
      <c r="A1434" s="282">
        <v>11855</v>
      </c>
      <c r="B1434" s="282" t="s">
        <v>5569</v>
      </c>
      <c r="C1434" s="282" t="s">
        <v>4391</v>
      </c>
      <c r="D1434" s="282" t="s">
        <v>9039</v>
      </c>
      <c r="E1434" s="99"/>
    </row>
    <row r="1435" spans="1:5" s="282" customFormat="1" x14ac:dyDescent="0.25">
      <c r="A1435" s="282">
        <v>11864</v>
      </c>
      <c r="B1435" s="282" t="s">
        <v>5570</v>
      </c>
      <c r="C1435" s="282" t="s">
        <v>4391</v>
      </c>
      <c r="D1435" s="282" t="s">
        <v>9039</v>
      </c>
      <c r="E1435" s="99"/>
    </row>
    <row r="1436" spans="1:5" s="282" customFormat="1" x14ac:dyDescent="0.25">
      <c r="A1436" s="282">
        <v>2527</v>
      </c>
      <c r="B1436" s="282" t="s">
        <v>5571</v>
      </c>
      <c r="C1436" s="282" t="s">
        <v>4391</v>
      </c>
      <c r="D1436" s="282" t="s">
        <v>9039</v>
      </c>
      <c r="E1436" s="99"/>
    </row>
    <row r="1437" spans="1:5" s="282" customFormat="1" x14ac:dyDescent="0.25">
      <c r="A1437" s="282">
        <v>2526</v>
      </c>
      <c r="B1437" s="282" t="s">
        <v>5572</v>
      </c>
      <c r="C1437" s="282" t="s">
        <v>4391</v>
      </c>
      <c r="D1437" s="282" t="s">
        <v>9039</v>
      </c>
      <c r="E1437" s="99"/>
    </row>
    <row r="1438" spans="1:5" s="282" customFormat="1" x14ac:dyDescent="0.25">
      <c r="A1438" s="282">
        <v>2487</v>
      </c>
      <c r="B1438" s="282" t="s">
        <v>5573</v>
      </c>
      <c r="C1438" s="282" t="s">
        <v>4391</v>
      </c>
      <c r="D1438" s="282" t="s">
        <v>9039</v>
      </c>
      <c r="E1438" s="99"/>
    </row>
    <row r="1439" spans="1:5" s="282" customFormat="1" x14ac:dyDescent="0.25">
      <c r="A1439" s="282">
        <v>2483</v>
      </c>
      <c r="B1439" s="282" t="s">
        <v>5574</v>
      </c>
      <c r="C1439" s="282" t="s">
        <v>4391</v>
      </c>
      <c r="D1439" s="282" t="s">
        <v>9039</v>
      </c>
      <c r="E1439" s="99"/>
    </row>
    <row r="1440" spans="1:5" s="282" customFormat="1" x14ac:dyDescent="0.25">
      <c r="A1440" s="282">
        <v>2528</v>
      </c>
      <c r="B1440" s="282" t="s">
        <v>5575</v>
      </c>
      <c r="C1440" s="282" t="s">
        <v>4391</v>
      </c>
      <c r="D1440" s="282" t="s">
        <v>9039</v>
      </c>
      <c r="E1440" s="99"/>
    </row>
    <row r="1441" spans="1:5" s="282" customFormat="1" x14ac:dyDescent="0.25">
      <c r="A1441" s="282">
        <v>2489</v>
      </c>
      <c r="B1441" s="282" t="s">
        <v>5576</v>
      </c>
      <c r="C1441" s="282" t="s">
        <v>4391</v>
      </c>
      <c r="D1441" s="282" t="s">
        <v>9039</v>
      </c>
      <c r="E1441" s="99"/>
    </row>
    <row r="1442" spans="1:5" s="282" customFormat="1" x14ac:dyDescent="0.25">
      <c r="A1442" s="282">
        <v>2488</v>
      </c>
      <c r="B1442" s="282" t="s">
        <v>5577</v>
      </c>
      <c r="C1442" s="282" t="s">
        <v>4391</v>
      </c>
      <c r="D1442" s="282" t="s">
        <v>9039</v>
      </c>
      <c r="E1442" s="99"/>
    </row>
    <row r="1443" spans="1:5" s="282" customFormat="1" x14ac:dyDescent="0.25">
      <c r="A1443" s="282">
        <v>2484</v>
      </c>
      <c r="B1443" s="282" t="s">
        <v>5578</v>
      </c>
      <c r="C1443" s="282" t="s">
        <v>4391</v>
      </c>
      <c r="D1443" s="282" t="s">
        <v>9039</v>
      </c>
      <c r="E1443" s="99"/>
    </row>
    <row r="1444" spans="1:5" s="282" customFormat="1" x14ac:dyDescent="0.25">
      <c r="A1444" s="282">
        <v>2485</v>
      </c>
      <c r="B1444" s="282" t="s">
        <v>5579</v>
      </c>
      <c r="C1444" s="282" t="s">
        <v>4391</v>
      </c>
      <c r="D1444" s="282" t="s">
        <v>9039</v>
      </c>
      <c r="E1444" s="99"/>
    </row>
    <row r="1445" spans="1:5" s="282" customFormat="1" x14ac:dyDescent="0.25">
      <c r="A1445" s="282">
        <v>38005</v>
      </c>
      <c r="B1445" s="282" t="s">
        <v>5580</v>
      </c>
      <c r="C1445" s="282" t="s">
        <v>4391</v>
      </c>
      <c r="D1445" s="282" t="s">
        <v>9039</v>
      </c>
      <c r="E1445" s="99"/>
    </row>
    <row r="1446" spans="1:5" s="282" customFormat="1" x14ac:dyDescent="0.25">
      <c r="A1446" s="282">
        <v>38006</v>
      </c>
      <c r="B1446" s="282" t="s">
        <v>5581</v>
      </c>
      <c r="C1446" s="282" t="s">
        <v>4391</v>
      </c>
      <c r="D1446" s="282" t="s">
        <v>9039</v>
      </c>
      <c r="E1446" s="99"/>
    </row>
    <row r="1447" spans="1:5" s="282" customFormat="1" x14ac:dyDescent="0.25">
      <c r="A1447" s="282">
        <v>38428</v>
      </c>
      <c r="B1447" s="282" t="s">
        <v>5582</v>
      </c>
      <c r="C1447" s="282" t="s">
        <v>4391</v>
      </c>
      <c r="D1447" s="282" t="s">
        <v>9039</v>
      </c>
      <c r="E1447" s="99"/>
    </row>
    <row r="1448" spans="1:5" s="282" customFormat="1" x14ac:dyDescent="0.25">
      <c r="A1448" s="282">
        <v>38007</v>
      </c>
      <c r="B1448" s="282" t="s">
        <v>5583</v>
      </c>
      <c r="C1448" s="282" t="s">
        <v>4391</v>
      </c>
      <c r="D1448" s="282" t="s">
        <v>9039</v>
      </c>
      <c r="E1448" s="99"/>
    </row>
    <row r="1449" spans="1:5" s="282" customFormat="1" x14ac:dyDescent="0.25">
      <c r="A1449" s="282">
        <v>38008</v>
      </c>
      <c r="B1449" s="282" t="s">
        <v>5584</v>
      </c>
      <c r="C1449" s="282" t="s">
        <v>4391</v>
      </c>
      <c r="D1449" s="282" t="s">
        <v>9039</v>
      </c>
      <c r="E1449" s="99"/>
    </row>
    <row r="1450" spans="1:5" s="282" customFormat="1" x14ac:dyDescent="0.25">
      <c r="A1450" s="282">
        <v>38009</v>
      </c>
      <c r="B1450" s="282" t="s">
        <v>5585</v>
      </c>
      <c r="C1450" s="282" t="s">
        <v>4391</v>
      </c>
      <c r="D1450" s="282" t="s">
        <v>9039</v>
      </c>
      <c r="E1450" s="99"/>
    </row>
    <row r="1451" spans="1:5" s="282" customFormat="1" x14ac:dyDescent="0.25">
      <c r="A1451" s="282">
        <v>39279</v>
      </c>
      <c r="B1451" s="282" t="s">
        <v>5586</v>
      </c>
      <c r="C1451" s="282" t="s">
        <v>4391</v>
      </c>
      <c r="D1451" s="282" t="s">
        <v>9040</v>
      </c>
      <c r="E1451" s="99"/>
    </row>
    <row r="1452" spans="1:5" s="282" customFormat="1" x14ac:dyDescent="0.25">
      <c r="A1452" s="282">
        <v>38845</v>
      </c>
      <c r="B1452" s="282" t="s">
        <v>5587</v>
      </c>
      <c r="C1452" s="282" t="s">
        <v>4391</v>
      </c>
      <c r="D1452" s="282" t="s">
        <v>9040</v>
      </c>
      <c r="E1452" s="99"/>
    </row>
    <row r="1453" spans="1:5" s="282" customFormat="1" x14ac:dyDescent="0.25">
      <c r="A1453" s="282">
        <v>39280</v>
      </c>
      <c r="B1453" s="282" t="s">
        <v>5588</v>
      </c>
      <c r="C1453" s="282" t="s">
        <v>4391</v>
      </c>
      <c r="D1453" s="282" t="s">
        <v>9040</v>
      </c>
      <c r="E1453" s="99"/>
    </row>
    <row r="1454" spans="1:5" s="282" customFormat="1" x14ac:dyDescent="0.25">
      <c r="A1454" s="282">
        <v>39281</v>
      </c>
      <c r="B1454" s="282" t="s">
        <v>5589</v>
      </c>
      <c r="C1454" s="282" t="s">
        <v>4391</v>
      </c>
      <c r="D1454" s="282" t="s">
        <v>9040</v>
      </c>
      <c r="E1454" s="99"/>
    </row>
    <row r="1455" spans="1:5" s="282" customFormat="1" x14ac:dyDescent="0.25">
      <c r="A1455" s="282">
        <v>38849</v>
      </c>
      <c r="B1455" s="282" t="s">
        <v>5590</v>
      </c>
      <c r="C1455" s="282" t="s">
        <v>4391</v>
      </c>
      <c r="D1455" s="282" t="s">
        <v>9040</v>
      </c>
      <c r="E1455" s="99"/>
    </row>
    <row r="1456" spans="1:5" s="282" customFormat="1" x14ac:dyDescent="0.25">
      <c r="A1456" s="282">
        <v>39282</v>
      </c>
      <c r="B1456" s="282" t="s">
        <v>5591</v>
      </c>
      <c r="C1456" s="282" t="s">
        <v>4391</v>
      </c>
      <c r="D1456" s="282" t="s">
        <v>9040</v>
      </c>
      <c r="E1456" s="99"/>
    </row>
    <row r="1457" spans="1:5" s="282" customFormat="1" x14ac:dyDescent="0.25">
      <c r="A1457" s="282">
        <v>38852</v>
      </c>
      <c r="B1457" s="282" t="s">
        <v>5592</v>
      </c>
      <c r="C1457" s="282" t="s">
        <v>4391</v>
      </c>
      <c r="D1457" s="282" t="s">
        <v>9040</v>
      </c>
      <c r="E1457" s="99"/>
    </row>
    <row r="1458" spans="1:5" s="282" customFormat="1" x14ac:dyDescent="0.25">
      <c r="A1458" s="282">
        <v>38844</v>
      </c>
      <c r="B1458" s="282" t="s">
        <v>5593</v>
      </c>
      <c r="C1458" s="282" t="s">
        <v>4391</v>
      </c>
      <c r="D1458" s="282" t="s">
        <v>9040</v>
      </c>
      <c r="E1458" s="99"/>
    </row>
    <row r="1459" spans="1:5" s="282" customFormat="1" x14ac:dyDescent="0.25">
      <c r="A1459" s="282">
        <v>38846</v>
      </c>
      <c r="B1459" s="282" t="s">
        <v>5594</v>
      </c>
      <c r="C1459" s="282" t="s">
        <v>4391</v>
      </c>
      <c r="D1459" s="282" t="s">
        <v>9040</v>
      </c>
      <c r="E1459" s="99"/>
    </row>
    <row r="1460" spans="1:5" s="282" customFormat="1" x14ac:dyDescent="0.25">
      <c r="A1460" s="282">
        <v>38847</v>
      </c>
      <c r="B1460" s="282" t="s">
        <v>5595</v>
      </c>
      <c r="C1460" s="282" t="s">
        <v>4391</v>
      </c>
      <c r="D1460" s="282" t="s">
        <v>9040</v>
      </c>
      <c r="E1460" s="99"/>
    </row>
    <row r="1461" spans="1:5" s="282" customFormat="1" x14ac:dyDescent="0.25">
      <c r="A1461" s="282">
        <v>38850</v>
      </c>
      <c r="B1461" s="282" t="s">
        <v>5596</v>
      </c>
      <c r="C1461" s="282" t="s">
        <v>4391</v>
      </c>
      <c r="D1461" s="282" t="s">
        <v>9040</v>
      </c>
      <c r="E1461" s="99"/>
    </row>
    <row r="1462" spans="1:5" s="282" customFormat="1" x14ac:dyDescent="0.25">
      <c r="A1462" s="282">
        <v>38848</v>
      </c>
      <c r="B1462" s="282" t="s">
        <v>5597</v>
      </c>
      <c r="C1462" s="282" t="s">
        <v>4391</v>
      </c>
      <c r="D1462" s="282" t="s">
        <v>9040</v>
      </c>
      <c r="E1462" s="99"/>
    </row>
    <row r="1463" spans="1:5" s="282" customFormat="1" x14ac:dyDescent="0.25">
      <c r="A1463" s="282">
        <v>38851</v>
      </c>
      <c r="B1463" s="282" t="s">
        <v>5598</v>
      </c>
      <c r="C1463" s="282" t="s">
        <v>4391</v>
      </c>
      <c r="D1463" s="282" t="s">
        <v>9040</v>
      </c>
      <c r="E1463" s="99"/>
    </row>
    <row r="1464" spans="1:5" s="282" customFormat="1" x14ac:dyDescent="0.25">
      <c r="A1464" s="282">
        <v>38860</v>
      </c>
      <c r="B1464" s="282" t="s">
        <v>5599</v>
      </c>
      <c r="C1464" s="282" t="s">
        <v>4391</v>
      </c>
      <c r="D1464" s="282" t="s">
        <v>9040</v>
      </c>
      <c r="E1464" s="99"/>
    </row>
    <row r="1465" spans="1:5" s="282" customFormat="1" x14ac:dyDescent="0.25">
      <c r="A1465" s="282">
        <v>38861</v>
      </c>
      <c r="B1465" s="282" t="s">
        <v>5600</v>
      </c>
      <c r="C1465" s="282" t="s">
        <v>4391</v>
      </c>
      <c r="D1465" s="282" t="s">
        <v>9040</v>
      </c>
      <c r="E1465" s="99"/>
    </row>
    <row r="1466" spans="1:5" s="282" customFormat="1" x14ac:dyDescent="0.25">
      <c r="A1466" s="282">
        <v>38862</v>
      </c>
      <c r="B1466" s="282" t="s">
        <v>5601</v>
      </c>
      <c r="C1466" s="282" t="s">
        <v>4391</v>
      </c>
      <c r="D1466" s="282" t="s">
        <v>9040</v>
      </c>
      <c r="E1466" s="99"/>
    </row>
    <row r="1467" spans="1:5" s="282" customFormat="1" x14ac:dyDescent="0.25">
      <c r="A1467" s="282">
        <v>38863</v>
      </c>
      <c r="B1467" s="282" t="s">
        <v>5602</v>
      </c>
      <c r="C1467" s="282" t="s">
        <v>4391</v>
      </c>
      <c r="D1467" s="282" t="s">
        <v>9040</v>
      </c>
      <c r="E1467" s="99"/>
    </row>
    <row r="1468" spans="1:5" s="282" customFormat="1" x14ac:dyDescent="0.25">
      <c r="A1468" s="282">
        <v>38865</v>
      </c>
      <c r="B1468" s="282" t="s">
        <v>5603</v>
      </c>
      <c r="C1468" s="282" t="s">
        <v>4391</v>
      </c>
      <c r="D1468" s="282" t="s">
        <v>9040</v>
      </c>
      <c r="E1468" s="99"/>
    </row>
    <row r="1469" spans="1:5" s="282" customFormat="1" x14ac:dyDescent="0.25">
      <c r="A1469" s="282">
        <v>38864</v>
      </c>
      <c r="B1469" s="282" t="s">
        <v>5604</v>
      </c>
      <c r="C1469" s="282" t="s">
        <v>4391</v>
      </c>
      <c r="D1469" s="282" t="s">
        <v>9040</v>
      </c>
      <c r="E1469" s="99"/>
    </row>
    <row r="1470" spans="1:5" s="282" customFormat="1" x14ac:dyDescent="0.25">
      <c r="A1470" s="282">
        <v>38866</v>
      </c>
      <c r="B1470" s="282" t="s">
        <v>5605</v>
      </c>
      <c r="C1470" s="282" t="s">
        <v>4391</v>
      </c>
      <c r="D1470" s="282" t="s">
        <v>9040</v>
      </c>
      <c r="E1470" s="99"/>
    </row>
    <row r="1471" spans="1:5" s="282" customFormat="1" x14ac:dyDescent="0.25">
      <c r="A1471" s="282">
        <v>38868</v>
      </c>
      <c r="B1471" s="282" t="s">
        <v>5606</v>
      </c>
      <c r="C1471" s="282" t="s">
        <v>4391</v>
      </c>
      <c r="D1471" s="282" t="s">
        <v>9040</v>
      </c>
      <c r="E1471" s="99"/>
    </row>
    <row r="1472" spans="1:5" s="282" customFormat="1" x14ac:dyDescent="0.25">
      <c r="A1472" s="282">
        <v>38853</v>
      </c>
      <c r="B1472" s="282" t="s">
        <v>5607</v>
      </c>
      <c r="C1472" s="282" t="s">
        <v>4391</v>
      </c>
      <c r="D1472" s="282" t="s">
        <v>9040</v>
      </c>
      <c r="E1472" s="99"/>
    </row>
    <row r="1473" spans="1:5" s="282" customFormat="1" x14ac:dyDescent="0.25">
      <c r="A1473" s="282">
        <v>38854</v>
      </c>
      <c r="B1473" s="282" t="s">
        <v>5608</v>
      </c>
      <c r="C1473" s="282" t="s">
        <v>4391</v>
      </c>
      <c r="D1473" s="282" t="s">
        <v>9040</v>
      </c>
      <c r="E1473" s="99"/>
    </row>
    <row r="1474" spans="1:5" s="282" customFormat="1" x14ac:dyDescent="0.25">
      <c r="A1474" s="282">
        <v>38855</v>
      </c>
      <c r="B1474" s="282" t="s">
        <v>5609</v>
      </c>
      <c r="C1474" s="282" t="s">
        <v>4391</v>
      </c>
      <c r="D1474" s="282" t="s">
        <v>9040</v>
      </c>
      <c r="E1474" s="99"/>
    </row>
    <row r="1475" spans="1:5" s="282" customFormat="1" x14ac:dyDescent="0.25">
      <c r="A1475" s="282">
        <v>38856</v>
      </c>
      <c r="B1475" s="282" t="s">
        <v>5610</v>
      </c>
      <c r="C1475" s="282" t="s">
        <v>4391</v>
      </c>
      <c r="D1475" s="282" t="s">
        <v>9040</v>
      </c>
      <c r="E1475" s="99"/>
    </row>
    <row r="1476" spans="1:5" s="282" customFormat="1" x14ac:dyDescent="0.25">
      <c r="A1476" s="282">
        <v>38857</v>
      </c>
      <c r="B1476" s="282" t="s">
        <v>5611</v>
      </c>
      <c r="C1476" s="282" t="s">
        <v>4391</v>
      </c>
      <c r="D1476" s="282" t="s">
        <v>9040</v>
      </c>
      <c r="E1476" s="99"/>
    </row>
    <row r="1477" spans="1:5" s="282" customFormat="1" x14ac:dyDescent="0.25">
      <c r="A1477" s="282">
        <v>38858</v>
      </c>
      <c r="B1477" s="282" t="s">
        <v>5612</v>
      </c>
      <c r="C1477" s="282" t="s">
        <v>4391</v>
      </c>
      <c r="D1477" s="282" t="s">
        <v>9040</v>
      </c>
      <c r="E1477" s="99"/>
    </row>
    <row r="1478" spans="1:5" s="282" customFormat="1" x14ac:dyDescent="0.25">
      <c r="A1478" s="282">
        <v>38859</v>
      </c>
      <c r="B1478" s="282" t="s">
        <v>5613</v>
      </c>
      <c r="C1478" s="282" t="s">
        <v>4391</v>
      </c>
      <c r="D1478" s="282" t="s">
        <v>9040</v>
      </c>
      <c r="E1478" s="99"/>
    </row>
    <row r="1479" spans="1:5" s="282" customFormat="1" x14ac:dyDescent="0.25">
      <c r="A1479" s="282">
        <v>3104</v>
      </c>
      <c r="B1479" s="282" t="s">
        <v>11476</v>
      </c>
      <c r="C1479" s="282" t="s">
        <v>5615</v>
      </c>
      <c r="D1479" s="282" t="s">
        <v>9039</v>
      </c>
      <c r="E1479" s="99"/>
    </row>
    <row r="1480" spans="1:5" s="282" customFormat="1" x14ac:dyDescent="0.25">
      <c r="A1480" s="282">
        <v>1607</v>
      </c>
      <c r="B1480" s="282" t="s">
        <v>5614</v>
      </c>
      <c r="C1480" s="282" t="s">
        <v>5615</v>
      </c>
      <c r="D1480" s="282" t="s">
        <v>9039</v>
      </c>
      <c r="E1480" s="99"/>
    </row>
    <row r="1481" spans="1:5" s="282" customFormat="1" x14ac:dyDescent="0.25">
      <c r="A1481" s="282">
        <v>38169</v>
      </c>
      <c r="B1481" s="282" t="s">
        <v>5616</v>
      </c>
      <c r="C1481" s="282" t="s">
        <v>5615</v>
      </c>
      <c r="D1481" s="282" t="s">
        <v>9039</v>
      </c>
      <c r="E1481" s="99"/>
    </row>
    <row r="1482" spans="1:5" s="282" customFormat="1" x14ac:dyDescent="0.25">
      <c r="A1482" s="282">
        <v>6142</v>
      </c>
      <c r="B1482" s="282" t="s">
        <v>5617</v>
      </c>
      <c r="C1482" s="282" t="s">
        <v>4391</v>
      </c>
      <c r="D1482" s="282" t="s">
        <v>9039</v>
      </c>
      <c r="E1482" s="99"/>
    </row>
    <row r="1483" spans="1:5" s="282" customFormat="1" x14ac:dyDescent="0.25">
      <c r="A1483" s="282">
        <v>11686</v>
      </c>
      <c r="B1483" s="282" t="s">
        <v>5618</v>
      </c>
      <c r="C1483" s="282" t="s">
        <v>4391</v>
      </c>
      <c r="D1483" s="282" t="s">
        <v>9039</v>
      </c>
      <c r="E1483" s="99"/>
    </row>
    <row r="1484" spans="1:5" s="282" customFormat="1" x14ac:dyDescent="0.25">
      <c r="A1484" s="282">
        <v>37598</v>
      </c>
      <c r="B1484" s="282" t="s">
        <v>5619</v>
      </c>
      <c r="C1484" s="282" t="s">
        <v>4391</v>
      </c>
      <c r="D1484" s="282" t="s">
        <v>9040</v>
      </c>
      <c r="E1484" s="99"/>
    </row>
    <row r="1485" spans="1:5" s="282" customFormat="1" x14ac:dyDescent="0.25">
      <c r="A1485" s="282">
        <v>25398</v>
      </c>
      <c r="B1485" s="282" t="s">
        <v>5620</v>
      </c>
      <c r="C1485" s="282" t="s">
        <v>4391</v>
      </c>
      <c r="D1485" s="282" t="s">
        <v>9040</v>
      </c>
      <c r="E1485" s="100"/>
    </row>
    <row r="1486" spans="1:5" s="282" customFormat="1" x14ac:dyDescent="0.25">
      <c r="A1486" s="282">
        <v>25399</v>
      </c>
      <c r="B1486" s="282" t="s">
        <v>5621</v>
      </c>
      <c r="C1486" s="282" t="s">
        <v>4391</v>
      </c>
      <c r="D1486" s="282" t="s">
        <v>9040</v>
      </c>
      <c r="E1486" s="100"/>
    </row>
    <row r="1487" spans="1:5" s="282" customFormat="1" x14ac:dyDescent="0.25">
      <c r="A1487" s="282">
        <v>43440</v>
      </c>
      <c r="B1487" s="282" t="s">
        <v>10546</v>
      </c>
      <c r="C1487" s="282" t="s">
        <v>4391</v>
      </c>
      <c r="D1487" s="282" t="s">
        <v>9039</v>
      </c>
      <c r="E1487" s="99"/>
    </row>
    <row r="1488" spans="1:5" s="282" customFormat="1" x14ac:dyDescent="0.25">
      <c r="A1488" s="282">
        <v>10667</v>
      </c>
      <c r="B1488" s="282" t="s">
        <v>5622</v>
      </c>
      <c r="C1488" s="282" t="s">
        <v>4391</v>
      </c>
      <c r="D1488" s="282" t="s">
        <v>9040</v>
      </c>
      <c r="E1488" s="100"/>
    </row>
    <row r="1489" spans="1:5" s="282" customFormat="1" x14ac:dyDescent="0.25">
      <c r="A1489" s="282">
        <v>1613</v>
      </c>
      <c r="B1489" s="282" t="s">
        <v>5623</v>
      </c>
      <c r="C1489" s="282" t="s">
        <v>4391</v>
      </c>
      <c r="D1489" s="282" t="s">
        <v>9040</v>
      </c>
      <c r="E1489" s="100"/>
    </row>
    <row r="1490" spans="1:5" s="282" customFormat="1" x14ac:dyDescent="0.25">
      <c r="A1490" s="282">
        <v>1626</v>
      </c>
      <c r="B1490" s="282" t="s">
        <v>5624</v>
      </c>
      <c r="C1490" s="282" t="s">
        <v>4391</v>
      </c>
      <c r="D1490" s="282" t="s">
        <v>9040</v>
      </c>
      <c r="E1490" s="100"/>
    </row>
    <row r="1491" spans="1:5" s="282" customFormat="1" x14ac:dyDescent="0.25">
      <c r="A1491" s="282">
        <v>1625</v>
      </c>
      <c r="B1491" s="282" t="s">
        <v>5625</v>
      </c>
      <c r="C1491" s="282" t="s">
        <v>4391</v>
      </c>
      <c r="D1491" s="282" t="s">
        <v>9040</v>
      </c>
      <c r="E1491" s="99"/>
    </row>
    <row r="1492" spans="1:5" s="282" customFormat="1" x14ac:dyDescent="0.25">
      <c r="A1492" s="282">
        <v>1622</v>
      </c>
      <c r="B1492" s="282" t="s">
        <v>5626</v>
      </c>
      <c r="C1492" s="282" t="s">
        <v>4391</v>
      </c>
      <c r="D1492" s="282" t="s">
        <v>9040</v>
      </c>
      <c r="E1492" s="100"/>
    </row>
    <row r="1493" spans="1:5" s="282" customFormat="1" x14ac:dyDescent="0.25">
      <c r="A1493" s="282">
        <v>1620</v>
      </c>
      <c r="B1493" s="282" t="s">
        <v>5627</v>
      </c>
      <c r="C1493" s="282" t="s">
        <v>4391</v>
      </c>
      <c r="D1493" s="282" t="s">
        <v>9040</v>
      </c>
      <c r="E1493" s="99"/>
    </row>
    <row r="1494" spans="1:5" s="282" customFormat="1" x14ac:dyDescent="0.25">
      <c r="A1494" s="282">
        <v>1629</v>
      </c>
      <c r="B1494" s="282" t="s">
        <v>5628</v>
      </c>
      <c r="C1494" s="282" t="s">
        <v>4391</v>
      </c>
      <c r="D1494" s="282" t="s">
        <v>9040</v>
      </c>
      <c r="E1494" s="100"/>
    </row>
    <row r="1495" spans="1:5" s="282" customFormat="1" x14ac:dyDescent="0.25">
      <c r="A1495" s="282">
        <v>1627</v>
      </c>
      <c r="B1495" s="282" t="s">
        <v>5629</v>
      </c>
      <c r="C1495" s="282" t="s">
        <v>4391</v>
      </c>
      <c r="D1495" s="282" t="s">
        <v>9040</v>
      </c>
      <c r="E1495" s="99"/>
    </row>
    <row r="1496" spans="1:5" s="282" customFormat="1" x14ac:dyDescent="0.25">
      <c r="A1496" s="282">
        <v>1623</v>
      </c>
      <c r="B1496" s="282" t="s">
        <v>5630</v>
      </c>
      <c r="C1496" s="282" t="s">
        <v>4391</v>
      </c>
      <c r="D1496" s="282" t="s">
        <v>9040</v>
      </c>
      <c r="E1496" s="99"/>
    </row>
    <row r="1497" spans="1:5" s="282" customFormat="1" x14ac:dyDescent="0.25">
      <c r="A1497" s="282">
        <v>1619</v>
      </c>
      <c r="B1497" s="282" t="s">
        <v>5631</v>
      </c>
      <c r="C1497" s="282" t="s">
        <v>4391</v>
      </c>
      <c r="D1497" s="282" t="s">
        <v>9040</v>
      </c>
      <c r="E1497" s="99"/>
    </row>
    <row r="1498" spans="1:5" s="282" customFormat="1" x14ac:dyDescent="0.25">
      <c r="A1498" s="282">
        <v>1630</v>
      </c>
      <c r="B1498" s="282" t="s">
        <v>5632</v>
      </c>
      <c r="C1498" s="282" t="s">
        <v>4391</v>
      </c>
      <c r="D1498" s="282" t="s">
        <v>9040</v>
      </c>
      <c r="E1498" s="100"/>
    </row>
    <row r="1499" spans="1:5" s="282" customFormat="1" x14ac:dyDescent="0.25">
      <c r="A1499" s="282">
        <v>1616</v>
      </c>
      <c r="B1499" s="282" t="s">
        <v>5633</v>
      </c>
      <c r="C1499" s="282" t="s">
        <v>4391</v>
      </c>
      <c r="D1499" s="282" t="s">
        <v>9040</v>
      </c>
      <c r="E1499" s="100"/>
    </row>
    <row r="1500" spans="1:5" s="282" customFormat="1" x14ac:dyDescent="0.25">
      <c r="A1500" s="282">
        <v>1614</v>
      </c>
      <c r="B1500" s="282" t="s">
        <v>5634</v>
      </c>
      <c r="C1500" s="282" t="s">
        <v>4391</v>
      </c>
      <c r="D1500" s="282" t="s">
        <v>9040</v>
      </c>
      <c r="E1500" s="99"/>
    </row>
    <row r="1501" spans="1:5" s="282" customFormat="1" x14ac:dyDescent="0.25">
      <c r="A1501" s="282">
        <v>1617</v>
      </c>
      <c r="B1501" s="282" t="s">
        <v>5635</v>
      </c>
      <c r="C1501" s="282" t="s">
        <v>4391</v>
      </c>
      <c r="D1501" s="282" t="s">
        <v>9040</v>
      </c>
      <c r="E1501" s="100"/>
    </row>
    <row r="1502" spans="1:5" s="282" customFormat="1" x14ac:dyDescent="0.25">
      <c r="A1502" s="282">
        <v>1621</v>
      </c>
      <c r="B1502" s="282" t="s">
        <v>5636</v>
      </c>
      <c r="C1502" s="282" t="s">
        <v>4391</v>
      </c>
      <c r="D1502" s="282" t="s">
        <v>9040</v>
      </c>
      <c r="E1502" s="99"/>
    </row>
    <row r="1503" spans="1:5" s="282" customFormat="1" x14ac:dyDescent="0.25">
      <c r="A1503" s="282">
        <v>1624</v>
      </c>
      <c r="B1503" s="282" t="s">
        <v>5637</v>
      </c>
      <c r="C1503" s="282" t="s">
        <v>4391</v>
      </c>
      <c r="D1503" s="282" t="s">
        <v>9040</v>
      </c>
      <c r="E1503" s="100"/>
    </row>
    <row r="1504" spans="1:5" s="282" customFormat="1" x14ac:dyDescent="0.25">
      <c r="A1504" s="282">
        <v>1615</v>
      </c>
      <c r="B1504" s="282" t="s">
        <v>5638</v>
      </c>
      <c r="C1504" s="282" t="s">
        <v>4391</v>
      </c>
      <c r="D1504" s="282" t="s">
        <v>9040</v>
      </c>
      <c r="E1504" s="99"/>
    </row>
    <row r="1505" spans="1:5" s="282" customFormat="1" x14ac:dyDescent="0.25">
      <c r="A1505" s="282">
        <v>1612</v>
      </c>
      <c r="B1505" s="282" t="s">
        <v>5639</v>
      </c>
      <c r="C1505" s="282" t="s">
        <v>4391</v>
      </c>
      <c r="D1505" s="282" t="s">
        <v>9040</v>
      </c>
      <c r="E1505" s="99"/>
    </row>
    <row r="1506" spans="1:5" s="282" customFormat="1" x14ac:dyDescent="0.25">
      <c r="A1506" s="282">
        <v>1618</v>
      </c>
      <c r="B1506" s="282" t="s">
        <v>5640</v>
      </c>
      <c r="C1506" s="282" t="s">
        <v>4391</v>
      </c>
      <c r="D1506" s="282" t="s">
        <v>9040</v>
      </c>
      <c r="E1506" s="100"/>
    </row>
    <row r="1507" spans="1:5" s="282" customFormat="1" x14ac:dyDescent="0.25">
      <c r="A1507" s="282">
        <v>14211</v>
      </c>
      <c r="B1507" s="282" t="s">
        <v>5641</v>
      </c>
      <c r="C1507" s="282" t="s">
        <v>4391</v>
      </c>
      <c r="D1507" s="282" t="s">
        <v>9040</v>
      </c>
      <c r="E1507" s="99"/>
    </row>
    <row r="1508" spans="1:5" s="282" customFormat="1" x14ac:dyDescent="0.25">
      <c r="A1508" s="282">
        <v>34500</v>
      </c>
      <c r="B1508" s="282" t="s">
        <v>5642</v>
      </c>
      <c r="C1508" s="282" t="s">
        <v>4393</v>
      </c>
      <c r="D1508" s="282" t="s">
        <v>9039</v>
      </c>
      <c r="E1508" s="99"/>
    </row>
    <row r="1509" spans="1:5" s="282" customFormat="1" x14ac:dyDescent="0.25">
      <c r="A1509" s="282">
        <v>40934</v>
      </c>
      <c r="B1509" s="282" t="s">
        <v>5643</v>
      </c>
      <c r="C1509" s="282" t="s">
        <v>4537</v>
      </c>
      <c r="D1509" s="282" t="s">
        <v>9039</v>
      </c>
      <c r="E1509" s="100"/>
    </row>
    <row r="1510" spans="1:5" s="282" customFormat="1" x14ac:dyDescent="0.25">
      <c r="A1510" s="282">
        <v>38200</v>
      </c>
      <c r="B1510" s="282" t="s">
        <v>5644</v>
      </c>
      <c r="C1510" s="282" t="s">
        <v>5645</v>
      </c>
      <c r="D1510" s="282" t="s">
        <v>9039</v>
      </c>
      <c r="E1510" s="99"/>
    </row>
    <row r="1511" spans="1:5" s="282" customFormat="1" x14ac:dyDescent="0.25">
      <c r="A1511" s="282">
        <v>39269</v>
      </c>
      <c r="B1511" s="282" t="s">
        <v>5646</v>
      </c>
      <c r="C1511" s="282" t="s">
        <v>4399</v>
      </c>
      <c r="D1511" s="282" t="s">
        <v>9039</v>
      </c>
      <c r="E1511" s="99"/>
    </row>
    <row r="1512" spans="1:5" s="282" customFormat="1" x14ac:dyDescent="0.25">
      <c r="A1512" s="282">
        <v>11889</v>
      </c>
      <c r="B1512" s="282" t="s">
        <v>5647</v>
      </c>
      <c r="C1512" s="282" t="s">
        <v>4399</v>
      </c>
      <c r="D1512" s="282" t="s">
        <v>9039</v>
      </c>
      <c r="E1512" s="99"/>
    </row>
    <row r="1513" spans="1:5" s="282" customFormat="1" x14ac:dyDescent="0.25">
      <c r="A1513" s="282">
        <v>39270</v>
      </c>
      <c r="B1513" s="282" t="s">
        <v>5648</v>
      </c>
      <c r="C1513" s="282" t="s">
        <v>4399</v>
      </c>
      <c r="D1513" s="282" t="s">
        <v>9039</v>
      </c>
      <c r="E1513" s="99"/>
    </row>
    <row r="1514" spans="1:5" s="282" customFormat="1" x14ac:dyDescent="0.25">
      <c r="A1514" s="282">
        <v>11890</v>
      </c>
      <c r="B1514" s="282" t="s">
        <v>5649</v>
      </c>
      <c r="C1514" s="282" t="s">
        <v>4399</v>
      </c>
      <c r="D1514" s="282" t="s">
        <v>9039</v>
      </c>
      <c r="E1514" s="99"/>
    </row>
    <row r="1515" spans="1:5" s="282" customFormat="1" x14ac:dyDescent="0.25">
      <c r="A1515" s="282">
        <v>11891</v>
      </c>
      <c r="B1515" s="282" t="s">
        <v>5650</v>
      </c>
      <c r="C1515" s="282" t="s">
        <v>4399</v>
      </c>
      <c r="D1515" s="282" t="s">
        <v>9039</v>
      </c>
      <c r="E1515" s="99"/>
    </row>
    <row r="1516" spans="1:5" s="282" customFormat="1" x14ac:dyDescent="0.25">
      <c r="A1516" s="282">
        <v>11892</v>
      </c>
      <c r="B1516" s="282" t="s">
        <v>5651</v>
      </c>
      <c r="C1516" s="282" t="s">
        <v>4399</v>
      </c>
      <c r="D1516" s="282" t="s">
        <v>9039</v>
      </c>
      <c r="E1516" s="99"/>
    </row>
    <row r="1517" spans="1:5" s="282" customFormat="1" x14ac:dyDescent="0.25">
      <c r="A1517" s="282">
        <v>37601</v>
      </c>
      <c r="B1517" s="282" t="s">
        <v>5652</v>
      </c>
      <c r="C1517" s="282" t="s">
        <v>4399</v>
      </c>
      <c r="D1517" s="282" t="s">
        <v>9040</v>
      </c>
      <c r="E1517" s="99"/>
    </row>
    <row r="1518" spans="1:5" s="282" customFormat="1" x14ac:dyDescent="0.25">
      <c r="A1518" s="282">
        <v>1634</v>
      </c>
      <c r="B1518" s="282" t="s">
        <v>5653</v>
      </c>
      <c r="C1518" s="282" t="s">
        <v>4399</v>
      </c>
      <c r="D1518" s="282" t="s">
        <v>9040</v>
      </c>
      <c r="E1518" s="99"/>
    </row>
    <row r="1519" spans="1:5" s="282" customFormat="1" x14ac:dyDescent="0.25">
      <c r="A1519" s="282">
        <v>5086</v>
      </c>
      <c r="B1519" s="282" t="s">
        <v>5654</v>
      </c>
      <c r="C1519" s="282" t="s">
        <v>4390</v>
      </c>
      <c r="D1519" s="282" t="s">
        <v>9039</v>
      </c>
      <c r="E1519" s="99"/>
    </row>
    <row r="1520" spans="1:5" s="282" customFormat="1" x14ac:dyDescent="0.25">
      <c r="A1520" s="282">
        <v>11280</v>
      </c>
      <c r="B1520" s="282" t="s">
        <v>5655</v>
      </c>
      <c r="C1520" s="282" t="s">
        <v>4391</v>
      </c>
      <c r="D1520" s="282" t="s">
        <v>9039</v>
      </c>
      <c r="E1520" s="100"/>
    </row>
    <row r="1521" spans="1:5" s="282" customFormat="1" x14ac:dyDescent="0.25">
      <c r="A1521" s="282">
        <v>40519</v>
      </c>
      <c r="B1521" s="282" t="s">
        <v>5656</v>
      </c>
      <c r="C1521" s="282" t="s">
        <v>4391</v>
      </c>
      <c r="D1521" s="282" t="s">
        <v>9039</v>
      </c>
      <c r="E1521" s="100"/>
    </row>
    <row r="1522" spans="1:5" s="282" customFormat="1" x14ac:dyDescent="0.25">
      <c r="A1522" s="282">
        <v>39869</v>
      </c>
      <c r="B1522" s="282" t="s">
        <v>5657</v>
      </c>
      <c r="C1522" s="282" t="s">
        <v>4391</v>
      </c>
      <c r="D1522" s="282" t="s">
        <v>9040</v>
      </c>
      <c r="E1522" s="99"/>
    </row>
    <row r="1523" spans="1:5" s="282" customFormat="1" x14ac:dyDescent="0.25">
      <c r="A1523" s="282">
        <v>39870</v>
      </c>
      <c r="B1523" s="282" t="s">
        <v>5658</v>
      </c>
      <c r="C1523" s="282" t="s">
        <v>4391</v>
      </c>
      <c r="D1523" s="282" t="s">
        <v>9040</v>
      </c>
      <c r="E1523" s="99"/>
    </row>
    <row r="1524" spans="1:5" s="282" customFormat="1" x14ac:dyDescent="0.25">
      <c r="A1524" s="282">
        <v>39871</v>
      </c>
      <c r="B1524" s="282" t="s">
        <v>5659</v>
      </c>
      <c r="C1524" s="282" t="s">
        <v>4391</v>
      </c>
      <c r="D1524" s="282" t="s">
        <v>9040</v>
      </c>
      <c r="E1524" s="99"/>
    </row>
    <row r="1525" spans="1:5" s="282" customFormat="1" x14ac:dyDescent="0.25">
      <c r="A1525" s="282">
        <v>12722</v>
      </c>
      <c r="B1525" s="282" t="s">
        <v>5660</v>
      </c>
      <c r="C1525" s="282" t="s">
        <v>4391</v>
      </c>
      <c r="D1525" s="282" t="s">
        <v>9040</v>
      </c>
      <c r="E1525" s="99"/>
    </row>
    <row r="1526" spans="1:5" s="282" customFormat="1" x14ac:dyDescent="0.25">
      <c r="A1526" s="282">
        <v>12714</v>
      </c>
      <c r="B1526" s="282" t="s">
        <v>5661</v>
      </c>
      <c r="C1526" s="282" t="s">
        <v>4391</v>
      </c>
      <c r="D1526" s="282" t="s">
        <v>9040</v>
      </c>
      <c r="E1526" s="99"/>
    </row>
    <row r="1527" spans="1:5" s="282" customFormat="1" x14ac:dyDescent="0.25">
      <c r="A1527" s="282">
        <v>12715</v>
      </c>
      <c r="B1527" s="282" t="s">
        <v>5662</v>
      </c>
      <c r="C1527" s="282" t="s">
        <v>4391</v>
      </c>
      <c r="D1527" s="282" t="s">
        <v>9040</v>
      </c>
      <c r="E1527" s="99"/>
    </row>
    <row r="1528" spans="1:5" s="282" customFormat="1" x14ac:dyDescent="0.25">
      <c r="A1528" s="282">
        <v>12716</v>
      </c>
      <c r="B1528" s="282" t="s">
        <v>5663</v>
      </c>
      <c r="C1528" s="282" t="s">
        <v>4391</v>
      </c>
      <c r="D1528" s="282" t="s">
        <v>9040</v>
      </c>
      <c r="E1528" s="99"/>
    </row>
    <row r="1529" spans="1:5" s="282" customFormat="1" x14ac:dyDescent="0.25">
      <c r="A1529" s="282">
        <v>12717</v>
      </c>
      <c r="B1529" s="282" t="s">
        <v>5664</v>
      </c>
      <c r="C1529" s="282" t="s">
        <v>4391</v>
      </c>
      <c r="D1529" s="282" t="s">
        <v>9040</v>
      </c>
      <c r="E1529" s="99"/>
    </row>
    <row r="1530" spans="1:5" s="282" customFormat="1" x14ac:dyDescent="0.25">
      <c r="A1530" s="282">
        <v>12718</v>
      </c>
      <c r="B1530" s="282" t="s">
        <v>5665</v>
      </c>
      <c r="C1530" s="282" t="s">
        <v>4391</v>
      </c>
      <c r="D1530" s="282" t="s">
        <v>9040</v>
      </c>
      <c r="E1530" s="99"/>
    </row>
    <row r="1531" spans="1:5" s="282" customFormat="1" x14ac:dyDescent="0.25">
      <c r="A1531" s="282">
        <v>12719</v>
      </c>
      <c r="B1531" s="282" t="s">
        <v>5666</v>
      </c>
      <c r="C1531" s="282" t="s">
        <v>4391</v>
      </c>
      <c r="D1531" s="282" t="s">
        <v>9040</v>
      </c>
      <c r="E1531" s="99"/>
    </row>
    <row r="1532" spans="1:5" s="282" customFormat="1" x14ac:dyDescent="0.25">
      <c r="A1532" s="282">
        <v>12720</v>
      </c>
      <c r="B1532" s="282" t="s">
        <v>5667</v>
      </c>
      <c r="C1532" s="282" t="s">
        <v>4391</v>
      </c>
      <c r="D1532" s="282" t="s">
        <v>9040</v>
      </c>
      <c r="E1532" s="99"/>
    </row>
    <row r="1533" spans="1:5" s="282" customFormat="1" x14ac:dyDescent="0.25">
      <c r="A1533" s="282">
        <v>12721</v>
      </c>
      <c r="B1533" s="282" t="s">
        <v>5668</v>
      </c>
      <c r="C1533" s="282" t="s">
        <v>4391</v>
      </c>
      <c r="D1533" s="282" t="s">
        <v>9040</v>
      </c>
      <c r="E1533" s="99"/>
    </row>
    <row r="1534" spans="1:5" s="282" customFormat="1" x14ac:dyDescent="0.25">
      <c r="A1534" s="282">
        <v>3468</v>
      </c>
      <c r="B1534" s="282" t="s">
        <v>5669</v>
      </c>
      <c r="C1534" s="282" t="s">
        <v>4391</v>
      </c>
      <c r="D1534" s="282" t="s">
        <v>9039</v>
      </c>
      <c r="E1534" s="99"/>
    </row>
    <row r="1535" spans="1:5" s="282" customFormat="1" x14ac:dyDescent="0.25">
      <c r="A1535" s="282">
        <v>3465</v>
      </c>
      <c r="B1535" s="282" t="s">
        <v>5670</v>
      </c>
      <c r="C1535" s="282" t="s">
        <v>4391</v>
      </c>
      <c r="D1535" s="282" t="s">
        <v>9039</v>
      </c>
      <c r="E1535" s="99"/>
    </row>
    <row r="1536" spans="1:5" s="282" customFormat="1" x14ac:dyDescent="0.25">
      <c r="A1536" s="282">
        <v>12403</v>
      </c>
      <c r="B1536" s="282" t="s">
        <v>5671</v>
      </c>
      <c r="C1536" s="282" t="s">
        <v>4391</v>
      </c>
      <c r="D1536" s="282" t="s">
        <v>9039</v>
      </c>
      <c r="E1536" s="99"/>
    </row>
    <row r="1537" spans="1:5" s="282" customFormat="1" x14ac:dyDescent="0.25">
      <c r="A1537" s="282">
        <v>3463</v>
      </c>
      <c r="B1537" s="282" t="s">
        <v>5672</v>
      </c>
      <c r="C1537" s="282" t="s">
        <v>4391</v>
      </c>
      <c r="D1537" s="282" t="s">
        <v>9039</v>
      </c>
      <c r="E1537" s="99"/>
    </row>
    <row r="1538" spans="1:5" s="282" customFormat="1" x14ac:dyDescent="0.25">
      <c r="A1538" s="282">
        <v>3464</v>
      </c>
      <c r="B1538" s="282" t="s">
        <v>5673</v>
      </c>
      <c r="C1538" s="282" t="s">
        <v>4391</v>
      </c>
      <c r="D1538" s="282" t="s">
        <v>9039</v>
      </c>
      <c r="E1538" s="99"/>
    </row>
    <row r="1539" spans="1:5" s="282" customFormat="1" x14ac:dyDescent="0.25">
      <c r="A1539" s="282">
        <v>3466</v>
      </c>
      <c r="B1539" s="282" t="s">
        <v>5674</v>
      </c>
      <c r="C1539" s="282" t="s">
        <v>4391</v>
      </c>
      <c r="D1539" s="282" t="s">
        <v>9039</v>
      </c>
      <c r="E1539" s="99"/>
    </row>
    <row r="1540" spans="1:5" s="282" customFormat="1" x14ac:dyDescent="0.25">
      <c r="A1540" s="282">
        <v>3467</v>
      </c>
      <c r="B1540" s="282" t="s">
        <v>5675</v>
      </c>
      <c r="C1540" s="282" t="s">
        <v>4391</v>
      </c>
      <c r="D1540" s="282" t="s">
        <v>9039</v>
      </c>
      <c r="E1540" s="99"/>
    </row>
    <row r="1541" spans="1:5" s="282" customFormat="1" x14ac:dyDescent="0.25">
      <c r="A1541" s="282">
        <v>3462</v>
      </c>
      <c r="B1541" s="282" t="s">
        <v>5676</v>
      </c>
      <c r="C1541" s="282" t="s">
        <v>4391</v>
      </c>
      <c r="D1541" s="282" t="s">
        <v>9039</v>
      </c>
      <c r="E1541" s="99"/>
    </row>
    <row r="1542" spans="1:5" s="282" customFormat="1" x14ac:dyDescent="0.25">
      <c r="A1542" s="282">
        <v>3446</v>
      </c>
      <c r="B1542" s="282" t="s">
        <v>5677</v>
      </c>
      <c r="C1542" s="282" t="s">
        <v>4391</v>
      </c>
      <c r="D1542" s="282" t="s">
        <v>9039</v>
      </c>
      <c r="E1542" s="99"/>
    </row>
    <row r="1543" spans="1:5" s="282" customFormat="1" x14ac:dyDescent="0.25">
      <c r="A1543" s="282">
        <v>3445</v>
      </c>
      <c r="B1543" s="282" t="s">
        <v>5678</v>
      </c>
      <c r="C1543" s="282" t="s">
        <v>4391</v>
      </c>
      <c r="D1543" s="282" t="s">
        <v>9039</v>
      </c>
      <c r="E1543" s="99"/>
    </row>
    <row r="1544" spans="1:5" s="282" customFormat="1" x14ac:dyDescent="0.25">
      <c r="A1544" s="282">
        <v>3441</v>
      </c>
      <c r="B1544" s="282" t="s">
        <v>5679</v>
      </c>
      <c r="C1544" s="282" t="s">
        <v>4391</v>
      </c>
      <c r="D1544" s="282" t="s">
        <v>9039</v>
      </c>
      <c r="E1544" s="99"/>
    </row>
    <row r="1545" spans="1:5" s="282" customFormat="1" x14ac:dyDescent="0.25">
      <c r="A1545" s="282">
        <v>3444</v>
      </c>
      <c r="B1545" s="282" t="s">
        <v>5680</v>
      </c>
      <c r="C1545" s="282" t="s">
        <v>4391</v>
      </c>
      <c r="D1545" s="282" t="s">
        <v>9039</v>
      </c>
      <c r="E1545" s="99"/>
    </row>
    <row r="1546" spans="1:5" s="282" customFormat="1" x14ac:dyDescent="0.25">
      <c r="A1546" s="282">
        <v>12402</v>
      </c>
      <c r="B1546" s="282" t="s">
        <v>5681</v>
      </c>
      <c r="C1546" s="282" t="s">
        <v>4391</v>
      </c>
      <c r="D1546" s="282" t="s">
        <v>9039</v>
      </c>
      <c r="E1546" s="99"/>
    </row>
    <row r="1547" spans="1:5" s="282" customFormat="1" x14ac:dyDescent="0.25">
      <c r="A1547" s="282">
        <v>3447</v>
      </c>
      <c r="B1547" s="282" t="s">
        <v>5682</v>
      </c>
      <c r="C1547" s="282" t="s">
        <v>4391</v>
      </c>
      <c r="D1547" s="282" t="s">
        <v>9039</v>
      </c>
      <c r="E1547" s="99"/>
    </row>
    <row r="1548" spans="1:5" s="282" customFormat="1" x14ac:dyDescent="0.25">
      <c r="A1548" s="282">
        <v>3442</v>
      </c>
      <c r="B1548" s="282" t="s">
        <v>5683</v>
      </c>
      <c r="C1548" s="282" t="s">
        <v>4391</v>
      </c>
      <c r="D1548" s="282" t="s">
        <v>9039</v>
      </c>
      <c r="E1548" s="99"/>
    </row>
    <row r="1549" spans="1:5" s="282" customFormat="1" x14ac:dyDescent="0.25">
      <c r="A1549" s="282">
        <v>3448</v>
      </c>
      <c r="B1549" s="282" t="s">
        <v>5684</v>
      </c>
      <c r="C1549" s="282" t="s">
        <v>4391</v>
      </c>
      <c r="D1549" s="282" t="s">
        <v>9039</v>
      </c>
      <c r="E1549" s="99"/>
    </row>
    <row r="1550" spans="1:5" s="282" customFormat="1" x14ac:dyDescent="0.25">
      <c r="A1550" s="282">
        <v>3449</v>
      </c>
      <c r="B1550" s="282" t="s">
        <v>5685</v>
      </c>
      <c r="C1550" s="282" t="s">
        <v>4391</v>
      </c>
      <c r="D1550" s="282" t="s">
        <v>9039</v>
      </c>
      <c r="E1550" s="99"/>
    </row>
    <row r="1551" spans="1:5" s="282" customFormat="1" x14ac:dyDescent="0.25">
      <c r="A1551" s="282">
        <v>37438</v>
      </c>
      <c r="B1551" s="282" t="s">
        <v>5686</v>
      </c>
      <c r="C1551" s="282" t="s">
        <v>4391</v>
      </c>
      <c r="D1551" s="282" t="s">
        <v>9040</v>
      </c>
      <c r="E1551" s="99"/>
    </row>
    <row r="1552" spans="1:5" s="282" customFormat="1" x14ac:dyDescent="0.25">
      <c r="A1552" s="282">
        <v>37439</v>
      </c>
      <c r="B1552" s="282" t="s">
        <v>5687</v>
      </c>
      <c r="C1552" s="282" t="s">
        <v>4391</v>
      </c>
      <c r="D1552" s="282" t="s">
        <v>9040</v>
      </c>
      <c r="E1552" s="100"/>
    </row>
    <row r="1553" spans="1:5" s="282" customFormat="1" x14ac:dyDescent="0.25">
      <c r="A1553" s="282">
        <v>37435</v>
      </c>
      <c r="B1553" s="282" t="s">
        <v>5688</v>
      </c>
      <c r="C1553" s="282" t="s">
        <v>4391</v>
      </c>
      <c r="D1553" s="282" t="s">
        <v>9040</v>
      </c>
      <c r="E1553" s="99"/>
    </row>
    <row r="1554" spans="1:5" s="282" customFormat="1" x14ac:dyDescent="0.25">
      <c r="A1554" s="282">
        <v>37436</v>
      </c>
      <c r="B1554" s="282" t="s">
        <v>5689</v>
      </c>
      <c r="C1554" s="282" t="s">
        <v>4391</v>
      </c>
      <c r="D1554" s="282" t="s">
        <v>9040</v>
      </c>
      <c r="E1554" s="99"/>
    </row>
    <row r="1555" spans="1:5" s="282" customFormat="1" x14ac:dyDescent="0.25">
      <c r="A1555" s="282">
        <v>37437</v>
      </c>
      <c r="B1555" s="282" t="s">
        <v>5690</v>
      </c>
      <c r="C1555" s="282" t="s">
        <v>4391</v>
      </c>
      <c r="D1555" s="282" t="s">
        <v>9040</v>
      </c>
      <c r="E1555" s="99"/>
    </row>
    <row r="1556" spans="1:5" s="282" customFormat="1" x14ac:dyDescent="0.25">
      <c r="A1556" s="282">
        <v>3473</v>
      </c>
      <c r="B1556" s="282" t="s">
        <v>5691</v>
      </c>
      <c r="C1556" s="282" t="s">
        <v>4391</v>
      </c>
      <c r="D1556" s="282" t="s">
        <v>9039</v>
      </c>
      <c r="E1556" s="99"/>
    </row>
    <row r="1557" spans="1:5" s="282" customFormat="1" x14ac:dyDescent="0.25">
      <c r="A1557" s="282">
        <v>3474</v>
      </c>
      <c r="B1557" s="282" t="s">
        <v>5692</v>
      </c>
      <c r="C1557" s="282" t="s">
        <v>4391</v>
      </c>
      <c r="D1557" s="282" t="s">
        <v>9039</v>
      </c>
      <c r="E1557" s="99"/>
    </row>
    <row r="1558" spans="1:5" s="282" customFormat="1" x14ac:dyDescent="0.25">
      <c r="A1558" s="282">
        <v>3450</v>
      </c>
      <c r="B1558" s="282" t="s">
        <v>5693</v>
      </c>
      <c r="C1558" s="282" t="s">
        <v>4391</v>
      </c>
      <c r="D1558" s="282" t="s">
        <v>9039</v>
      </c>
      <c r="E1558" s="99"/>
    </row>
    <row r="1559" spans="1:5" s="282" customFormat="1" x14ac:dyDescent="0.25">
      <c r="A1559" s="282">
        <v>3443</v>
      </c>
      <c r="B1559" s="282" t="s">
        <v>5694</v>
      </c>
      <c r="C1559" s="282" t="s">
        <v>4391</v>
      </c>
      <c r="D1559" s="282" t="s">
        <v>9039</v>
      </c>
      <c r="E1559" s="99"/>
    </row>
    <row r="1560" spans="1:5" s="282" customFormat="1" x14ac:dyDescent="0.25">
      <c r="A1560" s="282">
        <v>3453</v>
      </c>
      <c r="B1560" s="282" t="s">
        <v>5695</v>
      </c>
      <c r="C1560" s="282" t="s">
        <v>4391</v>
      </c>
      <c r="D1560" s="282" t="s">
        <v>9039</v>
      </c>
      <c r="E1560" s="99"/>
    </row>
    <row r="1561" spans="1:5" s="282" customFormat="1" x14ac:dyDescent="0.25">
      <c r="A1561" s="282">
        <v>3452</v>
      </c>
      <c r="B1561" s="282" t="s">
        <v>5696</v>
      </c>
      <c r="C1561" s="282" t="s">
        <v>4391</v>
      </c>
      <c r="D1561" s="282" t="s">
        <v>9039</v>
      </c>
      <c r="E1561" s="99"/>
    </row>
    <row r="1562" spans="1:5" s="282" customFormat="1" x14ac:dyDescent="0.25">
      <c r="A1562" s="282">
        <v>3451</v>
      </c>
      <c r="B1562" s="282" t="s">
        <v>5697</v>
      </c>
      <c r="C1562" s="282" t="s">
        <v>4391</v>
      </c>
      <c r="D1562" s="282" t="s">
        <v>9039</v>
      </c>
      <c r="E1562" s="99"/>
    </row>
    <row r="1563" spans="1:5" s="282" customFormat="1" x14ac:dyDescent="0.25">
      <c r="A1563" s="282">
        <v>3454</v>
      </c>
      <c r="B1563" s="282" t="s">
        <v>5698</v>
      </c>
      <c r="C1563" s="282" t="s">
        <v>4391</v>
      </c>
      <c r="D1563" s="282" t="s">
        <v>9039</v>
      </c>
      <c r="E1563" s="99"/>
    </row>
    <row r="1564" spans="1:5" s="282" customFormat="1" x14ac:dyDescent="0.25">
      <c r="A1564" s="282">
        <v>3458</v>
      </c>
      <c r="B1564" s="282" t="s">
        <v>5699</v>
      </c>
      <c r="C1564" s="282" t="s">
        <v>4391</v>
      </c>
      <c r="D1564" s="282" t="s">
        <v>9039</v>
      </c>
      <c r="E1564" s="99"/>
    </row>
    <row r="1565" spans="1:5" s="282" customFormat="1" x14ac:dyDescent="0.25">
      <c r="A1565" s="282">
        <v>3457</v>
      </c>
      <c r="B1565" s="282" t="s">
        <v>5700</v>
      </c>
      <c r="C1565" s="282" t="s">
        <v>4391</v>
      </c>
      <c r="D1565" s="282" t="s">
        <v>9039</v>
      </c>
      <c r="E1565" s="99"/>
    </row>
    <row r="1566" spans="1:5" s="282" customFormat="1" x14ac:dyDescent="0.25">
      <c r="A1566" s="282">
        <v>3455</v>
      </c>
      <c r="B1566" s="282" t="s">
        <v>5701</v>
      </c>
      <c r="C1566" s="282" t="s">
        <v>4391</v>
      </c>
      <c r="D1566" s="282" t="s">
        <v>9039</v>
      </c>
      <c r="E1566" s="99"/>
    </row>
    <row r="1567" spans="1:5" s="282" customFormat="1" x14ac:dyDescent="0.25">
      <c r="A1567" s="282">
        <v>3472</v>
      </c>
      <c r="B1567" s="282" t="s">
        <v>5702</v>
      </c>
      <c r="C1567" s="282" t="s">
        <v>4391</v>
      </c>
      <c r="D1567" s="282" t="s">
        <v>9039</v>
      </c>
      <c r="E1567" s="99"/>
    </row>
    <row r="1568" spans="1:5" s="282" customFormat="1" x14ac:dyDescent="0.25">
      <c r="A1568" s="282">
        <v>3470</v>
      </c>
      <c r="B1568" s="282" t="s">
        <v>5703</v>
      </c>
      <c r="C1568" s="282" t="s">
        <v>4391</v>
      </c>
      <c r="D1568" s="282" t="s">
        <v>9039</v>
      </c>
      <c r="E1568" s="99"/>
    </row>
    <row r="1569" spans="1:5" s="282" customFormat="1" x14ac:dyDescent="0.25">
      <c r="A1569" s="282">
        <v>3471</v>
      </c>
      <c r="B1569" s="282" t="s">
        <v>5704</v>
      </c>
      <c r="C1569" s="282" t="s">
        <v>4391</v>
      </c>
      <c r="D1569" s="282" t="s">
        <v>9039</v>
      </c>
      <c r="E1569" s="99"/>
    </row>
    <row r="1570" spans="1:5" s="282" customFormat="1" x14ac:dyDescent="0.25">
      <c r="A1570" s="282">
        <v>3456</v>
      </c>
      <c r="B1570" s="282" t="s">
        <v>5705</v>
      </c>
      <c r="C1570" s="282" t="s">
        <v>4391</v>
      </c>
      <c r="D1570" s="282" t="s">
        <v>9039</v>
      </c>
      <c r="E1570" s="99"/>
    </row>
    <row r="1571" spans="1:5" s="282" customFormat="1" x14ac:dyDescent="0.25">
      <c r="A1571" s="282">
        <v>3459</v>
      </c>
      <c r="B1571" s="282" t="s">
        <v>5706</v>
      </c>
      <c r="C1571" s="282" t="s">
        <v>4391</v>
      </c>
      <c r="D1571" s="282" t="s">
        <v>9039</v>
      </c>
      <c r="E1571" s="99"/>
    </row>
    <row r="1572" spans="1:5" s="282" customFormat="1" x14ac:dyDescent="0.25">
      <c r="A1572" s="282">
        <v>3469</v>
      </c>
      <c r="B1572" s="282" t="s">
        <v>5707</v>
      </c>
      <c r="C1572" s="282" t="s">
        <v>4391</v>
      </c>
      <c r="D1572" s="282" t="s">
        <v>9039</v>
      </c>
      <c r="E1572" s="99"/>
    </row>
    <row r="1573" spans="1:5" s="282" customFormat="1" x14ac:dyDescent="0.25">
      <c r="A1573" s="282">
        <v>3460</v>
      </c>
      <c r="B1573" s="282" t="s">
        <v>5708</v>
      </c>
      <c r="C1573" s="282" t="s">
        <v>4391</v>
      </c>
      <c r="D1573" s="282" t="s">
        <v>9039</v>
      </c>
      <c r="E1573" s="99"/>
    </row>
    <row r="1574" spans="1:5" s="282" customFormat="1" x14ac:dyDescent="0.25">
      <c r="A1574" s="282">
        <v>3461</v>
      </c>
      <c r="B1574" s="282" t="s">
        <v>5709</v>
      </c>
      <c r="C1574" s="282" t="s">
        <v>4391</v>
      </c>
      <c r="D1574" s="282" t="s">
        <v>9039</v>
      </c>
      <c r="E1574" s="99"/>
    </row>
    <row r="1575" spans="1:5" s="282" customFormat="1" x14ac:dyDescent="0.25">
      <c r="A1575" s="282">
        <v>37433</v>
      </c>
      <c r="B1575" s="282" t="s">
        <v>5710</v>
      </c>
      <c r="C1575" s="282" t="s">
        <v>4391</v>
      </c>
      <c r="D1575" s="282" t="s">
        <v>9040</v>
      </c>
      <c r="E1575" s="99"/>
    </row>
    <row r="1576" spans="1:5" s="282" customFormat="1" x14ac:dyDescent="0.25">
      <c r="A1576" s="282">
        <v>37430</v>
      </c>
      <c r="B1576" s="282" t="s">
        <v>5711</v>
      </c>
      <c r="C1576" s="282" t="s">
        <v>4391</v>
      </c>
      <c r="D1576" s="282" t="s">
        <v>9040</v>
      </c>
      <c r="E1576" s="99"/>
    </row>
    <row r="1577" spans="1:5" s="282" customFormat="1" x14ac:dyDescent="0.25">
      <c r="A1577" s="282">
        <v>37434</v>
      </c>
      <c r="B1577" s="282" t="s">
        <v>5712</v>
      </c>
      <c r="C1577" s="282" t="s">
        <v>4391</v>
      </c>
      <c r="D1577" s="282" t="s">
        <v>9040</v>
      </c>
      <c r="E1577" s="100"/>
    </row>
    <row r="1578" spans="1:5" s="282" customFormat="1" x14ac:dyDescent="0.25">
      <c r="A1578" s="282">
        <v>37431</v>
      </c>
      <c r="B1578" s="282" t="s">
        <v>5713</v>
      </c>
      <c r="C1578" s="282" t="s">
        <v>4391</v>
      </c>
      <c r="D1578" s="282" t="s">
        <v>9040</v>
      </c>
      <c r="E1578" s="99"/>
    </row>
    <row r="1579" spans="1:5" s="282" customFormat="1" x14ac:dyDescent="0.25">
      <c r="A1579" s="282">
        <v>37432</v>
      </c>
      <c r="B1579" s="282" t="s">
        <v>5714</v>
      </c>
      <c r="C1579" s="282" t="s">
        <v>4391</v>
      </c>
      <c r="D1579" s="282" t="s">
        <v>9040</v>
      </c>
      <c r="E1579" s="99"/>
    </row>
    <row r="1580" spans="1:5" s="282" customFormat="1" x14ac:dyDescent="0.25">
      <c r="A1580" s="282">
        <v>37413</v>
      </c>
      <c r="B1580" s="282" t="s">
        <v>5715</v>
      </c>
      <c r="C1580" s="282" t="s">
        <v>4391</v>
      </c>
      <c r="D1580" s="282" t="s">
        <v>9040</v>
      </c>
      <c r="E1580" s="99"/>
    </row>
    <row r="1581" spans="1:5" s="282" customFormat="1" x14ac:dyDescent="0.25">
      <c r="A1581" s="282">
        <v>37414</v>
      </c>
      <c r="B1581" s="282" t="s">
        <v>5716</v>
      </c>
      <c r="C1581" s="282" t="s">
        <v>4391</v>
      </c>
      <c r="D1581" s="282" t="s">
        <v>9040</v>
      </c>
      <c r="E1581" s="99"/>
    </row>
    <row r="1582" spans="1:5" s="282" customFormat="1" x14ac:dyDescent="0.25">
      <c r="A1582" s="282">
        <v>37415</v>
      </c>
      <c r="B1582" s="282" t="s">
        <v>5717</v>
      </c>
      <c r="C1582" s="282" t="s">
        <v>4391</v>
      </c>
      <c r="D1582" s="282" t="s">
        <v>9040</v>
      </c>
      <c r="E1582" s="99"/>
    </row>
    <row r="1583" spans="1:5" s="282" customFormat="1" x14ac:dyDescent="0.25">
      <c r="A1583" s="282">
        <v>37416</v>
      </c>
      <c r="B1583" s="282" t="s">
        <v>5718</v>
      </c>
      <c r="C1583" s="282" t="s">
        <v>4391</v>
      </c>
      <c r="D1583" s="282" t="s">
        <v>9040</v>
      </c>
      <c r="E1583" s="99"/>
    </row>
    <row r="1584" spans="1:5" s="282" customFormat="1" x14ac:dyDescent="0.25">
      <c r="A1584" s="282">
        <v>37417</v>
      </c>
      <c r="B1584" s="282" t="s">
        <v>5719</v>
      </c>
      <c r="C1584" s="282" t="s">
        <v>4391</v>
      </c>
      <c r="D1584" s="282" t="s">
        <v>9040</v>
      </c>
      <c r="E1584" s="99"/>
    </row>
    <row r="1585" spans="1:5" s="282" customFormat="1" x14ac:dyDescent="0.25">
      <c r="A1585" s="282">
        <v>43590</v>
      </c>
      <c r="B1585" s="282" t="s">
        <v>11477</v>
      </c>
      <c r="C1585" s="282" t="s">
        <v>4391</v>
      </c>
      <c r="D1585" s="282" t="s">
        <v>9039</v>
      </c>
      <c r="E1585" s="99"/>
    </row>
    <row r="1586" spans="1:5" s="282" customFormat="1" x14ac:dyDescent="0.25">
      <c r="A1586" s="282">
        <v>43589</v>
      </c>
      <c r="B1586" s="282" t="s">
        <v>11478</v>
      </c>
      <c r="C1586" s="282" t="s">
        <v>4391</v>
      </c>
      <c r="D1586" s="282" t="s">
        <v>9039</v>
      </c>
      <c r="E1586" s="99"/>
    </row>
    <row r="1587" spans="1:5" s="282" customFormat="1" x14ac:dyDescent="0.25">
      <c r="A1587" s="282">
        <v>34519</v>
      </c>
      <c r="B1587" s="282" t="s">
        <v>5720</v>
      </c>
      <c r="C1587" s="282" t="s">
        <v>4391</v>
      </c>
      <c r="D1587" s="282" t="s">
        <v>9040</v>
      </c>
      <c r="E1587" s="99"/>
    </row>
    <row r="1588" spans="1:5" s="282" customFormat="1" x14ac:dyDescent="0.25">
      <c r="A1588" s="282">
        <v>1649</v>
      </c>
      <c r="B1588" s="282" t="s">
        <v>5721</v>
      </c>
      <c r="C1588" s="282" t="s">
        <v>4391</v>
      </c>
      <c r="D1588" s="282" t="s">
        <v>9039</v>
      </c>
      <c r="E1588" s="99"/>
    </row>
    <row r="1589" spans="1:5" s="282" customFormat="1" x14ac:dyDescent="0.25">
      <c r="A1589" s="282">
        <v>1653</v>
      </c>
      <c r="B1589" s="282" t="s">
        <v>5722</v>
      </c>
      <c r="C1589" s="282" t="s">
        <v>4391</v>
      </c>
      <c r="D1589" s="282" t="s">
        <v>9039</v>
      </c>
      <c r="E1589" s="99"/>
    </row>
    <row r="1590" spans="1:5" s="282" customFormat="1" x14ac:dyDescent="0.25">
      <c r="A1590" s="282">
        <v>1647</v>
      </c>
      <c r="B1590" s="282" t="s">
        <v>5723</v>
      </c>
      <c r="C1590" s="282" t="s">
        <v>4391</v>
      </c>
      <c r="D1590" s="282" t="s">
        <v>9039</v>
      </c>
      <c r="E1590" s="99"/>
    </row>
    <row r="1591" spans="1:5" s="282" customFormat="1" x14ac:dyDescent="0.25">
      <c r="A1591" s="282">
        <v>1648</v>
      </c>
      <c r="B1591" s="282" t="s">
        <v>5724</v>
      </c>
      <c r="C1591" s="282" t="s">
        <v>4391</v>
      </c>
      <c r="D1591" s="282" t="s">
        <v>9039</v>
      </c>
      <c r="E1591" s="99"/>
    </row>
    <row r="1592" spans="1:5" s="282" customFormat="1" x14ac:dyDescent="0.25">
      <c r="A1592" s="282">
        <v>1651</v>
      </c>
      <c r="B1592" s="282" t="s">
        <v>5725</v>
      </c>
      <c r="C1592" s="282" t="s">
        <v>4391</v>
      </c>
      <c r="D1592" s="282" t="s">
        <v>9039</v>
      </c>
      <c r="E1592" s="99"/>
    </row>
    <row r="1593" spans="1:5" s="282" customFormat="1" x14ac:dyDescent="0.25">
      <c r="A1593" s="282">
        <v>1650</v>
      </c>
      <c r="B1593" s="282" t="s">
        <v>5726</v>
      </c>
      <c r="C1593" s="282" t="s">
        <v>4391</v>
      </c>
      <c r="D1593" s="282" t="s">
        <v>9039</v>
      </c>
      <c r="E1593" s="99"/>
    </row>
    <row r="1594" spans="1:5" s="282" customFormat="1" x14ac:dyDescent="0.25">
      <c r="A1594" s="282">
        <v>1654</v>
      </c>
      <c r="B1594" s="282" t="s">
        <v>5727</v>
      </c>
      <c r="C1594" s="282" t="s">
        <v>4391</v>
      </c>
      <c r="D1594" s="282" t="s">
        <v>9039</v>
      </c>
      <c r="E1594" s="99"/>
    </row>
    <row r="1595" spans="1:5" s="282" customFormat="1" x14ac:dyDescent="0.25">
      <c r="A1595" s="282">
        <v>1652</v>
      </c>
      <c r="B1595" s="282" t="s">
        <v>5728</v>
      </c>
      <c r="C1595" s="282" t="s">
        <v>4391</v>
      </c>
      <c r="D1595" s="282" t="s">
        <v>9039</v>
      </c>
      <c r="E1595" s="99"/>
    </row>
    <row r="1596" spans="1:5" s="282" customFormat="1" x14ac:dyDescent="0.25">
      <c r="A1596" s="282">
        <v>10510</v>
      </c>
      <c r="B1596" s="282" t="s">
        <v>11479</v>
      </c>
      <c r="C1596" s="282" t="s">
        <v>4391</v>
      </c>
      <c r="D1596" s="282" t="s">
        <v>9040</v>
      </c>
      <c r="E1596" s="99"/>
    </row>
    <row r="1597" spans="1:5" s="282" customFormat="1" x14ac:dyDescent="0.25">
      <c r="A1597" s="282">
        <v>1747</v>
      </c>
      <c r="B1597" s="282" t="s">
        <v>5729</v>
      </c>
      <c r="C1597" s="282" t="s">
        <v>4391</v>
      </c>
      <c r="D1597" s="282" t="s">
        <v>9039</v>
      </c>
      <c r="E1597" s="99"/>
    </row>
    <row r="1598" spans="1:5" s="282" customFormat="1" x14ac:dyDescent="0.25">
      <c r="A1598" s="282">
        <v>1744</v>
      </c>
      <c r="B1598" s="282" t="s">
        <v>5730</v>
      </c>
      <c r="C1598" s="282" t="s">
        <v>4391</v>
      </c>
      <c r="D1598" s="282" t="s">
        <v>9039</v>
      </c>
      <c r="E1598" s="99"/>
    </row>
    <row r="1599" spans="1:5" s="282" customFormat="1" x14ac:dyDescent="0.25">
      <c r="A1599" s="282">
        <v>1743</v>
      </c>
      <c r="B1599" s="282" t="s">
        <v>5731</v>
      </c>
      <c r="C1599" s="282" t="s">
        <v>4391</v>
      </c>
      <c r="D1599" s="282" t="s">
        <v>9039</v>
      </c>
      <c r="E1599" s="99"/>
    </row>
    <row r="1600" spans="1:5" s="282" customFormat="1" x14ac:dyDescent="0.25">
      <c r="A1600" s="282">
        <v>39640</v>
      </c>
      <c r="B1600" s="282" t="s">
        <v>5732</v>
      </c>
      <c r="C1600" s="282" t="s">
        <v>4391</v>
      </c>
      <c r="D1600" s="282" t="s">
        <v>9039</v>
      </c>
      <c r="E1600" s="99"/>
    </row>
    <row r="1601" spans="1:5" s="282" customFormat="1" x14ac:dyDescent="0.25">
      <c r="A1601" s="282">
        <v>11013</v>
      </c>
      <c r="B1601" s="282" t="s">
        <v>5733</v>
      </c>
      <c r="C1601" s="282" t="s">
        <v>4391</v>
      </c>
      <c r="D1601" s="282" t="s">
        <v>9039</v>
      </c>
      <c r="E1601" s="99"/>
    </row>
    <row r="1602" spans="1:5" s="282" customFormat="1" x14ac:dyDescent="0.25">
      <c r="A1602" s="282">
        <v>11017</v>
      </c>
      <c r="B1602" s="282" t="s">
        <v>5734</v>
      </c>
      <c r="C1602" s="282" t="s">
        <v>4391</v>
      </c>
      <c r="D1602" s="282" t="s">
        <v>9039</v>
      </c>
      <c r="E1602" s="99"/>
    </row>
    <row r="1603" spans="1:5" s="282" customFormat="1" x14ac:dyDescent="0.25">
      <c r="A1603" s="282">
        <v>20236</v>
      </c>
      <c r="B1603" s="282" t="s">
        <v>5735</v>
      </c>
      <c r="C1603" s="282" t="s">
        <v>4391</v>
      </c>
      <c r="D1603" s="282" t="s">
        <v>9039</v>
      </c>
      <c r="E1603" s="99"/>
    </row>
    <row r="1604" spans="1:5" s="282" customFormat="1" x14ac:dyDescent="0.25">
      <c r="A1604" s="282">
        <v>7215</v>
      </c>
      <c r="B1604" s="282" t="s">
        <v>5736</v>
      </c>
      <c r="C1604" s="282" t="s">
        <v>4391</v>
      </c>
      <c r="D1604" s="282" t="s">
        <v>9039</v>
      </c>
      <c r="E1604" s="99"/>
    </row>
    <row r="1605" spans="1:5" s="282" customFormat="1" x14ac:dyDescent="0.25">
      <c r="A1605" s="282">
        <v>7216</v>
      </c>
      <c r="B1605" s="282" t="s">
        <v>5737</v>
      </c>
      <c r="C1605" s="282" t="s">
        <v>4391</v>
      </c>
      <c r="D1605" s="282" t="s">
        <v>9039</v>
      </c>
      <c r="E1605" s="99"/>
    </row>
    <row r="1606" spans="1:5" s="282" customFormat="1" x14ac:dyDescent="0.25">
      <c r="A1606" s="282">
        <v>20235</v>
      </c>
      <c r="B1606" s="282" t="s">
        <v>5738</v>
      </c>
      <c r="C1606" s="282" t="s">
        <v>4391</v>
      </c>
      <c r="D1606" s="282" t="s">
        <v>9039</v>
      </c>
      <c r="E1606" s="99"/>
    </row>
    <row r="1607" spans="1:5" s="282" customFormat="1" x14ac:dyDescent="0.25">
      <c r="A1607" s="282">
        <v>7181</v>
      </c>
      <c r="B1607" s="282" t="s">
        <v>5739</v>
      </c>
      <c r="C1607" s="282" t="s">
        <v>4391</v>
      </c>
      <c r="D1607" s="282" t="s">
        <v>9039</v>
      </c>
      <c r="E1607" s="99"/>
    </row>
    <row r="1608" spans="1:5" s="282" customFormat="1" x14ac:dyDescent="0.25">
      <c r="A1608" s="282">
        <v>40742</v>
      </c>
      <c r="B1608" s="282" t="s">
        <v>10255</v>
      </c>
      <c r="C1608" s="282" t="s">
        <v>4391</v>
      </c>
      <c r="D1608" s="282" t="s">
        <v>9039</v>
      </c>
      <c r="E1608" s="99"/>
    </row>
    <row r="1609" spans="1:5" s="282" customFormat="1" x14ac:dyDescent="0.25">
      <c r="A1609" s="282">
        <v>7214</v>
      </c>
      <c r="B1609" s="282" t="s">
        <v>5740</v>
      </c>
      <c r="C1609" s="282" t="s">
        <v>4391</v>
      </c>
      <c r="D1609" s="282" t="s">
        <v>9039</v>
      </c>
      <c r="E1609" s="99"/>
    </row>
    <row r="1610" spans="1:5" s="282" customFormat="1" x14ac:dyDescent="0.25">
      <c r="A1610" s="282">
        <v>7219</v>
      </c>
      <c r="B1610" s="282" t="s">
        <v>5741</v>
      </c>
      <c r="C1610" s="282" t="s">
        <v>4391</v>
      </c>
      <c r="D1610" s="282" t="s">
        <v>9039</v>
      </c>
      <c r="E1610" s="99"/>
    </row>
    <row r="1611" spans="1:5" s="282" customFormat="1" x14ac:dyDescent="0.25">
      <c r="A1611" s="282">
        <v>37972</v>
      </c>
      <c r="B1611" s="282" t="s">
        <v>5742</v>
      </c>
      <c r="C1611" s="282" t="s">
        <v>4391</v>
      </c>
      <c r="D1611" s="282" t="s">
        <v>9039</v>
      </c>
      <c r="E1611" s="99"/>
    </row>
    <row r="1612" spans="1:5" s="282" customFormat="1" x14ac:dyDescent="0.25">
      <c r="A1612" s="282">
        <v>37973</v>
      </c>
      <c r="B1612" s="282" t="s">
        <v>5743</v>
      </c>
      <c r="C1612" s="282" t="s">
        <v>4391</v>
      </c>
      <c r="D1612" s="282" t="s">
        <v>9039</v>
      </c>
      <c r="E1612" s="99"/>
    </row>
    <row r="1613" spans="1:5" s="282" customFormat="1" x14ac:dyDescent="0.25">
      <c r="A1613" s="282">
        <v>37971</v>
      </c>
      <c r="B1613" s="282" t="s">
        <v>5744</v>
      </c>
      <c r="C1613" s="282" t="s">
        <v>4391</v>
      </c>
      <c r="D1613" s="282" t="s">
        <v>9039</v>
      </c>
      <c r="E1613" s="99"/>
    </row>
    <row r="1614" spans="1:5" s="282" customFormat="1" x14ac:dyDescent="0.25">
      <c r="A1614" s="282">
        <v>20094</v>
      </c>
      <c r="B1614" s="282" t="s">
        <v>5745</v>
      </c>
      <c r="C1614" s="282" t="s">
        <v>4391</v>
      </c>
      <c r="D1614" s="282" t="s">
        <v>9040</v>
      </c>
      <c r="E1614" s="99"/>
    </row>
    <row r="1615" spans="1:5" s="282" customFormat="1" x14ac:dyDescent="0.25">
      <c r="A1615" s="282">
        <v>20095</v>
      </c>
      <c r="B1615" s="282" t="s">
        <v>5746</v>
      </c>
      <c r="C1615" s="282" t="s">
        <v>4391</v>
      </c>
      <c r="D1615" s="282" t="s">
        <v>9040</v>
      </c>
      <c r="E1615" s="99"/>
    </row>
    <row r="1616" spans="1:5" s="282" customFormat="1" x14ac:dyDescent="0.25">
      <c r="A1616" s="282">
        <v>1954</v>
      </c>
      <c r="B1616" s="282" t="s">
        <v>5747</v>
      </c>
      <c r="C1616" s="282" t="s">
        <v>4391</v>
      </c>
      <c r="D1616" s="282" t="s">
        <v>9039</v>
      </c>
      <c r="E1616" s="99"/>
    </row>
    <row r="1617" spans="1:5" s="282" customFormat="1" x14ac:dyDescent="0.25">
      <c r="A1617" s="282">
        <v>1926</v>
      </c>
      <c r="B1617" s="282" t="s">
        <v>5748</v>
      </c>
      <c r="C1617" s="282" t="s">
        <v>4391</v>
      </c>
      <c r="D1617" s="282" t="s">
        <v>9039</v>
      </c>
      <c r="E1617" s="99"/>
    </row>
    <row r="1618" spans="1:5" s="282" customFormat="1" x14ac:dyDescent="0.25">
      <c r="A1618" s="282">
        <v>1927</v>
      </c>
      <c r="B1618" s="282" t="s">
        <v>5749</v>
      </c>
      <c r="C1618" s="282" t="s">
        <v>4391</v>
      </c>
      <c r="D1618" s="282" t="s">
        <v>9039</v>
      </c>
      <c r="E1618" s="99"/>
    </row>
    <row r="1619" spans="1:5" s="282" customFormat="1" x14ac:dyDescent="0.25">
      <c r="A1619" s="282">
        <v>1923</v>
      </c>
      <c r="B1619" s="282" t="s">
        <v>5750</v>
      </c>
      <c r="C1619" s="282" t="s">
        <v>4391</v>
      </c>
      <c r="D1619" s="282" t="s">
        <v>9039</v>
      </c>
      <c r="E1619" s="99"/>
    </row>
    <row r="1620" spans="1:5" s="282" customFormat="1" x14ac:dyDescent="0.25">
      <c r="A1620" s="282">
        <v>1929</v>
      </c>
      <c r="B1620" s="282" t="s">
        <v>5751</v>
      </c>
      <c r="C1620" s="282" t="s">
        <v>4391</v>
      </c>
      <c r="D1620" s="282" t="s">
        <v>9039</v>
      </c>
      <c r="E1620" s="99"/>
    </row>
    <row r="1621" spans="1:5" s="282" customFormat="1" x14ac:dyDescent="0.25">
      <c r="A1621" s="282">
        <v>1930</v>
      </c>
      <c r="B1621" s="282" t="s">
        <v>5752</v>
      </c>
      <c r="C1621" s="282" t="s">
        <v>4391</v>
      </c>
      <c r="D1621" s="282" t="s">
        <v>9039</v>
      </c>
      <c r="E1621" s="99"/>
    </row>
    <row r="1622" spans="1:5" s="282" customFormat="1" x14ac:dyDescent="0.25">
      <c r="A1622" s="282">
        <v>1924</v>
      </c>
      <c r="B1622" s="282" t="s">
        <v>5753</v>
      </c>
      <c r="C1622" s="282" t="s">
        <v>4391</v>
      </c>
      <c r="D1622" s="282" t="s">
        <v>9039</v>
      </c>
      <c r="E1622" s="99"/>
    </row>
    <row r="1623" spans="1:5" s="282" customFormat="1" x14ac:dyDescent="0.25">
      <c r="A1623" s="282">
        <v>1922</v>
      </c>
      <c r="B1623" s="282" t="s">
        <v>5754</v>
      </c>
      <c r="C1623" s="282" t="s">
        <v>4391</v>
      </c>
      <c r="D1623" s="282" t="s">
        <v>9039</v>
      </c>
      <c r="E1623" s="99"/>
    </row>
    <row r="1624" spans="1:5" s="282" customFormat="1" x14ac:dyDescent="0.25">
      <c r="A1624" s="282">
        <v>1953</v>
      </c>
      <c r="B1624" s="282" t="s">
        <v>5755</v>
      </c>
      <c r="C1624" s="282" t="s">
        <v>4391</v>
      </c>
      <c r="D1624" s="282" t="s">
        <v>9039</v>
      </c>
      <c r="E1624" s="99"/>
    </row>
    <row r="1625" spans="1:5" s="282" customFormat="1" x14ac:dyDescent="0.25">
      <c r="A1625" s="282">
        <v>1962</v>
      </c>
      <c r="B1625" s="282" t="s">
        <v>5756</v>
      </c>
      <c r="C1625" s="282" t="s">
        <v>4391</v>
      </c>
      <c r="D1625" s="282" t="s">
        <v>9039</v>
      </c>
      <c r="E1625" s="99"/>
    </row>
    <row r="1626" spans="1:5" s="282" customFormat="1" x14ac:dyDescent="0.25">
      <c r="A1626" s="282">
        <v>1955</v>
      </c>
      <c r="B1626" s="282" t="s">
        <v>5757</v>
      </c>
      <c r="C1626" s="282" t="s">
        <v>4391</v>
      </c>
      <c r="D1626" s="282" t="s">
        <v>9039</v>
      </c>
      <c r="E1626" s="99"/>
    </row>
    <row r="1627" spans="1:5" s="282" customFormat="1" x14ac:dyDescent="0.25">
      <c r="A1627" s="282">
        <v>1956</v>
      </c>
      <c r="B1627" s="282" t="s">
        <v>5758</v>
      </c>
      <c r="C1627" s="282" t="s">
        <v>4391</v>
      </c>
      <c r="D1627" s="282" t="s">
        <v>9039</v>
      </c>
      <c r="E1627" s="99"/>
    </row>
    <row r="1628" spans="1:5" s="282" customFormat="1" x14ac:dyDescent="0.25">
      <c r="A1628" s="282">
        <v>1957</v>
      </c>
      <c r="B1628" s="282" t="s">
        <v>5759</v>
      </c>
      <c r="C1628" s="282" t="s">
        <v>4391</v>
      </c>
      <c r="D1628" s="282" t="s">
        <v>9039</v>
      </c>
      <c r="E1628" s="99"/>
    </row>
    <row r="1629" spans="1:5" s="282" customFormat="1" x14ac:dyDescent="0.25">
      <c r="A1629" s="282">
        <v>1958</v>
      </c>
      <c r="B1629" s="282" t="s">
        <v>5760</v>
      </c>
      <c r="C1629" s="282" t="s">
        <v>4391</v>
      </c>
      <c r="D1629" s="282" t="s">
        <v>9039</v>
      </c>
      <c r="E1629" s="99"/>
    </row>
    <row r="1630" spans="1:5" s="282" customFormat="1" x14ac:dyDescent="0.25">
      <c r="A1630" s="282">
        <v>1959</v>
      </c>
      <c r="B1630" s="282" t="s">
        <v>5761</v>
      </c>
      <c r="C1630" s="282" t="s">
        <v>4391</v>
      </c>
      <c r="D1630" s="282" t="s">
        <v>9039</v>
      </c>
      <c r="E1630" s="99"/>
    </row>
    <row r="1631" spans="1:5" s="282" customFormat="1" x14ac:dyDescent="0.25">
      <c r="A1631" s="282">
        <v>1925</v>
      </c>
      <c r="B1631" s="282" t="s">
        <v>5762</v>
      </c>
      <c r="C1631" s="282" t="s">
        <v>4391</v>
      </c>
      <c r="D1631" s="282" t="s">
        <v>9039</v>
      </c>
      <c r="E1631" s="99"/>
    </row>
    <row r="1632" spans="1:5" s="282" customFormat="1" x14ac:dyDescent="0.25">
      <c r="A1632" s="282">
        <v>1960</v>
      </c>
      <c r="B1632" s="282" t="s">
        <v>5763</v>
      </c>
      <c r="C1632" s="282" t="s">
        <v>4391</v>
      </c>
      <c r="D1632" s="282" t="s">
        <v>9039</v>
      </c>
      <c r="E1632" s="99"/>
    </row>
    <row r="1633" spans="1:5" s="282" customFormat="1" x14ac:dyDescent="0.25">
      <c r="A1633" s="282">
        <v>1961</v>
      </c>
      <c r="B1633" s="282" t="s">
        <v>5764</v>
      </c>
      <c r="C1633" s="282" t="s">
        <v>4391</v>
      </c>
      <c r="D1633" s="282" t="s">
        <v>9039</v>
      </c>
      <c r="E1633" s="99"/>
    </row>
    <row r="1634" spans="1:5" s="282" customFormat="1" x14ac:dyDescent="0.25">
      <c r="A1634" s="282">
        <v>38426</v>
      </c>
      <c r="B1634" s="282" t="s">
        <v>11960</v>
      </c>
      <c r="C1634" s="282" t="s">
        <v>4391</v>
      </c>
      <c r="D1634" s="282" t="s">
        <v>9039</v>
      </c>
      <c r="E1634" s="99"/>
    </row>
    <row r="1635" spans="1:5" s="282" customFormat="1" x14ac:dyDescent="0.25">
      <c r="A1635" s="282">
        <v>38423</v>
      </c>
      <c r="B1635" s="282" t="s">
        <v>11961</v>
      </c>
      <c r="C1635" s="282" t="s">
        <v>4391</v>
      </c>
      <c r="D1635" s="282" t="s">
        <v>9039</v>
      </c>
      <c r="E1635" s="99"/>
    </row>
    <row r="1636" spans="1:5" s="282" customFormat="1" x14ac:dyDescent="0.25">
      <c r="A1636" s="282">
        <v>38421</v>
      </c>
      <c r="B1636" s="282" t="s">
        <v>11962</v>
      </c>
      <c r="C1636" s="282" t="s">
        <v>4391</v>
      </c>
      <c r="D1636" s="282" t="s">
        <v>9039</v>
      </c>
      <c r="E1636" s="99"/>
    </row>
    <row r="1637" spans="1:5" s="282" customFormat="1" x14ac:dyDescent="0.25">
      <c r="A1637" s="282">
        <v>38422</v>
      </c>
      <c r="B1637" s="282" t="s">
        <v>11963</v>
      </c>
      <c r="C1637" s="282" t="s">
        <v>4391</v>
      </c>
      <c r="D1637" s="282" t="s">
        <v>9039</v>
      </c>
      <c r="E1637" s="99"/>
    </row>
    <row r="1638" spans="1:5" s="282" customFormat="1" x14ac:dyDescent="0.25">
      <c r="A1638" s="282">
        <v>39866</v>
      </c>
      <c r="B1638" s="282" t="s">
        <v>5765</v>
      </c>
      <c r="C1638" s="282" t="s">
        <v>4391</v>
      </c>
      <c r="D1638" s="282" t="s">
        <v>9040</v>
      </c>
      <c r="E1638" s="99"/>
    </row>
    <row r="1639" spans="1:5" s="282" customFormat="1" x14ac:dyDescent="0.25">
      <c r="A1639" s="282">
        <v>39867</v>
      </c>
      <c r="B1639" s="282" t="s">
        <v>5766</v>
      </c>
      <c r="C1639" s="282" t="s">
        <v>4391</v>
      </c>
      <c r="D1639" s="282" t="s">
        <v>9040</v>
      </c>
      <c r="E1639" s="99"/>
    </row>
    <row r="1640" spans="1:5" s="282" customFormat="1" x14ac:dyDescent="0.25">
      <c r="A1640" s="282">
        <v>39868</v>
      </c>
      <c r="B1640" s="282" t="s">
        <v>5767</v>
      </c>
      <c r="C1640" s="282" t="s">
        <v>4391</v>
      </c>
      <c r="D1640" s="282" t="s">
        <v>9040</v>
      </c>
      <c r="E1640" s="99"/>
    </row>
    <row r="1641" spans="1:5" s="282" customFormat="1" x14ac:dyDescent="0.25">
      <c r="A1641" s="282">
        <v>37999</v>
      </c>
      <c r="B1641" s="282" t="s">
        <v>5768</v>
      </c>
      <c r="C1641" s="282" t="s">
        <v>4391</v>
      </c>
      <c r="D1641" s="282" t="s">
        <v>9039</v>
      </c>
      <c r="E1641" s="99"/>
    </row>
    <row r="1642" spans="1:5" s="282" customFormat="1" x14ac:dyDescent="0.25">
      <c r="A1642" s="282">
        <v>38000</v>
      </c>
      <c r="B1642" s="282" t="s">
        <v>5769</v>
      </c>
      <c r="C1642" s="282" t="s">
        <v>4391</v>
      </c>
      <c r="D1642" s="282" t="s">
        <v>9039</v>
      </c>
      <c r="E1642" s="99"/>
    </row>
    <row r="1643" spans="1:5" s="282" customFormat="1" x14ac:dyDescent="0.25">
      <c r="A1643" s="282">
        <v>38129</v>
      </c>
      <c r="B1643" s="282" t="s">
        <v>5770</v>
      </c>
      <c r="C1643" s="282" t="s">
        <v>4391</v>
      </c>
      <c r="D1643" s="282" t="s">
        <v>9039</v>
      </c>
      <c r="E1643" s="99"/>
    </row>
    <row r="1644" spans="1:5" s="282" customFormat="1" x14ac:dyDescent="0.25">
      <c r="A1644" s="282">
        <v>38025</v>
      </c>
      <c r="B1644" s="282" t="s">
        <v>5771</v>
      </c>
      <c r="C1644" s="282" t="s">
        <v>4391</v>
      </c>
      <c r="D1644" s="282" t="s">
        <v>9039</v>
      </c>
      <c r="E1644" s="99"/>
    </row>
    <row r="1645" spans="1:5" s="282" customFormat="1" x14ac:dyDescent="0.25">
      <c r="A1645" s="282">
        <v>38026</v>
      </c>
      <c r="B1645" s="282" t="s">
        <v>5772</v>
      </c>
      <c r="C1645" s="282" t="s">
        <v>4391</v>
      </c>
      <c r="D1645" s="282" t="s">
        <v>9039</v>
      </c>
      <c r="E1645" s="99"/>
    </row>
    <row r="1646" spans="1:5" s="282" customFormat="1" x14ac:dyDescent="0.25">
      <c r="A1646" s="282">
        <v>1858</v>
      </c>
      <c r="B1646" s="282" t="s">
        <v>5773</v>
      </c>
      <c r="C1646" s="282" t="s">
        <v>4391</v>
      </c>
      <c r="D1646" s="282" t="s">
        <v>9040</v>
      </c>
      <c r="E1646" s="99"/>
    </row>
    <row r="1647" spans="1:5" s="282" customFormat="1" x14ac:dyDescent="0.25">
      <c r="A1647" s="282">
        <v>1844</v>
      </c>
      <c r="B1647" s="282" t="s">
        <v>5774</v>
      </c>
      <c r="C1647" s="282" t="s">
        <v>4391</v>
      </c>
      <c r="D1647" s="282" t="s">
        <v>9040</v>
      </c>
      <c r="E1647" s="99"/>
    </row>
    <row r="1648" spans="1:5" s="282" customFormat="1" x14ac:dyDescent="0.25">
      <c r="A1648" s="282">
        <v>1863</v>
      </c>
      <c r="B1648" s="282" t="s">
        <v>5775</v>
      </c>
      <c r="C1648" s="282" t="s">
        <v>4391</v>
      </c>
      <c r="D1648" s="282" t="s">
        <v>9040</v>
      </c>
      <c r="E1648" s="99"/>
    </row>
    <row r="1649" spans="1:5" s="282" customFormat="1" x14ac:dyDescent="0.25">
      <c r="A1649" s="282">
        <v>1865</v>
      </c>
      <c r="B1649" s="282" t="s">
        <v>5776</v>
      </c>
      <c r="C1649" s="282" t="s">
        <v>4391</v>
      </c>
      <c r="D1649" s="282" t="s">
        <v>9040</v>
      </c>
      <c r="E1649" s="99"/>
    </row>
    <row r="1650" spans="1:5" s="282" customFormat="1" x14ac:dyDescent="0.25">
      <c r="A1650" s="282">
        <v>36355</v>
      </c>
      <c r="B1650" s="282" t="s">
        <v>5777</v>
      </c>
      <c r="C1650" s="282" t="s">
        <v>4391</v>
      </c>
      <c r="D1650" s="282" t="s">
        <v>9040</v>
      </c>
      <c r="E1650" s="99"/>
    </row>
    <row r="1651" spans="1:5" s="282" customFormat="1" x14ac:dyDescent="0.25">
      <c r="A1651" s="282">
        <v>36356</v>
      </c>
      <c r="B1651" s="282" t="s">
        <v>5778</v>
      </c>
      <c r="C1651" s="282" t="s">
        <v>4391</v>
      </c>
      <c r="D1651" s="282" t="s">
        <v>9040</v>
      </c>
      <c r="E1651" s="99"/>
    </row>
    <row r="1652" spans="1:5" s="282" customFormat="1" x14ac:dyDescent="0.25">
      <c r="A1652" s="282">
        <v>1932</v>
      </c>
      <c r="B1652" s="282" t="s">
        <v>5779</v>
      </c>
      <c r="C1652" s="282" t="s">
        <v>4391</v>
      </c>
      <c r="D1652" s="282" t="s">
        <v>9039</v>
      </c>
      <c r="E1652" s="99"/>
    </row>
    <row r="1653" spans="1:5" s="282" customFormat="1" x14ac:dyDescent="0.25">
      <c r="A1653" s="282">
        <v>1933</v>
      </c>
      <c r="B1653" s="282" t="s">
        <v>5780</v>
      </c>
      <c r="C1653" s="282" t="s">
        <v>4391</v>
      </c>
      <c r="D1653" s="282" t="s">
        <v>9039</v>
      </c>
      <c r="E1653" s="99"/>
    </row>
    <row r="1654" spans="1:5" s="282" customFormat="1" x14ac:dyDescent="0.25">
      <c r="A1654" s="282">
        <v>1951</v>
      </c>
      <c r="B1654" s="282" t="s">
        <v>5781</v>
      </c>
      <c r="C1654" s="282" t="s">
        <v>4391</v>
      </c>
      <c r="D1654" s="282" t="s">
        <v>9039</v>
      </c>
      <c r="E1654" s="99"/>
    </row>
    <row r="1655" spans="1:5" s="282" customFormat="1" x14ac:dyDescent="0.25">
      <c r="A1655" s="282">
        <v>1966</v>
      </c>
      <c r="B1655" s="282" t="s">
        <v>5782</v>
      </c>
      <c r="C1655" s="282" t="s">
        <v>4391</v>
      </c>
      <c r="D1655" s="282" t="s">
        <v>9039</v>
      </c>
      <c r="E1655" s="99"/>
    </row>
    <row r="1656" spans="1:5" s="282" customFormat="1" x14ac:dyDescent="0.25">
      <c r="A1656" s="282">
        <v>1952</v>
      </c>
      <c r="B1656" s="282" t="s">
        <v>5783</v>
      </c>
      <c r="C1656" s="282" t="s">
        <v>4391</v>
      </c>
      <c r="D1656" s="282" t="s">
        <v>9039</v>
      </c>
      <c r="E1656" s="99"/>
    </row>
    <row r="1657" spans="1:5" s="282" customFormat="1" x14ac:dyDescent="0.25">
      <c r="A1657" s="282">
        <v>20104</v>
      </c>
      <c r="B1657" s="282" t="s">
        <v>5784</v>
      </c>
      <c r="C1657" s="282" t="s">
        <v>4391</v>
      </c>
      <c r="D1657" s="282" t="s">
        <v>9039</v>
      </c>
      <c r="E1657" s="99"/>
    </row>
    <row r="1658" spans="1:5" s="282" customFormat="1" x14ac:dyDescent="0.25">
      <c r="A1658" s="282">
        <v>20105</v>
      </c>
      <c r="B1658" s="282" t="s">
        <v>5785</v>
      </c>
      <c r="C1658" s="282" t="s">
        <v>4391</v>
      </c>
      <c r="D1658" s="282" t="s">
        <v>9039</v>
      </c>
      <c r="E1658" s="99"/>
    </row>
    <row r="1659" spans="1:5" s="282" customFormat="1" x14ac:dyDescent="0.25">
      <c r="A1659" s="282">
        <v>1965</v>
      </c>
      <c r="B1659" s="282" t="s">
        <v>5786</v>
      </c>
      <c r="C1659" s="282" t="s">
        <v>4391</v>
      </c>
      <c r="D1659" s="282" t="s">
        <v>9039</v>
      </c>
      <c r="E1659" s="99"/>
    </row>
    <row r="1660" spans="1:5" s="282" customFormat="1" x14ac:dyDescent="0.25">
      <c r="A1660" s="282">
        <v>10765</v>
      </c>
      <c r="B1660" s="282" t="s">
        <v>5787</v>
      </c>
      <c r="C1660" s="282" t="s">
        <v>4391</v>
      </c>
      <c r="D1660" s="282" t="s">
        <v>9039</v>
      </c>
      <c r="E1660" s="99"/>
    </row>
    <row r="1661" spans="1:5" s="282" customFormat="1" x14ac:dyDescent="0.25">
      <c r="A1661" s="282">
        <v>10767</v>
      </c>
      <c r="B1661" s="282" t="s">
        <v>5788</v>
      </c>
      <c r="C1661" s="282" t="s">
        <v>4391</v>
      </c>
      <c r="D1661" s="282" t="s">
        <v>9039</v>
      </c>
      <c r="E1661" s="99"/>
    </row>
    <row r="1662" spans="1:5" s="282" customFormat="1" x14ac:dyDescent="0.25">
      <c r="A1662" s="282">
        <v>1970</v>
      </c>
      <c r="B1662" s="282" t="s">
        <v>5789</v>
      </c>
      <c r="C1662" s="282" t="s">
        <v>4391</v>
      </c>
      <c r="D1662" s="282" t="s">
        <v>9039</v>
      </c>
      <c r="E1662" s="99"/>
    </row>
    <row r="1663" spans="1:5" s="282" customFormat="1" x14ac:dyDescent="0.25">
      <c r="A1663" s="282">
        <v>1967</v>
      </c>
      <c r="B1663" s="282" t="s">
        <v>5790</v>
      </c>
      <c r="C1663" s="282" t="s">
        <v>4391</v>
      </c>
      <c r="D1663" s="282" t="s">
        <v>9039</v>
      </c>
      <c r="E1663" s="99"/>
    </row>
    <row r="1664" spans="1:5" s="282" customFormat="1" x14ac:dyDescent="0.25">
      <c r="A1664" s="282">
        <v>1968</v>
      </c>
      <c r="B1664" s="282" t="s">
        <v>5791</v>
      </c>
      <c r="C1664" s="282" t="s">
        <v>4391</v>
      </c>
      <c r="D1664" s="282" t="s">
        <v>9039</v>
      </c>
      <c r="E1664" s="99"/>
    </row>
    <row r="1665" spans="1:5" s="282" customFormat="1" x14ac:dyDescent="0.25">
      <c r="A1665" s="282">
        <v>1969</v>
      </c>
      <c r="B1665" s="282" t="s">
        <v>5792</v>
      </c>
      <c r="C1665" s="282" t="s">
        <v>4391</v>
      </c>
      <c r="D1665" s="282" t="s">
        <v>9039</v>
      </c>
      <c r="E1665" s="99"/>
    </row>
    <row r="1666" spans="1:5" s="282" customFormat="1" x14ac:dyDescent="0.25">
      <c r="A1666" s="282">
        <v>1839</v>
      </c>
      <c r="B1666" s="282" t="s">
        <v>5793</v>
      </c>
      <c r="C1666" s="282" t="s">
        <v>4391</v>
      </c>
      <c r="D1666" s="282" t="s">
        <v>9040</v>
      </c>
      <c r="E1666" s="99"/>
    </row>
    <row r="1667" spans="1:5" s="282" customFormat="1" x14ac:dyDescent="0.25">
      <c r="A1667" s="282">
        <v>1835</v>
      </c>
      <c r="B1667" s="282" t="s">
        <v>5794</v>
      </c>
      <c r="C1667" s="282" t="s">
        <v>4391</v>
      </c>
      <c r="D1667" s="282" t="s">
        <v>9040</v>
      </c>
      <c r="E1667" s="99"/>
    </row>
    <row r="1668" spans="1:5" s="282" customFormat="1" x14ac:dyDescent="0.25">
      <c r="A1668" s="282">
        <v>1823</v>
      </c>
      <c r="B1668" s="282" t="s">
        <v>5795</v>
      </c>
      <c r="C1668" s="282" t="s">
        <v>4391</v>
      </c>
      <c r="D1668" s="282" t="s">
        <v>9040</v>
      </c>
      <c r="E1668" s="99"/>
    </row>
    <row r="1669" spans="1:5" s="282" customFormat="1" x14ac:dyDescent="0.25">
      <c r="A1669" s="282">
        <v>1827</v>
      </c>
      <c r="B1669" s="282" t="s">
        <v>5796</v>
      </c>
      <c r="C1669" s="282" t="s">
        <v>4391</v>
      </c>
      <c r="D1669" s="282" t="s">
        <v>9040</v>
      </c>
      <c r="E1669" s="99"/>
    </row>
    <row r="1670" spans="1:5" s="282" customFormat="1" x14ac:dyDescent="0.25">
      <c r="A1670" s="282">
        <v>1831</v>
      </c>
      <c r="B1670" s="282" t="s">
        <v>5797</v>
      </c>
      <c r="C1670" s="282" t="s">
        <v>4391</v>
      </c>
      <c r="D1670" s="282" t="s">
        <v>9040</v>
      </c>
      <c r="E1670" s="99"/>
    </row>
    <row r="1671" spans="1:5" s="282" customFormat="1" x14ac:dyDescent="0.25">
      <c r="A1671" s="282">
        <v>1825</v>
      </c>
      <c r="B1671" s="282" t="s">
        <v>5798</v>
      </c>
      <c r="C1671" s="282" t="s">
        <v>4391</v>
      </c>
      <c r="D1671" s="282" t="s">
        <v>9040</v>
      </c>
      <c r="E1671" s="99"/>
    </row>
    <row r="1672" spans="1:5" s="282" customFormat="1" x14ac:dyDescent="0.25">
      <c r="A1672" s="282">
        <v>1828</v>
      </c>
      <c r="B1672" s="282" t="s">
        <v>5799</v>
      </c>
      <c r="C1672" s="282" t="s">
        <v>4391</v>
      </c>
      <c r="D1672" s="282" t="s">
        <v>9040</v>
      </c>
      <c r="E1672" s="99"/>
    </row>
    <row r="1673" spans="1:5" s="282" customFormat="1" x14ac:dyDescent="0.25">
      <c r="A1673" s="282">
        <v>1845</v>
      </c>
      <c r="B1673" s="282" t="s">
        <v>5800</v>
      </c>
      <c r="C1673" s="282" t="s">
        <v>4391</v>
      </c>
      <c r="D1673" s="282" t="s">
        <v>9040</v>
      </c>
      <c r="E1673" s="99"/>
    </row>
    <row r="1674" spans="1:5" s="282" customFormat="1" x14ac:dyDescent="0.25">
      <c r="A1674" s="282">
        <v>1824</v>
      </c>
      <c r="B1674" s="282" t="s">
        <v>5801</v>
      </c>
      <c r="C1674" s="282" t="s">
        <v>4391</v>
      </c>
      <c r="D1674" s="282" t="s">
        <v>9040</v>
      </c>
      <c r="E1674" s="99"/>
    </row>
    <row r="1675" spans="1:5" s="282" customFormat="1" x14ac:dyDescent="0.25">
      <c r="A1675" s="282">
        <v>1941</v>
      </c>
      <c r="B1675" s="282" t="s">
        <v>5802</v>
      </c>
      <c r="C1675" s="282" t="s">
        <v>4391</v>
      </c>
      <c r="D1675" s="282" t="s">
        <v>9039</v>
      </c>
      <c r="E1675" s="99"/>
    </row>
    <row r="1676" spans="1:5" s="282" customFormat="1" x14ac:dyDescent="0.25">
      <c r="A1676" s="282">
        <v>1940</v>
      </c>
      <c r="B1676" s="282" t="s">
        <v>5803</v>
      </c>
      <c r="C1676" s="282" t="s">
        <v>4391</v>
      </c>
      <c r="D1676" s="282" t="s">
        <v>9039</v>
      </c>
      <c r="E1676" s="99"/>
    </row>
    <row r="1677" spans="1:5" s="282" customFormat="1" x14ac:dyDescent="0.25">
      <c r="A1677" s="282">
        <v>1937</v>
      </c>
      <c r="B1677" s="282" t="s">
        <v>5804</v>
      </c>
      <c r="C1677" s="282" t="s">
        <v>4391</v>
      </c>
      <c r="D1677" s="282" t="s">
        <v>9039</v>
      </c>
      <c r="E1677" s="99"/>
    </row>
    <row r="1678" spans="1:5" s="282" customFormat="1" x14ac:dyDescent="0.25">
      <c r="A1678" s="282">
        <v>1939</v>
      </c>
      <c r="B1678" s="282" t="s">
        <v>5805</v>
      </c>
      <c r="C1678" s="282" t="s">
        <v>4391</v>
      </c>
      <c r="D1678" s="282" t="s">
        <v>9039</v>
      </c>
      <c r="E1678" s="99"/>
    </row>
    <row r="1679" spans="1:5" s="282" customFormat="1" x14ac:dyDescent="0.25">
      <c r="A1679" s="282">
        <v>1942</v>
      </c>
      <c r="B1679" s="282" t="s">
        <v>5806</v>
      </c>
      <c r="C1679" s="282" t="s">
        <v>4391</v>
      </c>
      <c r="D1679" s="282" t="s">
        <v>9039</v>
      </c>
      <c r="E1679" s="99"/>
    </row>
    <row r="1680" spans="1:5" s="282" customFormat="1" x14ac:dyDescent="0.25">
      <c r="A1680" s="282">
        <v>1938</v>
      </c>
      <c r="B1680" s="282" t="s">
        <v>5807</v>
      </c>
      <c r="C1680" s="282" t="s">
        <v>4391</v>
      </c>
      <c r="D1680" s="282" t="s">
        <v>9039</v>
      </c>
      <c r="E1680" s="99"/>
    </row>
    <row r="1681" spans="1:5" s="282" customFormat="1" x14ac:dyDescent="0.25">
      <c r="A1681" s="282">
        <v>42692</v>
      </c>
      <c r="B1681" s="282" t="s">
        <v>5808</v>
      </c>
      <c r="C1681" s="282" t="s">
        <v>4391</v>
      </c>
      <c r="D1681" s="282" t="s">
        <v>9040</v>
      </c>
      <c r="E1681" s="99"/>
    </row>
    <row r="1682" spans="1:5" s="282" customFormat="1" x14ac:dyDescent="0.25">
      <c r="A1682" s="282">
        <v>42693</v>
      </c>
      <c r="B1682" s="282" t="s">
        <v>5809</v>
      </c>
      <c r="C1682" s="282" t="s">
        <v>4391</v>
      </c>
      <c r="D1682" s="282" t="s">
        <v>9040</v>
      </c>
      <c r="E1682" s="99"/>
    </row>
    <row r="1683" spans="1:5" s="282" customFormat="1" x14ac:dyDescent="0.25">
      <c r="A1683" s="282">
        <v>42695</v>
      </c>
      <c r="B1683" s="282" t="s">
        <v>5810</v>
      </c>
      <c r="C1683" s="282" t="s">
        <v>4391</v>
      </c>
      <c r="D1683" s="282" t="s">
        <v>9040</v>
      </c>
      <c r="E1683" s="99"/>
    </row>
    <row r="1684" spans="1:5" s="282" customFormat="1" x14ac:dyDescent="0.25">
      <c r="A1684" s="282">
        <v>42694</v>
      </c>
      <c r="B1684" s="282" t="s">
        <v>5811</v>
      </c>
      <c r="C1684" s="282" t="s">
        <v>4391</v>
      </c>
      <c r="D1684" s="282" t="s">
        <v>9040</v>
      </c>
      <c r="E1684" s="99"/>
    </row>
    <row r="1685" spans="1:5" s="282" customFormat="1" x14ac:dyDescent="0.25">
      <c r="A1685" s="282">
        <v>20097</v>
      </c>
      <c r="B1685" s="282" t="s">
        <v>11964</v>
      </c>
      <c r="C1685" s="282" t="s">
        <v>4391</v>
      </c>
      <c r="D1685" s="282" t="s">
        <v>9039</v>
      </c>
      <c r="E1685" s="99"/>
    </row>
    <row r="1686" spans="1:5" s="282" customFormat="1" x14ac:dyDescent="0.25">
      <c r="A1686" s="282">
        <v>20098</v>
      </c>
      <c r="B1686" s="282" t="s">
        <v>11965</v>
      </c>
      <c r="C1686" s="282" t="s">
        <v>4391</v>
      </c>
      <c r="D1686" s="282" t="s">
        <v>9039</v>
      </c>
      <c r="E1686" s="99"/>
    </row>
    <row r="1687" spans="1:5" s="282" customFormat="1" x14ac:dyDescent="0.25">
      <c r="A1687" s="282">
        <v>20096</v>
      </c>
      <c r="B1687" s="282" t="s">
        <v>11966</v>
      </c>
      <c r="C1687" s="282" t="s">
        <v>4391</v>
      </c>
      <c r="D1687" s="282" t="s">
        <v>9039</v>
      </c>
      <c r="E1687" s="99"/>
    </row>
    <row r="1688" spans="1:5" s="282" customFormat="1" x14ac:dyDescent="0.25">
      <c r="A1688" s="282">
        <v>1964</v>
      </c>
      <c r="B1688" s="282" t="s">
        <v>5812</v>
      </c>
      <c r="C1688" s="282" t="s">
        <v>4391</v>
      </c>
      <c r="D1688" s="282" t="s">
        <v>9039</v>
      </c>
      <c r="E1688" s="99"/>
    </row>
    <row r="1689" spans="1:5" s="282" customFormat="1" x14ac:dyDescent="0.25">
      <c r="A1689" s="282">
        <v>1880</v>
      </c>
      <c r="B1689" s="282" t="s">
        <v>5813</v>
      </c>
      <c r="C1689" s="282" t="s">
        <v>4391</v>
      </c>
      <c r="D1689" s="282" t="s">
        <v>9039</v>
      </c>
      <c r="E1689" s="99"/>
    </row>
    <row r="1690" spans="1:5" s="282" customFormat="1" x14ac:dyDescent="0.25">
      <c r="A1690" s="282">
        <v>39274</v>
      </c>
      <c r="B1690" s="282" t="s">
        <v>5814</v>
      </c>
      <c r="C1690" s="282" t="s">
        <v>4391</v>
      </c>
      <c r="D1690" s="282" t="s">
        <v>9039</v>
      </c>
      <c r="E1690" s="99"/>
    </row>
    <row r="1691" spans="1:5" s="282" customFormat="1" x14ac:dyDescent="0.25">
      <c r="A1691" s="282">
        <v>2628</v>
      </c>
      <c r="B1691" s="282" t="s">
        <v>5815</v>
      </c>
      <c r="C1691" s="282" t="s">
        <v>4391</v>
      </c>
      <c r="D1691" s="282" t="s">
        <v>9040</v>
      </c>
      <c r="E1691" s="99"/>
    </row>
    <row r="1692" spans="1:5" s="282" customFormat="1" x14ac:dyDescent="0.25">
      <c r="A1692" s="282">
        <v>2622</v>
      </c>
      <c r="B1692" s="282" t="s">
        <v>5816</v>
      </c>
      <c r="C1692" s="282" t="s">
        <v>4391</v>
      </c>
      <c r="D1692" s="282" t="s">
        <v>9040</v>
      </c>
      <c r="E1692" s="99"/>
    </row>
    <row r="1693" spans="1:5" s="282" customFormat="1" x14ac:dyDescent="0.25">
      <c r="A1693" s="282">
        <v>2623</v>
      </c>
      <c r="B1693" s="282" t="s">
        <v>5817</v>
      </c>
      <c r="C1693" s="282" t="s">
        <v>4391</v>
      </c>
      <c r="D1693" s="282" t="s">
        <v>9040</v>
      </c>
      <c r="E1693" s="99"/>
    </row>
    <row r="1694" spans="1:5" s="282" customFormat="1" x14ac:dyDescent="0.25">
      <c r="A1694" s="282">
        <v>2624</v>
      </c>
      <c r="B1694" s="282" t="s">
        <v>5818</v>
      </c>
      <c r="C1694" s="282" t="s">
        <v>4391</v>
      </c>
      <c r="D1694" s="282" t="s">
        <v>9040</v>
      </c>
      <c r="E1694" s="99"/>
    </row>
    <row r="1695" spans="1:5" s="282" customFormat="1" x14ac:dyDescent="0.25">
      <c r="A1695" s="282">
        <v>2625</v>
      </c>
      <c r="B1695" s="282" t="s">
        <v>5819</v>
      </c>
      <c r="C1695" s="282" t="s">
        <v>4391</v>
      </c>
      <c r="D1695" s="282" t="s">
        <v>9040</v>
      </c>
      <c r="E1695" s="99"/>
    </row>
    <row r="1696" spans="1:5" s="282" customFormat="1" x14ac:dyDescent="0.25">
      <c r="A1696" s="282">
        <v>2626</v>
      </c>
      <c r="B1696" s="282" t="s">
        <v>5820</v>
      </c>
      <c r="C1696" s="282" t="s">
        <v>4391</v>
      </c>
      <c r="D1696" s="282" t="s">
        <v>9040</v>
      </c>
      <c r="E1696" s="99"/>
    </row>
    <row r="1697" spans="1:5" s="282" customFormat="1" x14ac:dyDescent="0.25">
      <c r="A1697" s="282">
        <v>2630</v>
      </c>
      <c r="B1697" s="282" t="s">
        <v>5821</v>
      </c>
      <c r="C1697" s="282" t="s">
        <v>4391</v>
      </c>
      <c r="D1697" s="282" t="s">
        <v>9040</v>
      </c>
      <c r="E1697" s="99"/>
    </row>
    <row r="1698" spans="1:5" s="282" customFormat="1" x14ac:dyDescent="0.25">
      <c r="A1698" s="282">
        <v>2627</v>
      </c>
      <c r="B1698" s="282" t="s">
        <v>5822</v>
      </c>
      <c r="C1698" s="282" t="s">
        <v>4391</v>
      </c>
      <c r="D1698" s="282" t="s">
        <v>9040</v>
      </c>
      <c r="E1698" s="99"/>
    </row>
    <row r="1699" spans="1:5" s="282" customFormat="1" x14ac:dyDescent="0.25">
      <c r="A1699" s="282">
        <v>2629</v>
      </c>
      <c r="B1699" s="282" t="s">
        <v>5823</v>
      </c>
      <c r="C1699" s="282" t="s">
        <v>4391</v>
      </c>
      <c r="D1699" s="282" t="s">
        <v>9040</v>
      </c>
      <c r="E1699" s="99"/>
    </row>
    <row r="1700" spans="1:5" s="282" customFormat="1" x14ac:dyDescent="0.25">
      <c r="A1700" s="282">
        <v>12033</v>
      </c>
      <c r="B1700" s="282" t="s">
        <v>5824</v>
      </c>
      <c r="C1700" s="282" t="s">
        <v>4391</v>
      </c>
      <c r="D1700" s="282" t="s">
        <v>9039</v>
      </c>
      <c r="E1700" s="99"/>
    </row>
    <row r="1701" spans="1:5" s="282" customFormat="1" x14ac:dyDescent="0.25">
      <c r="A1701" s="282">
        <v>40408</v>
      </c>
      <c r="B1701" s="282" t="s">
        <v>5825</v>
      </c>
      <c r="C1701" s="282" t="s">
        <v>4391</v>
      </c>
      <c r="D1701" s="282" t="s">
        <v>9039</v>
      </c>
      <c r="E1701" s="99"/>
    </row>
    <row r="1702" spans="1:5" s="282" customFormat="1" x14ac:dyDescent="0.25">
      <c r="A1702" s="282">
        <v>40409</v>
      </c>
      <c r="B1702" s="282" t="s">
        <v>5826</v>
      </c>
      <c r="C1702" s="282" t="s">
        <v>4391</v>
      </c>
      <c r="D1702" s="282" t="s">
        <v>9039</v>
      </c>
      <c r="E1702" s="99"/>
    </row>
    <row r="1703" spans="1:5" s="282" customFormat="1" x14ac:dyDescent="0.25">
      <c r="A1703" s="282">
        <v>39276</v>
      </c>
      <c r="B1703" s="282" t="s">
        <v>5827</v>
      </c>
      <c r="C1703" s="282" t="s">
        <v>4391</v>
      </c>
      <c r="D1703" s="282" t="s">
        <v>9039</v>
      </c>
      <c r="E1703" s="99"/>
    </row>
    <row r="1704" spans="1:5" s="282" customFormat="1" x14ac:dyDescent="0.25">
      <c r="A1704" s="282">
        <v>39277</v>
      </c>
      <c r="B1704" s="282" t="s">
        <v>5828</v>
      </c>
      <c r="C1704" s="282" t="s">
        <v>4391</v>
      </c>
      <c r="D1704" s="282" t="s">
        <v>9039</v>
      </c>
      <c r="E1704" s="99"/>
    </row>
    <row r="1705" spans="1:5" s="282" customFormat="1" x14ac:dyDescent="0.25">
      <c r="A1705" s="282">
        <v>12034</v>
      </c>
      <c r="B1705" s="282" t="s">
        <v>5829</v>
      </c>
      <c r="C1705" s="282" t="s">
        <v>4391</v>
      </c>
      <c r="D1705" s="282" t="s">
        <v>9039</v>
      </c>
      <c r="E1705" s="99"/>
    </row>
    <row r="1706" spans="1:5" s="282" customFormat="1" x14ac:dyDescent="0.25">
      <c r="A1706" s="282">
        <v>39879</v>
      </c>
      <c r="B1706" s="282" t="s">
        <v>5830</v>
      </c>
      <c r="C1706" s="282" t="s">
        <v>4391</v>
      </c>
      <c r="D1706" s="282" t="s">
        <v>9040</v>
      </c>
      <c r="E1706" s="99"/>
    </row>
    <row r="1707" spans="1:5" s="282" customFormat="1" x14ac:dyDescent="0.25">
      <c r="A1707" s="282">
        <v>39880</v>
      </c>
      <c r="B1707" s="282" t="s">
        <v>5831</v>
      </c>
      <c r="C1707" s="282" t="s">
        <v>4391</v>
      </c>
      <c r="D1707" s="282" t="s">
        <v>9040</v>
      </c>
      <c r="E1707" s="99"/>
    </row>
    <row r="1708" spans="1:5" s="282" customFormat="1" x14ac:dyDescent="0.25">
      <c r="A1708" s="282">
        <v>39881</v>
      </c>
      <c r="B1708" s="282" t="s">
        <v>5832</v>
      </c>
      <c r="C1708" s="282" t="s">
        <v>4391</v>
      </c>
      <c r="D1708" s="282" t="s">
        <v>9040</v>
      </c>
      <c r="E1708" s="99"/>
    </row>
    <row r="1709" spans="1:5" s="282" customFormat="1" x14ac:dyDescent="0.25">
      <c r="A1709" s="282">
        <v>39882</v>
      </c>
      <c r="B1709" s="282" t="s">
        <v>5833</v>
      </c>
      <c r="C1709" s="282" t="s">
        <v>4391</v>
      </c>
      <c r="D1709" s="282" t="s">
        <v>9040</v>
      </c>
      <c r="E1709" s="99"/>
    </row>
    <row r="1710" spans="1:5" s="282" customFormat="1" x14ac:dyDescent="0.25">
      <c r="A1710" s="282">
        <v>39883</v>
      </c>
      <c r="B1710" s="282" t="s">
        <v>5834</v>
      </c>
      <c r="C1710" s="282" t="s">
        <v>4391</v>
      </c>
      <c r="D1710" s="282" t="s">
        <v>9040</v>
      </c>
      <c r="E1710" s="99"/>
    </row>
    <row r="1711" spans="1:5" s="282" customFormat="1" x14ac:dyDescent="0.25">
      <c r="A1711" s="282">
        <v>39884</v>
      </c>
      <c r="B1711" s="282" t="s">
        <v>5835</v>
      </c>
      <c r="C1711" s="282" t="s">
        <v>4391</v>
      </c>
      <c r="D1711" s="282" t="s">
        <v>9040</v>
      </c>
      <c r="E1711" s="99"/>
    </row>
    <row r="1712" spans="1:5" s="282" customFormat="1" x14ac:dyDescent="0.25">
      <c r="A1712" s="282">
        <v>39885</v>
      </c>
      <c r="B1712" s="282" t="s">
        <v>5836</v>
      </c>
      <c r="C1712" s="282" t="s">
        <v>4391</v>
      </c>
      <c r="D1712" s="282" t="s">
        <v>9040</v>
      </c>
      <c r="E1712" s="99"/>
    </row>
    <row r="1713" spans="1:5" s="282" customFormat="1" x14ac:dyDescent="0.25">
      <c r="A1713" s="282">
        <v>1777</v>
      </c>
      <c r="B1713" s="282" t="s">
        <v>5837</v>
      </c>
      <c r="C1713" s="282" t="s">
        <v>4391</v>
      </c>
      <c r="D1713" s="282" t="s">
        <v>9039</v>
      </c>
      <c r="E1713" s="99"/>
    </row>
    <row r="1714" spans="1:5" s="282" customFormat="1" x14ac:dyDescent="0.25">
      <c r="A1714" s="282">
        <v>1819</v>
      </c>
      <c r="B1714" s="282" t="s">
        <v>5838</v>
      </c>
      <c r="C1714" s="282" t="s">
        <v>4391</v>
      </c>
      <c r="D1714" s="282" t="s">
        <v>9039</v>
      </c>
      <c r="E1714" s="99"/>
    </row>
    <row r="1715" spans="1:5" s="282" customFormat="1" x14ac:dyDescent="0.25">
      <c r="A1715" s="282">
        <v>1775</v>
      </c>
      <c r="B1715" s="282" t="s">
        <v>5839</v>
      </c>
      <c r="C1715" s="282" t="s">
        <v>4391</v>
      </c>
      <c r="D1715" s="282" t="s">
        <v>9039</v>
      </c>
      <c r="E1715" s="99"/>
    </row>
    <row r="1716" spans="1:5" s="282" customFormat="1" x14ac:dyDescent="0.25">
      <c r="A1716" s="282">
        <v>1776</v>
      </c>
      <c r="B1716" s="282" t="s">
        <v>5840</v>
      </c>
      <c r="C1716" s="282" t="s">
        <v>4391</v>
      </c>
      <c r="D1716" s="282" t="s">
        <v>9039</v>
      </c>
      <c r="E1716" s="99"/>
    </row>
    <row r="1717" spans="1:5" s="282" customFormat="1" x14ac:dyDescent="0.25">
      <c r="A1717" s="282">
        <v>1778</v>
      </c>
      <c r="B1717" s="282" t="s">
        <v>5841</v>
      </c>
      <c r="C1717" s="282" t="s">
        <v>4391</v>
      </c>
      <c r="D1717" s="282" t="s">
        <v>9039</v>
      </c>
      <c r="E1717" s="99"/>
    </row>
    <row r="1718" spans="1:5" s="282" customFormat="1" x14ac:dyDescent="0.25">
      <c r="A1718" s="282">
        <v>1818</v>
      </c>
      <c r="B1718" s="282" t="s">
        <v>5842</v>
      </c>
      <c r="C1718" s="282" t="s">
        <v>4391</v>
      </c>
      <c r="D1718" s="282" t="s">
        <v>9039</v>
      </c>
      <c r="E1718" s="99"/>
    </row>
    <row r="1719" spans="1:5" s="282" customFormat="1" x14ac:dyDescent="0.25">
      <c r="A1719" s="282">
        <v>1820</v>
      </c>
      <c r="B1719" s="282" t="s">
        <v>5843</v>
      </c>
      <c r="C1719" s="282" t="s">
        <v>4391</v>
      </c>
      <c r="D1719" s="282" t="s">
        <v>9039</v>
      </c>
      <c r="E1719" s="99"/>
    </row>
    <row r="1720" spans="1:5" s="282" customFormat="1" x14ac:dyDescent="0.25">
      <c r="A1720" s="282">
        <v>1779</v>
      </c>
      <c r="B1720" s="282" t="s">
        <v>5844</v>
      </c>
      <c r="C1720" s="282" t="s">
        <v>4391</v>
      </c>
      <c r="D1720" s="282" t="s">
        <v>9039</v>
      </c>
      <c r="E1720" s="99"/>
    </row>
    <row r="1721" spans="1:5" s="282" customFormat="1" x14ac:dyDescent="0.25">
      <c r="A1721" s="282">
        <v>1780</v>
      </c>
      <c r="B1721" s="282" t="s">
        <v>5845</v>
      </c>
      <c r="C1721" s="282" t="s">
        <v>4391</v>
      </c>
      <c r="D1721" s="282" t="s">
        <v>9039</v>
      </c>
      <c r="E1721" s="99"/>
    </row>
    <row r="1722" spans="1:5" s="282" customFormat="1" x14ac:dyDescent="0.25">
      <c r="A1722" s="282">
        <v>1783</v>
      </c>
      <c r="B1722" s="282" t="s">
        <v>5846</v>
      </c>
      <c r="C1722" s="282" t="s">
        <v>4391</v>
      </c>
      <c r="D1722" s="282" t="s">
        <v>9039</v>
      </c>
      <c r="E1722" s="99"/>
    </row>
    <row r="1723" spans="1:5" s="282" customFormat="1" x14ac:dyDescent="0.25">
      <c r="A1723" s="282">
        <v>1782</v>
      </c>
      <c r="B1723" s="282" t="s">
        <v>5847</v>
      </c>
      <c r="C1723" s="282" t="s">
        <v>4391</v>
      </c>
      <c r="D1723" s="282" t="s">
        <v>9039</v>
      </c>
      <c r="E1723" s="99"/>
    </row>
    <row r="1724" spans="1:5" s="282" customFormat="1" x14ac:dyDescent="0.25">
      <c r="A1724" s="282">
        <v>1817</v>
      </c>
      <c r="B1724" s="282" t="s">
        <v>5848</v>
      </c>
      <c r="C1724" s="282" t="s">
        <v>4391</v>
      </c>
      <c r="D1724" s="282" t="s">
        <v>9039</v>
      </c>
      <c r="E1724" s="99"/>
    </row>
    <row r="1725" spans="1:5" s="282" customFormat="1" x14ac:dyDescent="0.25">
      <c r="A1725" s="282">
        <v>1781</v>
      </c>
      <c r="B1725" s="282" t="s">
        <v>5849</v>
      </c>
      <c r="C1725" s="282" t="s">
        <v>4391</v>
      </c>
      <c r="D1725" s="282" t="s">
        <v>9039</v>
      </c>
      <c r="E1725" s="99"/>
    </row>
    <row r="1726" spans="1:5" s="282" customFormat="1" x14ac:dyDescent="0.25">
      <c r="A1726" s="282">
        <v>1784</v>
      </c>
      <c r="B1726" s="282" t="s">
        <v>5850</v>
      </c>
      <c r="C1726" s="282" t="s">
        <v>4391</v>
      </c>
      <c r="D1726" s="282" t="s">
        <v>9039</v>
      </c>
      <c r="E1726" s="99"/>
    </row>
    <row r="1727" spans="1:5" s="282" customFormat="1" x14ac:dyDescent="0.25">
      <c r="A1727" s="282">
        <v>1810</v>
      </c>
      <c r="B1727" s="282" t="s">
        <v>5851</v>
      </c>
      <c r="C1727" s="282" t="s">
        <v>4391</v>
      </c>
      <c r="D1727" s="282" t="s">
        <v>9039</v>
      </c>
      <c r="E1727" s="99"/>
    </row>
    <row r="1728" spans="1:5" s="282" customFormat="1" x14ac:dyDescent="0.25">
      <c r="A1728" s="282">
        <v>1811</v>
      </c>
      <c r="B1728" s="282" t="s">
        <v>5852</v>
      </c>
      <c r="C1728" s="282" t="s">
        <v>4391</v>
      </c>
      <c r="D1728" s="282" t="s">
        <v>9039</v>
      </c>
      <c r="E1728" s="99"/>
    </row>
    <row r="1729" spans="1:5" s="282" customFormat="1" x14ac:dyDescent="0.25">
      <c r="A1729" s="282">
        <v>1812</v>
      </c>
      <c r="B1729" s="282" t="s">
        <v>5853</v>
      </c>
      <c r="C1729" s="282" t="s">
        <v>4391</v>
      </c>
      <c r="D1729" s="282" t="s">
        <v>9039</v>
      </c>
      <c r="E1729" s="99"/>
    </row>
    <row r="1730" spans="1:5" s="282" customFormat="1" x14ac:dyDescent="0.25">
      <c r="A1730" s="282">
        <v>40386</v>
      </c>
      <c r="B1730" s="282" t="s">
        <v>5854</v>
      </c>
      <c r="C1730" s="282" t="s">
        <v>4391</v>
      </c>
      <c r="D1730" s="282" t="s">
        <v>9040</v>
      </c>
      <c r="E1730" s="99"/>
    </row>
    <row r="1731" spans="1:5" s="282" customFormat="1" x14ac:dyDescent="0.25">
      <c r="A1731" s="282">
        <v>40384</v>
      </c>
      <c r="B1731" s="282" t="s">
        <v>5855</v>
      </c>
      <c r="C1731" s="282" t="s">
        <v>4391</v>
      </c>
      <c r="D1731" s="282" t="s">
        <v>9040</v>
      </c>
      <c r="E1731" s="99"/>
    </row>
    <row r="1732" spans="1:5" s="282" customFormat="1" x14ac:dyDescent="0.25">
      <c r="A1732" s="282">
        <v>40379</v>
      </c>
      <c r="B1732" s="282" t="s">
        <v>5856</v>
      </c>
      <c r="C1732" s="282" t="s">
        <v>4391</v>
      </c>
      <c r="D1732" s="282" t="s">
        <v>9040</v>
      </c>
      <c r="E1732" s="99"/>
    </row>
    <row r="1733" spans="1:5" s="282" customFormat="1" x14ac:dyDescent="0.25">
      <c r="A1733" s="282">
        <v>40423</v>
      </c>
      <c r="B1733" s="282" t="s">
        <v>5857</v>
      </c>
      <c r="C1733" s="282" t="s">
        <v>4391</v>
      </c>
      <c r="D1733" s="282" t="s">
        <v>9040</v>
      </c>
      <c r="E1733" s="99"/>
    </row>
    <row r="1734" spans="1:5" s="282" customFormat="1" x14ac:dyDescent="0.25">
      <c r="A1734" s="282">
        <v>40389</v>
      </c>
      <c r="B1734" s="282" t="s">
        <v>5858</v>
      </c>
      <c r="C1734" s="282" t="s">
        <v>4391</v>
      </c>
      <c r="D1734" s="282" t="s">
        <v>9040</v>
      </c>
      <c r="E1734" s="99"/>
    </row>
    <row r="1735" spans="1:5" s="282" customFormat="1" x14ac:dyDescent="0.25">
      <c r="A1735" s="282">
        <v>40388</v>
      </c>
      <c r="B1735" s="282" t="s">
        <v>5859</v>
      </c>
      <c r="C1735" s="282" t="s">
        <v>4391</v>
      </c>
      <c r="D1735" s="282" t="s">
        <v>9040</v>
      </c>
      <c r="E1735" s="99"/>
    </row>
    <row r="1736" spans="1:5" s="282" customFormat="1" x14ac:dyDescent="0.25">
      <c r="A1736" s="282">
        <v>40381</v>
      </c>
      <c r="B1736" s="282" t="s">
        <v>5860</v>
      </c>
      <c r="C1736" s="282" t="s">
        <v>4391</v>
      </c>
      <c r="D1736" s="282" t="s">
        <v>9040</v>
      </c>
      <c r="E1736" s="99"/>
    </row>
    <row r="1737" spans="1:5" s="282" customFormat="1" x14ac:dyDescent="0.25">
      <c r="A1737" s="282">
        <v>40391</v>
      </c>
      <c r="B1737" s="282" t="s">
        <v>5861</v>
      </c>
      <c r="C1737" s="282" t="s">
        <v>4391</v>
      </c>
      <c r="D1737" s="282" t="s">
        <v>9040</v>
      </c>
      <c r="E1737" s="99"/>
    </row>
    <row r="1738" spans="1:5" s="282" customFormat="1" x14ac:dyDescent="0.25">
      <c r="A1738" s="282">
        <v>40414</v>
      </c>
      <c r="B1738" s="282" t="s">
        <v>5862</v>
      </c>
      <c r="C1738" s="282" t="s">
        <v>4391</v>
      </c>
      <c r="D1738" s="282" t="s">
        <v>9040</v>
      </c>
      <c r="E1738" s="99"/>
    </row>
    <row r="1739" spans="1:5" s="282" customFormat="1" x14ac:dyDescent="0.25">
      <c r="A1739" s="282">
        <v>40416</v>
      </c>
      <c r="B1739" s="282" t="s">
        <v>5863</v>
      </c>
      <c r="C1739" s="282" t="s">
        <v>4391</v>
      </c>
      <c r="D1739" s="282" t="s">
        <v>9040</v>
      </c>
      <c r="E1739" s="99"/>
    </row>
    <row r="1740" spans="1:5" s="282" customFormat="1" x14ac:dyDescent="0.25">
      <c r="A1740" s="282">
        <v>40418</v>
      </c>
      <c r="B1740" s="282" t="s">
        <v>5864</v>
      </c>
      <c r="C1740" s="282" t="s">
        <v>4391</v>
      </c>
      <c r="D1740" s="282" t="s">
        <v>9040</v>
      </c>
      <c r="E1740" s="99"/>
    </row>
    <row r="1741" spans="1:5" s="282" customFormat="1" x14ac:dyDescent="0.25">
      <c r="A1741" s="282">
        <v>2609</v>
      </c>
      <c r="B1741" s="282" t="s">
        <v>5865</v>
      </c>
      <c r="C1741" s="282" t="s">
        <v>4391</v>
      </c>
      <c r="D1741" s="282" t="s">
        <v>9040</v>
      </c>
      <c r="E1741" s="99"/>
    </row>
    <row r="1742" spans="1:5" s="282" customFormat="1" x14ac:dyDescent="0.25">
      <c r="A1742" s="282">
        <v>2634</v>
      </c>
      <c r="B1742" s="282" t="s">
        <v>5866</v>
      </c>
      <c r="C1742" s="282" t="s">
        <v>4391</v>
      </c>
      <c r="D1742" s="282" t="s">
        <v>9040</v>
      </c>
      <c r="E1742" s="99"/>
    </row>
    <row r="1743" spans="1:5" s="282" customFormat="1" x14ac:dyDescent="0.25">
      <c r="A1743" s="282">
        <v>2611</v>
      </c>
      <c r="B1743" s="282" t="s">
        <v>5867</v>
      </c>
      <c r="C1743" s="282" t="s">
        <v>4391</v>
      </c>
      <c r="D1743" s="282" t="s">
        <v>9040</v>
      </c>
      <c r="E1743" s="99"/>
    </row>
    <row r="1744" spans="1:5" s="282" customFormat="1" x14ac:dyDescent="0.25">
      <c r="A1744" s="282">
        <v>34359</v>
      </c>
      <c r="B1744" s="282" t="s">
        <v>5868</v>
      </c>
      <c r="C1744" s="282" t="s">
        <v>4391</v>
      </c>
      <c r="D1744" s="282" t="s">
        <v>9040</v>
      </c>
      <c r="E1744" s="99"/>
    </row>
    <row r="1745" spans="1:5" s="282" customFormat="1" x14ac:dyDescent="0.25">
      <c r="A1745" s="282">
        <v>1789</v>
      </c>
      <c r="B1745" s="282" t="s">
        <v>5869</v>
      </c>
      <c r="C1745" s="282" t="s">
        <v>4391</v>
      </c>
      <c r="D1745" s="282" t="s">
        <v>9039</v>
      </c>
      <c r="E1745" s="99"/>
    </row>
    <row r="1746" spans="1:5" s="282" customFormat="1" x14ac:dyDescent="0.25">
      <c r="A1746" s="282">
        <v>1788</v>
      </c>
      <c r="B1746" s="282" t="s">
        <v>5870</v>
      </c>
      <c r="C1746" s="282" t="s">
        <v>4391</v>
      </c>
      <c r="D1746" s="282" t="s">
        <v>9039</v>
      </c>
      <c r="E1746" s="99"/>
    </row>
    <row r="1747" spans="1:5" s="282" customFormat="1" x14ac:dyDescent="0.25">
      <c r="A1747" s="282">
        <v>1786</v>
      </c>
      <c r="B1747" s="282" t="s">
        <v>5871</v>
      </c>
      <c r="C1747" s="282" t="s">
        <v>4391</v>
      </c>
      <c r="D1747" s="282" t="s">
        <v>9039</v>
      </c>
      <c r="E1747" s="99"/>
    </row>
    <row r="1748" spans="1:5" s="282" customFormat="1" x14ac:dyDescent="0.25">
      <c r="A1748" s="282">
        <v>1787</v>
      </c>
      <c r="B1748" s="282" t="s">
        <v>5872</v>
      </c>
      <c r="C1748" s="282" t="s">
        <v>4391</v>
      </c>
      <c r="D1748" s="282" t="s">
        <v>9039</v>
      </c>
      <c r="E1748" s="99"/>
    </row>
    <row r="1749" spans="1:5" s="282" customFormat="1" x14ac:dyDescent="0.25">
      <c r="A1749" s="282">
        <v>1791</v>
      </c>
      <c r="B1749" s="282" t="s">
        <v>5873</v>
      </c>
      <c r="C1749" s="282" t="s">
        <v>4391</v>
      </c>
      <c r="D1749" s="282" t="s">
        <v>9039</v>
      </c>
      <c r="E1749" s="99"/>
    </row>
    <row r="1750" spans="1:5" s="282" customFormat="1" x14ac:dyDescent="0.25">
      <c r="A1750" s="282">
        <v>1790</v>
      </c>
      <c r="B1750" s="282" t="s">
        <v>5874</v>
      </c>
      <c r="C1750" s="282" t="s">
        <v>4391</v>
      </c>
      <c r="D1750" s="282" t="s">
        <v>9039</v>
      </c>
      <c r="E1750" s="99"/>
    </row>
    <row r="1751" spans="1:5" s="282" customFormat="1" x14ac:dyDescent="0.25">
      <c r="A1751" s="282">
        <v>1813</v>
      </c>
      <c r="B1751" s="282" t="s">
        <v>5875</v>
      </c>
      <c r="C1751" s="282" t="s">
        <v>4391</v>
      </c>
      <c r="D1751" s="282" t="s">
        <v>9039</v>
      </c>
      <c r="E1751" s="99"/>
    </row>
    <row r="1752" spans="1:5" s="282" customFormat="1" x14ac:dyDescent="0.25">
      <c r="A1752" s="282">
        <v>1792</v>
      </c>
      <c r="B1752" s="282" t="s">
        <v>5876</v>
      </c>
      <c r="C1752" s="282" t="s">
        <v>4391</v>
      </c>
      <c r="D1752" s="282" t="s">
        <v>9039</v>
      </c>
      <c r="E1752" s="99"/>
    </row>
    <row r="1753" spans="1:5" s="282" customFormat="1" x14ac:dyDescent="0.25">
      <c r="A1753" s="282">
        <v>1793</v>
      </c>
      <c r="B1753" s="282" t="s">
        <v>5877</v>
      </c>
      <c r="C1753" s="282" t="s">
        <v>4391</v>
      </c>
      <c r="D1753" s="282" t="s">
        <v>9039</v>
      </c>
      <c r="E1753" s="99"/>
    </row>
    <row r="1754" spans="1:5" s="282" customFormat="1" x14ac:dyDescent="0.25">
      <c r="A1754" s="282">
        <v>1809</v>
      </c>
      <c r="B1754" s="282" t="s">
        <v>5878</v>
      </c>
      <c r="C1754" s="282" t="s">
        <v>4391</v>
      </c>
      <c r="D1754" s="282" t="s">
        <v>9039</v>
      </c>
      <c r="E1754" s="99"/>
    </row>
    <row r="1755" spans="1:5" s="282" customFormat="1" x14ac:dyDescent="0.25">
      <c r="A1755" s="282">
        <v>1814</v>
      </c>
      <c r="B1755" s="282" t="s">
        <v>5879</v>
      </c>
      <c r="C1755" s="282" t="s">
        <v>4391</v>
      </c>
      <c r="D1755" s="282" t="s">
        <v>9039</v>
      </c>
      <c r="E1755" s="99"/>
    </row>
    <row r="1756" spans="1:5" s="282" customFormat="1" x14ac:dyDescent="0.25">
      <c r="A1756" s="282">
        <v>1803</v>
      </c>
      <c r="B1756" s="282" t="s">
        <v>5880</v>
      </c>
      <c r="C1756" s="282" t="s">
        <v>4391</v>
      </c>
      <c r="D1756" s="282" t="s">
        <v>9039</v>
      </c>
      <c r="E1756" s="99"/>
    </row>
    <row r="1757" spans="1:5" s="282" customFormat="1" x14ac:dyDescent="0.25">
      <c r="A1757" s="282">
        <v>1805</v>
      </c>
      <c r="B1757" s="282" t="s">
        <v>5881</v>
      </c>
      <c r="C1757" s="282" t="s">
        <v>4391</v>
      </c>
      <c r="D1757" s="282" t="s">
        <v>9039</v>
      </c>
      <c r="E1757" s="99"/>
    </row>
    <row r="1758" spans="1:5" s="282" customFormat="1" x14ac:dyDescent="0.25">
      <c r="A1758" s="282">
        <v>1821</v>
      </c>
      <c r="B1758" s="282" t="s">
        <v>5882</v>
      </c>
      <c r="C1758" s="282" t="s">
        <v>4391</v>
      </c>
      <c r="D1758" s="282" t="s">
        <v>9039</v>
      </c>
      <c r="E1758" s="99"/>
    </row>
    <row r="1759" spans="1:5" s="282" customFormat="1" x14ac:dyDescent="0.25">
      <c r="A1759" s="282">
        <v>1806</v>
      </c>
      <c r="B1759" s="282" t="s">
        <v>5883</v>
      </c>
      <c r="C1759" s="282" t="s">
        <v>4391</v>
      </c>
      <c r="D1759" s="282" t="s">
        <v>9039</v>
      </c>
      <c r="E1759" s="99"/>
    </row>
    <row r="1760" spans="1:5" s="282" customFormat="1" x14ac:dyDescent="0.25">
      <c r="A1760" s="282">
        <v>1804</v>
      </c>
      <c r="B1760" s="282" t="s">
        <v>5884</v>
      </c>
      <c r="C1760" s="282" t="s">
        <v>4391</v>
      </c>
      <c r="D1760" s="282" t="s">
        <v>9039</v>
      </c>
      <c r="E1760" s="99"/>
    </row>
    <row r="1761" spans="1:5" s="282" customFormat="1" x14ac:dyDescent="0.25">
      <c r="A1761" s="282">
        <v>1807</v>
      </c>
      <c r="B1761" s="282" t="s">
        <v>5885</v>
      </c>
      <c r="C1761" s="282" t="s">
        <v>4391</v>
      </c>
      <c r="D1761" s="282" t="s">
        <v>9039</v>
      </c>
      <c r="E1761" s="99"/>
    </row>
    <row r="1762" spans="1:5" s="282" customFormat="1" x14ac:dyDescent="0.25">
      <c r="A1762" s="282">
        <v>1808</v>
      </c>
      <c r="B1762" s="282" t="s">
        <v>5886</v>
      </c>
      <c r="C1762" s="282" t="s">
        <v>4391</v>
      </c>
      <c r="D1762" s="282" t="s">
        <v>9039</v>
      </c>
      <c r="E1762" s="99"/>
    </row>
    <row r="1763" spans="1:5" s="282" customFormat="1" x14ac:dyDescent="0.25">
      <c r="A1763" s="282">
        <v>1797</v>
      </c>
      <c r="B1763" s="282" t="s">
        <v>5887</v>
      </c>
      <c r="C1763" s="282" t="s">
        <v>4391</v>
      </c>
      <c r="D1763" s="282" t="s">
        <v>9039</v>
      </c>
      <c r="E1763" s="99"/>
    </row>
    <row r="1764" spans="1:5" s="282" customFormat="1" x14ac:dyDescent="0.25">
      <c r="A1764" s="282">
        <v>1796</v>
      </c>
      <c r="B1764" s="282" t="s">
        <v>5888</v>
      </c>
      <c r="C1764" s="282" t="s">
        <v>4391</v>
      </c>
      <c r="D1764" s="282" t="s">
        <v>9039</v>
      </c>
      <c r="E1764" s="99"/>
    </row>
    <row r="1765" spans="1:5" s="282" customFormat="1" x14ac:dyDescent="0.25">
      <c r="A1765" s="282">
        <v>1794</v>
      </c>
      <c r="B1765" s="282" t="s">
        <v>5889</v>
      </c>
      <c r="C1765" s="282" t="s">
        <v>4391</v>
      </c>
      <c r="D1765" s="282" t="s">
        <v>9039</v>
      </c>
      <c r="E1765" s="99"/>
    </row>
    <row r="1766" spans="1:5" s="282" customFormat="1" x14ac:dyDescent="0.25">
      <c r="A1766" s="282">
        <v>1816</v>
      </c>
      <c r="B1766" s="282" t="s">
        <v>5890</v>
      </c>
      <c r="C1766" s="282" t="s">
        <v>4391</v>
      </c>
      <c r="D1766" s="282" t="s">
        <v>9039</v>
      </c>
      <c r="E1766" s="99"/>
    </row>
    <row r="1767" spans="1:5" s="282" customFormat="1" x14ac:dyDescent="0.25">
      <c r="A1767" s="282">
        <v>1815</v>
      </c>
      <c r="B1767" s="282" t="s">
        <v>5891</v>
      </c>
      <c r="C1767" s="282" t="s">
        <v>4391</v>
      </c>
      <c r="D1767" s="282" t="s">
        <v>9039</v>
      </c>
      <c r="E1767" s="99"/>
    </row>
    <row r="1768" spans="1:5" s="282" customFormat="1" x14ac:dyDescent="0.25">
      <c r="A1768" s="282">
        <v>1798</v>
      </c>
      <c r="B1768" s="282" t="s">
        <v>5892</v>
      </c>
      <c r="C1768" s="282" t="s">
        <v>4391</v>
      </c>
      <c r="D1768" s="282" t="s">
        <v>9039</v>
      </c>
      <c r="E1768" s="99"/>
    </row>
    <row r="1769" spans="1:5" s="282" customFormat="1" x14ac:dyDescent="0.25">
      <c r="A1769" s="282">
        <v>1795</v>
      </c>
      <c r="B1769" s="282" t="s">
        <v>5893</v>
      </c>
      <c r="C1769" s="282" t="s">
        <v>4391</v>
      </c>
      <c r="D1769" s="282" t="s">
        <v>9039</v>
      </c>
      <c r="E1769" s="99"/>
    </row>
    <row r="1770" spans="1:5" s="282" customFormat="1" x14ac:dyDescent="0.25">
      <c r="A1770" s="282">
        <v>1799</v>
      </c>
      <c r="B1770" s="282" t="s">
        <v>5894</v>
      </c>
      <c r="C1770" s="282" t="s">
        <v>4391</v>
      </c>
      <c r="D1770" s="282" t="s">
        <v>9039</v>
      </c>
      <c r="E1770" s="99"/>
    </row>
    <row r="1771" spans="1:5" s="282" customFormat="1" x14ac:dyDescent="0.25">
      <c r="A1771" s="282">
        <v>1800</v>
      </c>
      <c r="B1771" s="282" t="s">
        <v>5895</v>
      </c>
      <c r="C1771" s="282" t="s">
        <v>4391</v>
      </c>
      <c r="D1771" s="282" t="s">
        <v>9039</v>
      </c>
      <c r="E1771" s="99"/>
    </row>
    <row r="1772" spans="1:5" s="282" customFormat="1" x14ac:dyDescent="0.25">
      <c r="A1772" s="282">
        <v>1802</v>
      </c>
      <c r="B1772" s="282" t="s">
        <v>5896</v>
      </c>
      <c r="C1772" s="282" t="s">
        <v>4391</v>
      </c>
      <c r="D1772" s="282" t="s">
        <v>9039</v>
      </c>
      <c r="E1772" s="100"/>
    </row>
    <row r="1773" spans="1:5" s="282" customFormat="1" x14ac:dyDescent="0.25">
      <c r="A1773" s="282">
        <v>40385</v>
      </c>
      <c r="B1773" s="282" t="s">
        <v>5897</v>
      </c>
      <c r="C1773" s="282" t="s">
        <v>4391</v>
      </c>
      <c r="D1773" s="282" t="s">
        <v>9040</v>
      </c>
      <c r="E1773" s="99"/>
    </row>
    <row r="1774" spans="1:5" s="282" customFormat="1" x14ac:dyDescent="0.25">
      <c r="A1774" s="282">
        <v>40383</v>
      </c>
      <c r="B1774" s="282" t="s">
        <v>5898</v>
      </c>
      <c r="C1774" s="282" t="s">
        <v>4391</v>
      </c>
      <c r="D1774" s="282" t="s">
        <v>9040</v>
      </c>
      <c r="E1774" s="99"/>
    </row>
    <row r="1775" spans="1:5" s="282" customFormat="1" x14ac:dyDescent="0.25">
      <c r="A1775" s="282">
        <v>40378</v>
      </c>
      <c r="B1775" s="282" t="s">
        <v>5899</v>
      </c>
      <c r="C1775" s="282" t="s">
        <v>4391</v>
      </c>
      <c r="D1775" s="282" t="s">
        <v>9040</v>
      </c>
      <c r="E1775" s="99"/>
    </row>
    <row r="1776" spans="1:5" s="282" customFormat="1" x14ac:dyDescent="0.25">
      <c r="A1776" s="282">
        <v>40382</v>
      </c>
      <c r="B1776" s="282" t="s">
        <v>5900</v>
      </c>
      <c r="C1776" s="282" t="s">
        <v>4391</v>
      </c>
      <c r="D1776" s="282" t="s">
        <v>9040</v>
      </c>
      <c r="E1776" s="99"/>
    </row>
    <row r="1777" spans="1:5" s="282" customFormat="1" x14ac:dyDescent="0.25">
      <c r="A1777" s="282">
        <v>40422</v>
      </c>
      <c r="B1777" s="282" t="s">
        <v>5901</v>
      </c>
      <c r="C1777" s="282" t="s">
        <v>4391</v>
      </c>
      <c r="D1777" s="282" t="s">
        <v>9040</v>
      </c>
      <c r="E1777" s="99"/>
    </row>
    <row r="1778" spans="1:5" s="282" customFormat="1" x14ac:dyDescent="0.25">
      <c r="A1778" s="282">
        <v>40387</v>
      </c>
      <c r="B1778" s="282" t="s">
        <v>5902</v>
      </c>
      <c r="C1778" s="282" t="s">
        <v>4391</v>
      </c>
      <c r="D1778" s="282" t="s">
        <v>9040</v>
      </c>
      <c r="E1778" s="99"/>
    </row>
    <row r="1779" spans="1:5" s="282" customFormat="1" x14ac:dyDescent="0.25">
      <c r="A1779" s="282">
        <v>40380</v>
      </c>
      <c r="B1779" s="282" t="s">
        <v>5903</v>
      </c>
      <c r="C1779" s="282" t="s">
        <v>4391</v>
      </c>
      <c r="D1779" s="282" t="s">
        <v>9040</v>
      </c>
      <c r="E1779" s="99"/>
    </row>
    <row r="1780" spans="1:5" s="282" customFormat="1" x14ac:dyDescent="0.25">
      <c r="A1780" s="282">
        <v>40390</v>
      </c>
      <c r="B1780" s="282" t="s">
        <v>5904</v>
      </c>
      <c r="C1780" s="282" t="s">
        <v>4391</v>
      </c>
      <c r="D1780" s="282" t="s">
        <v>9040</v>
      </c>
      <c r="E1780" s="99"/>
    </row>
    <row r="1781" spans="1:5" s="282" customFormat="1" x14ac:dyDescent="0.25">
      <c r="A1781" s="282">
        <v>40413</v>
      </c>
      <c r="B1781" s="282" t="s">
        <v>5905</v>
      </c>
      <c r="C1781" s="282" t="s">
        <v>4391</v>
      </c>
      <c r="D1781" s="282" t="s">
        <v>9040</v>
      </c>
      <c r="E1781" s="99"/>
    </row>
    <row r="1782" spans="1:5" s="282" customFormat="1" x14ac:dyDescent="0.25">
      <c r="A1782" s="282">
        <v>40415</v>
      </c>
      <c r="B1782" s="282" t="s">
        <v>5906</v>
      </c>
      <c r="C1782" s="282" t="s">
        <v>4391</v>
      </c>
      <c r="D1782" s="282" t="s">
        <v>9040</v>
      </c>
      <c r="E1782" s="99"/>
    </row>
    <row r="1783" spans="1:5" s="282" customFormat="1" x14ac:dyDescent="0.25">
      <c r="A1783" s="282">
        <v>40417</v>
      </c>
      <c r="B1783" s="282" t="s">
        <v>5907</v>
      </c>
      <c r="C1783" s="282" t="s">
        <v>4391</v>
      </c>
      <c r="D1783" s="282" t="s">
        <v>9040</v>
      </c>
      <c r="E1783" s="99"/>
    </row>
    <row r="1784" spans="1:5" s="282" customFormat="1" x14ac:dyDescent="0.25">
      <c r="A1784" s="282">
        <v>39271</v>
      </c>
      <c r="B1784" s="282" t="s">
        <v>5908</v>
      </c>
      <c r="C1784" s="282" t="s">
        <v>4391</v>
      </c>
      <c r="D1784" s="282" t="s">
        <v>9039</v>
      </c>
      <c r="E1784" s="99"/>
    </row>
    <row r="1785" spans="1:5" s="282" customFormat="1" x14ac:dyDescent="0.25">
      <c r="A1785" s="282">
        <v>39273</v>
      </c>
      <c r="B1785" s="282" t="s">
        <v>5909</v>
      </c>
      <c r="C1785" s="282" t="s">
        <v>4391</v>
      </c>
      <c r="D1785" s="282" t="s">
        <v>9039</v>
      </c>
      <c r="E1785" s="99"/>
    </row>
    <row r="1786" spans="1:5" s="282" customFormat="1" x14ac:dyDescent="0.25">
      <c r="A1786" s="282">
        <v>39272</v>
      </c>
      <c r="B1786" s="282" t="s">
        <v>5910</v>
      </c>
      <c r="C1786" s="282" t="s">
        <v>4391</v>
      </c>
      <c r="D1786" s="282" t="s">
        <v>9039</v>
      </c>
      <c r="E1786" s="99"/>
    </row>
    <row r="1787" spans="1:5" s="282" customFormat="1" x14ac:dyDescent="0.25">
      <c r="A1787" s="282">
        <v>1875</v>
      </c>
      <c r="B1787" s="282" t="s">
        <v>5911</v>
      </c>
      <c r="C1787" s="282" t="s">
        <v>4391</v>
      </c>
      <c r="D1787" s="282" t="s">
        <v>9039</v>
      </c>
      <c r="E1787" s="99"/>
    </row>
    <row r="1788" spans="1:5" s="282" customFormat="1" x14ac:dyDescent="0.25">
      <c r="A1788" s="282">
        <v>1874</v>
      </c>
      <c r="B1788" s="282" t="s">
        <v>5912</v>
      </c>
      <c r="C1788" s="282" t="s">
        <v>4391</v>
      </c>
      <c r="D1788" s="282" t="s">
        <v>9039</v>
      </c>
      <c r="E1788" s="99"/>
    </row>
    <row r="1789" spans="1:5" s="282" customFormat="1" x14ac:dyDescent="0.25">
      <c r="A1789" s="282">
        <v>1870</v>
      </c>
      <c r="B1789" s="282" t="s">
        <v>5913</v>
      </c>
      <c r="C1789" s="282" t="s">
        <v>4391</v>
      </c>
      <c r="D1789" s="282" t="s">
        <v>9041</v>
      </c>
      <c r="E1789" s="99"/>
    </row>
    <row r="1790" spans="1:5" s="282" customFormat="1" x14ac:dyDescent="0.25">
      <c r="A1790" s="282">
        <v>1884</v>
      </c>
      <c r="B1790" s="282" t="s">
        <v>5914</v>
      </c>
      <c r="C1790" s="282" t="s">
        <v>4391</v>
      </c>
      <c r="D1790" s="282" t="s">
        <v>9039</v>
      </c>
      <c r="E1790" s="99"/>
    </row>
    <row r="1791" spans="1:5" s="282" customFormat="1" x14ac:dyDescent="0.25">
      <c r="A1791" s="282">
        <v>1887</v>
      </c>
      <c r="B1791" s="282" t="s">
        <v>5915</v>
      </c>
      <c r="C1791" s="282" t="s">
        <v>4391</v>
      </c>
      <c r="D1791" s="282" t="s">
        <v>9039</v>
      </c>
      <c r="E1791" s="99"/>
    </row>
    <row r="1792" spans="1:5" s="282" customFormat="1" x14ac:dyDescent="0.25">
      <c r="A1792" s="282">
        <v>1876</v>
      </c>
      <c r="B1792" s="282" t="s">
        <v>5916</v>
      </c>
      <c r="C1792" s="282" t="s">
        <v>4391</v>
      </c>
      <c r="D1792" s="282" t="s">
        <v>9039</v>
      </c>
      <c r="E1792" s="99"/>
    </row>
    <row r="1793" spans="1:5" s="282" customFormat="1" x14ac:dyDescent="0.25">
      <c r="A1793" s="282">
        <v>1879</v>
      </c>
      <c r="B1793" s="282" t="s">
        <v>5917</v>
      </c>
      <c r="C1793" s="282" t="s">
        <v>4391</v>
      </c>
      <c r="D1793" s="282" t="s">
        <v>9039</v>
      </c>
      <c r="E1793" s="99"/>
    </row>
    <row r="1794" spans="1:5" s="282" customFormat="1" x14ac:dyDescent="0.25">
      <c r="A1794" s="282">
        <v>1877</v>
      </c>
      <c r="B1794" s="282" t="s">
        <v>5918</v>
      </c>
      <c r="C1794" s="282" t="s">
        <v>4391</v>
      </c>
      <c r="D1794" s="282" t="s">
        <v>9039</v>
      </c>
      <c r="E1794" s="99"/>
    </row>
    <row r="1795" spans="1:5" s="282" customFormat="1" x14ac:dyDescent="0.25">
      <c r="A1795" s="282">
        <v>1878</v>
      </c>
      <c r="B1795" s="282" t="s">
        <v>5919</v>
      </c>
      <c r="C1795" s="282" t="s">
        <v>4391</v>
      </c>
      <c r="D1795" s="282" t="s">
        <v>9039</v>
      </c>
      <c r="E1795" s="99"/>
    </row>
    <row r="1796" spans="1:5" s="282" customFormat="1" x14ac:dyDescent="0.25">
      <c r="A1796" s="282">
        <v>2621</v>
      </c>
      <c r="B1796" s="282" t="s">
        <v>5920</v>
      </c>
      <c r="C1796" s="282" t="s">
        <v>4391</v>
      </c>
      <c r="D1796" s="282" t="s">
        <v>9040</v>
      </c>
      <c r="E1796" s="99"/>
    </row>
    <row r="1797" spans="1:5" s="282" customFormat="1" x14ac:dyDescent="0.25">
      <c r="A1797" s="282">
        <v>2616</v>
      </c>
      <c r="B1797" s="282" t="s">
        <v>5921</v>
      </c>
      <c r="C1797" s="282" t="s">
        <v>4391</v>
      </c>
      <c r="D1797" s="282" t="s">
        <v>9040</v>
      </c>
      <c r="E1797" s="99"/>
    </row>
    <row r="1798" spans="1:5" s="282" customFormat="1" x14ac:dyDescent="0.25">
      <c r="A1798" s="282">
        <v>2633</v>
      </c>
      <c r="B1798" s="282" t="s">
        <v>5922</v>
      </c>
      <c r="C1798" s="282" t="s">
        <v>4391</v>
      </c>
      <c r="D1798" s="282" t="s">
        <v>9040</v>
      </c>
      <c r="E1798" s="99"/>
    </row>
    <row r="1799" spans="1:5" s="282" customFormat="1" x14ac:dyDescent="0.25">
      <c r="A1799" s="282">
        <v>2617</v>
      </c>
      <c r="B1799" s="282" t="s">
        <v>5923</v>
      </c>
      <c r="C1799" s="282" t="s">
        <v>4391</v>
      </c>
      <c r="D1799" s="282" t="s">
        <v>9040</v>
      </c>
      <c r="E1799" s="99"/>
    </row>
    <row r="1800" spans="1:5" s="282" customFormat="1" x14ac:dyDescent="0.25">
      <c r="A1800" s="282">
        <v>2618</v>
      </c>
      <c r="B1800" s="282" t="s">
        <v>5924</v>
      </c>
      <c r="C1800" s="282" t="s">
        <v>4391</v>
      </c>
      <c r="D1800" s="282" t="s">
        <v>9040</v>
      </c>
      <c r="E1800" s="99"/>
    </row>
    <row r="1801" spans="1:5" s="282" customFormat="1" x14ac:dyDescent="0.25">
      <c r="A1801" s="282">
        <v>2632</v>
      </c>
      <c r="B1801" s="282" t="s">
        <v>5925</v>
      </c>
      <c r="C1801" s="282" t="s">
        <v>4391</v>
      </c>
      <c r="D1801" s="282" t="s">
        <v>9040</v>
      </c>
      <c r="E1801" s="99"/>
    </row>
    <row r="1802" spans="1:5" s="282" customFormat="1" x14ac:dyDescent="0.25">
      <c r="A1802" s="282">
        <v>2631</v>
      </c>
      <c r="B1802" s="282" t="s">
        <v>5926</v>
      </c>
      <c r="C1802" s="282" t="s">
        <v>4391</v>
      </c>
      <c r="D1802" s="282" t="s">
        <v>9040</v>
      </c>
      <c r="E1802" s="99"/>
    </row>
    <row r="1803" spans="1:5" s="282" customFormat="1" x14ac:dyDescent="0.25">
      <c r="A1803" s="282">
        <v>2619</v>
      </c>
      <c r="B1803" s="282" t="s">
        <v>5927</v>
      </c>
      <c r="C1803" s="282" t="s">
        <v>4391</v>
      </c>
      <c r="D1803" s="282" t="s">
        <v>9040</v>
      </c>
      <c r="E1803" s="99"/>
    </row>
    <row r="1804" spans="1:5" s="282" customFormat="1" x14ac:dyDescent="0.25">
      <c r="A1804" s="282">
        <v>2620</v>
      </c>
      <c r="B1804" s="282" t="s">
        <v>5928</v>
      </c>
      <c r="C1804" s="282" t="s">
        <v>4391</v>
      </c>
      <c r="D1804" s="282" t="s">
        <v>9040</v>
      </c>
      <c r="E1804" s="99"/>
    </row>
    <row r="1805" spans="1:5" s="282" customFormat="1" x14ac:dyDescent="0.25">
      <c r="A1805" s="282">
        <v>25968</v>
      </c>
      <c r="B1805" s="282" t="s">
        <v>5929</v>
      </c>
      <c r="C1805" s="282" t="s">
        <v>4391</v>
      </c>
      <c r="D1805" s="282" t="s">
        <v>9040</v>
      </c>
      <c r="E1805" s="99"/>
    </row>
    <row r="1806" spans="1:5" s="282" customFormat="1" x14ac:dyDescent="0.25">
      <c r="A1806" s="282">
        <v>38369</v>
      </c>
      <c r="B1806" s="282" t="s">
        <v>5930</v>
      </c>
      <c r="C1806" s="282" t="s">
        <v>4391</v>
      </c>
      <c r="D1806" s="282" t="s">
        <v>9039</v>
      </c>
      <c r="E1806" s="99"/>
    </row>
    <row r="1807" spans="1:5" s="282" customFormat="1" x14ac:dyDescent="0.25">
      <c r="A1807" s="282">
        <v>38370</v>
      </c>
      <c r="B1807" s="282" t="s">
        <v>5931</v>
      </c>
      <c r="C1807" s="282" t="s">
        <v>4391</v>
      </c>
      <c r="D1807" s="282" t="s">
        <v>9039</v>
      </c>
      <c r="E1807" s="99"/>
    </row>
    <row r="1808" spans="1:5" s="282" customFormat="1" x14ac:dyDescent="0.25">
      <c r="A1808" s="282">
        <v>38372</v>
      </c>
      <c r="B1808" s="282" t="s">
        <v>5932</v>
      </c>
      <c r="C1808" s="282" t="s">
        <v>4391</v>
      </c>
      <c r="D1808" s="282" t="s">
        <v>9039</v>
      </c>
      <c r="E1808" s="99"/>
    </row>
    <row r="1809" spans="1:5" s="282" customFormat="1" x14ac:dyDescent="0.25">
      <c r="A1809" s="282">
        <v>2357</v>
      </c>
      <c r="B1809" s="282" t="s">
        <v>5933</v>
      </c>
      <c r="C1809" s="282" t="s">
        <v>4393</v>
      </c>
      <c r="D1809" s="282" t="s">
        <v>9039</v>
      </c>
      <c r="E1809" s="99"/>
    </row>
    <row r="1810" spans="1:5" s="282" customFormat="1" x14ac:dyDescent="0.25">
      <c r="A1810" s="282">
        <v>40806</v>
      </c>
      <c r="B1810" s="282" t="s">
        <v>5934</v>
      </c>
      <c r="C1810" s="282" t="s">
        <v>4537</v>
      </c>
      <c r="D1810" s="282" t="s">
        <v>9039</v>
      </c>
      <c r="E1810" s="100"/>
    </row>
    <row r="1811" spans="1:5" s="282" customFormat="1" x14ac:dyDescent="0.25">
      <c r="A1811" s="282">
        <v>2355</v>
      </c>
      <c r="B1811" s="282" t="s">
        <v>5935</v>
      </c>
      <c r="C1811" s="282" t="s">
        <v>4393</v>
      </c>
      <c r="D1811" s="282" t="s">
        <v>9039</v>
      </c>
      <c r="E1811" s="99"/>
    </row>
    <row r="1812" spans="1:5" s="282" customFormat="1" x14ac:dyDescent="0.25">
      <c r="A1812" s="282">
        <v>40805</v>
      </c>
      <c r="B1812" s="282" t="s">
        <v>5936</v>
      </c>
      <c r="C1812" s="282" t="s">
        <v>4537</v>
      </c>
      <c r="D1812" s="282" t="s">
        <v>9039</v>
      </c>
      <c r="E1812" s="100"/>
    </row>
    <row r="1813" spans="1:5" s="282" customFormat="1" x14ac:dyDescent="0.25">
      <c r="A1813" s="282">
        <v>2358</v>
      </c>
      <c r="B1813" s="282" t="s">
        <v>5937</v>
      </c>
      <c r="C1813" s="282" t="s">
        <v>4393</v>
      </c>
      <c r="D1813" s="282" t="s">
        <v>9039</v>
      </c>
      <c r="E1813" s="99"/>
    </row>
    <row r="1814" spans="1:5" s="282" customFormat="1" x14ac:dyDescent="0.25">
      <c r="A1814" s="282">
        <v>40807</v>
      </c>
      <c r="B1814" s="282" t="s">
        <v>5938</v>
      </c>
      <c r="C1814" s="282" t="s">
        <v>4537</v>
      </c>
      <c r="D1814" s="282" t="s">
        <v>9039</v>
      </c>
      <c r="E1814" s="100"/>
    </row>
    <row r="1815" spans="1:5" s="282" customFormat="1" x14ac:dyDescent="0.25">
      <c r="A1815" s="282">
        <v>2359</v>
      </c>
      <c r="B1815" s="282" t="s">
        <v>5939</v>
      </c>
      <c r="C1815" s="282" t="s">
        <v>4393</v>
      </c>
      <c r="D1815" s="282" t="s">
        <v>9039</v>
      </c>
      <c r="E1815" s="99"/>
    </row>
    <row r="1816" spans="1:5" s="282" customFormat="1" x14ac:dyDescent="0.25">
      <c r="A1816" s="282">
        <v>40808</v>
      </c>
      <c r="B1816" s="282" t="s">
        <v>5940</v>
      </c>
      <c r="C1816" s="282" t="s">
        <v>4537</v>
      </c>
      <c r="D1816" s="282" t="s">
        <v>9039</v>
      </c>
      <c r="E1816" s="100"/>
    </row>
    <row r="1817" spans="1:5" s="282" customFormat="1" x14ac:dyDescent="0.25">
      <c r="A1817" s="282">
        <v>43144</v>
      </c>
      <c r="B1817" s="282" t="s">
        <v>9166</v>
      </c>
      <c r="C1817" s="282" t="s">
        <v>4390</v>
      </c>
      <c r="D1817" s="282" t="s">
        <v>9039</v>
      </c>
      <c r="E1817" s="99"/>
    </row>
    <row r="1818" spans="1:5" s="282" customFormat="1" x14ac:dyDescent="0.25">
      <c r="A1818" s="282">
        <v>39397</v>
      </c>
      <c r="B1818" s="282" t="s">
        <v>5941</v>
      </c>
      <c r="C1818" s="282" t="s">
        <v>4451</v>
      </c>
      <c r="D1818" s="282" t="s">
        <v>9039</v>
      </c>
      <c r="E1818" s="99"/>
    </row>
    <row r="1819" spans="1:5" s="282" customFormat="1" x14ac:dyDescent="0.25">
      <c r="A1819" s="282">
        <v>2692</v>
      </c>
      <c r="B1819" s="282" t="s">
        <v>5942</v>
      </c>
      <c r="C1819" s="282" t="s">
        <v>4451</v>
      </c>
      <c r="D1819" s="282" t="s">
        <v>9039</v>
      </c>
      <c r="E1819" s="99"/>
    </row>
    <row r="1820" spans="1:5" s="282" customFormat="1" x14ac:dyDescent="0.25">
      <c r="A1820" s="282">
        <v>5330</v>
      </c>
      <c r="B1820" s="282" t="s">
        <v>5943</v>
      </c>
      <c r="C1820" s="282" t="s">
        <v>4451</v>
      </c>
      <c r="D1820" s="282" t="s">
        <v>9039</v>
      </c>
      <c r="E1820" s="99"/>
    </row>
    <row r="1821" spans="1:5" s="282" customFormat="1" x14ac:dyDescent="0.25">
      <c r="A1821" s="282">
        <v>26017</v>
      </c>
      <c r="B1821" s="282" t="s">
        <v>5944</v>
      </c>
      <c r="C1821" s="282" t="s">
        <v>4391</v>
      </c>
      <c r="D1821" s="282" t="s">
        <v>9039</v>
      </c>
      <c r="E1821" s="99"/>
    </row>
    <row r="1822" spans="1:5" s="282" customFormat="1" x14ac:dyDescent="0.25">
      <c r="A1822" s="282">
        <v>25931</v>
      </c>
      <c r="B1822" s="282" t="s">
        <v>5945</v>
      </c>
      <c r="C1822" s="282" t="s">
        <v>4391</v>
      </c>
      <c r="D1822" s="282" t="s">
        <v>9039</v>
      </c>
      <c r="E1822" s="99"/>
    </row>
    <row r="1823" spans="1:5" s="282" customFormat="1" x14ac:dyDescent="0.25">
      <c r="A1823" s="282">
        <v>38140</v>
      </c>
      <c r="B1823" s="282" t="s">
        <v>5946</v>
      </c>
      <c r="C1823" s="282" t="s">
        <v>4391</v>
      </c>
      <c r="D1823" s="282" t="s">
        <v>9041</v>
      </c>
      <c r="E1823" s="99"/>
    </row>
    <row r="1824" spans="1:5" s="282" customFormat="1" x14ac:dyDescent="0.25">
      <c r="A1824" s="282">
        <v>13887</v>
      </c>
      <c r="B1824" s="282" t="s">
        <v>5947</v>
      </c>
      <c r="C1824" s="282" t="s">
        <v>4391</v>
      </c>
      <c r="D1824" s="282" t="s">
        <v>9039</v>
      </c>
      <c r="E1824" s="99"/>
    </row>
    <row r="1825" spans="1:5" s="282" customFormat="1" x14ac:dyDescent="0.25">
      <c r="A1825" s="282">
        <v>26018</v>
      </c>
      <c r="B1825" s="282" t="s">
        <v>5948</v>
      </c>
      <c r="C1825" s="282" t="s">
        <v>4391</v>
      </c>
      <c r="D1825" s="282" t="s">
        <v>9039</v>
      </c>
      <c r="E1825" s="99"/>
    </row>
    <row r="1826" spans="1:5" s="282" customFormat="1" x14ac:dyDescent="0.25">
      <c r="A1826" s="282">
        <v>26019</v>
      </c>
      <c r="B1826" s="282" t="s">
        <v>5949</v>
      </c>
      <c r="C1826" s="282" t="s">
        <v>4391</v>
      </c>
      <c r="D1826" s="282" t="s">
        <v>9039</v>
      </c>
      <c r="E1826" s="99"/>
    </row>
    <row r="1827" spans="1:5" s="282" customFormat="1" x14ac:dyDescent="0.25">
      <c r="A1827" s="282">
        <v>26020</v>
      </c>
      <c r="B1827" s="282" t="s">
        <v>5950</v>
      </c>
      <c r="C1827" s="282" t="s">
        <v>4391</v>
      </c>
      <c r="D1827" s="282" t="s">
        <v>9039</v>
      </c>
      <c r="E1827" s="99"/>
    </row>
    <row r="1828" spans="1:5" s="282" customFormat="1" x14ac:dyDescent="0.25">
      <c r="A1828" s="282">
        <v>34544</v>
      </c>
      <c r="B1828" s="282" t="s">
        <v>5951</v>
      </c>
      <c r="C1828" s="282" t="s">
        <v>4391</v>
      </c>
      <c r="D1828" s="282" t="s">
        <v>9039</v>
      </c>
      <c r="E1828" s="100"/>
    </row>
    <row r="1829" spans="1:5" s="282" customFormat="1" x14ac:dyDescent="0.25">
      <c r="A1829" s="282">
        <v>34729</v>
      </c>
      <c r="B1829" s="282" t="s">
        <v>5952</v>
      </c>
      <c r="C1829" s="282" t="s">
        <v>4391</v>
      </c>
      <c r="D1829" s="282" t="s">
        <v>9039</v>
      </c>
      <c r="E1829" s="100"/>
    </row>
    <row r="1830" spans="1:5" s="282" customFormat="1" x14ac:dyDescent="0.25">
      <c r="A1830" s="282">
        <v>34734</v>
      </c>
      <c r="B1830" s="282" t="s">
        <v>5953</v>
      </c>
      <c r="C1830" s="282" t="s">
        <v>4391</v>
      </c>
      <c r="D1830" s="282" t="s">
        <v>9039</v>
      </c>
      <c r="E1830" s="100"/>
    </row>
    <row r="1831" spans="1:5" s="282" customFormat="1" x14ac:dyDescent="0.25">
      <c r="A1831" s="282">
        <v>34738</v>
      </c>
      <c r="B1831" s="282" t="s">
        <v>5954</v>
      </c>
      <c r="C1831" s="282" t="s">
        <v>4391</v>
      </c>
      <c r="D1831" s="282" t="s">
        <v>9039</v>
      </c>
      <c r="E1831" s="100"/>
    </row>
    <row r="1832" spans="1:5" s="282" customFormat="1" x14ac:dyDescent="0.25">
      <c r="A1832" s="282">
        <v>2391</v>
      </c>
      <c r="B1832" s="282" t="s">
        <v>5955</v>
      </c>
      <c r="C1832" s="282" t="s">
        <v>4391</v>
      </c>
      <c r="D1832" s="282" t="s">
        <v>9039</v>
      </c>
      <c r="E1832" s="99"/>
    </row>
    <row r="1833" spans="1:5" s="282" customFormat="1" x14ac:dyDescent="0.25">
      <c r="A1833" s="282">
        <v>2374</v>
      </c>
      <c r="B1833" s="282" t="s">
        <v>5956</v>
      </c>
      <c r="C1833" s="282" t="s">
        <v>4391</v>
      </c>
      <c r="D1833" s="282" t="s">
        <v>9039</v>
      </c>
      <c r="E1833" s="99"/>
    </row>
    <row r="1834" spans="1:5" s="282" customFormat="1" x14ac:dyDescent="0.25">
      <c r="A1834" s="282">
        <v>2377</v>
      </c>
      <c r="B1834" s="282" t="s">
        <v>5957</v>
      </c>
      <c r="C1834" s="282" t="s">
        <v>4391</v>
      </c>
      <c r="D1834" s="282" t="s">
        <v>9039</v>
      </c>
      <c r="E1834" s="99"/>
    </row>
    <row r="1835" spans="1:5" s="282" customFormat="1" x14ac:dyDescent="0.25">
      <c r="A1835" s="282">
        <v>2393</v>
      </c>
      <c r="B1835" s="282" t="s">
        <v>5958</v>
      </c>
      <c r="C1835" s="282" t="s">
        <v>4391</v>
      </c>
      <c r="D1835" s="282" t="s">
        <v>9039</v>
      </c>
      <c r="E1835" s="100"/>
    </row>
    <row r="1836" spans="1:5" s="282" customFormat="1" x14ac:dyDescent="0.25">
      <c r="A1836" s="282">
        <v>34705</v>
      </c>
      <c r="B1836" s="282" t="s">
        <v>5959</v>
      </c>
      <c r="C1836" s="282" t="s">
        <v>4391</v>
      </c>
      <c r="D1836" s="282" t="s">
        <v>9039</v>
      </c>
      <c r="E1836" s="99"/>
    </row>
    <row r="1837" spans="1:5" s="282" customFormat="1" x14ac:dyDescent="0.25">
      <c r="A1837" s="282">
        <v>34707</v>
      </c>
      <c r="B1837" s="282" t="s">
        <v>5960</v>
      </c>
      <c r="C1837" s="282" t="s">
        <v>4391</v>
      </c>
      <c r="D1837" s="282" t="s">
        <v>9039</v>
      </c>
      <c r="E1837" s="100"/>
    </row>
    <row r="1838" spans="1:5" s="282" customFormat="1" x14ac:dyDescent="0.25">
      <c r="A1838" s="282">
        <v>2378</v>
      </c>
      <c r="B1838" s="282" t="s">
        <v>5961</v>
      </c>
      <c r="C1838" s="282" t="s">
        <v>4391</v>
      </c>
      <c r="D1838" s="282" t="s">
        <v>9039</v>
      </c>
      <c r="E1838" s="100"/>
    </row>
    <row r="1839" spans="1:5" s="282" customFormat="1" x14ac:dyDescent="0.25">
      <c r="A1839" s="282">
        <v>2379</v>
      </c>
      <c r="B1839" s="282" t="s">
        <v>5962</v>
      </c>
      <c r="C1839" s="282" t="s">
        <v>4391</v>
      </c>
      <c r="D1839" s="282" t="s">
        <v>9039</v>
      </c>
      <c r="E1839" s="100"/>
    </row>
    <row r="1840" spans="1:5" s="282" customFormat="1" x14ac:dyDescent="0.25">
      <c r="A1840" s="282">
        <v>2376</v>
      </c>
      <c r="B1840" s="282" t="s">
        <v>5963</v>
      </c>
      <c r="C1840" s="282" t="s">
        <v>4391</v>
      </c>
      <c r="D1840" s="282" t="s">
        <v>9039</v>
      </c>
      <c r="E1840" s="100"/>
    </row>
    <row r="1841" spans="1:5" s="282" customFormat="1" x14ac:dyDescent="0.25">
      <c r="A1841" s="282">
        <v>2394</v>
      </c>
      <c r="B1841" s="282" t="s">
        <v>5964</v>
      </c>
      <c r="C1841" s="282" t="s">
        <v>4391</v>
      </c>
      <c r="D1841" s="282" t="s">
        <v>9039</v>
      </c>
      <c r="E1841" s="100"/>
    </row>
    <row r="1842" spans="1:5" s="282" customFormat="1" x14ac:dyDescent="0.25">
      <c r="A1842" s="282">
        <v>34686</v>
      </c>
      <c r="B1842" s="282" t="s">
        <v>5965</v>
      </c>
      <c r="C1842" s="282" t="s">
        <v>4391</v>
      </c>
      <c r="D1842" s="282" t="s">
        <v>9039</v>
      </c>
      <c r="E1842" s="99"/>
    </row>
    <row r="1843" spans="1:5" s="282" customFormat="1" x14ac:dyDescent="0.25">
      <c r="A1843" s="282">
        <v>34616</v>
      </c>
      <c r="B1843" s="282" t="s">
        <v>5966</v>
      </c>
      <c r="C1843" s="282" t="s">
        <v>4391</v>
      </c>
      <c r="D1843" s="282" t="s">
        <v>9039</v>
      </c>
      <c r="E1843" s="99"/>
    </row>
    <row r="1844" spans="1:5" s="282" customFormat="1" x14ac:dyDescent="0.25">
      <c r="A1844" s="282">
        <v>34623</v>
      </c>
      <c r="B1844" s="282" t="s">
        <v>5967</v>
      </c>
      <c r="C1844" s="282" t="s">
        <v>4391</v>
      </c>
      <c r="D1844" s="282" t="s">
        <v>9039</v>
      </c>
      <c r="E1844" s="99"/>
    </row>
    <row r="1845" spans="1:5" s="282" customFormat="1" x14ac:dyDescent="0.25">
      <c r="A1845" s="282">
        <v>34628</v>
      </c>
      <c r="B1845" s="282" t="s">
        <v>5968</v>
      </c>
      <c r="C1845" s="282" t="s">
        <v>4391</v>
      </c>
      <c r="D1845" s="282" t="s">
        <v>9039</v>
      </c>
      <c r="E1845" s="99"/>
    </row>
    <row r="1846" spans="1:5" s="282" customFormat="1" x14ac:dyDescent="0.25">
      <c r="A1846" s="282">
        <v>34653</v>
      </c>
      <c r="B1846" s="282" t="s">
        <v>5969</v>
      </c>
      <c r="C1846" s="282" t="s">
        <v>4391</v>
      </c>
      <c r="D1846" s="282" t="s">
        <v>9039</v>
      </c>
      <c r="E1846" s="99"/>
    </row>
    <row r="1847" spans="1:5" s="282" customFormat="1" x14ac:dyDescent="0.25">
      <c r="A1847" s="282">
        <v>34688</v>
      </c>
      <c r="B1847" s="282" t="s">
        <v>5970</v>
      </c>
      <c r="C1847" s="282" t="s">
        <v>4391</v>
      </c>
      <c r="D1847" s="282" t="s">
        <v>9039</v>
      </c>
      <c r="E1847" s="99"/>
    </row>
    <row r="1848" spans="1:5" s="282" customFormat="1" x14ac:dyDescent="0.25">
      <c r="A1848" s="282">
        <v>34709</v>
      </c>
      <c r="B1848" s="282" t="s">
        <v>5971</v>
      </c>
      <c r="C1848" s="282" t="s">
        <v>4391</v>
      </c>
      <c r="D1848" s="282" t="s">
        <v>9039</v>
      </c>
      <c r="E1848" s="99"/>
    </row>
    <row r="1849" spans="1:5" s="282" customFormat="1" x14ac:dyDescent="0.25">
      <c r="A1849" s="282">
        <v>34714</v>
      </c>
      <c r="B1849" s="282" t="s">
        <v>5972</v>
      </c>
      <c r="C1849" s="282" t="s">
        <v>4391</v>
      </c>
      <c r="D1849" s="282" t="s">
        <v>9039</v>
      </c>
      <c r="E1849" s="99"/>
    </row>
    <row r="1850" spans="1:5" s="282" customFormat="1" x14ac:dyDescent="0.25">
      <c r="A1850" s="282">
        <v>2388</v>
      </c>
      <c r="B1850" s="282" t="s">
        <v>5973</v>
      </c>
      <c r="C1850" s="282" t="s">
        <v>4391</v>
      </c>
      <c r="D1850" s="282" t="s">
        <v>9039</v>
      </c>
      <c r="E1850" s="99"/>
    </row>
    <row r="1851" spans="1:5" s="282" customFormat="1" x14ac:dyDescent="0.25">
      <c r="A1851" s="282">
        <v>34606</v>
      </c>
      <c r="B1851" s="282" t="s">
        <v>5974</v>
      </c>
      <c r="C1851" s="282" t="s">
        <v>4391</v>
      </c>
      <c r="D1851" s="282" t="s">
        <v>9039</v>
      </c>
      <c r="E1851" s="99"/>
    </row>
    <row r="1852" spans="1:5" s="282" customFormat="1" x14ac:dyDescent="0.25">
      <c r="A1852" s="282">
        <v>34689</v>
      </c>
      <c r="B1852" s="282" t="s">
        <v>5975</v>
      </c>
      <c r="C1852" s="282" t="s">
        <v>4391</v>
      </c>
      <c r="D1852" s="282" t="s">
        <v>9039</v>
      </c>
      <c r="E1852" s="99"/>
    </row>
    <row r="1853" spans="1:5" s="282" customFormat="1" x14ac:dyDescent="0.25">
      <c r="A1853" s="282">
        <v>2370</v>
      </c>
      <c r="B1853" s="282" t="s">
        <v>5976</v>
      </c>
      <c r="C1853" s="282" t="s">
        <v>4391</v>
      </c>
      <c r="D1853" s="282" t="s">
        <v>9041</v>
      </c>
      <c r="E1853" s="99"/>
    </row>
    <row r="1854" spans="1:5" s="282" customFormat="1" x14ac:dyDescent="0.25">
      <c r="A1854" s="282">
        <v>2386</v>
      </c>
      <c r="B1854" s="282" t="s">
        <v>5977</v>
      </c>
      <c r="C1854" s="282" t="s">
        <v>4391</v>
      </c>
      <c r="D1854" s="282" t="s">
        <v>9039</v>
      </c>
      <c r="E1854" s="99"/>
    </row>
    <row r="1855" spans="1:5" s="282" customFormat="1" x14ac:dyDescent="0.25">
      <c r="A1855" s="282">
        <v>2392</v>
      </c>
      <c r="B1855" s="282" t="s">
        <v>5978</v>
      </c>
      <c r="C1855" s="282" t="s">
        <v>4391</v>
      </c>
      <c r="D1855" s="282" t="s">
        <v>9039</v>
      </c>
      <c r="E1855" s="99"/>
    </row>
    <row r="1856" spans="1:5" s="282" customFormat="1" x14ac:dyDescent="0.25">
      <c r="A1856" s="282">
        <v>2373</v>
      </c>
      <c r="B1856" s="282" t="s">
        <v>5979</v>
      </c>
      <c r="C1856" s="282" t="s">
        <v>4391</v>
      </c>
      <c r="D1856" s="282" t="s">
        <v>9039</v>
      </c>
      <c r="E1856" s="99"/>
    </row>
    <row r="1857" spans="1:5" s="282" customFormat="1" x14ac:dyDescent="0.25">
      <c r="A1857" s="282">
        <v>39465</v>
      </c>
      <c r="B1857" s="282" t="s">
        <v>5980</v>
      </c>
      <c r="C1857" s="282" t="s">
        <v>4391</v>
      </c>
      <c r="D1857" s="282" t="s">
        <v>9039</v>
      </c>
      <c r="E1857" s="99"/>
    </row>
    <row r="1858" spans="1:5" s="282" customFormat="1" x14ac:dyDescent="0.25">
      <c r="A1858" s="282">
        <v>39466</v>
      </c>
      <c r="B1858" s="282" t="s">
        <v>5981</v>
      </c>
      <c r="C1858" s="282" t="s">
        <v>4391</v>
      </c>
      <c r="D1858" s="282" t="s">
        <v>9039</v>
      </c>
      <c r="E1858" s="99"/>
    </row>
    <row r="1859" spans="1:5" s="282" customFormat="1" x14ac:dyDescent="0.25">
      <c r="A1859" s="282">
        <v>39467</v>
      </c>
      <c r="B1859" s="282" t="s">
        <v>5982</v>
      </c>
      <c r="C1859" s="282" t="s">
        <v>4391</v>
      </c>
      <c r="D1859" s="282" t="s">
        <v>9039</v>
      </c>
      <c r="E1859" s="99"/>
    </row>
    <row r="1860" spans="1:5" s="282" customFormat="1" x14ac:dyDescent="0.25">
      <c r="A1860" s="282">
        <v>39468</v>
      </c>
      <c r="B1860" s="282" t="s">
        <v>5983</v>
      </c>
      <c r="C1860" s="282" t="s">
        <v>4391</v>
      </c>
      <c r="D1860" s="282" t="s">
        <v>9039</v>
      </c>
      <c r="E1860" s="99"/>
    </row>
    <row r="1861" spans="1:5" s="282" customFormat="1" x14ac:dyDescent="0.25">
      <c r="A1861" s="282">
        <v>39469</v>
      </c>
      <c r="B1861" s="282" t="s">
        <v>5984</v>
      </c>
      <c r="C1861" s="282" t="s">
        <v>4391</v>
      </c>
      <c r="D1861" s="282" t="s">
        <v>9039</v>
      </c>
      <c r="E1861" s="99"/>
    </row>
    <row r="1862" spans="1:5" s="282" customFormat="1" x14ac:dyDescent="0.25">
      <c r="A1862" s="282">
        <v>39470</v>
      </c>
      <c r="B1862" s="282" t="s">
        <v>5985</v>
      </c>
      <c r="C1862" s="282" t="s">
        <v>4391</v>
      </c>
      <c r="D1862" s="282" t="s">
        <v>9039</v>
      </c>
      <c r="E1862" s="99"/>
    </row>
    <row r="1863" spans="1:5" s="282" customFormat="1" x14ac:dyDescent="0.25">
      <c r="A1863" s="282">
        <v>39471</v>
      </c>
      <c r="B1863" s="282" t="s">
        <v>5986</v>
      </c>
      <c r="C1863" s="282" t="s">
        <v>4391</v>
      </c>
      <c r="D1863" s="282" t="s">
        <v>9039</v>
      </c>
      <c r="E1863" s="99"/>
    </row>
    <row r="1864" spans="1:5" s="282" customFormat="1" x14ac:dyDescent="0.25">
      <c r="A1864" s="282">
        <v>39472</v>
      </c>
      <c r="B1864" s="282" t="s">
        <v>5987</v>
      </c>
      <c r="C1864" s="282" t="s">
        <v>4391</v>
      </c>
      <c r="D1864" s="282" t="s">
        <v>9039</v>
      </c>
      <c r="E1864" s="99"/>
    </row>
    <row r="1865" spans="1:5" s="282" customFormat="1" x14ac:dyDescent="0.25">
      <c r="A1865" s="282">
        <v>39473</v>
      </c>
      <c r="B1865" s="282" t="s">
        <v>5988</v>
      </c>
      <c r="C1865" s="282" t="s">
        <v>4391</v>
      </c>
      <c r="D1865" s="282" t="s">
        <v>9039</v>
      </c>
      <c r="E1865" s="99"/>
    </row>
    <row r="1866" spans="1:5" s="282" customFormat="1" x14ac:dyDescent="0.25">
      <c r="A1866" s="282">
        <v>39474</v>
      </c>
      <c r="B1866" s="282" t="s">
        <v>5989</v>
      </c>
      <c r="C1866" s="282" t="s">
        <v>4391</v>
      </c>
      <c r="D1866" s="282" t="s">
        <v>9039</v>
      </c>
      <c r="E1866" s="99"/>
    </row>
    <row r="1867" spans="1:5" s="282" customFormat="1" x14ac:dyDescent="0.25">
      <c r="A1867" s="282">
        <v>39475</v>
      </c>
      <c r="B1867" s="282" t="s">
        <v>5990</v>
      </c>
      <c r="C1867" s="282" t="s">
        <v>4391</v>
      </c>
      <c r="D1867" s="282" t="s">
        <v>9039</v>
      </c>
      <c r="E1867" s="99"/>
    </row>
    <row r="1868" spans="1:5" s="282" customFormat="1" x14ac:dyDescent="0.25">
      <c r="A1868" s="282">
        <v>39476</v>
      </c>
      <c r="B1868" s="282" t="s">
        <v>5991</v>
      </c>
      <c r="C1868" s="282" t="s">
        <v>4391</v>
      </c>
      <c r="D1868" s="282" t="s">
        <v>9039</v>
      </c>
      <c r="E1868" s="99"/>
    </row>
    <row r="1869" spans="1:5" s="282" customFormat="1" x14ac:dyDescent="0.25">
      <c r="A1869" s="282">
        <v>39477</v>
      </c>
      <c r="B1869" s="282" t="s">
        <v>5992</v>
      </c>
      <c r="C1869" s="282" t="s">
        <v>4391</v>
      </c>
      <c r="D1869" s="282" t="s">
        <v>9039</v>
      </c>
      <c r="E1869" s="99"/>
    </row>
    <row r="1870" spans="1:5" s="282" customFormat="1" x14ac:dyDescent="0.25">
      <c r="A1870" s="282">
        <v>39478</v>
      </c>
      <c r="B1870" s="282" t="s">
        <v>5993</v>
      </c>
      <c r="C1870" s="282" t="s">
        <v>4391</v>
      </c>
      <c r="D1870" s="282" t="s">
        <v>9039</v>
      </c>
      <c r="E1870" s="99"/>
    </row>
    <row r="1871" spans="1:5" s="282" customFormat="1" x14ac:dyDescent="0.25">
      <c r="A1871" s="282">
        <v>39479</v>
      </c>
      <c r="B1871" s="282" t="s">
        <v>5994</v>
      </c>
      <c r="C1871" s="282" t="s">
        <v>4391</v>
      </c>
      <c r="D1871" s="282" t="s">
        <v>9039</v>
      </c>
      <c r="E1871" s="99"/>
    </row>
    <row r="1872" spans="1:5" s="282" customFormat="1" x14ac:dyDescent="0.25">
      <c r="A1872" s="282">
        <v>39480</v>
      </c>
      <c r="B1872" s="282" t="s">
        <v>5995</v>
      </c>
      <c r="C1872" s="282" t="s">
        <v>4391</v>
      </c>
      <c r="D1872" s="282" t="s">
        <v>9039</v>
      </c>
      <c r="E1872" s="99"/>
    </row>
    <row r="1873" spans="1:5" s="282" customFormat="1" x14ac:dyDescent="0.25">
      <c r="A1873" s="282">
        <v>39459</v>
      </c>
      <c r="B1873" s="282" t="s">
        <v>5996</v>
      </c>
      <c r="C1873" s="282" t="s">
        <v>4391</v>
      </c>
      <c r="D1873" s="282" t="s">
        <v>9039</v>
      </c>
      <c r="E1873" s="99"/>
    </row>
    <row r="1874" spans="1:5" s="282" customFormat="1" x14ac:dyDescent="0.25">
      <c r="A1874" s="282">
        <v>39445</v>
      </c>
      <c r="B1874" s="282" t="s">
        <v>5997</v>
      </c>
      <c r="C1874" s="282" t="s">
        <v>4391</v>
      </c>
      <c r="D1874" s="282" t="s">
        <v>9039</v>
      </c>
      <c r="E1874" s="99"/>
    </row>
    <row r="1875" spans="1:5" s="282" customFormat="1" x14ac:dyDescent="0.25">
      <c r="A1875" s="282">
        <v>39446</v>
      </c>
      <c r="B1875" s="282" t="s">
        <v>5998</v>
      </c>
      <c r="C1875" s="282" t="s">
        <v>4391</v>
      </c>
      <c r="D1875" s="282" t="s">
        <v>9039</v>
      </c>
      <c r="E1875" s="99"/>
    </row>
    <row r="1876" spans="1:5" s="282" customFormat="1" x14ac:dyDescent="0.25">
      <c r="A1876" s="282">
        <v>39447</v>
      </c>
      <c r="B1876" s="282" t="s">
        <v>5999</v>
      </c>
      <c r="C1876" s="282" t="s">
        <v>4391</v>
      </c>
      <c r="D1876" s="282" t="s">
        <v>9039</v>
      </c>
      <c r="E1876" s="99"/>
    </row>
    <row r="1877" spans="1:5" s="282" customFormat="1" x14ac:dyDescent="0.25">
      <c r="A1877" s="282">
        <v>39448</v>
      </c>
      <c r="B1877" s="282" t="s">
        <v>6000</v>
      </c>
      <c r="C1877" s="282" t="s">
        <v>4391</v>
      </c>
      <c r="D1877" s="282" t="s">
        <v>9039</v>
      </c>
      <c r="E1877" s="99"/>
    </row>
    <row r="1878" spans="1:5" s="282" customFormat="1" x14ac:dyDescent="0.25">
      <c r="A1878" s="282">
        <v>39450</v>
      </c>
      <c r="B1878" s="282" t="s">
        <v>6001</v>
      </c>
      <c r="C1878" s="282" t="s">
        <v>4391</v>
      </c>
      <c r="D1878" s="282" t="s">
        <v>9039</v>
      </c>
      <c r="E1878" s="99"/>
    </row>
    <row r="1879" spans="1:5" s="282" customFormat="1" x14ac:dyDescent="0.25">
      <c r="A1879" s="282">
        <v>39451</v>
      </c>
      <c r="B1879" s="282" t="s">
        <v>6002</v>
      </c>
      <c r="C1879" s="282" t="s">
        <v>4391</v>
      </c>
      <c r="D1879" s="282" t="s">
        <v>9039</v>
      </c>
      <c r="E1879" s="99"/>
    </row>
    <row r="1880" spans="1:5" s="282" customFormat="1" x14ac:dyDescent="0.25">
      <c r="A1880" s="282">
        <v>39452</v>
      </c>
      <c r="B1880" s="282" t="s">
        <v>6003</v>
      </c>
      <c r="C1880" s="282" t="s">
        <v>4391</v>
      </c>
      <c r="D1880" s="282" t="s">
        <v>9039</v>
      </c>
      <c r="E1880" s="99"/>
    </row>
    <row r="1881" spans="1:5" s="282" customFormat="1" x14ac:dyDescent="0.25">
      <c r="A1881" s="282">
        <v>39523</v>
      </c>
      <c r="B1881" s="282" t="s">
        <v>6004</v>
      </c>
      <c r="C1881" s="282" t="s">
        <v>4391</v>
      </c>
      <c r="D1881" s="282" t="s">
        <v>9039</v>
      </c>
      <c r="E1881" s="99"/>
    </row>
    <row r="1882" spans="1:5" s="282" customFormat="1" x14ac:dyDescent="0.25">
      <c r="A1882" s="282">
        <v>39449</v>
      </c>
      <c r="B1882" s="282" t="s">
        <v>6005</v>
      </c>
      <c r="C1882" s="282" t="s">
        <v>4391</v>
      </c>
      <c r="D1882" s="282" t="s">
        <v>9039</v>
      </c>
      <c r="E1882" s="99"/>
    </row>
    <row r="1883" spans="1:5" s="282" customFormat="1" x14ac:dyDescent="0.25">
      <c r="A1883" s="282">
        <v>39455</v>
      </c>
      <c r="B1883" s="282" t="s">
        <v>6006</v>
      </c>
      <c r="C1883" s="282" t="s">
        <v>4391</v>
      </c>
      <c r="D1883" s="282" t="s">
        <v>9039</v>
      </c>
      <c r="E1883" s="99"/>
    </row>
    <row r="1884" spans="1:5" s="282" customFormat="1" x14ac:dyDescent="0.25">
      <c r="A1884" s="282">
        <v>39456</v>
      </c>
      <c r="B1884" s="282" t="s">
        <v>6007</v>
      </c>
      <c r="C1884" s="282" t="s">
        <v>4391</v>
      </c>
      <c r="D1884" s="282" t="s">
        <v>9039</v>
      </c>
      <c r="E1884" s="99"/>
    </row>
    <row r="1885" spans="1:5" s="282" customFormat="1" x14ac:dyDescent="0.25">
      <c r="A1885" s="282">
        <v>39457</v>
      </c>
      <c r="B1885" s="282" t="s">
        <v>6008</v>
      </c>
      <c r="C1885" s="282" t="s">
        <v>4391</v>
      </c>
      <c r="D1885" s="282" t="s">
        <v>9039</v>
      </c>
      <c r="E1885" s="99"/>
    </row>
    <row r="1886" spans="1:5" s="282" customFormat="1" x14ac:dyDescent="0.25">
      <c r="A1886" s="282">
        <v>39458</v>
      </c>
      <c r="B1886" s="282" t="s">
        <v>6009</v>
      </c>
      <c r="C1886" s="282" t="s">
        <v>4391</v>
      </c>
      <c r="D1886" s="282" t="s">
        <v>9039</v>
      </c>
      <c r="E1886" s="99"/>
    </row>
    <row r="1887" spans="1:5" s="282" customFormat="1" x14ac:dyDescent="0.25">
      <c r="A1887" s="282">
        <v>39464</v>
      </c>
      <c r="B1887" s="282" t="s">
        <v>6010</v>
      </c>
      <c r="C1887" s="282" t="s">
        <v>4391</v>
      </c>
      <c r="D1887" s="282" t="s">
        <v>9039</v>
      </c>
      <c r="E1887" s="99"/>
    </row>
    <row r="1888" spans="1:5" s="282" customFormat="1" x14ac:dyDescent="0.25">
      <c r="A1888" s="282">
        <v>39460</v>
      </c>
      <c r="B1888" s="282" t="s">
        <v>6011</v>
      </c>
      <c r="C1888" s="282" t="s">
        <v>4391</v>
      </c>
      <c r="D1888" s="282" t="s">
        <v>9039</v>
      </c>
      <c r="E1888" s="99"/>
    </row>
    <row r="1889" spans="1:5" s="282" customFormat="1" x14ac:dyDescent="0.25">
      <c r="A1889" s="282">
        <v>39461</v>
      </c>
      <c r="B1889" s="282" t="s">
        <v>6012</v>
      </c>
      <c r="C1889" s="282" t="s">
        <v>4391</v>
      </c>
      <c r="D1889" s="282" t="s">
        <v>9039</v>
      </c>
      <c r="E1889" s="99"/>
    </row>
    <row r="1890" spans="1:5" s="282" customFormat="1" x14ac:dyDescent="0.25">
      <c r="A1890" s="282">
        <v>39462</v>
      </c>
      <c r="B1890" s="282" t="s">
        <v>6013</v>
      </c>
      <c r="C1890" s="282" t="s">
        <v>4391</v>
      </c>
      <c r="D1890" s="282" t="s">
        <v>9039</v>
      </c>
      <c r="E1890" s="99"/>
    </row>
    <row r="1891" spans="1:5" s="282" customFormat="1" x14ac:dyDescent="0.25">
      <c r="A1891" s="282">
        <v>39463</v>
      </c>
      <c r="B1891" s="282" t="s">
        <v>6014</v>
      </c>
      <c r="C1891" s="282" t="s">
        <v>4391</v>
      </c>
      <c r="D1891" s="282" t="s">
        <v>9039</v>
      </c>
      <c r="E1891" s="99"/>
    </row>
    <row r="1892" spans="1:5" s="282" customFormat="1" x14ac:dyDescent="0.25">
      <c r="A1892" s="282">
        <v>26039</v>
      </c>
      <c r="B1892" s="282" t="s">
        <v>6015</v>
      </c>
      <c r="C1892" s="282" t="s">
        <v>4391</v>
      </c>
      <c r="D1892" s="282" t="s">
        <v>9040</v>
      </c>
      <c r="E1892" s="100"/>
    </row>
    <row r="1893" spans="1:5" s="282" customFormat="1" x14ac:dyDescent="0.25">
      <c r="A1893" s="282">
        <v>2401</v>
      </c>
      <c r="B1893" s="282" t="s">
        <v>6016</v>
      </c>
      <c r="C1893" s="282" t="s">
        <v>4391</v>
      </c>
      <c r="D1893" s="282" t="s">
        <v>9040</v>
      </c>
      <c r="E1893" s="100"/>
    </row>
    <row r="1894" spans="1:5" s="282" customFormat="1" x14ac:dyDescent="0.25">
      <c r="A1894" s="282">
        <v>38870</v>
      </c>
      <c r="B1894" s="282" t="s">
        <v>6017</v>
      </c>
      <c r="C1894" s="282" t="s">
        <v>4391</v>
      </c>
      <c r="D1894" s="282" t="s">
        <v>9040</v>
      </c>
      <c r="E1894" s="99"/>
    </row>
    <row r="1895" spans="1:5" s="282" customFormat="1" x14ac:dyDescent="0.25">
      <c r="A1895" s="282">
        <v>38869</v>
      </c>
      <c r="B1895" s="282" t="s">
        <v>6018</v>
      </c>
      <c r="C1895" s="282" t="s">
        <v>4391</v>
      </c>
      <c r="D1895" s="282" t="s">
        <v>9040</v>
      </c>
      <c r="E1895" s="99"/>
    </row>
    <row r="1896" spans="1:5" s="282" customFormat="1" x14ac:dyDescent="0.25">
      <c r="A1896" s="282">
        <v>38872</v>
      </c>
      <c r="B1896" s="282" t="s">
        <v>6019</v>
      </c>
      <c r="C1896" s="282" t="s">
        <v>4391</v>
      </c>
      <c r="D1896" s="282" t="s">
        <v>9040</v>
      </c>
      <c r="E1896" s="99"/>
    </row>
    <row r="1897" spans="1:5" s="282" customFormat="1" x14ac:dyDescent="0.25">
      <c r="A1897" s="282">
        <v>38871</v>
      </c>
      <c r="B1897" s="282" t="s">
        <v>6020</v>
      </c>
      <c r="C1897" s="282" t="s">
        <v>4391</v>
      </c>
      <c r="D1897" s="282" t="s">
        <v>9040</v>
      </c>
      <c r="E1897" s="99"/>
    </row>
    <row r="1898" spans="1:5" s="282" customFormat="1" x14ac:dyDescent="0.25">
      <c r="A1898" s="282">
        <v>39283</v>
      </c>
      <c r="B1898" s="282" t="s">
        <v>6021</v>
      </c>
      <c r="C1898" s="282" t="s">
        <v>4391</v>
      </c>
      <c r="D1898" s="282" t="s">
        <v>9040</v>
      </c>
      <c r="E1898" s="99"/>
    </row>
    <row r="1899" spans="1:5" s="282" customFormat="1" x14ac:dyDescent="0.25">
      <c r="A1899" s="282">
        <v>39284</v>
      </c>
      <c r="B1899" s="282" t="s">
        <v>6022</v>
      </c>
      <c r="C1899" s="282" t="s">
        <v>4391</v>
      </c>
      <c r="D1899" s="282" t="s">
        <v>9040</v>
      </c>
      <c r="E1899" s="99"/>
    </row>
    <row r="1900" spans="1:5" s="282" customFormat="1" x14ac:dyDescent="0.25">
      <c r="A1900" s="282">
        <v>39285</v>
      </c>
      <c r="B1900" s="282" t="s">
        <v>6023</v>
      </c>
      <c r="C1900" s="282" t="s">
        <v>4391</v>
      </c>
      <c r="D1900" s="282" t="s">
        <v>9040</v>
      </c>
      <c r="E1900" s="99"/>
    </row>
    <row r="1901" spans="1:5" s="282" customFormat="1" x14ac:dyDescent="0.25">
      <c r="A1901" s="282">
        <v>39286</v>
      </c>
      <c r="B1901" s="282" t="s">
        <v>6024</v>
      </c>
      <c r="C1901" s="282" t="s">
        <v>4391</v>
      </c>
      <c r="D1901" s="282" t="s">
        <v>9040</v>
      </c>
      <c r="E1901" s="99"/>
    </row>
    <row r="1902" spans="1:5" s="282" customFormat="1" x14ac:dyDescent="0.25">
      <c r="A1902" s="282">
        <v>39287</v>
      </c>
      <c r="B1902" s="282" t="s">
        <v>6025</v>
      </c>
      <c r="C1902" s="282" t="s">
        <v>4391</v>
      </c>
      <c r="D1902" s="282" t="s">
        <v>9040</v>
      </c>
      <c r="E1902" s="99"/>
    </row>
    <row r="1903" spans="1:5" s="282" customFormat="1" x14ac:dyDescent="0.25">
      <c r="A1903" s="282">
        <v>39288</v>
      </c>
      <c r="B1903" s="282" t="s">
        <v>6026</v>
      </c>
      <c r="C1903" s="282" t="s">
        <v>4391</v>
      </c>
      <c r="D1903" s="282" t="s">
        <v>9040</v>
      </c>
      <c r="E1903" s="99"/>
    </row>
    <row r="1904" spans="1:5" s="282" customFormat="1" x14ac:dyDescent="0.25">
      <c r="A1904" s="282">
        <v>25976</v>
      </c>
      <c r="B1904" s="282" t="s">
        <v>6027</v>
      </c>
      <c r="C1904" s="282" t="s">
        <v>4392</v>
      </c>
      <c r="D1904" s="282" t="s">
        <v>9039</v>
      </c>
      <c r="E1904" s="99"/>
    </row>
    <row r="1905" spans="1:5" s="282" customFormat="1" x14ac:dyDescent="0.25">
      <c r="A1905" s="282">
        <v>10629</v>
      </c>
      <c r="B1905" s="282" t="s">
        <v>6028</v>
      </c>
      <c r="C1905" s="282" t="s">
        <v>4392</v>
      </c>
      <c r="D1905" s="282" t="s">
        <v>9039</v>
      </c>
      <c r="E1905" s="99"/>
    </row>
    <row r="1906" spans="1:5" s="282" customFormat="1" x14ac:dyDescent="0.25">
      <c r="A1906" s="282">
        <v>10698</v>
      </c>
      <c r="B1906" s="282" t="s">
        <v>6029</v>
      </c>
      <c r="C1906" s="282" t="s">
        <v>4392</v>
      </c>
      <c r="D1906" s="282" t="s">
        <v>9040</v>
      </c>
      <c r="E1906" s="99"/>
    </row>
    <row r="1907" spans="1:5" s="282" customFormat="1" x14ac:dyDescent="0.25">
      <c r="A1907" s="282">
        <v>40521</v>
      </c>
      <c r="B1907" s="282" t="s">
        <v>6030</v>
      </c>
      <c r="C1907" s="282" t="s">
        <v>4391</v>
      </c>
      <c r="D1907" s="282" t="s">
        <v>9039</v>
      </c>
      <c r="E1907" s="100"/>
    </row>
    <row r="1908" spans="1:5" s="282" customFormat="1" x14ac:dyDescent="0.25">
      <c r="A1908" s="282">
        <v>2432</v>
      </c>
      <c r="B1908" s="282" t="s">
        <v>6031</v>
      </c>
      <c r="C1908" s="282" t="s">
        <v>4391</v>
      </c>
      <c r="D1908" s="282" t="s">
        <v>9039</v>
      </c>
      <c r="E1908" s="99"/>
    </row>
    <row r="1909" spans="1:5" s="282" customFormat="1" x14ac:dyDescent="0.25">
      <c r="A1909" s="282">
        <v>2433</v>
      </c>
      <c r="B1909" s="282" t="s">
        <v>6032</v>
      </c>
      <c r="C1909" s="282" t="s">
        <v>4391</v>
      </c>
      <c r="D1909" s="282" t="s">
        <v>9039</v>
      </c>
      <c r="E1909" s="99"/>
    </row>
    <row r="1910" spans="1:5" s="282" customFormat="1" x14ac:dyDescent="0.25">
      <c r="A1910" s="282">
        <v>2420</v>
      </c>
      <c r="B1910" s="282" t="s">
        <v>6033</v>
      </c>
      <c r="C1910" s="282" t="s">
        <v>4391</v>
      </c>
      <c r="D1910" s="282" t="s">
        <v>9039</v>
      </c>
      <c r="E1910" s="99"/>
    </row>
    <row r="1911" spans="1:5" s="282" customFormat="1" x14ac:dyDescent="0.25">
      <c r="A1911" s="282">
        <v>11447</v>
      </c>
      <c r="B1911" s="282" t="s">
        <v>6034</v>
      </c>
      <c r="C1911" s="282" t="s">
        <v>4391</v>
      </c>
      <c r="D1911" s="282" t="s">
        <v>9039</v>
      </c>
      <c r="E1911" s="99"/>
    </row>
    <row r="1912" spans="1:5" s="282" customFormat="1" x14ac:dyDescent="0.25">
      <c r="A1912" s="282">
        <v>11451</v>
      </c>
      <c r="B1912" s="282" t="s">
        <v>6035</v>
      </c>
      <c r="C1912" s="282" t="s">
        <v>4391</v>
      </c>
      <c r="D1912" s="282" t="s">
        <v>9039</v>
      </c>
      <c r="E1912" s="99"/>
    </row>
    <row r="1913" spans="1:5" s="282" customFormat="1" x14ac:dyDescent="0.25">
      <c r="A1913" s="282">
        <v>11116</v>
      </c>
      <c r="B1913" s="282" t="s">
        <v>6036</v>
      </c>
      <c r="C1913" s="282" t="s">
        <v>4391</v>
      </c>
      <c r="D1913" s="282" t="s">
        <v>9040</v>
      </c>
      <c r="E1913" s="99"/>
    </row>
    <row r="1914" spans="1:5" s="282" customFormat="1" x14ac:dyDescent="0.25">
      <c r="A1914" s="282">
        <v>38411</v>
      </c>
      <c r="B1914" s="282" t="s">
        <v>6037</v>
      </c>
      <c r="C1914" s="282" t="s">
        <v>4391</v>
      </c>
      <c r="D1914" s="282" t="s">
        <v>9040</v>
      </c>
      <c r="E1914" s="100"/>
    </row>
    <row r="1915" spans="1:5" s="282" customFormat="1" x14ac:dyDescent="0.25">
      <c r="A1915" s="282">
        <v>1370</v>
      </c>
      <c r="B1915" s="282" t="s">
        <v>6038</v>
      </c>
      <c r="C1915" s="282" t="s">
        <v>4391</v>
      </c>
      <c r="D1915" s="282" t="s">
        <v>9039</v>
      </c>
      <c r="E1915" s="99"/>
    </row>
    <row r="1916" spans="1:5" s="282" customFormat="1" x14ac:dyDescent="0.25">
      <c r="A1916" s="282">
        <v>38189</v>
      </c>
      <c r="B1916" s="282" t="s">
        <v>6039</v>
      </c>
      <c r="C1916" s="282" t="s">
        <v>4391</v>
      </c>
      <c r="D1916" s="282" t="s">
        <v>9039</v>
      </c>
      <c r="E1916" s="99"/>
    </row>
    <row r="1917" spans="1:5" s="282" customFormat="1" x14ac:dyDescent="0.25">
      <c r="A1917" s="282">
        <v>38190</v>
      </c>
      <c r="B1917" s="282" t="s">
        <v>6040</v>
      </c>
      <c r="C1917" s="282" t="s">
        <v>4391</v>
      </c>
      <c r="D1917" s="282" t="s">
        <v>9039</v>
      </c>
      <c r="E1917" s="99"/>
    </row>
    <row r="1918" spans="1:5" s="282" customFormat="1" x14ac:dyDescent="0.25">
      <c r="A1918" s="282">
        <v>36516</v>
      </c>
      <c r="B1918" s="282" t="s">
        <v>6041</v>
      </c>
      <c r="C1918" s="282" t="s">
        <v>4391</v>
      </c>
      <c r="D1918" s="282" t="s">
        <v>9040</v>
      </c>
      <c r="E1918" s="100"/>
    </row>
    <row r="1919" spans="1:5" s="282" customFormat="1" x14ac:dyDescent="0.25">
      <c r="A1919" s="282">
        <v>34777</v>
      </c>
      <c r="B1919" s="282" t="s">
        <v>10547</v>
      </c>
      <c r="C1919" s="282" t="s">
        <v>4391</v>
      </c>
      <c r="D1919" s="282" t="s">
        <v>9039</v>
      </c>
      <c r="E1919" s="99"/>
    </row>
    <row r="1920" spans="1:5" s="282" customFormat="1" x14ac:dyDescent="0.25">
      <c r="A1920" s="282">
        <v>7272</v>
      </c>
      <c r="B1920" s="282" t="s">
        <v>10548</v>
      </c>
      <c r="C1920" s="282" t="s">
        <v>4391</v>
      </c>
      <c r="D1920" s="282" t="s">
        <v>9039</v>
      </c>
      <c r="E1920" s="99"/>
    </row>
    <row r="1921" spans="1:5" s="282" customFormat="1" x14ac:dyDescent="0.25">
      <c r="A1921" s="282">
        <v>10605</v>
      </c>
      <c r="B1921" s="282" t="s">
        <v>6042</v>
      </c>
      <c r="C1921" s="282" t="s">
        <v>4391</v>
      </c>
      <c r="D1921" s="282" t="s">
        <v>9039</v>
      </c>
      <c r="E1921" s="99"/>
    </row>
    <row r="1922" spans="1:5" s="282" customFormat="1" x14ac:dyDescent="0.25">
      <c r="A1922" s="282">
        <v>10604</v>
      </c>
      <c r="B1922" s="282" t="s">
        <v>6043</v>
      </c>
      <c r="C1922" s="282" t="s">
        <v>4391</v>
      </c>
      <c r="D1922" s="282" t="s">
        <v>9039</v>
      </c>
      <c r="E1922" s="99"/>
    </row>
    <row r="1923" spans="1:5" s="282" customFormat="1" x14ac:dyDescent="0.25">
      <c r="A1923" s="282">
        <v>672</v>
      </c>
      <c r="B1923" s="282" t="s">
        <v>6044</v>
      </c>
      <c r="C1923" s="282" t="s">
        <v>4391</v>
      </c>
      <c r="D1923" s="282" t="s">
        <v>9039</v>
      </c>
      <c r="E1923" s="99"/>
    </row>
    <row r="1924" spans="1:5" s="282" customFormat="1" x14ac:dyDescent="0.25">
      <c r="A1924" s="282">
        <v>668</v>
      </c>
      <c r="B1924" s="282" t="s">
        <v>6045</v>
      </c>
      <c r="C1924" s="282" t="s">
        <v>4391</v>
      </c>
      <c r="D1924" s="282" t="s">
        <v>9039</v>
      </c>
      <c r="E1924" s="99"/>
    </row>
    <row r="1925" spans="1:5" s="282" customFormat="1" x14ac:dyDescent="0.25">
      <c r="A1925" s="282">
        <v>10578</v>
      </c>
      <c r="B1925" s="282" t="s">
        <v>6046</v>
      </c>
      <c r="C1925" s="282" t="s">
        <v>4391</v>
      </c>
      <c r="D1925" s="282" t="s">
        <v>9039</v>
      </c>
      <c r="E1925" s="99"/>
    </row>
    <row r="1926" spans="1:5" s="282" customFormat="1" x14ac:dyDescent="0.25">
      <c r="A1926" s="282">
        <v>666</v>
      </c>
      <c r="B1926" s="282" t="s">
        <v>6047</v>
      </c>
      <c r="C1926" s="282" t="s">
        <v>4391</v>
      </c>
      <c r="D1926" s="282" t="s">
        <v>9039</v>
      </c>
      <c r="E1926" s="99"/>
    </row>
    <row r="1927" spans="1:5" s="282" customFormat="1" x14ac:dyDescent="0.25">
      <c r="A1927" s="282">
        <v>665</v>
      </c>
      <c r="B1927" s="282" t="s">
        <v>6048</v>
      </c>
      <c r="C1927" s="282" t="s">
        <v>4391</v>
      </c>
      <c r="D1927" s="282" t="s">
        <v>9039</v>
      </c>
      <c r="E1927" s="99"/>
    </row>
    <row r="1928" spans="1:5" s="282" customFormat="1" x14ac:dyDescent="0.25">
      <c r="A1928" s="282">
        <v>10577</v>
      </c>
      <c r="B1928" s="282" t="s">
        <v>6049</v>
      </c>
      <c r="C1928" s="282" t="s">
        <v>4391</v>
      </c>
      <c r="D1928" s="282" t="s">
        <v>9039</v>
      </c>
      <c r="E1928" s="99"/>
    </row>
    <row r="1929" spans="1:5" s="282" customFormat="1" x14ac:dyDescent="0.25">
      <c r="A1929" s="282">
        <v>10583</v>
      </c>
      <c r="B1929" s="282" t="s">
        <v>6050</v>
      </c>
      <c r="C1929" s="282" t="s">
        <v>4391</v>
      </c>
      <c r="D1929" s="282" t="s">
        <v>9039</v>
      </c>
      <c r="E1929" s="99"/>
    </row>
    <row r="1930" spans="1:5" s="282" customFormat="1" x14ac:dyDescent="0.25">
      <c r="A1930" s="282">
        <v>10579</v>
      </c>
      <c r="B1930" s="282" t="s">
        <v>6051</v>
      </c>
      <c r="C1930" s="282" t="s">
        <v>4391</v>
      </c>
      <c r="D1930" s="282" t="s">
        <v>9039</v>
      </c>
      <c r="E1930" s="99"/>
    </row>
    <row r="1931" spans="1:5" s="282" customFormat="1" x14ac:dyDescent="0.25">
      <c r="A1931" s="282">
        <v>10582</v>
      </c>
      <c r="B1931" s="282" t="s">
        <v>6052</v>
      </c>
      <c r="C1931" s="282" t="s">
        <v>4391</v>
      </c>
      <c r="D1931" s="282" t="s">
        <v>9039</v>
      </c>
      <c r="E1931" s="99"/>
    </row>
    <row r="1932" spans="1:5" s="282" customFormat="1" x14ac:dyDescent="0.25">
      <c r="A1932" s="282">
        <v>2436</v>
      </c>
      <c r="B1932" s="282" t="s">
        <v>6053</v>
      </c>
      <c r="C1932" s="282" t="s">
        <v>4393</v>
      </c>
      <c r="D1932" s="282" t="s">
        <v>9041</v>
      </c>
      <c r="E1932" s="99"/>
    </row>
    <row r="1933" spans="1:5" s="282" customFormat="1" x14ac:dyDescent="0.25">
      <c r="A1933" s="282">
        <v>40918</v>
      </c>
      <c r="B1933" s="282" t="s">
        <v>6054</v>
      </c>
      <c r="C1933" s="282" t="s">
        <v>4537</v>
      </c>
      <c r="D1933" s="282" t="s">
        <v>9039</v>
      </c>
      <c r="E1933" s="100"/>
    </row>
    <row r="1934" spans="1:5" s="282" customFormat="1" x14ac:dyDescent="0.25">
      <c r="A1934" s="282">
        <v>2439</v>
      </c>
      <c r="B1934" s="282" t="s">
        <v>6055</v>
      </c>
      <c r="C1934" s="282" t="s">
        <v>4393</v>
      </c>
      <c r="D1934" s="282" t="s">
        <v>9039</v>
      </c>
      <c r="E1934" s="99"/>
    </row>
    <row r="1935" spans="1:5" s="282" customFormat="1" x14ac:dyDescent="0.25">
      <c r="A1935" s="282">
        <v>40923</v>
      </c>
      <c r="B1935" s="282" t="s">
        <v>6056</v>
      </c>
      <c r="C1935" s="282" t="s">
        <v>4537</v>
      </c>
      <c r="D1935" s="282" t="s">
        <v>9039</v>
      </c>
      <c r="E1935" s="100"/>
    </row>
    <row r="1936" spans="1:5" s="282" customFormat="1" x14ac:dyDescent="0.25">
      <c r="A1936" s="282">
        <v>10998</v>
      </c>
      <c r="B1936" s="282" t="s">
        <v>6057</v>
      </c>
      <c r="C1936" s="282" t="s">
        <v>4390</v>
      </c>
      <c r="D1936" s="282" t="s">
        <v>9039</v>
      </c>
      <c r="E1936" s="99"/>
    </row>
    <row r="1937" spans="1:5" s="282" customFormat="1" x14ac:dyDescent="0.25">
      <c r="A1937" s="282">
        <v>11002</v>
      </c>
      <c r="B1937" s="282" t="s">
        <v>6058</v>
      </c>
      <c r="C1937" s="282" t="s">
        <v>4390</v>
      </c>
      <c r="D1937" s="282" t="s">
        <v>9039</v>
      </c>
      <c r="E1937" s="99"/>
    </row>
    <row r="1938" spans="1:5" s="282" customFormat="1" x14ac:dyDescent="0.25">
      <c r="A1938" s="282">
        <v>10999</v>
      </c>
      <c r="B1938" s="282" t="s">
        <v>6059</v>
      </c>
      <c r="C1938" s="282" t="s">
        <v>4390</v>
      </c>
      <c r="D1938" s="282" t="s">
        <v>9039</v>
      </c>
      <c r="E1938" s="99"/>
    </row>
    <row r="1939" spans="1:5" s="282" customFormat="1" x14ac:dyDescent="0.25">
      <c r="A1939" s="282">
        <v>10997</v>
      </c>
      <c r="B1939" s="282" t="s">
        <v>6060</v>
      </c>
      <c r="C1939" s="282" t="s">
        <v>4390</v>
      </c>
      <c r="D1939" s="282" t="s">
        <v>9041</v>
      </c>
      <c r="E1939" s="99"/>
    </row>
    <row r="1940" spans="1:5" s="282" customFormat="1" x14ac:dyDescent="0.25">
      <c r="A1940" s="282">
        <v>2685</v>
      </c>
      <c r="B1940" s="282" t="s">
        <v>6061</v>
      </c>
      <c r="C1940" s="282" t="s">
        <v>4399</v>
      </c>
      <c r="D1940" s="282" t="s">
        <v>9039</v>
      </c>
      <c r="E1940" s="99"/>
    </row>
    <row r="1941" spans="1:5" s="282" customFormat="1" x14ac:dyDescent="0.25">
      <c r="A1941" s="282">
        <v>2680</v>
      </c>
      <c r="B1941" s="282" t="s">
        <v>6062</v>
      </c>
      <c r="C1941" s="282" t="s">
        <v>4399</v>
      </c>
      <c r="D1941" s="282" t="s">
        <v>9039</v>
      </c>
      <c r="E1941" s="99"/>
    </row>
    <row r="1942" spans="1:5" s="282" customFormat="1" x14ac:dyDescent="0.25">
      <c r="A1942" s="282">
        <v>2684</v>
      </c>
      <c r="B1942" s="282" t="s">
        <v>6063</v>
      </c>
      <c r="C1942" s="282" t="s">
        <v>4399</v>
      </c>
      <c r="D1942" s="282" t="s">
        <v>9039</v>
      </c>
      <c r="E1942" s="99"/>
    </row>
    <row r="1943" spans="1:5" s="282" customFormat="1" x14ac:dyDescent="0.25">
      <c r="A1943" s="282">
        <v>2673</v>
      </c>
      <c r="B1943" s="282" t="s">
        <v>6064</v>
      </c>
      <c r="C1943" s="282" t="s">
        <v>4399</v>
      </c>
      <c r="D1943" s="282" t="s">
        <v>9041</v>
      </c>
      <c r="E1943" s="99"/>
    </row>
    <row r="1944" spans="1:5" s="282" customFormat="1" x14ac:dyDescent="0.25">
      <c r="A1944" s="282">
        <v>2681</v>
      </c>
      <c r="B1944" s="282" t="s">
        <v>6065</v>
      </c>
      <c r="C1944" s="282" t="s">
        <v>4399</v>
      </c>
      <c r="D1944" s="282" t="s">
        <v>9039</v>
      </c>
      <c r="E1944" s="99"/>
    </row>
    <row r="1945" spans="1:5" s="282" customFormat="1" x14ac:dyDescent="0.25">
      <c r="A1945" s="282">
        <v>2682</v>
      </c>
      <c r="B1945" s="282" t="s">
        <v>6066</v>
      </c>
      <c r="C1945" s="282" t="s">
        <v>4399</v>
      </c>
      <c r="D1945" s="282" t="s">
        <v>9039</v>
      </c>
      <c r="E1945" s="99"/>
    </row>
    <row r="1946" spans="1:5" s="282" customFormat="1" x14ac:dyDescent="0.25">
      <c r="A1946" s="282">
        <v>2686</v>
      </c>
      <c r="B1946" s="282" t="s">
        <v>6067</v>
      </c>
      <c r="C1946" s="282" t="s">
        <v>4399</v>
      </c>
      <c r="D1946" s="282" t="s">
        <v>9039</v>
      </c>
      <c r="E1946" s="99"/>
    </row>
    <row r="1947" spans="1:5" s="282" customFormat="1" x14ac:dyDescent="0.25">
      <c r="A1947" s="282">
        <v>2674</v>
      </c>
      <c r="B1947" s="282" t="s">
        <v>6068</v>
      </c>
      <c r="C1947" s="282" t="s">
        <v>4399</v>
      </c>
      <c r="D1947" s="282" t="s">
        <v>9039</v>
      </c>
      <c r="E1947" s="99"/>
    </row>
    <row r="1948" spans="1:5" s="282" customFormat="1" x14ac:dyDescent="0.25">
      <c r="A1948" s="282">
        <v>2683</v>
      </c>
      <c r="B1948" s="282" t="s">
        <v>6069</v>
      </c>
      <c r="C1948" s="282" t="s">
        <v>4399</v>
      </c>
      <c r="D1948" s="282" t="s">
        <v>9039</v>
      </c>
      <c r="E1948" s="99"/>
    </row>
    <row r="1949" spans="1:5" s="282" customFormat="1" x14ac:dyDescent="0.25">
      <c r="A1949" s="282">
        <v>2676</v>
      </c>
      <c r="B1949" s="282" t="s">
        <v>6070</v>
      </c>
      <c r="C1949" s="282" t="s">
        <v>4399</v>
      </c>
      <c r="D1949" s="282" t="s">
        <v>9039</v>
      </c>
      <c r="E1949" s="99"/>
    </row>
    <row r="1950" spans="1:5" s="282" customFormat="1" x14ac:dyDescent="0.25">
      <c r="A1950" s="282">
        <v>2678</v>
      </c>
      <c r="B1950" s="282" t="s">
        <v>6071</v>
      </c>
      <c r="C1950" s="282" t="s">
        <v>4399</v>
      </c>
      <c r="D1950" s="282" t="s">
        <v>9039</v>
      </c>
      <c r="E1950" s="99"/>
    </row>
    <row r="1951" spans="1:5" s="282" customFormat="1" x14ac:dyDescent="0.25">
      <c r="A1951" s="282">
        <v>2679</v>
      </c>
      <c r="B1951" s="282" t="s">
        <v>6072</v>
      </c>
      <c r="C1951" s="282" t="s">
        <v>4399</v>
      </c>
      <c r="D1951" s="282" t="s">
        <v>9039</v>
      </c>
      <c r="E1951" s="99"/>
    </row>
    <row r="1952" spans="1:5" s="282" customFormat="1" x14ac:dyDescent="0.25">
      <c r="A1952" s="282">
        <v>12070</v>
      </c>
      <c r="B1952" s="282" t="s">
        <v>6073</v>
      </c>
      <c r="C1952" s="282" t="s">
        <v>4399</v>
      </c>
      <c r="D1952" s="282" t="s">
        <v>9039</v>
      </c>
      <c r="E1952" s="99"/>
    </row>
    <row r="1953" spans="1:5" s="282" customFormat="1" x14ac:dyDescent="0.25">
      <c r="A1953" s="282">
        <v>2675</v>
      </c>
      <c r="B1953" s="282" t="s">
        <v>6074</v>
      </c>
      <c r="C1953" s="282" t="s">
        <v>4399</v>
      </c>
      <c r="D1953" s="282" t="s">
        <v>9039</v>
      </c>
      <c r="E1953" s="99"/>
    </row>
    <row r="1954" spans="1:5" s="282" customFormat="1" x14ac:dyDescent="0.25">
      <c r="A1954" s="282">
        <v>12067</v>
      </c>
      <c r="B1954" s="282" t="s">
        <v>6075</v>
      </c>
      <c r="C1954" s="282" t="s">
        <v>4399</v>
      </c>
      <c r="D1954" s="282" t="s">
        <v>9039</v>
      </c>
      <c r="E1954" s="99"/>
    </row>
    <row r="1955" spans="1:5" s="282" customFormat="1" x14ac:dyDescent="0.25">
      <c r="A1955" s="282">
        <v>40401</v>
      </c>
      <c r="B1955" s="282" t="s">
        <v>6076</v>
      </c>
      <c r="C1955" s="282" t="s">
        <v>4399</v>
      </c>
      <c r="D1955" s="282" t="s">
        <v>9040</v>
      </c>
      <c r="E1955" s="99"/>
    </row>
    <row r="1956" spans="1:5" s="282" customFormat="1" x14ac:dyDescent="0.25">
      <c r="A1956" s="282">
        <v>40402</v>
      </c>
      <c r="B1956" s="282" t="s">
        <v>6077</v>
      </c>
      <c r="C1956" s="282" t="s">
        <v>4399</v>
      </c>
      <c r="D1956" s="282" t="s">
        <v>9040</v>
      </c>
      <c r="E1956" s="99"/>
    </row>
    <row r="1957" spans="1:5" s="282" customFormat="1" x14ac:dyDescent="0.25">
      <c r="A1957" s="282">
        <v>40400</v>
      </c>
      <c r="B1957" s="282" t="s">
        <v>6078</v>
      </c>
      <c r="C1957" s="282" t="s">
        <v>4399</v>
      </c>
      <c r="D1957" s="282" t="s">
        <v>9040</v>
      </c>
      <c r="E1957" s="99"/>
    </row>
    <row r="1958" spans="1:5" s="282" customFormat="1" x14ac:dyDescent="0.25">
      <c r="A1958" s="282">
        <v>2504</v>
      </c>
      <c r="B1958" s="282" t="s">
        <v>6079</v>
      </c>
      <c r="C1958" s="282" t="s">
        <v>4399</v>
      </c>
      <c r="D1958" s="282" t="s">
        <v>9040</v>
      </c>
      <c r="E1958" s="99"/>
    </row>
    <row r="1959" spans="1:5" s="282" customFormat="1" x14ac:dyDescent="0.25">
      <c r="A1959" s="282">
        <v>2501</v>
      </c>
      <c r="B1959" s="282" t="s">
        <v>6080</v>
      </c>
      <c r="C1959" s="282" t="s">
        <v>4399</v>
      </c>
      <c r="D1959" s="282" t="s">
        <v>9040</v>
      </c>
      <c r="E1959" s="99"/>
    </row>
    <row r="1960" spans="1:5" s="282" customFormat="1" x14ac:dyDescent="0.25">
      <c r="A1960" s="282">
        <v>2502</v>
      </c>
      <c r="B1960" s="282" t="s">
        <v>6081</v>
      </c>
      <c r="C1960" s="282" t="s">
        <v>4399</v>
      </c>
      <c r="D1960" s="282" t="s">
        <v>9040</v>
      </c>
      <c r="E1960" s="99"/>
    </row>
    <row r="1961" spans="1:5" s="282" customFormat="1" x14ac:dyDescent="0.25">
      <c r="A1961" s="282">
        <v>2503</v>
      </c>
      <c r="B1961" s="282" t="s">
        <v>6082</v>
      </c>
      <c r="C1961" s="282" t="s">
        <v>4399</v>
      </c>
      <c r="D1961" s="282" t="s">
        <v>9040</v>
      </c>
      <c r="E1961" s="99"/>
    </row>
    <row r="1962" spans="1:5" s="282" customFormat="1" x14ac:dyDescent="0.25">
      <c r="A1962" s="282">
        <v>2500</v>
      </c>
      <c r="B1962" s="282" t="s">
        <v>6083</v>
      </c>
      <c r="C1962" s="282" t="s">
        <v>4399</v>
      </c>
      <c r="D1962" s="282" t="s">
        <v>9040</v>
      </c>
      <c r="E1962" s="99"/>
    </row>
    <row r="1963" spans="1:5" s="282" customFormat="1" x14ac:dyDescent="0.25">
      <c r="A1963" s="282">
        <v>2505</v>
      </c>
      <c r="B1963" s="282" t="s">
        <v>6084</v>
      </c>
      <c r="C1963" s="282" t="s">
        <v>4399</v>
      </c>
      <c r="D1963" s="282" t="s">
        <v>9040</v>
      </c>
      <c r="E1963" s="99"/>
    </row>
    <row r="1964" spans="1:5" s="282" customFormat="1" x14ac:dyDescent="0.25">
      <c r="A1964" s="282">
        <v>12056</v>
      </c>
      <c r="B1964" s="282" t="s">
        <v>6085</v>
      </c>
      <c r="C1964" s="282" t="s">
        <v>4399</v>
      </c>
      <c r="D1964" s="282" t="s">
        <v>9040</v>
      </c>
      <c r="E1964" s="99"/>
    </row>
    <row r="1965" spans="1:5" s="282" customFormat="1" x14ac:dyDescent="0.25">
      <c r="A1965" s="282">
        <v>12057</v>
      </c>
      <c r="B1965" s="282" t="s">
        <v>6086</v>
      </c>
      <c r="C1965" s="282" t="s">
        <v>4399</v>
      </c>
      <c r="D1965" s="282" t="s">
        <v>9040</v>
      </c>
      <c r="E1965" s="99"/>
    </row>
    <row r="1966" spans="1:5" s="282" customFormat="1" x14ac:dyDescent="0.25">
      <c r="A1966" s="282">
        <v>12059</v>
      </c>
      <c r="B1966" s="282" t="s">
        <v>6087</v>
      </c>
      <c r="C1966" s="282" t="s">
        <v>4399</v>
      </c>
      <c r="D1966" s="282" t="s">
        <v>9040</v>
      </c>
      <c r="E1966" s="99"/>
    </row>
    <row r="1967" spans="1:5" s="282" customFormat="1" x14ac:dyDescent="0.25">
      <c r="A1967" s="282">
        <v>12058</v>
      </c>
      <c r="B1967" s="282" t="s">
        <v>6088</v>
      </c>
      <c r="C1967" s="282" t="s">
        <v>4399</v>
      </c>
      <c r="D1967" s="282" t="s">
        <v>9040</v>
      </c>
      <c r="E1967" s="99"/>
    </row>
    <row r="1968" spans="1:5" s="282" customFormat="1" x14ac:dyDescent="0.25">
      <c r="A1968" s="282">
        <v>12060</v>
      </c>
      <c r="B1968" s="282" t="s">
        <v>6089</v>
      </c>
      <c r="C1968" s="282" t="s">
        <v>4399</v>
      </c>
      <c r="D1968" s="282" t="s">
        <v>9040</v>
      </c>
      <c r="E1968" s="99"/>
    </row>
    <row r="1969" spans="1:5" s="282" customFormat="1" x14ac:dyDescent="0.25">
      <c r="A1969" s="282">
        <v>12061</v>
      </c>
      <c r="B1969" s="282" t="s">
        <v>6090</v>
      </c>
      <c r="C1969" s="282" t="s">
        <v>4399</v>
      </c>
      <c r="D1969" s="282" t="s">
        <v>9040</v>
      </c>
      <c r="E1969" s="99"/>
    </row>
    <row r="1970" spans="1:5" s="282" customFormat="1" x14ac:dyDescent="0.25">
      <c r="A1970" s="282">
        <v>12062</v>
      </c>
      <c r="B1970" s="282" t="s">
        <v>6091</v>
      </c>
      <c r="C1970" s="282" t="s">
        <v>4399</v>
      </c>
      <c r="D1970" s="282" t="s">
        <v>9040</v>
      </c>
      <c r="E1970" s="99"/>
    </row>
    <row r="1971" spans="1:5" s="282" customFormat="1" x14ac:dyDescent="0.25">
      <c r="A1971" s="282">
        <v>21137</v>
      </c>
      <c r="B1971" s="282" t="s">
        <v>6092</v>
      </c>
      <c r="C1971" s="282" t="s">
        <v>4399</v>
      </c>
      <c r="D1971" s="282" t="s">
        <v>9040</v>
      </c>
      <c r="E1971" s="99"/>
    </row>
    <row r="1972" spans="1:5" s="282" customFormat="1" x14ac:dyDescent="0.25">
      <c r="A1972" s="282">
        <v>2687</v>
      </c>
      <c r="B1972" s="282" t="s">
        <v>6093</v>
      </c>
      <c r="C1972" s="282" t="s">
        <v>4399</v>
      </c>
      <c r="D1972" s="282" t="s">
        <v>9039</v>
      </c>
      <c r="E1972" s="99"/>
    </row>
    <row r="1973" spans="1:5" s="282" customFormat="1" x14ac:dyDescent="0.25">
      <c r="A1973" s="282">
        <v>2689</v>
      </c>
      <c r="B1973" s="282" t="s">
        <v>6094</v>
      </c>
      <c r="C1973" s="282" t="s">
        <v>4399</v>
      </c>
      <c r="D1973" s="282" t="s">
        <v>9039</v>
      </c>
      <c r="E1973" s="99"/>
    </row>
    <row r="1974" spans="1:5" s="282" customFormat="1" x14ac:dyDescent="0.25">
      <c r="A1974" s="282">
        <v>2688</v>
      </c>
      <c r="B1974" s="282" t="s">
        <v>6095</v>
      </c>
      <c r="C1974" s="282" t="s">
        <v>4399</v>
      </c>
      <c r="D1974" s="282" t="s">
        <v>9039</v>
      </c>
      <c r="E1974" s="99"/>
    </row>
    <row r="1975" spans="1:5" s="282" customFormat="1" x14ac:dyDescent="0.25">
      <c r="A1975" s="282">
        <v>2690</v>
      </c>
      <c r="B1975" s="282" t="s">
        <v>6096</v>
      </c>
      <c r="C1975" s="282" t="s">
        <v>4399</v>
      </c>
      <c r="D1975" s="282" t="s">
        <v>9039</v>
      </c>
      <c r="E1975" s="99"/>
    </row>
    <row r="1976" spans="1:5" s="282" customFormat="1" x14ac:dyDescent="0.25">
      <c r="A1976" s="282">
        <v>39243</v>
      </c>
      <c r="B1976" s="282" t="s">
        <v>6097</v>
      </c>
      <c r="C1976" s="282" t="s">
        <v>4399</v>
      </c>
      <c r="D1976" s="282" t="s">
        <v>9039</v>
      </c>
      <c r="E1976" s="99"/>
    </row>
    <row r="1977" spans="1:5" s="282" customFormat="1" x14ac:dyDescent="0.25">
      <c r="A1977" s="282">
        <v>39244</v>
      </c>
      <c r="B1977" s="282" t="s">
        <v>6098</v>
      </c>
      <c r="C1977" s="282" t="s">
        <v>4399</v>
      </c>
      <c r="D1977" s="282" t="s">
        <v>9039</v>
      </c>
      <c r="E1977" s="99"/>
    </row>
    <row r="1978" spans="1:5" s="282" customFormat="1" x14ac:dyDescent="0.25">
      <c r="A1978" s="282">
        <v>39245</v>
      </c>
      <c r="B1978" s="282" t="s">
        <v>6099</v>
      </c>
      <c r="C1978" s="282" t="s">
        <v>4399</v>
      </c>
      <c r="D1978" s="282" t="s">
        <v>9039</v>
      </c>
      <c r="E1978" s="99"/>
    </row>
    <row r="1979" spans="1:5" s="282" customFormat="1" x14ac:dyDescent="0.25">
      <c r="A1979" s="282">
        <v>39254</v>
      </c>
      <c r="B1979" s="282" t="s">
        <v>6100</v>
      </c>
      <c r="C1979" s="282" t="s">
        <v>4399</v>
      </c>
      <c r="D1979" s="282" t="s">
        <v>9039</v>
      </c>
      <c r="E1979" s="99"/>
    </row>
    <row r="1980" spans="1:5" s="282" customFormat="1" x14ac:dyDescent="0.25">
      <c r="A1980" s="282">
        <v>39255</v>
      </c>
      <c r="B1980" s="282" t="s">
        <v>6101</v>
      </c>
      <c r="C1980" s="282" t="s">
        <v>4399</v>
      </c>
      <c r="D1980" s="282" t="s">
        <v>9039</v>
      </c>
      <c r="E1980" s="99"/>
    </row>
    <row r="1981" spans="1:5" s="282" customFormat="1" x14ac:dyDescent="0.25">
      <c r="A1981" s="282">
        <v>39253</v>
      </c>
      <c r="B1981" s="282" t="s">
        <v>6102</v>
      </c>
      <c r="C1981" s="282" t="s">
        <v>4399</v>
      </c>
      <c r="D1981" s="282" t="s">
        <v>9039</v>
      </c>
      <c r="E1981" s="99"/>
    </row>
    <row r="1982" spans="1:5" s="282" customFormat="1" x14ac:dyDescent="0.25">
      <c r="A1982" s="282">
        <v>2446</v>
      </c>
      <c r="B1982" s="282" t="s">
        <v>6103</v>
      </c>
      <c r="C1982" s="282" t="s">
        <v>4399</v>
      </c>
      <c r="D1982" s="282" t="s">
        <v>9040</v>
      </c>
      <c r="E1982" s="99"/>
    </row>
    <row r="1983" spans="1:5" s="282" customFormat="1" x14ac:dyDescent="0.25">
      <c r="A1983" s="282">
        <v>2442</v>
      </c>
      <c r="B1983" s="282" t="s">
        <v>6104</v>
      </c>
      <c r="C1983" s="282" t="s">
        <v>4399</v>
      </c>
      <c r="D1983" s="282" t="s">
        <v>9040</v>
      </c>
      <c r="E1983" s="99"/>
    </row>
    <row r="1984" spans="1:5" s="282" customFormat="1" x14ac:dyDescent="0.25">
      <c r="A1984" s="282">
        <v>39246</v>
      </c>
      <c r="B1984" s="282" t="s">
        <v>6105</v>
      </c>
      <c r="C1984" s="282" t="s">
        <v>4399</v>
      </c>
      <c r="D1984" s="282" t="s">
        <v>9040</v>
      </c>
      <c r="E1984" s="99"/>
    </row>
    <row r="1985" spans="1:5" s="282" customFormat="1" x14ac:dyDescent="0.25">
      <c r="A1985" s="282">
        <v>39247</v>
      </c>
      <c r="B1985" s="282" t="s">
        <v>6106</v>
      </c>
      <c r="C1985" s="282" t="s">
        <v>4399</v>
      </c>
      <c r="D1985" s="282" t="s">
        <v>9040</v>
      </c>
      <c r="E1985" s="99"/>
    </row>
    <row r="1986" spans="1:5" s="282" customFormat="1" x14ac:dyDescent="0.25">
      <c r="A1986" s="282">
        <v>39248</v>
      </c>
      <c r="B1986" s="282" t="s">
        <v>6107</v>
      </c>
      <c r="C1986" s="282" t="s">
        <v>4399</v>
      </c>
      <c r="D1986" s="282" t="s">
        <v>9040</v>
      </c>
      <c r="E1986" s="99"/>
    </row>
    <row r="1987" spans="1:5" s="282" customFormat="1" x14ac:dyDescent="0.25">
      <c r="A1987" s="282">
        <v>2438</v>
      </c>
      <c r="B1987" s="282" t="s">
        <v>6108</v>
      </c>
      <c r="C1987" s="282" t="s">
        <v>4393</v>
      </c>
      <c r="D1987" s="282" t="s">
        <v>9039</v>
      </c>
      <c r="E1987" s="99"/>
    </row>
    <row r="1988" spans="1:5" s="282" customFormat="1" x14ac:dyDescent="0.25">
      <c r="A1988" s="282">
        <v>40922</v>
      </c>
      <c r="B1988" s="282" t="s">
        <v>6109</v>
      </c>
      <c r="C1988" s="282" t="s">
        <v>4537</v>
      </c>
      <c r="D1988" s="282" t="s">
        <v>9039</v>
      </c>
      <c r="E1988" s="100"/>
    </row>
    <row r="1989" spans="1:5" s="282" customFormat="1" x14ac:dyDescent="0.25">
      <c r="A1989" s="282">
        <v>36486</v>
      </c>
      <c r="B1989" s="282" t="s">
        <v>6110</v>
      </c>
      <c r="C1989" s="282" t="s">
        <v>4391</v>
      </c>
      <c r="D1989" s="282" t="s">
        <v>9040</v>
      </c>
      <c r="E1989" s="100"/>
    </row>
    <row r="1990" spans="1:5" s="282" customFormat="1" x14ac:dyDescent="0.25">
      <c r="A1990" s="282">
        <v>37777</v>
      </c>
      <c r="B1990" s="282" t="s">
        <v>6111</v>
      </c>
      <c r="C1990" s="282" t="s">
        <v>4391</v>
      </c>
      <c r="D1990" s="282" t="s">
        <v>9040</v>
      </c>
      <c r="E1990" s="100"/>
    </row>
    <row r="1991" spans="1:5" s="282" customFormat="1" x14ac:dyDescent="0.25">
      <c r="A1991" s="282">
        <v>12624</v>
      </c>
      <c r="B1991" s="282" t="s">
        <v>6112</v>
      </c>
      <c r="C1991" s="282" t="s">
        <v>4391</v>
      </c>
      <c r="D1991" s="282" t="s">
        <v>9040</v>
      </c>
      <c r="E1991" s="99"/>
    </row>
    <row r="1992" spans="1:5" s="282" customFormat="1" x14ac:dyDescent="0.25">
      <c r="A1992" s="282">
        <v>517</v>
      </c>
      <c r="B1992" s="282" t="s">
        <v>6113</v>
      </c>
      <c r="C1992" s="282" t="s">
        <v>4451</v>
      </c>
      <c r="D1992" s="282" t="s">
        <v>9039</v>
      </c>
      <c r="E1992" s="99"/>
    </row>
    <row r="1993" spans="1:5" s="282" customFormat="1" x14ac:dyDescent="0.25">
      <c r="A1993" s="282">
        <v>41904</v>
      </c>
      <c r="B1993" s="282" t="s">
        <v>6114</v>
      </c>
      <c r="C1993" s="282" t="s">
        <v>5296</v>
      </c>
      <c r="D1993" s="282" t="s">
        <v>9040</v>
      </c>
      <c r="E1993" s="100"/>
    </row>
    <row r="1994" spans="1:5" s="282" customFormat="1" x14ac:dyDescent="0.25">
      <c r="A1994" s="282">
        <v>41903</v>
      </c>
      <c r="B1994" s="282" t="s">
        <v>6115</v>
      </c>
      <c r="C1994" s="282" t="s">
        <v>4390</v>
      </c>
      <c r="D1994" s="282" t="s">
        <v>9040</v>
      </c>
      <c r="E1994" s="99"/>
    </row>
    <row r="1995" spans="1:5" s="282" customFormat="1" x14ac:dyDescent="0.25">
      <c r="A1995" s="282">
        <v>37534</v>
      </c>
      <c r="B1995" s="282" t="s">
        <v>6116</v>
      </c>
      <c r="C1995" s="282" t="s">
        <v>4390</v>
      </c>
      <c r="D1995" s="282" t="s">
        <v>9040</v>
      </c>
      <c r="E1995" s="99"/>
    </row>
    <row r="1996" spans="1:5" s="282" customFormat="1" x14ac:dyDescent="0.25">
      <c r="A1996" s="282">
        <v>37535</v>
      </c>
      <c r="B1996" s="282" t="s">
        <v>6117</v>
      </c>
      <c r="C1996" s="282" t="s">
        <v>4390</v>
      </c>
      <c r="D1996" s="282" t="s">
        <v>9040</v>
      </c>
      <c r="E1996" s="99"/>
    </row>
    <row r="1997" spans="1:5" s="282" customFormat="1" x14ac:dyDescent="0.25">
      <c r="A1997" s="282">
        <v>37533</v>
      </c>
      <c r="B1997" s="282" t="s">
        <v>6118</v>
      </c>
      <c r="C1997" s="282" t="s">
        <v>4390</v>
      </c>
      <c r="D1997" s="282" t="s">
        <v>9040</v>
      </c>
      <c r="E1997" s="99"/>
    </row>
    <row r="1998" spans="1:5" s="282" customFormat="1" x14ac:dyDescent="0.25">
      <c r="A1998" s="282">
        <v>37537</v>
      </c>
      <c r="B1998" s="282" t="s">
        <v>6119</v>
      </c>
      <c r="C1998" s="282" t="s">
        <v>4390</v>
      </c>
      <c r="D1998" s="282" t="s">
        <v>9040</v>
      </c>
      <c r="E1998" s="99"/>
    </row>
    <row r="1999" spans="1:5" s="282" customFormat="1" x14ac:dyDescent="0.25">
      <c r="A1999" s="282">
        <v>37536</v>
      </c>
      <c r="B1999" s="282" t="s">
        <v>6120</v>
      </c>
      <c r="C1999" s="282" t="s">
        <v>4390</v>
      </c>
      <c r="D1999" s="282" t="s">
        <v>9040</v>
      </c>
      <c r="E1999" s="99"/>
    </row>
    <row r="2000" spans="1:5" s="282" customFormat="1" x14ac:dyDescent="0.25">
      <c r="A2000" s="282">
        <v>37532</v>
      </c>
      <c r="B2000" s="282" t="s">
        <v>6121</v>
      </c>
      <c r="C2000" s="282" t="s">
        <v>4390</v>
      </c>
      <c r="D2000" s="282" t="s">
        <v>9040</v>
      </c>
      <c r="E2000" s="99"/>
    </row>
    <row r="2001" spans="1:5" s="282" customFormat="1" x14ac:dyDescent="0.25">
      <c r="A2001" s="282">
        <v>2696</v>
      </c>
      <c r="B2001" s="282" t="s">
        <v>6122</v>
      </c>
      <c r="C2001" s="282" t="s">
        <v>4393</v>
      </c>
      <c r="D2001" s="282" t="s">
        <v>9041</v>
      </c>
      <c r="E2001" s="99"/>
    </row>
    <row r="2002" spans="1:5" s="282" customFormat="1" x14ac:dyDescent="0.25">
      <c r="A2002" s="282">
        <v>40928</v>
      </c>
      <c r="B2002" s="282" t="s">
        <v>6123</v>
      </c>
      <c r="C2002" s="282" t="s">
        <v>4537</v>
      </c>
      <c r="D2002" s="282" t="s">
        <v>9039</v>
      </c>
      <c r="E2002" s="100"/>
    </row>
    <row r="2003" spans="1:5" s="282" customFormat="1" x14ac:dyDescent="0.25">
      <c r="A2003" s="282">
        <v>4083</v>
      </c>
      <c r="B2003" s="282" t="s">
        <v>6124</v>
      </c>
      <c r="C2003" s="282" t="s">
        <v>4393</v>
      </c>
      <c r="D2003" s="282" t="s">
        <v>9041</v>
      </c>
      <c r="E2003" s="99"/>
    </row>
    <row r="2004" spans="1:5" s="282" customFormat="1" x14ac:dyDescent="0.25">
      <c r="A2004" s="282">
        <v>40818</v>
      </c>
      <c r="B2004" s="282" t="s">
        <v>6125</v>
      </c>
      <c r="C2004" s="282" t="s">
        <v>4537</v>
      </c>
      <c r="D2004" s="282" t="s">
        <v>9039</v>
      </c>
      <c r="E2004" s="100"/>
    </row>
    <row r="2005" spans="1:5" s="282" customFormat="1" x14ac:dyDescent="0.25">
      <c r="A2005" s="282">
        <v>43146</v>
      </c>
      <c r="B2005" s="282" t="s">
        <v>9167</v>
      </c>
      <c r="C2005" s="282" t="s">
        <v>4390</v>
      </c>
      <c r="D2005" s="282" t="s">
        <v>9039</v>
      </c>
      <c r="E2005" s="99"/>
    </row>
    <row r="2006" spans="1:5" s="282" customFormat="1" x14ac:dyDescent="0.25">
      <c r="A2006" s="282">
        <v>2705</v>
      </c>
      <c r="B2006" s="282" t="s">
        <v>6126</v>
      </c>
      <c r="C2006" s="282" t="s">
        <v>6127</v>
      </c>
      <c r="D2006" s="282" t="s">
        <v>9039</v>
      </c>
      <c r="E2006" s="99"/>
    </row>
    <row r="2007" spans="1:5" s="282" customFormat="1" x14ac:dyDescent="0.25">
      <c r="A2007" s="282">
        <v>14250</v>
      </c>
      <c r="B2007" s="282" t="s">
        <v>6128</v>
      </c>
      <c r="C2007" s="282" t="s">
        <v>6127</v>
      </c>
      <c r="D2007" s="282" t="s">
        <v>9041</v>
      </c>
      <c r="E2007" s="99"/>
    </row>
    <row r="2008" spans="1:5" s="282" customFormat="1" x14ac:dyDescent="0.25">
      <c r="A2008" s="282">
        <v>11683</v>
      </c>
      <c r="B2008" s="282" t="s">
        <v>6129</v>
      </c>
      <c r="C2008" s="282" t="s">
        <v>4391</v>
      </c>
      <c r="D2008" s="282" t="s">
        <v>9039</v>
      </c>
      <c r="E2008" s="99"/>
    </row>
    <row r="2009" spans="1:5" s="282" customFormat="1" x14ac:dyDescent="0.25">
      <c r="A2009" s="282">
        <v>11684</v>
      </c>
      <c r="B2009" s="282" t="s">
        <v>6130</v>
      </c>
      <c r="C2009" s="282" t="s">
        <v>4391</v>
      </c>
      <c r="D2009" s="282" t="s">
        <v>9039</v>
      </c>
      <c r="E2009" s="99"/>
    </row>
    <row r="2010" spans="1:5" s="282" customFormat="1" x14ac:dyDescent="0.25">
      <c r="A2010" s="282">
        <v>6141</v>
      </c>
      <c r="B2010" s="282" t="s">
        <v>6131</v>
      </c>
      <c r="C2010" s="282" t="s">
        <v>4391</v>
      </c>
      <c r="D2010" s="282" t="s">
        <v>9039</v>
      </c>
      <c r="E2010" s="99"/>
    </row>
    <row r="2011" spans="1:5" s="282" customFormat="1" x14ac:dyDescent="0.25">
      <c r="A2011" s="282">
        <v>11681</v>
      </c>
      <c r="B2011" s="282" t="s">
        <v>6132</v>
      </c>
      <c r="C2011" s="282" t="s">
        <v>4391</v>
      </c>
      <c r="D2011" s="282" t="s">
        <v>9039</v>
      </c>
      <c r="E2011" s="99"/>
    </row>
    <row r="2012" spans="1:5" s="282" customFormat="1" x14ac:dyDescent="0.25">
      <c r="A2012" s="282">
        <v>2706</v>
      </c>
      <c r="B2012" s="282" t="s">
        <v>6133</v>
      </c>
      <c r="C2012" s="282" t="s">
        <v>4393</v>
      </c>
      <c r="D2012" s="282" t="s">
        <v>9041</v>
      </c>
      <c r="E2012" s="99"/>
    </row>
    <row r="2013" spans="1:5" s="282" customFormat="1" x14ac:dyDescent="0.25">
      <c r="A2013" s="282">
        <v>40811</v>
      </c>
      <c r="B2013" s="282" t="s">
        <v>6134</v>
      </c>
      <c r="C2013" s="282" t="s">
        <v>4537</v>
      </c>
      <c r="D2013" s="282" t="s">
        <v>9039</v>
      </c>
      <c r="E2013" s="100"/>
    </row>
    <row r="2014" spans="1:5" s="282" customFormat="1" x14ac:dyDescent="0.25">
      <c r="A2014" s="282">
        <v>2707</v>
      </c>
      <c r="B2014" s="282" t="s">
        <v>6135</v>
      </c>
      <c r="C2014" s="282" t="s">
        <v>4393</v>
      </c>
      <c r="D2014" s="282" t="s">
        <v>9039</v>
      </c>
      <c r="E2014" s="99"/>
    </row>
    <row r="2015" spans="1:5" s="282" customFormat="1" x14ac:dyDescent="0.25">
      <c r="A2015" s="282">
        <v>40813</v>
      </c>
      <c r="B2015" s="282" t="s">
        <v>6136</v>
      </c>
      <c r="C2015" s="282" t="s">
        <v>4537</v>
      </c>
      <c r="D2015" s="282" t="s">
        <v>9039</v>
      </c>
      <c r="E2015" s="100"/>
    </row>
    <row r="2016" spans="1:5" s="282" customFormat="1" x14ac:dyDescent="0.25">
      <c r="A2016" s="282">
        <v>2708</v>
      </c>
      <c r="B2016" s="282" t="s">
        <v>6137</v>
      </c>
      <c r="C2016" s="282" t="s">
        <v>4393</v>
      </c>
      <c r="D2016" s="282" t="s">
        <v>9039</v>
      </c>
      <c r="E2016" s="99"/>
    </row>
    <row r="2017" spans="1:5" s="282" customFormat="1" x14ac:dyDescent="0.25">
      <c r="A2017" s="282">
        <v>40814</v>
      </c>
      <c r="B2017" s="282" t="s">
        <v>6138</v>
      </c>
      <c r="C2017" s="282" t="s">
        <v>4537</v>
      </c>
      <c r="D2017" s="282" t="s">
        <v>9039</v>
      </c>
      <c r="E2017" s="100"/>
    </row>
    <row r="2018" spans="1:5" s="282" customFormat="1" x14ac:dyDescent="0.25">
      <c r="A2018" s="282">
        <v>34779</v>
      </c>
      <c r="B2018" s="282" t="s">
        <v>6139</v>
      </c>
      <c r="C2018" s="282" t="s">
        <v>4393</v>
      </c>
      <c r="D2018" s="282" t="s">
        <v>9039</v>
      </c>
      <c r="E2018" s="99"/>
    </row>
    <row r="2019" spans="1:5" s="282" customFormat="1" x14ac:dyDescent="0.25">
      <c r="A2019" s="282">
        <v>40936</v>
      </c>
      <c r="B2019" s="282" t="s">
        <v>6140</v>
      </c>
      <c r="C2019" s="282" t="s">
        <v>4537</v>
      </c>
      <c r="D2019" s="282" t="s">
        <v>9039</v>
      </c>
      <c r="E2019" s="100"/>
    </row>
    <row r="2020" spans="1:5" s="282" customFormat="1" x14ac:dyDescent="0.25">
      <c r="A2020" s="282">
        <v>34780</v>
      </c>
      <c r="B2020" s="282" t="s">
        <v>6141</v>
      </c>
      <c r="C2020" s="282" t="s">
        <v>4393</v>
      </c>
      <c r="D2020" s="282" t="s">
        <v>9039</v>
      </c>
      <c r="E2020" s="99"/>
    </row>
    <row r="2021" spans="1:5" s="282" customFormat="1" x14ac:dyDescent="0.25">
      <c r="A2021" s="282">
        <v>40937</v>
      </c>
      <c r="B2021" s="282" t="s">
        <v>6142</v>
      </c>
      <c r="C2021" s="282" t="s">
        <v>4537</v>
      </c>
      <c r="D2021" s="282" t="s">
        <v>9039</v>
      </c>
      <c r="E2021" s="100"/>
    </row>
    <row r="2022" spans="1:5" s="282" customFormat="1" x14ac:dyDescent="0.25">
      <c r="A2022" s="282">
        <v>34782</v>
      </c>
      <c r="B2022" s="282" t="s">
        <v>6143</v>
      </c>
      <c r="C2022" s="282" t="s">
        <v>4393</v>
      </c>
      <c r="D2022" s="282" t="s">
        <v>9039</v>
      </c>
      <c r="E2022" s="99"/>
    </row>
    <row r="2023" spans="1:5" s="282" customFormat="1" x14ac:dyDescent="0.25">
      <c r="A2023" s="282">
        <v>40938</v>
      </c>
      <c r="B2023" s="282" t="s">
        <v>6144</v>
      </c>
      <c r="C2023" s="282" t="s">
        <v>4537</v>
      </c>
      <c r="D2023" s="282" t="s">
        <v>9039</v>
      </c>
      <c r="E2023" s="100"/>
    </row>
    <row r="2024" spans="1:5" s="282" customFormat="1" x14ac:dyDescent="0.25">
      <c r="A2024" s="282">
        <v>34783</v>
      </c>
      <c r="B2024" s="282" t="s">
        <v>6145</v>
      </c>
      <c r="C2024" s="282" t="s">
        <v>4393</v>
      </c>
      <c r="D2024" s="282" t="s">
        <v>9039</v>
      </c>
      <c r="E2024" s="99"/>
    </row>
    <row r="2025" spans="1:5" s="282" customFormat="1" x14ac:dyDescent="0.25">
      <c r="A2025" s="282">
        <v>40939</v>
      </c>
      <c r="B2025" s="282" t="s">
        <v>6146</v>
      </c>
      <c r="C2025" s="282" t="s">
        <v>4537</v>
      </c>
      <c r="D2025" s="282" t="s">
        <v>9039</v>
      </c>
      <c r="E2025" s="100"/>
    </row>
    <row r="2026" spans="1:5" s="282" customFormat="1" x14ac:dyDescent="0.25">
      <c r="A2026" s="282">
        <v>34785</v>
      </c>
      <c r="B2026" s="282" t="s">
        <v>6147</v>
      </c>
      <c r="C2026" s="282" t="s">
        <v>4393</v>
      </c>
      <c r="D2026" s="282" t="s">
        <v>9039</v>
      </c>
      <c r="E2026" s="99"/>
    </row>
    <row r="2027" spans="1:5" s="282" customFormat="1" x14ac:dyDescent="0.25">
      <c r="A2027" s="282">
        <v>40940</v>
      </c>
      <c r="B2027" s="282" t="s">
        <v>6148</v>
      </c>
      <c r="C2027" s="282" t="s">
        <v>4537</v>
      </c>
      <c r="D2027" s="282" t="s">
        <v>9039</v>
      </c>
      <c r="E2027" s="100"/>
    </row>
    <row r="2028" spans="1:5" s="282" customFormat="1" x14ac:dyDescent="0.25">
      <c r="A2028" s="282">
        <v>38403</v>
      </c>
      <c r="B2028" s="282" t="s">
        <v>6149</v>
      </c>
      <c r="C2028" s="282" t="s">
        <v>4391</v>
      </c>
      <c r="D2028" s="282" t="s">
        <v>9039</v>
      </c>
      <c r="E2028" s="99"/>
    </row>
    <row r="2029" spans="1:5" s="282" customFormat="1" x14ac:dyDescent="0.25">
      <c r="A2029" s="282">
        <v>43482</v>
      </c>
      <c r="B2029" s="282" t="s">
        <v>6150</v>
      </c>
      <c r="C2029" s="282" t="s">
        <v>4393</v>
      </c>
      <c r="D2029" s="282" t="s">
        <v>9041</v>
      </c>
      <c r="E2029" s="99"/>
    </row>
    <row r="2030" spans="1:5" s="282" customFormat="1" x14ac:dyDescent="0.25">
      <c r="A2030" s="282">
        <v>43494</v>
      </c>
      <c r="B2030" s="282" t="s">
        <v>9168</v>
      </c>
      <c r="C2030" s="282" t="s">
        <v>4537</v>
      </c>
      <c r="D2030" s="282" t="s">
        <v>9041</v>
      </c>
      <c r="E2030" s="99"/>
    </row>
    <row r="2031" spans="1:5" s="282" customFormat="1" x14ac:dyDescent="0.25">
      <c r="A2031" s="282">
        <v>43483</v>
      </c>
      <c r="B2031" s="282" t="s">
        <v>6151</v>
      </c>
      <c r="C2031" s="282" t="s">
        <v>4393</v>
      </c>
      <c r="D2031" s="282" t="s">
        <v>9041</v>
      </c>
      <c r="E2031" s="99"/>
    </row>
    <row r="2032" spans="1:5" s="282" customFormat="1" x14ac:dyDescent="0.25">
      <c r="A2032" s="282">
        <v>43495</v>
      </c>
      <c r="B2032" s="282" t="s">
        <v>6152</v>
      </c>
      <c r="C2032" s="282" t="s">
        <v>4537</v>
      </c>
      <c r="D2032" s="282" t="s">
        <v>9041</v>
      </c>
      <c r="E2032" s="99"/>
    </row>
    <row r="2033" spans="1:5" s="282" customFormat="1" x14ac:dyDescent="0.25">
      <c r="A2033" s="282">
        <v>43484</v>
      </c>
      <c r="B2033" s="282" t="s">
        <v>6153</v>
      </c>
      <c r="C2033" s="282" t="s">
        <v>4393</v>
      </c>
      <c r="D2033" s="282" t="s">
        <v>9041</v>
      </c>
      <c r="E2033" s="99"/>
    </row>
    <row r="2034" spans="1:5" s="282" customFormat="1" x14ac:dyDescent="0.25">
      <c r="A2034" s="282">
        <v>43496</v>
      </c>
      <c r="B2034" s="282" t="s">
        <v>6154</v>
      </c>
      <c r="C2034" s="282" t="s">
        <v>4537</v>
      </c>
      <c r="D2034" s="282" t="s">
        <v>9041</v>
      </c>
      <c r="E2034" s="99"/>
    </row>
    <row r="2035" spans="1:5" s="282" customFormat="1" x14ac:dyDescent="0.25">
      <c r="A2035" s="282">
        <v>43485</v>
      </c>
      <c r="B2035" s="282" t="s">
        <v>6155</v>
      </c>
      <c r="C2035" s="282" t="s">
        <v>4393</v>
      </c>
      <c r="D2035" s="282" t="s">
        <v>9041</v>
      </c>
      <c r="E2035" s="99"/>
    </row>
    <row r="2036" spans="1:5" s="282" customFormat="1" x14ac:dyDescent="0.25">
      <c r="A2036" s="282">
        <v>43497</v>
      </c>
      <c r="B2036" s="282" t="s">
        <v>6156</v>
      </c>
      <c r="C2036" s="282" t="s">
        <v>4537</v>
      </c>
      <c r="D2036" s="282" t="s">
        <v>9041</v>
      </c>
      <c r="E2036" s="99"/>
    </row>
    <row r="2037" spans="1:5" s="282" customFormat="1" x14ac:dyDescent="0.25">
      <c r="A2037" s="282">
        <v>43487</v>
      </c>
      <c r="B2037" s="282" t="s">
        <v>6157</v>
      </c>
      <c r="C2037" s="282" t="s">
        <v>4393</v>
      </c>
      <c r="D2037" s="282" t="s">
        <v>9041</v>
      </c>
      <c r="E2037" s="99"/>
    </row>
    <row r="2038" spans="1:5" s="282" customFormat="1" x14ac:dyDescent="0.25">
      <c r="A2038" s="282">
        <v>43499</v>
      </c>
      <c r="B2038" s="282" t="s">
        <v>9169</v>
      </c>
      <c r="C2038" s="282" t="s">
        <v>4537</v>
      </c>
      <c r="D2038" s="282" t="s">
        <v>9041</v>
      </c>
      <c r="E2038" s="99"/>
    </row>
    <row r="2039" spans="1:5" s="282" customFormat="1" x14ac:dyDescent="0.25">
      <c r="A2039" s="282">
        <v>43486</v>
      </c>
      <c r="B2039" s="282" t="s">
        <v>6158</v>
      </c>
      <c r="C2039" s="282" t="s">
        <v>4393</v>
      </c>
      <c r="D2039" s="282" t="s">
        <v>9041</v>
      </c>
      <c r="E2039" s="99"/>
    </row>
    <row r="2040" spans="1:5" s="282" customFormat="1" x14ac:dyDescent="0.25">
      <c r="A2040" s="282">
        <v>43498</v>
      </c>
      <c r="B2040" s="282" t="s">
        <v>6159</v>
      </c>
      <c r="C2040" s="282" t="s">
        <v>4537</v>
      </c>
      <c r="D2040" s="282" t="s">
        <v>9041</v>
      </c>
      <c r="E2040" s="99"/>
    </row>
    <row r="2041" spans="1:5" s="282" customFormat="1" x14ac:dyDescent="0.25">
      <c r="A2041" s="282">
        <v>43488</v>
      </c>
      <c r="B2041" s="282" t="s">
        <v>6160</v>
      </c>
      <c r="C2041" s="282" t="s">
        <v>4393</v>
      </c>
      <c r="D2041" s="282" t="s">
        <v>9041</v>
      </c>
      <c r="E2041" s="99"/>
    </row>
    <row r="2042" spans="1:5" s="282" customFormat="1" x14ac:dyDescent="0.25">
      <c r="A2042" s="282">
        <v>43500</v>
      </c>
      <c r="B2042" s="282" t="s">
        <v>6161</v>
      </c>
      <c r="C2042" s="282" t="s">
        <v>4537</v>
      </c>
      <c r="D2042" s="282" t="s">
        <v>9041</v>
      </c>
      <c r="E2042" s="99"/>
    </row>
    <row r="2043" spans="1:5" s="282" customFormat="1" x14ac:dyDescent="0.25">
      <c r="A2043" s="282">
        <v>43489</v>
      </c>
      <c r="B2043" s="282" t="s">
        <v>6162</v>
      </c>
      <c r="C2043" s="282" t="s">
        <v>4393</v>
      </c>
      <c r="D2043" s="282" t="s">
        <v>9041</v>
      </c>
      <c r="E2043" s="99"/>
    </row>
    <row r="2044" spans="1:5" s="282" customFormat="1" x14ac:dyDescent="0.25">
      <c r="A2044" s="282">
        <v>43501</v>
      </c>
      <c r="B2044" s="282" t="s">
        <v>6163</v>
      </c>
      <c r="C2044" s="282" t="s">
        <v>4537</v>
      </c>
      <c r="D2044" s="282" t="s">
        <v>9041</v>
      </c>
      <c r="E2044" s="99"/>
    </row>
    <row r="2045" spans="1:5" s="282" customFormat="1" x14ac:dyDescent="0.25">
      <c r="A2045" s="282">
        <v>43490</v>
      </c>
      <c r="B2045" s="282" t="s">
        <v>6164</v>
      </c>
      <c r="C2045" s="282" t="s">
        <v>4393</v>
      </c>
      <c r="D2045" s="282" t="s">
        <v>9041</v>
      </c>
      <c r="E2045" s="99"/>
    </row>
    <row r="2046" spans="1:5" s="282" customFormat="1" x14ac:dyDescent="0.25">
      <c r="A2046" s="282">
        <v>43502</v>
      </c>
      <c r="B2046" s="282" t="s">
        <v>6165</v>
      </c>
      <c r="C2046" s="282" t="s">
        <v>4537</v>
      </c>
      <c r="D2046" s="282" t="s">
        <v>9041</v>
      </c>
      <c r="E2046" s="99"/>
    </row>
    <row r="2047" spans="1:5" s="282" customFormat="1" x14ac:dyDescent="0.25">
      <c r="A2047" s="282">
        <v>43491</v>
      </c>
      <c r="B2047" s="282" t="s">
        <v>6166</v>
      </c>
      <c r="C2047" s="282" t="s">
        <v>4393</v>
      </c>
      <c r="D2047" s="282" t="s">
        <v>9041</v>
      </c>
      <c r="E2047" s="99"/>
    </row>
    <row r="2048" spans="1:5" s="282" customFormat="1" x14ac:dyDescent="0.25">
      <c r="A2048" s="282">
        <v>43503</v>
      </c>
      <c r="B2048" s="282" t="s">
        <v>6167</v>
      </c>
      <c r="C2048" s="282" t="s">
        <v>4537</v>
      </c>
      <c r="D2048" s="282" t="s">
        <v>9041</v>
      </c>
      <c r="E2048" s="99"/>
    </row>
    <row r="2049" spans="1:5" s="282" customFormat="1" x14ac:dyDescent="0.25">
      <c r="A2049" s="282">
        <v>43492</v>
      </c>
      <c r="B2049" s="282" t="s">
        <v>6168</v>
      </c>
      <c r="C2049" s="282" t="s">
        <v>4393</v>
      </c>
      <c r="D2049" s="282" t="s">
        <v>9041</v>
      </c>
      <c r="E2049" s="99"/>
    </row>
    <row r="2050" spans="1:5" s="282" customFormat="1" x14ac:dyDescent="0.25">
      <c r="A2050" s="282">
        <v>43504</v>
      </c>
      <c r="B2050" s="282" t="s">
        <v>6169</v>
      </c>
      <c r="C2050" s="282" t="s">
        <v>4537</v>
      </c>
      <c r="D2050" s="282" t="s">
        <v>9041</v>
      </c>
      <c r="E2050" s="99"/>
    </row>
    <row r="2051" spans="1:5" s="282" customFormat="1" x14ac:dyDescent="0.25">
      <c r="A2051" s="282">
        <v>43493</v>
      </c>
      <c r="B2051" s="282" t="s">
        <v>6170</v>
      </c>
      <c r="C2051" s="282" t="s">
        <v>4393</v>
      </c>
      <c r="D2051" s="282" t="s">
        <v>9041</v>
      </c>
      <c r="E2051" s="99"/>
    </row>
    <row r="2052" spans="1:5" s="282" customFormat="1" x14ac:dyDescent="0.25">
      <c r="A2052" s="282">
        <v>43505</v>
      </c>
      <c r="B2052" s="282" t="s">
        <v>6171</v>
      </c>
      <c r="C2052" s="282" t="s">
        <v>4537</v>
      </c>
      <c r="D2052" s="282" t="s">
        <v>9041</v>
      </c>
      <c r="E2052" s="99"/>
    </row>
    <row r="2053" spans="1:5" s="282" customFormat="1" x14ac:dyDescent="0.25">
      <c r="A2053" s="282">
        <v>37774</v>
      </c>
      <c r="B2053" s="282" t="s">
        <v>6172</v>
      </c>
      <c r="C2053" s="282" t="s">
        <v>4391</v>
      </c>
      <c r="D2053" s="282" t="s">
        <v>9040</v>
      </c>
      <c r="E2053" s="100"/>
    </row>
    <row r="2054" spans="1:5" s="282" customFormat="1" x14ac:dyDescent="0.25">
      <c r="A2054" s="282">
        <v>38630</v>
      </c>
      <c r="B2054" s="282" t="s">
        <v>6173</v>
      </c>
      <c r="C2054" s="282" t="s">
        <v>4391</v>
      </c>
      <c r="D2054" s="282" t="s">
        <v>9040</v>
      </c>
      <c r="E2054" s="100"/>
    </row>
    <row r="2055" spans="1:5" s="282" customFormat="1" x14ac:dyDescent="0.25">
      <c r="A2055" s="282">
        <v>38629</v>
      </c>
      <c r="B2055" s="282" t="s">
        <v>6174</v>
      </c>
      <c r="C2055" s="282" t="s">
        <v>4391</v>
      </c>
      <c r="D2055" s="282" t="s">
        <v>9040</v>
      </c>
      <c r="E2055" s="100"/>
    </row>
    <row r="2056" spans="1:5" s="282" customFormat="1" x14ac:dyDescent="0.25">
      <c r="A2056" s="282">
        <v>38476</v>
      </c>
      <c r="B2056" s="282" t="s">
        <v>6175</v>
      </c>
      <c r="C2056" s="282" t="s">
        <v>4391</v>
      </c>
      <c r="D2056" s="282" t="s">
        <v>9039</v>
      </c>
      <c r="E2056" s="99"/>
    </row>
    <row r="2057" spans="1:5" s="282" customFormat="1" x14ac:dyDescent="0.25">
      <c r="A2057" s="282">
        <v>38477</v>
      </c>
      <c r="B2057" s="282" t="s">
        <v>6176</v>
      </c>
      <c r="C2057" s="282" t="s">
        <v>4391</v>
      </c>
      <c r="D2057" s="282" t="s">
        <v>9039</v>
      </c>
      <c r="E2057" s="99"/>
    </row>
    <row r="2058" spans="1:5" s="282" customFormat="1" x14ac:dyDescent="0.25">
      <c r="A2058" s="282">
        <v>40635</v>
      </c>
      <c r="B2058" s="282" t="s">
        <v>6177</v>
      </c>
      <c r="C2058" s="282" t="s">
        <v>4391</v>
      </c>
      <c r="D2058" s="282" t="s">
        <v>9040</v>
      </c>
      <c r="E2058" s="100"/>
    </row>
    <row r="2059" spans="1:5" s="282" customFormat="1" x14ac:dyDescent="0.25">
      <c r="A2059" s="282">
        <v>36483</v>
      </c>
      <c r="B2059" s="282" t="s">
        <v>6178</v>
      </c>
      <c r="C2059" s="282" t="s">
        <v>4391</v>
      </c>
      <c r="D2059" s="282" t="s">
        <v>9040</v>
      </c>
      <c r="E2059" s="100"/>
    </row>
    <row r="2060" spans="1:5" s="282" customFormat="1" x14ac:dyDescent="0.25">
      <c r="A2060" s="282">
        <v>14525</v>
      </c>
      <c r="B2060" s="282" t="s">
        <v>6179</v>
      </c>
      <c r="C2060" s="282" t="s">
        <v>4391</v>
      </c>
      <c r="D2060" s="282" t="s">
        <v>9040</v>
      </c>
      <c r="E2060" s="100"/>
    </row>
    <row r="2061" spans="1:5" s="282" customFormat="1" x14ac:dyDescent="0.25">
      <c r="A2061" s="282">
        <v>36482</v>
      </c>
      <c r="B2061" s="282" t="s">
        <v>6180</v>
      </c>
      <c r="C2061" s="282" t="s">
        <v>4391</v>
      </c>
      <c r="D2061" s="282" t="s">
        <v>9040</v>
      </c>
      <c r="E2061" s="100"/>
    </row>
    <row r="2062" spans="1:5" s="282" customFormat="1" x14ac:dyDescent="0.25">
      <c r="A2062" s="282">
        <v>36408</v>
      </c>
      <c r="B2062" s="282" t="s">
        <v>6181</v>
      </c>
      <c r="C2062" s="282" t="s">
        <v>4391</v>
      </c>
      <c r="D2062" s="282" t="s">
        <v>9040</v>
      </c>
      <c r="E2062" s="100"/>
    </row>
    <row r="2063" spans="1:5" s="282" customFormat="1" x14ac:dyDescent="0.25">
      <c r="A2063" s="282">
        <v>2723</v>
      </c>
      <c r="B2063" s="282" t="s">
        <v>6182</v>
      </c>
      <c r="C2063" s="282" t="s">
        <v>4391</v>
      </c>
      <c r="D2063" s="282" t="s">
        <v>9040</v>
      </c>
      <c r="E2063" s="100"/>
    </row>
    <row r="2064" spans="1:5" s="282" customFormat="1" x14ac:dyDescent="0.25">
      <c r="A2064" s="282">
        <v>36481</v>
      </c>
      <c r="B2064" s="282" t="s">
        <v>6183</v>
      </c>
      <c r="C2064" s="282" t="s">
        <v>4391</v>
      </c>
      <c r="D2064" s="282" t="s">
        <v>9040</v>
      </c>
      <c r="E2064" s="100"/>
    </row>
    <row r="2065" spans="1:5" s="282" customFormat="1" x14ac:dyDescent="0.25">
      <c r="A2065" s="282">
        <v>10685</v>
      </c>
      <c r="B2065" s="282" t="s">
        <v>6184</v>
      </c>
      <c r="C2065" s="282" t="s">
        <v>4391</v>
      </c>
      <c r="D2065" s="282" t="s">
        <v>9040</v>
      </c>
      <c r="E2065" s="100"/>
    </row>
    <row r="2066" spans="1:5" s="282" customFormat="1" x14ac:dyDescent="0.25">
      <c r="A2066" s="282">
        <v>40636</v>
      </c>
      <c r="B2066" s="282" t="s">
        <v>6185</v>
      </c>
      <c r="C2066" s="282" t="s">
        <v>4391</v>
      </c>
      <c r="D2066" s="282" t="s">
        <v>9040</v>
      </c>
      <c r="E2066" s="100"/>
    </row>
    <row r="2067" spans="1:5" s="282" customFormat="1" x14ac:dyDescent="0.25">
      <c r="A2067" s="282">
        <v>4111</v>
      </c>
      <c r="B2067" s="282" t="s">
        <v>6186</v>
      </c>
      <c r="C2067" s="282" t="s">
        <v>4391</v>
      </c>
      <c r="D2067" s="282" t="s">
        <v>9039</v>
      </c>
      <c r="E2067" s="99"/>
    </row>
    <row r="2068" spans="1:5" s="282" customFormat="1" x14ac:dyDescent="0.25">
      <c r="A2068" s="282">
        <v>26021</v>
      </c>
      <c r="B2068" s="282" t="s">
        <v>6187</v>
      </c>
      <c r="C2068" s="282" t="s">
        <v>4391</v>
      </c>
      <c r="D2068" s="282" t="s">
        <v>9039</v>
      </c>
      <c r="E2068" s="99"/>
    </row>
    <row r="2069" spans="1:5" s="282" customFormat="1" x14ac:dyDescent="0.25">
      <c r="A2069" s="282">
        <v>12</v>
      </c>
      <c r="B2069" s="282" t="s">
        <v>6188</v>
      </c>
      <c r="C2069" s="282" t="s">
        <v>4391</v>
      </c>
      <c r="D2069" s="282" t="s">
        <v>9041</v>
      </c>
      <c r="E2069" s="99"/>
    </row>
    <row r="2070" spans="1:5" s="282" customFormat="1" x14ac:dyDescent="0.25">
      <c r="A2070" s="282">
        <v>37554</v>
      </c>
      <c r="B2070" s="282" t="s">
        <v>6189</v>
      </c>
      <c r="C2070" s="282" t="s">
        <v>4391</v>
      </c>
      <c r="D2070" s="282" t="s">
        <v>9039</v>
      </c>
      <c r="E2070" s="99"/>
    </row>
    <row r="2071" spans="1:5" s="282" customFormat="1" x14ac:dyDescent="0.25">
      <c r="A2071" s="282">
        <v>37555</v>
      </c>
      <c r="B2071" s="282" t="s">
        <v>6190</v>
      </c>
      <c r="C2071" s="282" t="s">
        <v>4391</v>
      </c>
      <c r="D2071" s="282" t="s">
        <v>9039</v>
      </c>
      <c r="E2071" s="99"/>
    </row>
    <row r="2072" spans="1:5" s="282" customFormat="1" x14ac:dyDescent="0.25">
      <c r="A2072" s="282">
        <v>10902</v>
      </c>
      <c r="B2072" s="282" t="s">
        <v>6191</v>
      </c>
      <c r="C2072" s="282" t="s">
        <v>4391</v>
      </c>
      <c r="D2072" s="282" t="s">
        <v>9039</v>
      </c>
      <c r="E2072" s="99"/>
    </row>
    <row r="2073" spans="1:5" s="282" customFormat="1" x14ac:dyDescent="0.25">
      <c r="A2073" s="282">
        <v>20965</v>
      </c>
      <c r="B2073" s="282" t="s">
        <v>6192</v>
      </c>
      <c r="C2073" s="282" t="s">
        <v>4391</v>
      </c>
      <c r="D2073" s="282" t="s">
        <v>9039</v>
      </c>
      <c r="E2073" s="99"/>
    </row>
    <row r="2074" spans="1:5" s="282" customFormat="1" x14ac:dyDescent="0.25">
      <c r="A2074" s="282">
        <v>20966</v>
      </c>
      <c r="B2074" s="282" t="s">
        <v>6193</v>
      </c>
      <c r="C2074" s="282" t="s">
        <v>4391</v>
      </c>
      <c r="D2074" s="282" t="s">
        <v>9039</v>
      </c>
      <c r="E2074" s="99"/>
    </row>
    <row r="2075" spans="1:5" s="282" customFormat="1" x14ac:dyDescent="0.25">
      <c r="A2075" s="282">
        <v>10903</v>
      </c>
      <c r="B2075" s="282" t="s">
        <v>6194</v>
      </c>
      <c r="C2075" s="282" t="s">
        <v>4391</v>
      </c>
      <c r="D2075" s="282" t="s">
        <v>9039</v>
      </c>
      <c r="E2075" s="99"/>
    </row>
    <row r="2076" spans="1:5" s="282" customFormat="1" x14ac:dyDescent="0.25">
      <c r="A2076" s="282">
        <v>20967</v>
      </c>
      <c r="B2076" s="282" t="s">
        <v>6195</v>
      </c>
      <c r="C2076" s="282" t="s">
        <v>4391</v>
      </c>
      <c r="D2076" s="282" t="s">
        <v>9039</v>
      </c>
      <c r="E2076" s="99"/>
    </row>
    <row r="2077" spans="1:5" s="282" customFormat="1" x14ac:dyDescent="0.25">
      <c r="A2077" s="282">
        <v>20968</v>
      </c>
      <c r="B2077" s="282" t="s">
        <v>6196</v>
      </c>
      <c r="C2077" s="282" t="s">
        <v>4391</v>
      </c>
      <c r="D2077" s="282" t="s">
        <v>9039</v>
      </c>
      <c r="E2077" s="99"/>
    </row>
    <row r="2078" spans="1:5" s="282" customFormat="1" x14ac:dyDescent="0.25">
      <c r="A2078" s="282">
        <v>11359</v>
      </c>
      <c r="B2078" s="282" t="s">
        <v>6197</v>
      </c>
      <c r="C2078" s="282" t="s">
        <v>4391</v>
      </c>
      <c r="D2078" s="282" t="s">
        <v>9041</v>
      </c>
      <c r="E2078" s="99"/>
    </row>
    <row r="2079" spans="1:5" s="282" customFormat="1" x14ac:dyDescent="0.25">
      <c r="A2079" s="282">
        <v>39017</v>
      </c>
      <c r="B2079" s="282" t="s">
        <v>6198</v>
      </c>
      <c r="C2079" s="282" t="s">
        <v>4391</v>
      </c>
      <c r="D2079" s="282" t="s">
        <v>9040</v>
      </c>
      <c r="E2079" s="99"/>
    </row>
    <row r="2080" spans="1:5" s="282" customFormat="1" x14ac:dyDescent="0.25">
      <c r="A2080" s="282">
        <v>39315</v>
      </c>
      <c r="B2080" s="282" t="s">
        <v>6199</v>
      </c>
      <c r="C2080" s="282" t="s">
        <v>4391</v>
      </c>
      <c r="D2080" s="282" t="s">
        <v>9040</v>
      </c>
      <c r="E2080" s="99"/>
    </row>
    <row r="2081" spans="1:5" s="282" customFormat="1" x14ac:dyDescent="0.25">
      <c r="A2081" s="282">
        <v>39016</v>
      </c>
      <c r="B2081" s="282" t="s">
        <v>6200</v>
      </c>
      <c r="C2081" s="282" t="s">
        <v>4391</v>
      </c>
      <c r="D2081" s="282" t="s">
        <v>9040</v>
      </c>
      <c r="E2081" s="99"/>
    </row>
    <row r="2082" spans="1:5" s="282" customFormat="1" x14ac:dyDescent="0.25">
      <c r="A2082" s="282">
        <v>40432</v>
      </c>
      <c r="B2082" s="282" t="s">
        <v>6201</v>
      </c>
      <c r="C2082" s="282" t="s">
        <v>4391</v>
      </c>
      <c r="D2082" s="282" t="s">
        <v>9040</v>
      </c>
      <c r="E2082" s="99"/>
    </row>
    <row r="2083" spans="1:5" s="282" customFormat="1" x14ac:dyDescent="0.25">
      <c r="A2083" s="282">
        <v>39481</v>
      </c>
      <c r="B2083" s="282" t="s">
        <v>6202</v>
      </c>
      <c r="C2083" s="282" t="s">
        <v>4391</v>
      </c>
      <c r="D2083" s="282" t="s">
        <v>9040</v>
      </c>
      <c r="E2083" s="99"/>
    </row>
    <row r="2084" spans="1:5" s="282" customFormat="1" x14ac:dyDescent="0.25">
      <c r="A2084" s="282">
        <v>40433</v>
      </c>
      <c r="B2084" s="282" t="s">
        <v>6203</v>
      </c>
      <c r="C2084" s="282" t="s">
        <v>4391</v>
      </c>
      <c r="D2084" s="282" t="s">
        <v>9040</v>
      </c>
      <c r="E2084" s="99"/>
    </row>
    <row r="2085" spans="1:5" s="282" customFormat="1" x14ac:dyDescent="0.25">
      <c r="A2085" s="282">
        <v>20219</v>
      </c>
      <c r="B2085" s="282" t="s">
        <v>6204</v>
      </c>
      <c r="C2085" s="282" t="s">
        <v>4391</v>
      </c>
      <c r="D2085" s="282" t="s">
        <v>9040</v>
      </c>
      <c r="E2085" s="100"/>
    </row>
    <row r="2086" spans="1:5" s="282" customFormat="1" x14ac:dyDescent="0.25">
      <c r="A2086" s="282">
        <v>36484</v>
      </c>
      <c r="B2086" s="282" t="s">
        <v>6205</v>
      </c>
      <c r="C2086" s="282" t="s">
        <v>4391</v>
      </c>
      <c r="D2086" s="282" t="s">
        <v>9040</v>
      </c>
      <c r="E2086" s="100"/>
    </row>
    <row r="2087" spans="1:5" s="282" customFormat="1" x14ac:dyDescent="0.25">
      <c r="A2087" s="282">
        <v>38367</v>
      </c>
      <c r="B2087" s="282" t="s">
        <v>6206</v>
      </c>
      <c r="C2087" s="282" t="s">
        <v>4391</v>
      </c>
      <c r="D2087" s="282" t="s">
        <v>9039</v>
      </c>
      <c r="E2087" s="99"/>
    </row>
    <row r="2088" spans="1:5" s="282" customFormat="1" x14ac:dyDescent="0.25">
      <c r="A2088" s="282">
        <v>38368</v>
      </c>
      <c r="B2088" s="282" t="s">
        <v>6207</v>
      </c>
      <c r="C2088" s="282" t="s">
        <v>4391</v>
      </c>
      <c r="D2088" s="282" t="s">
        <v>9039</v>
      </c>
      <c r="E2088" s="99"/>
    </row>
    <row r="2089" spans="1:5" s="282" customFormat="1" x14ac:dyDescent="0.25">
      <c r="A2089" s="282">
        <v>38091</v>
      </c>
      <c r="B2089" s="282" t="s">
        <v>6208</v>
      </c>
      <c r="C2089" s="282" t="s">
        <v>4391</v>
      </c>
      <c r="D2089" s="282" t="s">
        <v>9039</v>
      </c>
      <c r="E2089" s="99"/>
    </row>
    <row r="2090" spans="1:5" s="282" customFormat="1" x14ac:dyDescent="0.25">
      <c r="A2090" s="282">
        <v>38095</v>
      </c>
      <c r="B2090" s="282" t="s">
        <v>6209</v>
      </c>
      <c r="C2090" s="282" t="s">
        <v>4391</v>
      </c>
      <c r="D2090" s="282" t="s">
        <v>9039</v>
      </c>
      <c r="E2090" s="99"/>
    </row>
    <row r="2091" spans="1:5" s="282" customFormat="1" x14ac:dyDescent="0.25">
      <c r="A2091" s="282">
        <v>38092</v>
      </c>
      <c r="B2091" s="282" t="s">
        <v>6210</v>
      </c>
      <c r="C2091" s="282" t="s">
        <v>4391</v>
      </c>
      <c r="D2091" s="282" t="s">
        <v>9039</v>
      </c>
      <c r="E2091" s="99"/>
    </row>
    <row r="2092" spans="1:5" s="282" customFormat="1" x14ac:dyDescent="0.25">
      <c r="A2092" s="282">
        <v>38093</v>
      </c>
      <c r="B2092" s="282" t="s">
        <v>6211</v>
      </c>
      <c r="C2092" s="282" t="s">
        <v>4391</v>
      </c>
      <c r="D2092" s="282" t="s">
        <v>9039</v>
      </c>
      <c r="E2092" s="99"/>
    </row>
    <row r="2093" spans="1:5" s="282" customFormat="1" x14ac:dyDescent="0.25">
      <c r="A2093" s="282">
        <v>38096</v>
      </c>
      <c r="B2093" s="282" t="s">
        <v>6212</v>
      </c>
      <c r="C2093" s="282" t="s">
        <v>4391</v>
      </c>
      <c r="D2093" s="282" t="s">
        <v>9039</v>
      </c>
      <c r="E2093" s="99"/>
    </row>
    <row r="2094" spans="1:5" s="282" customFormat="1" x14ac:dyDescent="0.25">
      <c r="A2094" s="282">
        <v>38094</v>
      </c>
      <c r="B2094" s="282" t="s">
        <v>6213</v>
      </c>
      <c r="C2094" s="282" t="s">
        <v>4391</v>
      </c>
      <c r="D2094" s="282" t="s">
        <v>9039</v>
      </c>
      <c r="E2094" s="99"/>
    </row>
    <row r="2095" spans="1:5" s="282" customFormat="1" x14ac:dyDescent="0.25">
      <c r="A2095" s="282">
        <v>38097</v>
      </c>
      <c r="B2095" s="282" t="s">
        <v>6214</v>
      </c>
      <c r="C2095" s="282" t="s">
        <v>4391</v>
      </c>
      <c r="D2095" s="282" t="s">
        <v>9039</v>
      </c>
      <c r="E2095" s="99"/>
    </row>
    <row r="2096" spans="1:5" s="282" customFormat="1" x14ac:dyDescent="0.25">
      <c r="A2096" s="282">
        <v>38098</v>
      </c>
      <c r="B2096" s="282" t="s">
        <v>6215</v>
      </c>
      <c r="C2096" s="282" t="s">
        <v>4391</v>
      </c>
      <c r="D2096" s="282" t="s">
        <v>9039</v>
      </c>
      <c r="E2096" s="99"/>
    </row>
    <row r="2097" spans="1:5" s="282" customFormat="1" x14ac:dyDescent="0.25">
      <c r="A2097" s="282">
        <v>11186</v>
      </c>
      <c r="B2097" s="282" t="s">
        <v>6216</v>
      </c>
      <c r="C2097" s="282" t="s">
        <v>4392</v>
      </c>
      <c r="D2097" s="282" t="s">
        <v>9039</v>
      </c>
      <c r="E2097" s="99"/>
    </row>
    <row r="2098" spans="1:5" s="282" customFormat="1" x14ac:dyDescent="0.25">
      <c r="A2098" s="282">
        <v>11558</v>
      </c>
      <c r="B2098" s="282" t="s">
        <v>6217</v>
      </c>
      <c r="C2098" s="282" t="s">
        <v>4759</v>
      </c>
      <c r="D2098" s="282" t="s">
        <v>9039</v>
      </c>
      <c r="E2098" s="99"/>
    </row>
    <row r="2099" spans="1:5" s="282" customFormat="1" x14ac:dyDescent="0.25">
      <c r="A2099" s="282">
        <v>11557</v>
      </c>
      <c r="B2099" s="282" t="s">
        <v>6218</v>
      </c>
      <c r="C2099" s="282" t="s">
        <v>4759</v>
      </c>
      <c r="D2099" s="282" t="s">
        <v>9039</v>
      </c>
      <c r="E2099" s="99"/>
    </row>
    <row r="2100" spans="1:5" s="282" customFormat="1" x14ac:dyDescent="0.25">
      <c r="A2100" s="282">
        <v>2759</v>
      </c>
      <c r="B2100" s="282" t="s">
        <v>6219</v>
      </c>
      <c r="C2100" s="282" t="s">
        <v>4391</v>
      </c>
      <c r="D2100" s="282" t="s">
        <v>9040</v>
      </c>
      <c r="E2100" s="99"/>
    </row>
    <row r="2101" spans="1:5" s="282" customFormat="1" x14ac:dyDescent="0.25">
      <c r="A2101" s="282">
        <v>38124</v>
      </c>
      <c r="B2101" s="282" t="s">
        <v>6220</v>
      </c>
      <c r="C2101" s="282" t="s">
        <v>4391</v>
      </c>
      <c r="D2101" s="282" t="s">
        <v>9041</v>
      </c>
      <c r="E2101" s="99"/>
    </row>
    <row r="2102" spans="1:5" s="282" customFormat="1" x14ac:dyDescent="0.25">
      <c r="A2102" s="282">
        <v>38380</v>
      </c>
      <c r="B2102" s="282" t="s">
        <v>6221</v>
      </c>
      <c r="C2102" s="282" t="s">
        <v>4391</v>
      </c>
      <c r="D2102" s="282" t="s">
        <v>9039</v>
      </c>
      <c r="E2102" s="99"/>
    </row>
    <row r="2103" spans="1:5" s="282" customFormat="1" x14ac:dyDescent="0.25">
      <c r="A2103" s="282">
        <v>20059</v>
      </c>
      <c r="B2103" s="282" t="s">
        <v>6222</v>
      </c>
      <c r="C2103" s="282" t="s">
        <v>4391</v>
      </c>
      <c r="D2103" s="282" t="s">
        <v>9040</v>
      </c>
      <c r="E2103" s="99"/>
    </row>
    <row r="2104" spans="1:5" s="282" customFormat="1" x14ac:dyDescent="0.25">
      <c r="A2104" s="282">
        <v>42429</v>
      </c>
      <c r="B2104" s="282" t="s">
        <v>6223</v>
      </c>
      <c r="C2104" s="282" t="s">
        <v>4391</v>
      </c>
      <c r="D2104" s="282" t="s">
        <v>9040</v>
      </c>
      <c r="E2104" s="100"/>
    </row>
    <row r="2105" spans="1:5" s="282" customFormat="1" x14ac:dyDescent="0.25">
      <c r="A2105" s="282">
        <v>39616</v>
      </c>
      <c r="B2105" s="282" t="s">
        <v>9905</v>
      </c>
      <c r="C2105" s="282" t="s">
        <v>4391</v>
      </c>
      <c r="D2105" s="282" t="s">
        <v>9041</v>
      </c>
      <c r="E2105" s="99"/>
    </row>
    <row r="2106" spans="1:5" s="282" customFormat="1" x14ac:dyDescent="0.25">
      <c r="A2106" s="282">
        <v>39618</v>
      </c>
      <c r="B2106" s="282" t="s">
        <v>9906</v>
      </c>
      <c r="C2106" s="282" t="s">
        <v>4391</v>
      </c>
      <c r="D2106" s="282" t="s">
        <v>9039</v>
      </c>
      <c r="E2106" s="99"/>
    </row>
    <row r="2107" spans="1:5" s="282" customFormat="1" x14ac:dyDescent="0.25">
      <c r="A2107" s="282">
        <v>39619</v>
      </c>
      <c r="B2107" s="282" t="s">
        <v>9907</v>
      </c>
      <c r="C2107" s="282" t="s">
        <v>4391</v>
      </c>
      <c r="D2107" s="282" t="s">
        <v>9039</v>
      </c>
      <c r="E2107" s="100"/>
    </row>
    <row r="2108" spans="1:5" s="282" customFormat="1" x14ac:dyDescent="0.25">
      <c r="A2108" s="282">
        <v>39613</v>
      </c>
      <c r="B2108" s="282" t="s">
        <v>9908</v>
      </c>
      <c r="C2108" s="282" t="s">
        <v>4391</v>
      </c>
      <c r="D2108" s="282" t="s">
        <v>9039</v>
      </c>
      <c r="E2108" s="99"/>
    </row>
    <row r="2109" spans="1:5" s="282" customFormat="1" x14ac:dyDescent="0.25">
      <c r="A2109" s="282">
        <v>39614</v>
      </c>
      <c r="B2109" s="282" t="s">
        <v>9909</v>
      </c>
      <c r="C2109" s="282" t="s">
        <v>4391</v>
      </c>
      <c r="D2109" s="282" t="s">
        <v>9039</v>
      </c>
      <c r="E2109" s="99"/>
    </row>
    <row r="2110" spans="1:5" s="282" customFormat="1" x14ac:dyDescent="0.25">
      <c r="A2110" s="282">
        <v>38538</v>
      </c>
      <c r="B2110" s="282" t="s">
        <v>6224</v>
      </c>
      <c r="C2110" s="282" t="s">
        <v>4399</v>
      </c>
      <c r="D2110" s="282" t="s">
        <v>9040</v>
      </c>
      <c r="E2110" s="99"/>
    </row>
    <row r="2111" spans="1:5" s="282" customFormat="1" x14ac:dyDescent="0.25">
      <c r="A2111" s="282">
        <v>38539</v>
      </c>
      <c r="B2111" s="282" t="s">
        <v>6225</v>
      </c>
      <c r="C2111" s="282" t="s">
        <v>4399</v>
      </c>
      <c r="D2111" s="282" t="s">
        <v>9040</v>
      </c>
      <c r="E2111" s="99"/>
    </row>
    <row r="2112" spans="1:5" s="282" customFormat="1" x14ac:dyDescent="0.25">
      <c r="A2112" s="282">
        <v>38540</v>
      </c>
      <c r="B2112" s="282" t="s">
        <v>6226</v>
      </c>
      <c r="C2112" s="282" t="s">
        <v>4399</v>
      </c>
      <c r="D2112" s="282" t="s">
        <v>9040</v>
      </c>
      <c r="E2112" s="99"/>
    </row>
    <row r="2113" spans="1:5" s="282" customFormat="1" x14ac:dyDescent="0.25">
      <c r="A2113" s="282">
        <v>38384</v>
      </c>
      <c r="B2113" s="282" t="s">
        <v>6227</v>
      </c>
      <c r="C2113" s="282" t="s">
        <v>4391</v>
      </c>
      <c r="D2113" s="282" t="s">
        <v>9039</v>
      </c>
      <c r="E2113" s="99"/>
    </row>
    <row r="2114" spans="1:5" s="282" customFormat="1" x14ac:dyDescent="0.25">
      <c r="A2114" s="282">
        <v>13</v>
      </c>
      <c r="B2114" s="282" t="s">
        <v>6228</v>
      </c>
      <c r="C2114" s="282" t="s">
        <v>4390</v>
      </c>
      <c r="D2114" s="282" t="s">
        <v>9039</v>
      </c>
      <c r="E2114" s="99"/>
    </row>
    <row r="2115" spans="1:5" s="282" customFormat="1" x14ac:dyDescent="0.25">
      <c r="A2115" s="282">
        <v>2762</v>
      </c>
      <c r="B2115" s="282" t="s">
        <v>6229</v>
      </c>
      <c r="C2115" s="282" t="s">
        <v>4399</v>
      </c>
      <c r="D2115" s="282" t="s">
        <v>9040</v>
      </c>
      <c r="E2115" s="99"/>
    </row>
    <row r="2116" spans="1:5" s="282" customFormat="1" x14ac:dyDescent="0.25">
      <c r="A2116" s="282">
        <v>21142</v>
      </c>
      <c r="B2116" s="282" t="s">
        <v>6230</v>
      </c>
      <c r="C2116" s="282" t="s">
        <v>4391</v>
      </c>
      <c r="D2116" s="282" t="s">
        <v>9039</v>
      </c>
      <c r="E2116" s="99"/>
    </row>
    <row r="2117" spans="1:5" s="282" customFormat="1" x14ac:dyDescent="0.25">
      <c r="A2117" s="282">
        <v>4223</v>
      </c>
      <c r="B2117" s="282" t="s">
        <v>6231</v>
      </c>
      <c r="C2117" s="282" t="s">
        <v>4451</v>
      </c>
      <c r="D2117" s="282" t="s">
        <v>9041</v>
      </c>
      <c r="E2117" s="99"/>
    </row>
    <row r="2118" spans="1:5" s="282" customFormat="1" x14ac:dyDescent="0.25">
      <c r="A2118" s="282">
        <v>37372</v>
      </c>
      <c r="B2118" s="282" t="s">
        <v>6232</v>
      </c>
      <c r="C2118" s="282" t="s">
        <v>4393</v>
      </c>
      <c r="D2118" s="282" t="s">
        <v>9041</v>
      </c>
      <c r="E2118" s="99"/>
    </row>
    <row r="2119" spans="1:5" s="282" customFormat="1" x14ac:dyDescent="0.25">
      <c r="A2119" s="282">
        <v>40863</v>
      </c>
      <c r="B2119" s="282" t="s">
        <v>6233</v>
      </c>
      <c r="C2119" s="282" t="s">
        <v>4537</v>
      </c>
      <c r="D2119" s="282" t="s">
        <v>9041</v>
      </c>
      <c r="E2119" s="99"/>
    </row>
    <row r="2120" spans="1:5" s="282" customFormat="1" x14ac:dyDescent="0.25">
      <c r="A2120" s="282">
        <v>38475</v>
      </c>
      <c r="B2120" s="282" t="s">
        <v>6234</v>
      </c>
      <c r="C2120" s="282" t="s">
        <v>4391</v>
      </c>
      <c r="D2120" s="282" t="s">
        <v>9039</v>
      </c>
      <c r="E2120" s="99"/>
    </row>
    <row r="2121" spans="1:5" s="282" customFormat="1" x14ac:dyDescent="0.25">
      <c r="A2121" s="282">
        <v>38474</v>
      </c>
      <c r="B2121" s="282" t="s">
        <v>6235</v>
      </c>
      <c r="C2121" s="282" t="s">
        <v>4391</v>
      </c>
      <c r="D2121" s="282" t="s">
        <v>9039</v>
      </c>
      <c r="E2121" s="99"/>
    </row>
    <row r="2122" spans="1:5" s="282" customFormat="1" x14ac:dyDescent="0.25">
      <c r="A2122" s="282">
        <v>10886</v>
      </c>
      <c r="B2122" s="282" t="s">
        <v>6236</v>
      </c>
      <c r="C2122" s="282" t="s">
        <v>4391</v>
      </c>
      <c r="D2122" s="282" t="s">
        <v>9039</v>
      </c>
      <c r="E2122" s="99"/>
    </row>
    <row r="2123" spans="1:5" s="282" customFormat="1" x14ac:dyDescent="0.25">
      <c r="A2123" s="282">
        <v>10888</v>
      </c>
      <c r="B2123" s="282" t="s">
        <v>6237</v>
      </c>
      <c r="C2123" s="282" t="s">
        <v>4391</v>
      </c>
      <c r="D2123" s="282" t="s">
        <v>9039</v>
      </c>
      <c r="E2123" s="99"/>
    </row>
    <row r="2124" spans="1:5" s="282" customFormat="1" x14ac:dyDescent="0.25">
      <c r="A2124" s="282">
        <v>10889</v>
      </c>
      <c r="B2124" s="282" t="s">
        <v>6238</v>
      </c>
      <c r="C2124" s="282" t="s">
        <v>4391</v>
      </c>
      <c r="D2124" s="282" t="s">
        <v>9039</v>
      </c>
      <c r="E2124" s="99"/>
    </row>
    <row r="2125" spans="1:5" s="282" customFormat="1" x14ac:dyDescent="0.25">
      <c r="A2125" s="282">
        <v>10890</v>
      </c>
      <c r="B2125" s="282" t="s">
        <v>6239</v>
      </c>
      <c r="C2125" s="282" t="s">
        <v>4391</v>
      </c>
      <c r="D2125" s="282" t="s">
        <v>9039</v>
      </c>
      <c r="E2125" s="99"/>
    </row>
    <row r="2126" spans="1:5" s="282" customFormat="1" x14ac:dyDescent="0.25">
      <c r="A2126" s="282">
        <v>10891</v>
      </c>
      <c r="B2126" s="282" t="s">
        <v>6240</v>
      </c>
      <c r="C2126" s="282" t="s">
        <v>4391</v>
      </c>
      <c r="D2126" s="282" t="s">
        <v>9039</v>
      </c>
      <c r="E2126" s="99"/>
    </row>
    <row r="2127" spans="1:5" s="282" customFormat="1" x14ac:dyDescent="0.25">
      <c r="A2127" s="282">
        <v>10892</v>
      </c>
      <c r="B2127" s="282" t="s">
        <v>6241</v>
      </c>
      <c r="C2127" s="282" t="s">
        <v>4391</v>
      </c>
      <c r="D2127" s="282" t="s">
        <v>9041</v>
      </c>
      <c r="E2127" s="99"/>
    </row>
    <row r="2128" spans="1:5" s="282" customFormat="1" x14ac:dyDescent="0.25">
      <c r="A2128" s="282">
        <v>20977</v>
      </c>
      <c r="B2128" s="282" t="s">
        <v>6242</v>
      </c>
      <c r="C2128" s="282" t="s">
        <v>4391</v>
      </c>
      <c r="D2128" s="282" t="s">
        <v>9039</v>
      </c>
      <c r="E2128" s="99"/>
    </row>
    <row r="2129" spans="1:5" s="282" customFormat="1" x14ac:dyDescent="0.25">
      <c r="A2129" s="282">
        <v>3073</v>
      </c>
      <c r="B2129" s="282" t="s">
        <v>6243</v>
      </c>
      <c r="C2129" s="282" t="s">
        <v>4391</v>
      </c>
      <c r="D2129" s="282" t="s">
        <v>9040</v>
      </c>
      <c r="E2129" s="99"/>
    </row>
    <row r="2130" spans="1:5" s="282" customFormat="1" x14ac:dyDescent="0.25">
      <c r="A2130" s="282">
        <v>3068</v>
      </c>
      <c r="B2130" s="282" t="s">
        <v>6244</v>
      </c>
      <c r="C2130" s="282" t="s">
        <v>4391</v>
      </c>
      <c r="D2130" s="282" t="s">
        <v>9040</v>
      </c>
      <c r="E2130" s="99"/>
    </row>
    <row r="2131" spans="1:5" s="282" customFormat="1" x14ac:dyDescent="0.25">
      <c r="A2131" s="282">
        <v>3074</v>
      </c>
      <c r="B2131" s="282" t="s">
        <v>6245</v>
      </c>
      <c r="C2131" s="282" t="s">
        <v>4391</v>
      </c>
      <c r="D2131" s="282" t="s">
        <v>9040</v>
      </c>
      <c r="E2131" s="99"/>
    </row>
    <row r="2132" spans="1:5" s="282" customFormat="1" x14ac:dyDescent="0.25">
      <c r="A2132" s="282">
        <v>3076</v>
      </c>
      <c r="B2132" s="282" t="s">
        <v>6246</v>
      </c>
      <c r="C2132" s="282" t="s">
        <v>4391</v>
      </c>
      <c r="D2132" s="282" t="s">
        <v>9040</v>
      </c>
      <c r="E2132" s="99"/>
    </row>
    <row r="2133" spans="1:5" s="282" customFormat="1" x14ac:dyDescent="0.25">
      <c r="A2133" s="282">
        <v>3072</v>
      </c>
      <c r="B2133" s="282" t="s">
        <v>6247</v>
      </c>
      <c r="C2133" s="282" t="s">
        <v>4391</v>
      </c>
      <c r="D2133" s="282" t="s">
        <v>9040</v>
      </c>
      <c r="E2133" s="99"/>
    </row>
    <row r="2134" spans="1:5" s="282" customFormat="1" x14ac:dyDescent="0.25">
      <c r="A2134" s="282">
        <v>3075</v>
      </c>
      <c r="B2134" s="282" t="s">
        <v>6248</v>
      </c>
      <c r="C2134" s="282" t="s">
        <v>4391</v>
      </c>
      <c r="D2134" s="282" t="s">
        <v>9040</v>
      </c>
      <c r="E2134" s="99"/>
    </row>
    <row r="2135" spans="1:5" s="282" customFormat="1" x14ac:dyDescent="0.25">
      <c r="A2135" s="282">
        <v>10780</v>
      </c>
      <c r="B2135" s="282" t="s">
        <v>6249</v>
      </c>
      <c r="C2135" s="282" t="s">
        <v>4391</v>
      </c>
      <c r="D2135" s="282" t="s">
        <v>9040</v>
      </c>
      <c r="E2135" s="99"/>
    </row>
    <row r="2136" spans="1:5" s="282" customFormat="1" x14ac:dyDescent="0.25">
      <c r="A2136" s="282">
        <v>10781</v>
      </c>
      <c r="B2136" s="282" t="s">
        <v>6250</v>
      </c>
      <c r="C2136" s="282" t="s">
        <v>4391</v>
      </c>
      <c r="D2136" s="282" t="s">
        <v>9040</v>
      </c>
      <c r="E2136" s="99"/>
    </row>
    <row r="2137" spans="1:5" s="282" customFormat="1" x14ac:dyDescent="0.25">
      <c r="A2137" s="282">
        <v>20106</v>
      </c>
      <c r="B2137" s="282" t="s">
        <v>6251</v>
      </c>
      <c r="C2137" s="282" t="s">
        <v>4391</v>
      </c>
      <c r="D2137" s="282" t="s">
        <v>9040</v>
      </c>
      <c r="E2137" s="99"/>
    </row>
    <row r="2138" spans="1:5" s="282" customFormat="1" x14ac:dyDescent="0.25">
      <c r="A2138" s="282">
        <v>20107</v>
      </c>
      <c r="B2138" s="282" t="s">
        <v>6252</v>
      </c>
      <c r="C2138" s="282" t="s">
        <v>4391</v>
      </c>
      <c r="D2138" s="282" t="s">
        <v>9040</v>
      </c>
      <c r="E2138" s="99"/>
    </row>
    <row r="2139" spans="1:5" s="282" customFormat="1" x14ac:dyDescent="0.25">
      <c r="A2139" s="282">
        <v>20108</v>
      </c>
      <c r="B2139" s="282" t="s">
        <v>6253</v>
      </c>
      <c r="C2139" s="282" t="s">
        <v>4391</v>
      </c>
      <c r="D2139" s="282" t="s">
        <v>9040</v>
      </c>
      <c r="E2139" s="99"/>
    </row>
    <row r="2140" spans="1:5" s="282" customFormat="1" x14ac:dyDescent="0.25">
      <c r="A2140" s="282">
        <v>20109</v>
      </c>
      <c r="B2140" s="282" t="s">
        <v>6254</v>
      </c>
      <c r="C2140" s="282" t="s">
        <v>4391</v>
      </c>
      <c r="D2140" s="282" t="s">
        <v>9040</v>
      </c>
      <c r="E2140" s="99"/>
    </row>
    <row r="2141" spans="1:5" s="282" customFormat="1" x14ac:dyDescent="0.25">
      <c r="A2141" s="282">
        <v>43612</v>
      </c>
      <c r="B2141" s="282" t="s">
        <v>11480</v>
      </c>
      <c r="C2141" s="282" t="s">
        <v>5615</v>
      </c>
      <c r="D2141" s="282" t="s">
        <v>9039</v>
      </c>
      <c r="E2141" s="99"/>
    </row>
    <row r="2142" spans="1:5" s="282" customFormat="1" x14ac:dyDescent="0.25">
      <c r="A2142" s="282">
        <v>43613</v>
      </c>
      <c r="B2142" s="282" t="s">
        <v>11481</v>
      </c>
      <c r="C2142" s="282" t="s">
        <v>5615</v>
      </c>
      <c r="D2142" s="282" t="s">
        <v>9039</v>
      </c>
      <c r="E2142" s="99"/>
    </row>
    <row r="2143" spans="1:5" s="282" customFormat="1" x14ac:dyDescent="0.25">
      <c r="A2143" s="282">
        <v>11480</v>
      </c>
      <c r="B2143" s="282" t="s">
        <v>11482</v>
      </c>
      <c r="C2143" s="282" t="s">
        <v>5615</v>
      </c>
      <c r="D2143" s="282" t="s">
        <v>9039</v>
      </c>
      <c r="E2143" s="99"/>
    </row>
    <row r="2144" spans="1:5" s="282" customFormat="1" x14ac:dyDescent="0.25">
      <c r="A2144" s="282">
        <v>11469</v>
      </c>
      <c r="B2144" s="282" t="s">
        <v>11483</v>
      </c>
      <c r="C2144" s="282" t="s">
        <v>4391</v>
      </c>
      <c r="D2144" s="282" t="s">
        <v>9039</v>
      </c>
      <c r="E2144" s="99"/>
    </row>
    <row r="2145" spans="1:5" s="282" customFormat="1" x14ac:dyDescent="0.25">
      <c r="A2145" s="282">
        <v>11468</v>
      </c>
      <c r="B2145" s="282" t="s">
        <v>11484</v>
      </c>
      <c r="C2145" s="282" t="s">
        <v>4391</v>
      </c>
      <c r="D2145" s="282" t="s">
        <v>9039</v>
      </c>
      <c r="E2145" s="99"/>
    </row>
    <row r="2146" spans="1:5" s="282" customFormat="1" x14ac:dyDescent="0.25">
      <c r="A2146" s="282">
        <v>11484</v>
      </c>
      <c r="B2146" s="282" t="s">
        <v>11485</v>
      </c>
      <c r="C2146" s="282" t="s">
        <v>4391</v>
      </c>
      <c r="D2146" s="282" t="s">
        <v>9039</v>
      </c>
      <c r="E2146" s="99"/>
    </row>
    <row r="2147" spans="1:5" s="282" customFormat="1" x14ac:dyDescent="0.25">
      <c r="A2147" s="282">
        <v>38155</v>
      </c>
      <c r="B2147" s="282" t="s">
        <v>11486</v>
      </c>
      <c r="C2147" s="282" t="s">
        <v>4391</v>
      </c>
      <c r="D2147" s="282" t="s">
        <v>9039</v>
      </c>
      <c r="E2147" s="99"/>
    </row>
    <row r="2148" spans="1:5" s="282" customFormat="1" x14ac:dyDescent="0.25">
      <c r="A2148" s="282">
        <v>11467</v>
      </c>
      <c r="B2148" s="282" t="s">
        <v>11487</v>
      </c>
      <c r="C2148" s="282" t="s">
        <v>4391</v>
      </c>
      <c r="D2148" s="282" t="s">
        <v>9039</v>
      </c>
      <c r="E2148" s="99"/>
    </row>
    <row r="2149" spans="1:5" s="282" customFormat="1" x14ac:dyDescent="0.25">
      <c r="A2149" s="282">
        <v>38153</v>
      </c>
      <c r="B2149" s="282" t="s">
        <v>11488</v>
      </c>
      <c r="C2149" s="282" t="s">
        <v>5615</v>
      </c>
      <c r="D2149" s="282" t="s">
        <v>9039</v>
      </c>
      <c r="E2149" s="99"/>
    </row>
    <row r="2150" spans="1:5" s="282" customFormat="1" x14ac:dyDescent="0.25">
      <c r="A2150" s="282">
        <v>43607</v>
      </c>
      <c r="B2150" s="282" t="s">
        <v>11489</v>
      </c>
      <c r="C2150" s="282" t="s">
        <v>4391</v>
      </c>
      <c r="D2150" s="282" t="s">
        <v>9039</v>
      </c>
      <c r="E2150" s="99"/>
    </row>
    <row r="2151" spans="1:5" s="282" customFormat="1" x14ac:dyDescent="0.25">
      <c r="A2151" s="282">
        <v>3080</v>
      </c>
      <c r="B2151" s="282" t="s">
        <v>11490</v>
      </c>
      <c r="C2151" s="282" t="s">
        <v>5615</v>
      </c>
      <c r="D2151" s="282" t="s">
        <v>9041</v>
      </c>
      <c r="E2151" s="99"/>
    </row>
    <row r="2152" spans="1:5" s="282" customFormat="1" x14ac:dyDescent="0.25">
      <c r="A2152" s="282">
        <v>3081</v>
      </c>
      <c r="B2152" s="282" t="s">
        <v>11491</v>
      </c>
      <c r="C2152" s="282" t="s">
        <v>5615</v>
      </c>
      <c r="D2152" s="282" t="s">
        <v>9039</v>
      </c>
      <c r="E2152" s="99"/>
    </row>
    <row r="2153" spans="1:5" s="282" customFormat="1" x14ac:dyDescent="0.25">
      <c r="A2153" s="282">
        <v>3090</v>
      </c>
      <c r="B2153" s="282" t="s">
        <v>11492</v>
      </c>
      <c r="C2153" s="282" t="s">
        <v>5615</v>
      </c>
      <c r="D2153" s="282" t="s">
        <v>9039</v>
      </c>
      <c r="E2153" s="99"/>
    </row>
    <row r="2154" spans="1:5" s="282" customFormat="1" x14ac:dyDescent="0.25">
      <c r="A2154" s="282">
        <v>43611</v>
      </c>
      <c r="B2154" s="282" t="s">
        <v>11493</v>
      </c>
      <c r="C2154" s="282" t="s">
        <v>5615</v>
      </c>
      <c r="D2154" s="282" t="s">
        <v>9039</v>
      </c>
      <c r="E2154" s="99"/>
    </row>
    <row r="2155" spans="1:5" s="282" customFormat="1" x14ac:dyDescent="0.25">
      <c r="A2155" s="282">
        <v>3103</v>
      </c>
      <c r="B2155" s="282" t="s">
        <v>11494</v>
      </c>
      <c r="C2155" s="282" t="s">
        <v>4391</v>
      </c>
      <c r="D2155" s="282" t="s">
        <v>9039</v>
      </c>
      <c r="E2155" s="99"/>
    </row>
    <row r="2156" spans="1:5" s="282" customFormat="1" x14ac:dyDescent="0.25">
      <c r="A2156" s="282">
        <v>3097</v>
      </c>
      <c r="B2156" s="282" t="s">
        <v>11495</v>
      </c>
      <c r="C2156" s="282" t="s">
        <v>5615</v>
      </c>
      <c r="D2156" s="282" t="s">
        <v>9039</v>
      </c>
      <c r="E2156" s="99"/>
    </row>
    <row r="2157" spans="1:5" s="282" customFormat="1" x14ac:dyDescent="0.25">
      <c r="A2157" s="282">
        <v>3099</v>
      </c>
      <c r="B2157" s="282" t="s">
        <v>11496</v>
      </c>
      <c r="C2157" s="282" t="s">
        <v>5615</v>
      </c>
      <c r="D2157" s="282" t="s">
        <v>9039</v>
      </c>
      <c r="E2157" s="99"/>
    </row>
    <row r="2158" spans="1:5" s="282" customFormat="1" x14ac:dyDescent="0.25">
      <c r="A2158" s="282">
        <v>38151</v>
      </c>
      <c r="B2158" s="282" t="s">
        <v>11497</v>
      </c>
      <c r="C2158" s="282" t="s">
        <v>5615</v>
      </c>
      <c r="D2158" s="282" t="s">
        <v>9039</v>
      </c>
      <c r="E2158" s="99"/>
    </row>
    <row r="2159" spans="1:5" s="282" customFormat="1" x14ac:dyDescent="0.25">
      <c r="A2159" s="282">
        <v>38152</v>
      </c>
      <c r="B2159" s="282" t="s">
        <v>11498</v>
      </c>
      <c r="C2159" s="282" t="s">
        <v>5615</v>
      </c>
      <c r="D2159" s="282" t="s">
        <v>9039</v>
      </c>
      <c r="E2159" s="99"/>
    </row>
    <row r="2160" spans="1:5" s="282" customFormat="1" x14ac:dyDescent="0.25">
      <c r="A2160" s="282">
        <v>43610</v>
      </c>
      <c r="B2160" s="282" t="s">
        <v>11499</v>
      </c>
      <c r="C2160" s="282" t="s">
        <v>4391</v>
      </c>
      <c r="D2160" s="282" t="s">
        <v>9039</v>
      </c>
      <c r="E2160" s="99"/>
    </row>
    <row r="2161" spans="1:5" s="282" customFormat="1" x14ac:dyDescent="0.25">
      <c r="A2161" s="282">
        <v>3093</v>
      </c>
      <c r="B2161" s="282" t="s">
        <v>11500</v>
      </c>
      <c r="C2161" s="282" t="s">
        <v>5615</v>
      </c>
      <c r="D2161" s="282" t="s">
        <v>9039</v>
      </c>
      <c r="E2161" s="99"/>
    </row>
    <row r="2162" spans="1:5" s="282" customFormat="1" x14ac:dyDescent="0.25">
      <c r="A2162" s="282">
        <v>38165</v>
      </c>
      <c r="B2162" s="282" t="s">
        <v>6255</v>
      </c>
      <c r="C2162" s="282" t="s">
        <v>5615</v>
      </c>
      <c r="D2162" s="282" t="s">
        <v>9039</v>
      </c>
      <c r="E2162" s="99"/>
    </row>
    <row r="2163" spans="1:5" s="282" customFormat="1" x14ac:dyDescent="0.25">
      <c r="A2163" s="282">
        <v>38177</v>
      </c>
      <c r="B2163" s="282" t="s">
        <v>11501</v>
      </c>
      <c r="C2163" s="282" t="s">
        <v>4391</v>
      </c>
      <c r="D2163" s="282" t="s">
        <v>9039</v>
      </c>
      <c r="E2163" s="99"/>
    </row>
    <row r="2164" spans="1:5" s="282" customFormat="1" x14ac:dyDescent="0.25">
      <c r="A2164" s="282">
        <v>11458</v>
      </c>
      <c r="B2164" s="282" t="s">
        <v>6256</v>
      </c>
      <c r="C2164" s="282" t="s">
        <v>4391</v>
      </c>
      <c r="D2164" s="282" t="s">
        <v>9039</v>
      </c>
      <c r="E2164" s="99"/>
    </row>
    <row r="2165" spans="1:5" s="282" customFormat="1" x14ac:dyDescent="0.25">
      <c r="A2165" s="282">
        <v>3108</v>
      </c>
      <c r="B2165" s="282" t="s">
        <v>11502</v>
      </c>
      <c r="C2165" s="282" t="s">
        <v>4391</v>
      </c>
      <c r="D2165" s="282" t="s">
        <v>9039</v>
      </c>
      <c r="E2165" s="99"/>
    </row>
    <row r="2166" spans="1:5" s="282" customFormat="1" x14ac:dyDescent="0.25">
      <c r="A2166" s="282">
        <v>3105</v>
      </c>
      <c r="B2166" s="282" t="s">
        <v>11503</v>
      </c>
      <c r="C2166" s="282" t="s">
        <v>4391</v>
      </c>
      <c r="D2166" s="282" t="s">
        <v>9039</v>
      </c>
      <c r="E2166" s="99"/>
    </row>
    <row r="2167" spans="1:5" s="282" customFormat="1" x14ac:dyDescent="0.25">
      <c r="A2167" s="282">
        <v>38178</v>
      </c>
      <c r="B2167" s="282" t="s">
        <v>11504</v>
      </c>
      <c r="C2167" s="282" t="s">
        <v>4391</v>
      </c>
      <c r="D2167" s="282" t="s">
        <v>9039</v>
      </c>
      <c r="E2167" s="99"/>
    </row>
    <row r="2168" spans="1:5" s="282" customFormat="1" x14ac:dyDescent="0.25">
      <c r="A2168" s="282">
        <v>43575</v>
      </c>
      <c r="B2168" s="282" t="s">
        <v>11505</v>
      </c>
      <c r="C2168" s="282" t="s">
        <v>4391</v>
      </c>
      <c r="D2168" s="282" t="s">
        <v>9039</v>
      </c>
      <c r="E2168" s="99"/>
    </row>
    <row r="2169" spans="1:5" s="282" customFormat="1" x14ac:dyDescent="0.25">
      <c r="A2169" s="282">
        <v>43577</v>
      </c>
      <c r="B2169" s="282" t="s">
        <v>11506</v>
      </c>
      <c r="C2169" s="282" t="s">
        <v>4391</v>
      </c>
      <c r="D2169" s="282" t="s">
        <v>9039</v>
      </c>
      <c r="E2169" s="99"/>
    </row>
    <row r="2170" spans="1:5" s="282" customFormat="1" x14ac:dyDescent="0.25">
      <c r="A2170" s="282">
        <v>42481</v>
      </c>
      <c r="B2170" s="282" t="s">
        <v>6257</v>
      </c>
      <c r="C2170" s="282" t="s">
        <v>4392</v>
      </c>
      <c r="D2170" s="282" t="s">
        <v>9040</v>
      </c>
      <c r="E2170" s="99"/>
    </row>
    <row r="2171" spans="1:5" s="282" customFormat="1" x14ac:dyDescent="0.25">
      <c r="A2171" s="282">
        <v>43458</v>
      </c>
      <c r="B2171" s="282" t="s">
        <v>6258</v>
      </c>
      <c r="C2171" s="282" t="s">
        <v>4393</v>
      </c>
      <c r="D2171" s="282" t="s">
        <v>9041</v>
      </c>
      <c r="E2171" s="99"/>
    </row>
    <row r="2172" spans="1:5" s="282" customFormat="1" x14ac:dyDescent="0.25">
      <c r="A2172" s="282">
        <v>43470</v>
      </c>
      <c r="B2172" s="282" t="s">
        <v>6259</v>
      </c>
      <c r="C2172" s="282" t="s">
        <v>4537</v>
      </c>
      <c r="D2172" s="282" t="s">
        <v>9041</v>
      </c>
      <c r="E2172" s="99"/>
    </row>
    <row r="2173" spans="1:5" s="282" customFormat="1" x14ac:dyDescent="0.25">
      <c r="A2173" s="282">
        <v>43459</v>
      </c>
      <c r="B2173" s="282" t="s">
        <v>6260</v>
      </c>
      <c r="C2173" s="282" t="s">
        <v>4393</v>
      </c>
      <c r="D2173" s="282" t="s">
        <v>9041</v>
      </c>
      <c r="E2173" s="99"/>
    </row>
    <row r="2174" spans="1:5" s="282" customFormat="1" x14ac:dyDescent="0.25">
      <c r="A2174" s="282">
        <v>43471</v>
      </c>
      <c r="B2174" s="282" t="s">
        <v>6261</v>
      </c>
      <c r="C2174" s="282" t="s">
        <v>4537</v>
      </c>
      <c r="D2174" s="282" t="s">
        <v>9041</v>
      </c>
      <c r="E2174" s="99"/>
    </row>
    <row r="2175" spans="1:5" s="282" customFormat="1" x14ac:dyDescent="0.25">
      <c r="A2175" s="282">
        <v>43460</v>
      </c>
      <c r="B2175" s="282" t="s">
        <v>6262</v>
      </c>
      <c r="C2175" s="282" t="s">
        <v>4393</v>
      </c>
      <c r="D2175" s="282" t="s">
        <v>9041</v>
      </c>
      <c r="E2175" s="99"/>
    </row>
    <row r="2176" spans="1:5" s="282" customFormat="1" x14ac:dyDescent="0.25">
      <c r="A2176" s="282">
        <v>43472</v>
      </c>
      <c r="B2176" s="282" t="s">
        <v>6263</v>
      </c>
      <c r="C2176" s="282" t="s">
        <v>4537</v>
      </c>
      <c r="D2176" s="282" t="s">
        <v>9041</v>
      </c>
      <c r="E2176" s="99"/>
    </row>
    <row r="2177" spans="1:5" s="282" customFormat="1" x14ac:dyDescent="0.25">
      <c r="A2177" s="282">
        <v>43461</v>
      </c>
      <c r="B2177" s="282" t="s">
        <v>6264</v>
      </c>
      <c r="C2177" s="282" t="s">
        <v>4393</v>
      </c>
      <c r="D2177" s="282" t="s">
        <v>9041</v>
      </c>
      <c r="E2177" s="99"/>
    </row>
    <row r="2178" spans="1:5" s="282" customFormat="1" x14ac:dyDescent="0.25">
      <c r="A2178" s="282">
        <v>43473</v>
      </c>
      <c r="B2178" s="282" t="s">
        <v>6265</v>
      </c>
      <c r="C2178" s="282" t="s">
        <v>4537</v>
      </c>
      <c r="D2178" s="282" t="s">
        <v>9041</v>
      </c>
      <c r="E2178" s="99"/>
    </row>
    <row r="2179" spans="1:5" s="282" customFormat="1" x14ac:dyDescent="0.25">
      <c r="A2179" s="282">
        <v>43463</v>
      </c>
      <c r="B2179" s="282" t="s">
        <v>6266</v>
      </c>
      <c r="C2179" s="282" t="s">
        <v>4393</v>
      </c>
      <c r="D2179" s="282" t="s">
        <v>9041</v>
      </c>
      <c r="E2179" s="99"/>
    </row>
    <row r="2180" spans="1:5" s="282" customFormat="1" x14ac:dyDescent="0.25">
      <c r="A2180" s="282">
        <v>43475</v>
      </c>
      <c r="B2180" s="282" t="s">
        <v>9170</v>
      </c>
      <c r="C2180" s="282" t="s">
        <v>4537</v>
      </c>
      <c r="D2180" s="282" t="s">
        <v>9041</v>
      </c>
      <c r="E2180" s="99"/>
    </row>
    <row r="2181" spans="1:5" s="282" customFormat="1" x14ac:dyDescent="0.25">
      <c r="A2181" s="282">
        <v>43462</v>
      </c>
      <c r="B2181" s="282" t="s">
        <v>6267</v>
      </c>
      <c r="C2181" s="282" t="s">
        <v>4393</v>
      </c>
      <c r="D2181" s="282" t="s">
        <v>9041</v>
      </c>
      <c r="E2181" s="99"/>
    </row>
    <row r="2182" spans="1:5" s="282" customFormat="1" x14ac:dyDescent="0.25">
      <c r="A2182" s="282">
        <v>43474</v>
      </c>
      <c r="B2182" s="282" t="s">
        <v>6268</v>
      </c>
      <c r="C2182" s="282" t="s">
        <v>4537</v>
      </c>
      <c r="D2182" s="282" t="s">
        <v>9041</v>
      </c>
      <c r="E2182" s="99"/>
    </row>
    <row r="2183" spans="1:5" s="282" customFormat="1" x14ac:dyDescent="0.25">
      <c r="A2183" s="282">
        <v>43464</v>
      </c>
      <c r="B2183" s="282" t="s">
        <v>6269</v>
      </c>
      <c r="C2183" s="282" t="s">
        <v>4393</v>
      </c>
      <c r="D2183" s="282" t="s">
        <v>9041</v>
      </c>
      <c r="E2183" s="99"/>
    </row>
    <row r="2184" spans="1:5" s="282" customFormat="1" x14ac:dyDescent="0.25">
      <c r="A2184" s="282">
        <v>43476</v>
      </c>
      <c r="B2184" s="282" t="s">
        <v>6270</v>
      </c>
      <c r="C2184" s="282" t="s">
        <v>4537</v>
      </c>
      <c r="D2184" s="282" t="s">
        <v>9041</v>
      </c>
      <c r="E2184" s="99"/>
    </row>
    <row r="2185" spans="1:5" s="282" customFormat="1" x14ac:dyDescent="0.25">
      <c r="A2185" s="282">
        <v>43465</v>
      </c>
      <c r="B2185" s="282" t="s">
        <v>6271</v>
      </c>
      <c r="C2185" s="282" t="s">
        <v>4393</v>
      </c>
      <c r="D2185" s="282" t="s">
        <v>9041</v>
      </c>
      <c r="E2185" s="99"/>
    </row>
    <row r="2186" spans="1:5" s="282" customFormat="1" x14ac:dyDescent="0.25">
      <c r="A2186" s="282">
        <v>43477</v>
      </c>
      <c r="B2186" s="282" t="s">
        <v>6272</v>
      </c>
      <c r="C2186" s="282" t="s">
        <v>4537</v>
      </c>
      <c r="D2186" s="282" t="s">
        <v>9041</v>
      </c>
      <c r="E2186" s="99"/>
    </row>
    <row r="2187" spans="1:5" s="282" customFormat="1" x14ac:dyDescent="0.25">
      <c r="A2187" s="282">
        <v>43466</v>
      </c>
      <c r="B2187" s="282" t="s">
        <v>6273</v>
      </c>
      <c r="C2187" s="282" t="s">
        <v>4393</v>
      </c>
      <c r="D2187" s="282" t="s">
        <v>9041</v>
      </c>
      <c r="E2187" s="99"/>
    </row>
    <row r="2188" spans="1:5" s="282" customFormat="1" x14ac:dyDescent="0.25">
      <c r="A2188" s="282">
        <v>43478</v>
      </c>
      <c r="B2188" s="282" t="s">
        <v>6274</v>
      </c>
      <c r="C2188" s="282" t="s">
        <v>4537</v>
      </c>
      <c r="D2188" s="282" t="s">
        <v>9041</v>
      </c>
      <c r="E2188" s="99"/>
    </row>
    <row r="2189" spans="1:5" s="282" customFormat="1" x14ac:dyDescent="0.25">
      <c r="A2189" s="282">
        <v>43467</v>
      </c>
      <c r="B2189" s="282" t="s">
        <v>6275</v>
      </c>
      <c r="C2189" s="282" t="s">
        <v>4393</v>
      </c>
      <c r="D2189" s="282" t="s">
        <v>9041</v>
      </c>
      <c r="E2189" s="99"/>
    </row>
    <row r="2190" spans="1:5" s="282" customFormat="1" x14ac:dyDescent="0.25">
      <c r="A2190" s="282">
        <v>43479</v>
      </c>
      <c r="B2190" s="282" t="s">
        <v>6276</v>
      </c>
      <c r="C2190" s="282" t="s">
        <v>4537</v>
      </c>
      <c r="D2190" s="282" t="s">
        <v>9041</v>
      </c>
      <c r="E2190" s="99"/>
    </row>
    <row r="2191" spans="1:5" s="282" customFormat="1" x14ac:dyDescent="0.25">
      <c r="A2191" s="282">
        <v>43468</v>
      </c>
      <c r="B2191" s="282" t="s">
        <v>6277</v>
      </c>
      <c r="C2191" s="282" t="s">
        <v>4393</v>
      </c>
      <c r="D2191" s="282" t="s">
        <v>9041</v>
      </c>
      <c r="E2191" s="99"/>
    </row>
    <row r="2192" spans="1:5" s="282" customFormat="1" x14ac:dyDescent="0.25">
      <c r="A2192" s="282">
        <v>43480</v>
      </c>
      <c r="B2192" s="282" t="s">
        <v>6278</v>
      </c>
      <c r="C2192" s="282" t="s">
        <v>4537</v>
      </c>
      <c r="D2192" s="282" t="s">
        <v>9041</v>
      </c>
      <c r="E2192" s="99"/>
    </row>
    <row r="2193" spans="1:5" s="282" customFormat="1" x14ac:dyDescent="0.25">
      <c r="A2193" s="282">
        <v>43469</v>
      </c>
      <c r="B2193" s="282" t="s">
        <v>6279</v>
      </c>
      <c r="C2193" s="282" t="s">
        <v>4393</v>
      </c>
      <c r="D2193" s="282" t="s">
        <v>9041</v>
      </c>
      <c r="E2193" s="99"/>
    </row>
    <row r="2194" spans="1:5" s="282" customFormat="1" x14ac:dyDescent="0.25">
      <c r="A2194" s="282">
        <v>43481</v>
      </c>
      <c r="B2194" s="282" t="s">
        <v>6280</v>
      </c>
      <c r="C2194" s="282" t="s">
        <v>4537</v>
      </c>
      <c r="D2194" s="282" t="s">
        <v>9041</v>
      </c>
      <c r="E2194" s="99"/>
    </row>
    <row r="2195" spans="1:5" s="282" customFormat="1" x14ac:dyDescent="0.25">
      <c r="A2195" s="282">
        <v>3119</v>
      </c>
      <c r="B2195" s="282" t="s">
        <v>11507</v>
      </c>
      <c r="C2195" s="282" t="s">
        <v>4391</v>
      </c>
      <c r="D2195" s="282" t="s">
        <v>9039</v>
      </c>
      <c r="E2195" s="99"/>
    </row>
    <row r="2196" spans="1:5" s="282" customFormat="1" x14ac:dyDescent="0.25">
      <c r="A2196" s="282">
        <v>3122</v>
      </c>
      <c r="B2196" s="282" t="s">
        <v>11508</v>
      </c>
      <c r="C2196" s="282" t="s">
        <v>4391</v>
      </c>
      <c r="D2196" s="282" t="s">
        <v>9039</v>
      </c>
      <c r="E2196" s="99"/>
    </row>
    <row r="2197" spans="1:5" s="282" customFormat="1" x14ac:dyDescent="0.25">
      <c r="A2197" s="282">
        <v>3121</v>
      </c>
      <c r="B2197" s="282" t="s">
        <v>11509</v>
      </c>
      <c r="C2197" s="282" t="s">
        <v>4391</v>
      </c>
      <c r="D2197" s="282" t="s">
        <v>9039</v>
      </c>
      <c r="E2197" s="99"/>
    </row>
    <row r="2198" spans="1:5" s="282" customFormat="1" x14ac:dyDescent="0.25">
      <c r="A2198" s="282">
        <v>3120</v>
      </c>
      <c r="B2198" s="282" t="s">
        <v>11510</v>
      </c>
      <c r="C2198" s="282" t="s">
        <v>4391</v>
      </c>
      <c r="D2198" s="282" t="s">
        <v>9039</v>
      </c>
      <c r="E2198" s="99"/>
    </row>
    <row r="2199" spans="1:5" s="282" customFormat="1" x14ac:dyDescent="0.25">
      <c r="A2199" s="282">
        <v>11455</v>
      </c>
      <c r="B2199" s="282" t="s">
        <v>11511</v>
      </c>
      <c r="C2199" s="282" t="s">
        <v>4391</v>
      </c>
      <c r="D2199" s="282" t="s">
        <v>9039</v>
      </c>
      <c r="E2199" s="99"/>
    </row>
    <row r="2200" spans="1:5" s="282" customFormat="1" x14ac:dyDescent="0.25">
      <c r="A2200" s="282">
        <v>11456</v>
      </c>
      <c r="B2200" s="282" t="s">
        <v>11512</v>
      </c>
      <c r="C2200" s="282" t="s">
        <v>4391</v>
      </c>
      <c r="D2200" s="282" t="s">
        <v>9039</v>
      </c>
      <c r="E2200" s="99"/>
    </row>
    <row r="2201" spans="1:5" s="282" customFormat="1" x14ac:dyDescent="0.25">
      <c r="A2201" s="282">
        <v>3107</v>
      </c>
      <c r="B2201" s="282" t="s">
        <v>11513</v>
      </c>
      <c r="C2201" s="282" t="s">
        <v>4391</v>
      </c>
      <c r="D2201" s="282" t="s">
        <v>9039</v>
      </c>
      <c r="E2201" s="99"/>
    </row>
    <row r="2202" spans="1:5" s="282" customFormat="1" x14ac:dyDescent="0.25">
      <c r="A2202" s="282">
        <v>43583</v>
      </c>
      <c r="B2202" s="282" t="s">
        <v>11514</v>
      </c>
      <c r="C2202" s="282" t="s">
        <v>4391</v>
      </c>
      <c r="D2202" s="282" t="s">
        <v>9039</v>
      </c>
      <c r="E2202" s="99"/>
    </row>
    <row r="2203" spans="1:5" s="282" customFormat="1" x14ac:dyDescent="0.25">
      <c r="A2203" s="282">
        <v>43586</v>
      </c>
      <c r="B2203" s="282" t="s">
        <v>11515</v>
      </c>
      <c r="C2203" s="282" t="s">
        <v>4391</v>
      </c>
      <c r="D2203" s="282" t="s">
        <v>9039</v>
      </c>
      <c r="E2203" s="99"/>
    </row>
    <row r="2204" spans="1:5" s="282" customFormat="1" x14ac:dyDescent="0.25">
      <c r="A2204" s="282">
        <v>11461</v>
      </c>
      <c r="B2204" s="282" t="s">
        <v>11516</v>
      </c>
      <c r="C2204" s="282" t="s">
        <v>4391</v>
      </c>
      <c r="D2204" s="282" t="s">
        <v>9039</v>
      </c>
      <c r="E2204" s="99"/>
    </row>
    <row r="2205" spans="1:5" s="282" customFormat="1" x14ac:dyDescent="0.25">
      <c r="A2205" s="282">
        <v>43587</v>
      </c>
      <c r="B2205" s="282" t="s">
        <v>11517</v>
      </c>
      <c r="C2205" s="282" t="s">
        <v>4391</v>
      </c>
      <c r="D2205" s="282" t="s">
        <v>9039</v>
      </c>
      <c r="E2205" s="99"/>
    </row>
    <row r="2206" spans="1:5" s="282" customFormat="1" x14ac:dyDescent="0.25">
      <c r="A2206" s="282">
        <v>3106</v>
      </c>
      <c r="B2206" s="282" t="s">
        <v>11518</v>
      </c>
      <c r="C2206" s="282" t="s">
        <v>4391</v>
      </c>
      <c r="D2206" s="282" t="s">
        <v>9039</v>
      </c>
      <c r="E2206" s="99"/>
    </row>
    <row r="2207" spans="1:5" s="282" customFormat="1" x14ac:dyDescent="0.25">
      <c r="A2207" s="282">
        <v>25951</v>
      </c>
      <c r="B2207" s="282" t="s">
        <v>6281</v>
      </c>
      <c r="C2207" s="282" t="s">
        <v>4390</v>
      </c>
      <c r="D2207" s="282" t="s">
        <v>9039</v>
      </c>
      <c r="E2207" s="99"/>
    </row>
    <row r="2208" spans="1:5" s="282" customFormat="1" x14ac:dyDescent="0.25">
      <c r="A2208" s="282">
        <v>3123</v>
      </c>
      <c r="B2208" s="282" t="s">
        <v>6282</v>
      </c>
      <c r="C2208" s="282" t="s">
        <v>4390</v>
      </c>
      <c r="D2208" s="282" t="s">
        <v>9041</v>
      </c>
      <c r="E2208" s="99"/>
    </row>
    <row r="2209" spans="1:5" s="282" customFormat="1" x14ac:dyDescent="0.25">
      <c r="A2209" s="282">
        <v>38125</v>
      </c>
      <c r="B2209" s="282" t="s">
        <v>6283</v>
      </c>
      <c r="C2209" s="282" t="s">
        <v>4390</v>
      </c>
      <c r="D2209" s="282" t="s">
        <v>9039</v>
      </c>
      <c r="E2209" s="99"/>
    </row>
    <row r="2210" spans="1:5" s="282" customFormat="1" x14ac:dyDescent="0.25">
      <c r="A2210" s="282">
        <v>39014</v>
      </c>
      <c r="B2210" s="282" t="s">
        <v>6284</v>
      </c>
      <c r="C2210" s="282" t="s">
        <v>4390</v>
      </c>
      <c r="D2210" s="282" t="s">
        <v>9039</v>
      </c>
      <c r="E2210" s="99"/>
    </row>
    <row r="2211" spans="1:5" s="282" customFormat="1" x14ac:dyDescent="0.25">
      <c r="A2211" s="282">
        <v>39365</v>
      </c>
      <c r="B2211" s="282" t="s">
        <v>6285</v>
      </c>
      <c r="C2211" s="282" t="s">
        <v>4391</v>
      </c>
      <c r="D2211" s="282" t="s">
        <v>9039</v>
      </c>
      <c r="E2211" s="100"/>
    </row>
    <row r="2212" spans="1:5" s="282" customFormat="1" x14ac:dyDescent="0.25">
      <c r="A2212" s="282">
        <v>39366</v>
      </c>
      <c r="B2212" s="282" t="s">
        <v>6286</v>
      </c>
      <c r="C2212" s="282" t="s">
        <v>4391</v>
      </c>
      <c r="D2212" s="282" t="s">
        <v>9039</v>
      </c>
      <c r="E2212" s="100"/>
    </row>
    <row r="2213" spans="1:5" s="282" customFormat="1" x14ac:dyDescent="0.25">
      <c r="A2213" s="282">
        <v>39367</v>
      </c>
      <c r="B2213" s="282" t="s">
        <v>6287</v>
      </c>
      <c r="C2213" s="282" t="s">
        <v>4391</v>
      </c>
      <c r="D2213" s="282" t="s">
        <v>9039</v>
      </c>
      <c r="E2213" s="100"/>
    </row>
    <row r="2214" spans="1:5" s="282" customFormat="1" x14ac:dyDescent="0.25">
      <c r="A2214" s="282">
        <v>37394</v>
      </c>
      <c r="B2214" s="282" t="s">
        <v>6288</v>
      </c>
      <c r="C2214" s="282" t="s">
        <v>6289</v>
      </c>
      <c r="D2214" s="282" t="s">
        <v>9040</v>
      </c>
      <c r="E2214" s="99"/>
    </row>
    <row r="2215" spans="1:5" s="282" customFormat="1" x14ac:dyDescent="0.25">
      <c r="A2215" s="282">
        <v>14146</v>
      </c>
      <c r="B2215" s="282" t="s">
        <v>6290</v>
      </c>
      <c r="C2215" s="282" t="s">
        <v>6289</v>
      </c>
      <c r="D2215" s="282" t="s">
        <v>9040</v>
      </c>
      <c r="E2215" s="99"/>
    </row>
    <row r="2216" spans="1:5" s="282" customFormat="1" x14ac:dyDescent="0.25">
      <c r="A2216" s="282">
        <v>38134</v>
      </c>
      <c r="B2216" s="282" t="s">
        <v>6291</v>
      </c>
      <c r="C2216" s="282" t="s">
        <v>4390</v>
      </c>
      <c r="D2216" s="282" t="s">
        <v>9039</v>
      </c>
      <c r="E2216" s="99"/>
    </row>
    <row r="2217" spans="1:5" s="282" customFormat="1" x14ac:dyDescent="0.25">
      <c r="A2217" s="282">
        <v>38132</v>
      </c>
      <c r="B2217" s="282" t="s">
        <v>6292</v>
      </c>
      <c r="C2217" s="282" t="s">
        <v>4390</v>
      </c>
      <c r="D2217" s="282" t="s">
        <v>9039</v>
      </c>
      <c r="E2217" s="99"/>
    </row>
    <row r="2218" spans="1:5" s="282" customFormat="1" x14ac:dyDescent="0.25">
      <c r="A2218" s="282">
        <v>38133</v>
      </c>
      <c r="B2218" s="282" t="s">
        <v>6293</v>
      </c>
      <c r="C2218" s="282" t="s">
        <v>4390</v>
      </c>
      <c r="D2218" s="282" t="s">
        <v>9039</v>
      </c>
      <c r="E2218" s="99"/>
    </row>
    <row r="2219" spans="1:5" s="282" customFormat="1" x14ac:dyDescent="0.25">
      <c r="A2219" s="282">
        <v>938</v>
      </c>
      <c r="B2219" s="282" t="s">
        <v>6294</v>
      </c>
      <c r="C2219" s="282" t="s">
        <v>4399</v>
      </c>
      <c r="D2219" s="282" t="s">
        <v>9039</v>
      </c>
      <c r="E2219" s="99"/>
    </row>
    <row r="2220" spans="1:5" s="282" customFormat="1" x14ac:dyDescent="0.25">
      <c r="A2220" s="282">
        <v>937</v>
      </c>
      <c r="B2220" s="282" t="s">
        <v>6295</v>
      </c>
      <c r="C2220" s="282" t="s">
        <v>4399</v>
      </c>
      <c r="D2220" s="282" t="s">
        <v>9039</v>
      </c>
      <c r="E2220" s="99"/>
    </row>
    <row r="2221" spans="1:5" s="282" customFormat="1" x14ac:dyDescent="0.25">
      <c r="A2221" s="282">
        <v>939</v>
      </c>
      <c r="B2221" s="282" t="s">
        <v>6296</v>
      </c>
      <c r="C2221" s="282" t="s">
        <v>4399</v>
      </c>
      <c r="D2221" s="282" t="s">
        <v>9039</v>
      </c>
      <c r="E2221" s="99"/>
    </row>
    <row r="2222" spans="1:5" s="282" customFormat="1" x14ac:dyDescent="0.25">
      <c r="A2222" s="282">
        <v>944</v>
      </c>
      <c r="B2222" s="282" t="s">
        <v>6297</v>
      </c>
      <c r="C2222" s="282" t="s">
        <v>4399</v>
      </c>
      <c r="D2222" s="282" t="s">
        <v>9039</v>
      </c>
      <c r="E2222" s="99"/>
    </row>
    <row r="2223" spans="1:5" s="282" customFormat="1" x14ac:dyDescent="0.25">
      <c r="A2223" s="282">
        <v>940</v>
      </c>
      <c r="B2223" s="282" t="s">
        <v>6298</v>
      </c>
      <c r="C2223" s="282" t="s">
        <v>4399</v>
      </c>
      <c r="D2223" s="282" t="s">
        <v>9039</v>
      </c>
      <c r="E2223" s="99"/>
    </row>
    <row r="2224" spans="1:5" s="282" customFormat="1" x14ac:dyDescent="0.25">
      <c r="A2224" s="282">
        <v>936</v>
      </c>
      <c r="B2224" s="282" t="s">
        <v>6299</v>
      </c>
      <c r="C2224" s="282" t="s">
        <v>4399</v>
      </c>
      <c r="D2224" s="282" t="s">
        <v>9039</v>
      </c>
      <c r="E2224" s="99"/>
    </row>
    <row r="2225" spans="1:5" s="282" customFormat="1" x14ac:dyDescent="0.25">
      <c r="A2225" s="282">
        <v>935</v>
      </c>
      <c r="B2225" s="282" t="s">
        <v>6300</v>
      </c>
      <c r="C2225" s="282" t="s">
        <v>4399</v>
      </c>
      <c r="D2225" s="282" t="s">
        <v>9039</v>
      </c>
      <c r="E2225" s="99"/>
    </row>
    <row r="2226" spans="1:5" s="282" customFormat="1" x14ac:dyDescent="0.25">
      <c r="A2226" s="282">
        <v>406</v>
      </c>
      <c r="B2226" s="282" t="s">
        <v>6301</v>
      </c>
      <c r="C2226" s="282" t="s">
        <v>4391</v>
      </c>
      <c r="D2226" s="282" t="s">
        <v>9039</v>
      </c>
      <c r="E2226" s="99"/>
    </row>
    <row r="2227" spans="1:5" s="282" customFormat="1" x14ac:dyDescent="0.25">
      <c r="A2227" s="282">
        <v>42529</v>
      </c>
      <c r="B2227" s="282" t="s">
        <v>6302</v>
      </c>
      <c r="C2227" s="282" t="s">
        <v>4399</v>
      </c>
      <c r="D2227" s="282" t="s">
        <v>9039</v>
      </c>
      <c r="E2227" s="99"/>
    </row>
    <row r="2228" spans="1:5" s="282" customFormat="1" x14ac:dyDescent="0.25">
      <c r="A2228" s="282">
        <v>39634</v>
      </c>
      <c r="B2228" s="282" t="s">
        <v>6303</v>
      </c>
      <c r="C2228" s="282" t="s">
        <v>4399</v>
      </c>
      <c r="D2228" s="282" t="s">
        <v>9039</v>
      </c>
      <c r="E2228" s="99"/>
    </row>
    <row r="2229" spans="1:5" s="282" customFormat="1" x14ac:dyDescent="0.25">
      <c r="A2229" s="282">
        <v>39701</v>
      </c>
      <c r="B2229" s="282" t="s">
        <v>6304</v>
      </c>
      <c r="C2229" s="282" t="s">
        <v>4391</v>
      </c>
      <c r="D2229" s="282" t="s">
        <v>9039</v>
      </c>
      <c r="E2229" s="99"/>
    </row>
    <row r="2230" spans="1:5" s="282" customFormat="1" x14ac:dyDescent="0.25">
      <c r="A2230" s="282">
        <v>12815</v>
      </c>
      <c r="B2230" s="282" t="s">
        <v>6305</v>
      </c>
      <c r="C2230" s="282" t="s">
        <v>4391</v>
      </c>
      <c r="D2230" s="282" t="s">
        <v>9039</v>
      </c>
      <c r="E2230" s="99"/>
    </row>
    <row r="2231" spans="1:5" s="282" customFormat="1" x14ac:dyDescent="0.25">
      <c r="A2231" s="282">
        <v>407</v>
      </c>
      <c r="B2231" s="282" t="s">
        <v>6306</v>
      </c>
      <c r="C2231" s="282" t="s">
        <v>4390</v>
      </c>
      <c r="D2231" s="282" t="s">
        <v>9040</v>
      </c>
      <c r="E2231" s="99"/>
    </row>
    <row r="2232" spans="1:5" s="282" customFormat="1" x14ac:dyDescent="0.25">
      <c r="A2232" s="282">
        <v>39431</v>
      </c>
      <c r="B2232" s="282" t="s">
        <v>6307</v>
      </c>
      <c r="C2232" s="282" t="s">
        <v>4399</v>
      </c>
      <c r="D2232" s="282" t="s">
        <v>9039</v>
      </c>
      <c r="E2232" s="99"/>
    </row>
    <row r="2233" spans="1:5" s="282" customFormat="1" x14ac:dyDescent="0.25">
      <c r="A2233" s="282">
        <v>39432</v>
      </c>
      <c r="B2233" s="282" t="s">
        <v>6308</v>
      </c>
      <c r="C2233" s="282" t="s">
        <v>4399</v>
      </c>
      <c r="D2233" s="282" t="s">
        <v>9039</v>
      </c>
      <c r="E2233" s="99"/>
    </row>
    <row r="2234" spans="1:5" s="282" customFormat="1" x14ac:dyDescent="0.25">
      <c r="A2234" s="282">
        <v>20111</v>
      </c>
      <c r="B2234" s="282" t="s">
        <v>6309</v>
      </c>
      <c r="C2234" s="282" t="s">
        <v>4391</v>
      </c>
      <c r="D2234" s="282" t="s">
        <v>9041</v>
      </c>
      <c r="E2234" s="99"/>
    </row>
    <row r="2235" spans="1:5" s="282" customFormat="1" x14ac:dyDescent="0.25">
      <c r="A2235" s="282">
        <v>21127</v>
      </c>
      <c r="B2235" s="282" t="s">
        <v>6310</v>
      </c>
      <c r="C2235" s="282" t="s">
        <v>4391</v>
      </c>
      <c r="D2235" s="282" t="s">
        <v>9039</v>
      </c>
      <c r="E2235" s="99"/>
    </row>
    <row r="2236" spans="1:5" s="282" customFormat="1" x14ac:dyDescent="0.25">
      <c r="A2236" s="282">
        <v>404</v>
      </c>
      <c r="B2236" s="282" t="s">
        <v>6311</v>
      </c>
      <c r="C2236" s="282" t="s">
        <v>4399</v>
      </c>
      <c r="D2236" s="282" t="s">
        <v>9039</v>
      </c>
      <c r="E2236" s="99"/>
    </row>
    <row r="2237" spans="1:5" s="282" customFormat="1" x14ac:dyDescent="0.25">
      <c r="A2237" s="282">
        <v>14151</v>
      </c>
      <c r="B2237" s="282" t="s">
        <v>6312</v>
      </c>
      <c r="C2237" s="282" t="s">
        <v>4391</v>
      </c>
      <c r="D2237" s="282" t="s">
        <v>9040</v>
      </c>
      <c r="E2237" s="99"/>
    </row>
    <row r="2238" spans="1:5" s="282" customFormat="1" x14ac:dyDescent="0.25">
      <c r="A2238" s="282">
        <v>14153</v>
      </c>
      <c r="B2238" s="282" t="s">
        <v>6313</v>
      </c>
      <c r="C2238" s="282" t="s">
        <v>4391</v>
      </c>
      <c r="D2238" s="282" t="s">
        <v>9040</v>
      </c>
      <c r="E2238" s="99"/>
    </row>
    <row r="2239" spans="1:5" s="282" customFormat="1" x14ac:dyDescent="0.25">
      <c r="A2239" s="282">
        <v>14152</v>
      </c>
      <c r="B2239" s="282" t="s">
        <v>6314</v>
      </c>
      <c r="C2239" s="282" t="s">
        <v>4391</v>
      </c>
      <c r="D2239" s="282" t="s">
        <v>9040</v>
      </c>
      <c r="E2239" s="99"/>
    </row>
    <row r="2240" spans="1:5" s="282" customFormat="1" x14ac:dyDescent="0.25">
      <c r="A2240" s="282">
        <v>14154</v>
      </c>
      <c r="B2240" s="282" t="s">
        <v>6315</v>
      </c>
      <c r="C2240" s="282" t="s">
        <v>4391</v>
      </c>
      <c r="D2240" s="282" t="s">
        <v>9040</v>
      </c>
      <c r="E2240" s="99"/>
    </row>
    <row r="2241" spans="1:5" s="282" customFormat="1" x14ac:dyDescent="0.25">
      <c r="A2241" s="282">
        <v>42015</v>
      </c>
      <c r="B2241" s="282" t="s">
        <v>6316</v>
      </c>
      <c r="C2241" s="282" t="s">
        <v>4399</v>
      </c>
      <c r="D2241" s="282" t="s">
        <v>9039</v>
      </c>
      <c r="E2241" s="99"/>
    </row>
    <row r="2242" spans="1:5" s="282" customFormat="1" x14ac:dyDescent="0.25">
      <c r="A2242" s="282">
        <v>3146</v>
      </c>
      <c r="B2242" s="282" t="s">
        <v>6317</v>
      </c>
      <c r="C2242" s="282" t="s">
        <v>4391</v>
      </c>
      <c r="D2242" s="282" t="s">
        <v>9041</v>
      </c>
      <c r="E2242" s="99"/>
    </row>
    <row r="2243" spans="1:5" s="282" customFormat="1" x14ac:dyDescent="0.25">
      <c r="A2243" s="282">
        <v>3143</v>
      </c>
      <c r="B2243" s="282" t="s">
        <v>6318</v>
      </c>
      <c r="C2243" s="282" t="s">
        <v>4391</v>
      </c>
      <c r="D2243" s="282" t="s">
        <v>9039</v>
      </c>
      <c r="E2243" s="99"/>
    </row>
    <row r="2244" spans="1:5" s="282" customFormat="1" x14ac:dyDescent="0.25">
      <c r="A2244" s="282">
        <v>3148</v>
      </c>
      <c r="B2244" s="282" t="s">
        <v>6319</v>
      </c>
      <c r="C2244" s="282" t="s">
        <v>4391</v>
      </c>
      <c r="D2244" s="282" t="s">
        <v>9039</v>
      </c>
      <c r="E2244" s="99"/>
    </row>
    <row r="2245" spans="1:5" s="282" customFormat="1" x14ac:dyDescent="0.25">
      <c r="A2245" s="282">
        <v>4310</v>
      </c>
      <c r="B2245" s="282" t="s">
        <v>6320</v>
      </c>
      <c r="C2245" s="282" t="s">
        <v>4391</v>
      </c>
      <c r="D2245" s="282" t="s">
        <v>9039</v>
      </c>
      <c r="E2245" s="99"/>
    </row>
    <row r="2246" spans="1:5" s="282" customFormat="1" x14ac:dyDescent="0.25">
      <c r="A2246" s="282">
        <v>4311</v>
      </c>
      <c r="B2246" s="282" t="s">
        <v>6321</v>
      </c>
      <c r="C2246" s="282" t="s">
        <v>4391</v>
      </c>
      <c r="D2246" s="282" t="s">
        <v>9039</v>
      </c>
      <c r="E2246" s="99"/>
    </row>
    <row r="2247" spans="1:5" s="282" customFormat="1" x14ac:dyDescent="0.25">
      <c r="A2247" s="282">
        <v>4312</v>
      </c>
      <c r="B2247" s="282" t="s">
        <v>6322</v>
      </c>
      <c r="C2247" s="282" t="s">
        <v>4391</v>
      </c>
      <c r="D2247" s="282" t="s">
        <v>9039</v>
      </c>
      <c r="E2247" s="99"/>
    </row>
    <row r="2248" spans="1:5" s="282" customFormat="1" x14ac:dyDescent="0.25">
      <c r="A2248" s="282">
        <v>13261</v>
      </c>
      <c r="B2248" s="282" t="s">
        <v>6323</v>
      </c>
      <c r="C2248" s="282" t="s">
        <v>4391</v>
      </c>
      <c r="D2248" s="282" t="s">
        <v>9039</v>
      </c>
      <c r="E2248" s="99"/>
    </row>
    <row r="2249" spans="1:5" s="282" customFormat="1" x14ac:dyDescent="0.25">
      <c r="A2249" s="282">
        <v>3255</v>
      </c>
      <c r="B2249" s="282" t="s">
        <v>6324</v>
      </c>
      <c r="C2249" s="282" t="s">
        <v>4391</v>
      </c>
      <c r="D2249" s="282" t="s">
        <v>9039</v>
      </c>
      <c r="E2249" s="99"/>
    </row>
    <row r="2250" spans="1:5" s="282" customFormat="1" x14ac:dyDescent="0.25">
      <c r="A2250" s="282">
        <v>3254</v>
      </c>
      <c r="B2250" s="282" t="s">
        <v>6325</v>
      </c>
      <c r="C2250" s="282" t="s">
        <v>4391</v>
      </c>
      <c r="D2250" s="282" t="s">
        <v>9039</v>
      </c>
      <c r="E2250" s="99"/>
    </row>
    <row r="2251" spans="1:5" s="282" customFormat="1" x14ac:dyDescent="0.25">
      <c r="A2251" s="282">
        <v>3259</v>
      </c>
      <c r="B2251" s="282" t="s">
        <v>6326</v>
      </c>
      <c r="C2251" s="282" t="s">
        <v>4391</v>
      </c>
      <c r="D2251" s="282" t="s">
        <v>9039</v>
      </c>
      <c r="E2251" s="99"/>
    </row>
    <row r="2252" spans="1:5" s="282" customFormat="1" x14ac:dyDescent="0.25">
      <c r="A2252" s="282">
        <v>3258</v>
      </c>
      <c r="B2252" s="282" t="s">
        <v>6327</v>
      </c>
      <c r="C2252" s="282" t="s">
        <v>4391</v>
      </c>
      <c r="D2252" s="282" t="s">
        <v>9039</v>
      </c>
      <c r="E2252" s="99"/>
    </row>
    <row r="2253" spans="1:5" s="282" customFormat="1" x14ac:dyDescent="0.25">
      <c r="A2253" s="282">
        <v>3251</v>
      </c>
      <c r="B2253" s="282" t="s">
        <v>6328</v>
      </c>
      <c r="C2253" s="282" t="s">
        <v>4391</v>
      </c>
      <c r="D2253" s="282" t="s">
        <v>9039</v>
      </c>
      <c r="E2253" s="99"/>
    </row>
    <row r="2254" spans="1:5" s="282" customFormat="1" x14ac:dyDescent="0.25">
      <c r="A2254" s="282">
        <v>3256</v>
      </c>
      <c r="B2254" s="282" t="s">
        <v>6329</v>
      </c>
      <c r="C2254" s="282" t="s">
        <v>4391</v>
      </c>
      <c r="D2254" s="282" t="s">
        <v>9039</v>
      </c>
      <c r="E2254" s="99"/>
    </row>
    <row r="2255" spans="1:5" s="282" customFormat="1" x14ac:dyDescent="0.25">
      <c r="A2255" s="282">
        <v>3261</v>
      </c>
      <c r="B2255" s="282" t="s">
        <v>6330</v>
      </c>
      <c r="C2255" s="282" t="s">
        <v>4391</v>
      </c>
      <c r="D2255" s="282" t="s">
        <v>9039</v>
      </c>
      <c r="E2255" s="99"/>
    </row>
    <row r="2256" spans="1:5" s="282" customFormat="1" x14ac:dyDescent="0.25">
      <c r="A2256" s="282">
        <v>3260</v>
      </c>
      <c r="B2256" s="282" t="s">
        <v>6331</v>
      </c>
      <c r="C2256" s="282" t="s">
        <v>4391</v>
      </c>
      <c r="D2256" s="282" t="s">
        <v>9039</v>
      </c>
      <c r="E2256" s="99"/>
    </row>
    <row r="2257" spans="1:5" s="282" customFormat="1" x14ac:dyDescent="0.25">
      <c r="A2257" s="282">
        <v>3272</v>
      </c>
      <c r="B2257" s="282" t="s">
        <v>6332</v>
      </c>
      <c r="C2257" s="282" t="s">
        <v>4391</v>
      </c>
      <c r="D2257" s="282" t="s">
        <v>9039</v>
      </c>
      <c r="E2257" s="99"/>
    </row>
    <row r="2258" spans="1:5" s="282" customFormat="1" x14ac:dyDescent="0.25">
      <c r="A2258" s="282">
        <v>3265</v>
      </c>
      <c r="B2258" s="282" t="s">
        <v>6333</v>
      </c>
      <c r="C2258" s="282" t="s">
        <v>4391</v>
      </c>
      <c r="D2258" s="282" t="s">
        <v>9039</v>
      </c>
      <c r="E2258" s="99"/>
    </row>
    <row r="2259" spans="1:5" s="282" customFormat="1" x14ac:dyDescent="0.25">
      <c r="A2259" s="282">
        <v>3262</v>
      </c>
      <c r="B2259" s="282" t="s">
        <v>6334</v>
      </c>
      <c r="C2259" s="282" t="s">
        <v>4391</v>
      </c>
      <c r="D2259" s="282" t="s">
        <v>9039</v>
      </c>
      <c r="E2259" s="99"/>
    </row>
    <row r="2260" spans="1:5" s="282" customFormat="1" x14ac:dyDescent="0.25">
      <c r="A2260" s="282">
        <v>3264</v>
      </c>
      <c r="B2260" s="282" t="s">
        <v>6335</v>
      </c>
      <c r="C2260" s="282" t="s">
        <v>4391</v>
      </c>
      <c r="D2260" s="282" t="s">
        <v>9039</v>
      </c>
      <c r="E2260" s="99"/>
    </row>
    <row r="2261" spans="1:5" s="282" customFormat="1" x14ac:dyDescent="0.25">
      <c r="A2261" s="282">
        <v>3267</v>
      </c>
      <c r="B2261" s="282" t="s">
        <v>6336</v>
      </c>
      <c r="C2261" s="282" t="s">
        <v>4391</v>
      </c>
      <c r="D2261" s="282" t="s">
        <v>9039</v>
      </c>
      <c r="E2261" s="99"/>
    </row>
    <row r="2262" spans="1:5" s="282" customFormat="1" x14ac:dyDescent="0.25">
      <c r="A2262" s="282">
        <v>3266</v>
      </c>
      <c r="B2262" s="282" t="s">
        <v>6337</v>
      </c>
      <c r="C2262" s="282" t="s">
        <v>4391</v>
      </c>
      <c r="D2262" s="282" t="s">
        <v>9039</v>
      </c>
      <c r="E2262" s="99"/>
    </row>
    <row r="2263" spans="1:5" s="282" customFormat="1" x14ac:dyDescent="0.25">
      <c r="A2263" s="282">
        <v>3263</v>
      </c>
      <c r="B2263" s="282" t="s">
        <v>6338</v>
      </c>
      <c r="C2263" s="282" t="s">
        <v>4391</v>
      </c>
      <c r="D2263" s="282" t="s">
        <v>9039</v>
      </c>
      <c r="E2263" s="99"/>
    </row>
    <row r="2264" spans="1:5" s="282" customFormat="1" x14ac:dyDescent="0.25">
      <c r="A2264" s="282">
        <v>3268</v>
      </c>
      <c r="B2264" s="282" t="s">
        <v>6339</v>
      </c>
      <c r="C2264" s="282" t="s">
        <v>4391</v>
      </c>
      <c r="D2264" s="282" t="s">
        <v>9039</v>
      </c>
      <c r="E2264" s="99"/>
    </row>
    <row r="2265" spans="1:5" s="282" customFormat="1" x14ac:dyDescent="0.25">
      <c r="A2265" s="282">
        <v>3271</v>
      </c>
      <c r="B2265" s="282" t="s">
        <v>6340</v>
      </c>
      <c r="C2265" s="282" t="s">
        <v>4391</v>
      </c>
      <c r="D2265" s="282" t="s">
        <v>9039</v>
      </c>
      <c r="E2265" s="99"/>
    </row>
    <row r="2266" spans="1:5" s="282" customFormat="1" x14ac:dyDescent="0.25">
      <c r="A2266" s="282">
        <v>3270</v>
      </c>
      <c r="B2266" s="282" t="s">
        <v>6341</v>
      </c>
      <c r="C2266" s="282" t="s">
        <v>4391</v>
      </c>
      <c r="D2266" s="282" t="s">
        <v>9039</v>
      </c>
      <c r="E2266" s="99"/>
    </row>
    <row r="2267" spans="1:5" s="282" customFormat="1" x14ac:dyDescent="0.25">
      <c r="A2267" s="282">
        <v>3275</v>
      </c>
      <c r="B2267" s="282" t="s">
        <v>6342</v>
      </c>
      <c r="C2267" s="282" t="s">
        <v>4392</v>
      </c>
      <c r="D2267" s="282" t="s">
        <v>9039</v>
      </c>
      <c r="E2267" s="99"/>
    </row>
    <row r="2268" spans="1:5" s="282" customFormat="1" x14ac:dyDescent="0.25">
      <c r="A2268" s="282">
        <v>39512</v>
      </c>
      <c r="B2268" s="282" t="s">
        <v>6343</v>
      </c>
      <c r="C2268" s="282" t="s">
        <v>4392</v>
      </c>
      <c r="D2268" s="282" t="s">
        <v>9040</v>
      </c>
      <c r="E2268" s="99"/>
    </row>
    <row r="2269" spans="1:5" s="282" customFormat="1" x14ac:dyDescent="0.25">
      <c r="A2269" s="282">
        <v>39511</v>
      </c>
      <c r="B2269" s="282" t="s">
        <v>6344</v>
      </c>
      <c r="C2269" s="282" t="s">
        <v>4392</v>
      </c>
      <c r="D2269" s="282" t="s">
        <v>9040</v>
      </c>
      <c r="E2269" s="99"/>
    </row>
    <row r="2270" spans="1:5" s="282" customFormat="1" x14ac:dyDescent="0.25">
      <c r="A2270" s="282">
        <v>39513</v>
      </c>
      <c r="B2270" s="282" t="s">
        <v>6345</v>
      </c>
      <c r="C2270" s="282" t="s">
        <v>4392</v>
      </c>
      <c r="D2270" s="282" t="s">
        <v>9040</v>
      </c>
      <c r="E2270" s="99"/>
    </row>
    <row r="2271" spans="1:5" s="282" customFormat="1" x14ac:dyDescent="0.25">
      <c r="A2271" s="282">
        <v>3286</v>
      </c>
      <c r="B2271" s="282" t="s">
        <v>6346</v>
      </c>
      <c r="C2271" s="282" t="s">
        <v>4392</v>
      </c>
      <c r="D2271" s="282" t="s">
        <v>9039</v>
      </c>
      <c r="E2271" s="99"/>
    </row>
    <row r="2272" spans="1:5" s="282" customFormat="1" x14ac:dyDescent="0.25">
      <c r="A2272" s="282">
        <v>3287</v>
      </c>
      <c r="B2272" s="282" t="s">
        <v>6347</v>
      </c>
      <c r="C2272" s="282" t="s">
        <v>4392</v>
      </c>
      <c r="D2272" s="282" t="s">
        <v>9039</v>
      </c>
      <c r="E2272" s="99"/>
    </row>
    <row r="2273" spans="1:5" s="282" customFormat="1" x14ac:dyDescent="0.25">
      <c r="A2273" s="282">
        <v>3283</v>
      </c>
      <c r="B2273" s="282" t="s">
        <v>6348</v>
      </c>
      <c r="C2273" s="282" t="s">
        <v>4392</v>
      </c>
      <c r="D2273" s="282" t="s">
        <v>9039</v>
      </c>
      <c r="E2273" s="99"/>
    </row>
    <row r="2274" spans="1:5" s="282" customFormat="1" x14ac:dyDescent="0.25">
      <c r="A2274" s="282">
        <v>11587</v>
      </c>
      <c r="B2274" s="282" t="s">
        <v>6349</v>
      </c>
      <c r="C2274" s="282" t="s">
        <v>4392</v>
      </c>
      <c r="D2274" s="282" t="s">
        <v>9039</v>
      </c>
      <c r="E2274" s="99"/>
    </row>
    <row r="2275" spans="1:5" s="282" customFormat="1" x14ac:dyDescent="0.25">
      <c r="A2275" s="282">
        <v>36225</v>
      </c>
      <c r="B2275" s="282" t="s">
        <v>6350</v>
      </c>
      <c r="C2275" s="282" t="s">
        <v>4392</v>
      </c>
      <c r="D2275" s="282" t="s">
        <v>9039</v>
      </c>
      <c r="E2275" s="99"/>
    </row>
    <row r="2276" spans="1:5" s="282" customFormat="1" x14ac:dyDescent="0.25">
      <c r="A2276" s="282">
        <v>36230</v>
      </c>
      <c r="B2276" s="282" t="s">
        <v>6351</v>
      </c>
      <c r="C2276" s="282" t="s">
        <v>4392</v>
      </c>
      <c r="D2276" s="282" t="s">
        <v>9041</v>
      </c>
      <c r="E2276" s="99"/>
    </row>
    <row r="2277" spans="1:5" s="282" customFormat="1" x14ac:dyDescent="0.25">
      <c r="A2277" s="282">
        <v>36238</v>
      </c>
      <c r="B2277" s="282" t="s">
        <v>6352</v>
      </c>
      <c r="C2277" s="282" t="s">
        <v>4392</v>
      </c>
      <c r="D2277" s="282" t="s">
        <v>9039</v>
      </c>
      <c r="E2277" s="99"/>
    </row>
    <row r="2278" spans="1:5" s="282" customFormat="1" x14ac:dyDescent="0.25">
      <c r="A2278" s="282">
        <v>39363</v>
      </c>
      <c r="B2278" s="282" t="s">
        <v>6353</v>
      </c>
      <c r="C2278" s="282" t="s">
        <v>4391</v>
      </c>
      <c r="D2278" s="282" t="s">
        <v>9039</v>
      </c>
      <c r="E2278" s="100"/>
    </row>
    <row r="2279" spans="1:5" s="282" customFormat="1" x14ac:dyDescent="0.25">
      <c r="A2279" s="282">
        <v>39361</v>
      </c>
      <c r="B2279" s="282" t="s">
        <v>6354</v>
      </c>
      <c r="C2279" s="282" t="s">
        <v>4391</v>
      </c>
      <c r="D2279" s="282" t="s">
        <v>9039</v>
      </c>
      <c r="E2279" s="100"/>
    </row>
    <row r="2280" spans="1:5" s="282" customFormat="1" x14ac:dyDescent="0.25">
      <c r="A2280" s="282">
        <v>39362</v>
      </c>
      <c r="B2280" s="282" t="s">
        <v>6355</v>
      </c>
      <c r="C2280" s="282" t="s">
        <v>4391</v>
      </c>
      <c r="D2280" s="282" t="s">
        <v>9039</v>
      </c>
      <c r="E2280" s="100"/>
    </row>
    <row r="2281" spans="1:5" s="282" customFormat="1" x14ac:dyDescent="0.25">
      <c r="A2281" s="282">
        <v>39364</v>
      </c>
      <c r="B2281" s="282" t="s">
        <v>6356</v>
      </c>
      <c r="C2281" s="282" t="s">
        <v>4391</v>
      </c>
      <c r="D2281" s="282" t="s">
        <v>9039</v>
      </c>
      <c r="E2281" s="100"/>
    </row>
    <row r="2282" spans="1:5" s="282" customFormat="1" x14ac:dyDescent="0.25">
      <c r="A2282" s="282">
        <v>14576</v>
      </c>
      <c r="B2282" s="282" t="s">
        <v>6357</v>
      </c>
      <c r="C2282" s="282" t="s">
        <v>4391</v>
      </c>
      <c r="D2282" s="282" t="s">
        <v>9040</v>
      </c>
      <c r="E2282" s="100"/>
    </row>
    <row r="2283" spans="1:5" s="282" customFormat="1" x14ac:dyDescent="0.25">
      <c r="A2283" s="282">
        <v>13877</v>
      </c>
      <c r="B2283" s="282" t="s">
        <v>6358</v>
      </c>
      <c r="C2283" s="282" t="s">
        <v>4391</v>
      </c>
      <c r="D2283" s="282" t="s">
        <v>9040</v>
      </c>
      <c r="E2283" s="100"/>
    </row>
    <row r="2284" spans="1:5" s="282" customFormat="1" x14ac:dyDescent="0.25">
      <c r="A2284" s="282">
        <v>7307</v>
      </c>
      <c r="B2284" s="282" t="s">
        <v>6359</v>
      </c>
      <c r="C2284" s="282" t="s">
        <v>4451</v>
      </c>
      <c r="D2284" s="282" t="s">
        <v>9039</v>
      </c>
      <c r="E2284" s="99"/>
    </row>
    <row r="2285" spans="1:5" s="282" customFormat="1" x14ac:dyDescent="0.25">
      <c r="A2285" s="282">
        <v>38122</v>
      </c>
      <c r="B2285" s="282" t="s">
        <v>6360</v>
      </c>
      <c r="C2285" s="282" t="s">
        <v>4451</v>
      </c>
      <c r="D2285" s="282" t="s">
        <v>9039</v>
      </c>
      <c r="E2285" s="99"/>
    </row>
    <row r="2286" spans="1:5" s="282" customFormat="1" x14ac:dyDescent="0.25">
      <c r="A2286" s="282">
        <v>38633</v>
      </c>
      <c r="B2286" s="282" t="s">
        <v>6362</v>
      </c>
      <c r="C2286" s="282" t="s">
        <v>4391</v>
      </c>
      <c r="D2286" s="282" t="s">
        <v>9039</v>
      </c>
      <c r="E2286" s="99"/>
    </row>
    <row r="2287" spans="1:5" s="282" customFormat="1" x14ac:dyDescent="0.25">
      <c r="A2287" s="282">
        <v>12344</v>
      </c>
      <c r="B2287" s="282" t="s">
        <v>6363</v>
      </c>
      <c r="C2287" s="282" t="s">
        <v>4391</v>
      </c>
      <c r="D2287" s="282" t="s">
        <v>9039</v>
      </c>
      <c r="E2287" s="99"/>
    </row>
    <row r="2288" spans="1:5" s="282" customFormat="1" x14ac:dyDescent="0.25">
      <c r="A2288" s="282">
        <v>12343</v>
      </c>
      <c r="B2288" s="282" t="s">
        <v>6364</v>
      </c>
      <c r="C2288" s="282" t="s">
        <v>4391</v>
      </c>
      <c r="D2288" s="282" t="s">
        <v>9039</v>
      </c>
      <c r="E2288" s="99"/>
    </row>
    <row r="2289" spans="1:5" s="282" customFormat="1" x14ac:dyDescent="0.25">
      <c r="A2289" s="282">
        <v>3295</v>
      </c>
      <c r="B2289" s="282" t="s">
        <v>6365</v>
      </c>
      <c r="C2289" s="282" t="s">
        <v>4391</v>
      </c>
      <c r="D2289" s="282" t="s">
        <v>9039</v>
      </c>
      <c r="E2289" s="99"/>
    </row>
    <row r="2290" spans="1:5" s="282" customFormat="1" x14ac:dyDescent="0.25">
      <c r="A2290" s="282">
        <v>3302</v>
      </c>
      <c r="B2290" s="282" t="s">
        <v>6366</v>
      </c>
      <c r="C2290" s="282" t="s">
        <v>4391</v>
      </c>
      <c r="D2290" s="282" t="s">
        <v>9039</v>
      </c>
      <c r="E2290" s="99"/>
    </row>
    <row r="2291" spans="1:5" s="282" customFormat="1" x14ac:dyDescent="0.25">
      <c r="A2291" s="282">
        <v>3297</v>
      </c>
      <c r="B2291" s="282" t="s">
        <v>6367</v>
      </c>
      <c r="C2291" s="282" t="s">
        <v>4391</v>
      </c>
      <c r="D2291" s="282" t="s">
        <v>9039</v>
      </c>
      <c r="E2291" s="99"/>
    </row>
    <row r="2292" spans="1:5" s="282" customFormat="1" x14ac:dyDescent="0.25">
      <c r="A2292" s="282">
        <v>3294</v>
      </c>
      <c r="B2292" s="282" t="s">
        <v>6368</v>
      </c>
      <c r="C2292" s="282" t="s">
        <v>4391</v>
      </c>
      <c r="D2292" s="282" t="s">
        <v>9039</v>
      </c>
      <c r="E2292" s="99"/>
    </row>
    <row r="2293" spans="1:5" s="282" customFormat="1" x14ac:dyDescent="0.25">
      <c r="A2293" s="282">
        <v>3292</v>
      </c>
      <c r="B2293" s="282" t="s">
        <v>6369</v>
      </c>
      <c r="C2293" s="282" t="s">
        <v>4391</v>
      </c>
      <c r="D2293" s="282" t="s">
        <v>9041</v>
      </c>
      <c r="E2293" s="99"/>
    </row>
    <row r="2294" spans="1:5" s="282" customFormat="1" x14ac:dyDescent="0.25">
      <c r="A2294" s="282">
        <v>3298</v>
      </c>
      <c r="B2294" s="282" t="s">
        <v>6370</v>
      </c>
      <c r="C2294" s="282" t="s">
        <v>4391</v>
      </c>
      <c r="D2294" s="282" t="s">
        <v>9039</v>
      </c>
      <c r="E2294" s="99"/>
    </row>
    <row r="2295" spans="1:5" s="282" customFormat="1" x14ac:dyDescent="0.25">
      <c r="A2295" s="282">
        <v>11596</v>
      </c>
      <c r="B2295" s="282" t="s">
        <v>6371</v>
      </c>
      <c r="C2295" s="282" t="s">
        <v>4391</v>
      </c>
      <c r="D2295" s="282" t="s">
        <v>9040</v>
      </c>
      <c r="E2295" s="99"/>
    </row>
    <row r="2296" spans="1:5" s="282" customFormat="1" x14ac:dyDescent="0.25">
      <c r="A2296" s="282">
        <v>34802</v>
      </c>
      <c r="B2296" s="282" t="s">
        <v>6372</v>
      </c>
      <c r="C2296" s="282" t="s">
        <v>4391</v>
      </c>
      <c r="D2296" s="282" t="s">
        <v>9040</v>
      </c>
      <c r="E2296" s="100"/>
    </row>
    <row r="2297" spans="1:5" s="282" customFormat="1" x14ac:dyDescent="0.25">
      <c r="A2297" s="282">
        <v>11588</v>
      </c>
      <c r="B2297" s="282" t="s">
        <v>6373</v>
      </c>
      <c r="C2297" s="282" t="s">
        <v>4391</v>
      </c>
      <c r="D2297" s="282" t="s">
        <v>9040</v>
      </c>
      <c r="E2297" s="100"/>
    </row>
    <row r="2298" spans="1:5" s="282" customFormat="1" x14ac:dyDescent="0.25">
      <c r="A2298" s="282">
        <v>34383</v>
      </c>
      <c r="B2298" s="282" t="s">
        <v>6374</v>
      </c>
      <c r="C2298" s="282" t="s">
        <v>4391</v>
      </c>
      <c r="D2298" s="282" t="s">
        <v>9040</v>
      </c>
      <c r="E2298" s="100"/>
    </row>
    <row r="2299" spans="1:5" s="282" customFormat="1" x14ac:dyDescent="0.25">
      <c r="A2299" s="282">
        <v>40451</v>
      </c>
      <c r="B2299" s="282" t="s">
        <v>6375</v>
      </c>
      <c r="C2299" s="282" t="s">
        <v>4392</v>
      </c>
      <c r="D2299" s="282" t="s">
        <v>9040</v>
      </c>
      <c r="E2299" s="99"/>
    </row>
    <row r="2300" spans="1:5" s="282" customFormat="1" x14ac:dyDescent="0.25">
      <c r="A2300" s="282">
        <v>40453</v>
      </c>
      <c r="B2300" s="282" t="s">
        <v>6376</v>
      </c>
      <c r="C2300" s="282" t="s">
        <v>4392</v>
      </c>
      <c r="D2300" s="282" t="s">
        <v>9040</v>
      </c>
      <c r="E2300" s="99"/>
    </row>
    <row r="2301" spans="1:5" s="282" customFormat="1" x14ac:dyDescent="0.25">
      <c r="A2301" s="282">
        <v>40452</v>
      </c>
      <c r="B2301" s="282" t="s">
        <v>6377</v>
      </c>
      <c r="C2301" s="282" t="s">
        <v>4392</v>
      </c>
      <c r="D2301" s="282" t="s">
        <v>9040</v>
      </c>
      <c r="E2301" s="99"/>
    </row>
    <row r="2302" spans="1:5" s="282" customFormat="1" x14ac:dyDescent="0.25">
      <c r="A2302" s="282">
        <v>11594</v>
      </c>
      <c r="B2302" s="282" t="s">
        <v>6378</v>
      </c>
      <c r="C2302" s="282" t="s">
        <v>4391</v>
      </c>
      <c r="D2302" s="282" t="s">
        <v>9040</v>
      </c>
      <c r="E2302" s="99"/>
    </row>
    <row r="2303" spans="1:5" s="282" customFormat="1" x14ac:dyDescent="0.25">
      <c r="A2303" s="282">
        <v>3311</v>
      </c>
      <c r="B2303" s="282" t="s">
        <v>6379</v>
      </c>
      <c r="C2303" s="282" t="s">
        <v>4534</v>
      </c>
      <c r="D2303" s="282" t="s">
        <v>9040</v>
      </c>
      <c r="E2303" s="99"/>
    </row>
    <row r="2304" spans="1:5" s="282" customFormat="1" x14ac:dyDescent="0.25">
      <c r="A2304" s="282">
        <v>11599</v>
      </c>
      <c r="B2304" s="282" t="s">
        <v>6380</v>
      </c>
      <c r="C2304" s="282" t="s">
        <v>4391</v>
      </c>
      <c r="D2304" s="282" t="s">
        <v>9040</v>
      </c>
      <c r="E2304" s="99"/>
    </row>
    <row r="2305" spans="1:5" s="282" customFormat="1" x14ac:dyDescent="0.25">
      <c r="A2305" s="282">
        <v>11593</v>
      </c>
      <c r="B2305" s="282" t="s">
        <v>6381</v>
      </c>
      <c r="C2305" s="282" t="s">
        <v>4391</v>
      </c>
      <c r="D2305" s="282" t="s">
        <v>9040</v>
      </c>
      <c r="E2305" s="99"/>
    </row>
    <row r="2306" spans="1:5" s="282" customFormat="1" x14ac:dyDescent="0.25">
      <c r="A2306" s="282">
        <v>3314</v>
      </c>
      <c r="B2306" s="282" t="s">
        <v>6382</v>
      </c>
      <c r="C2306" s="282" t="s">
        <v>4534</v>
      </c>
      <c r="D2306" s="282" t="s">
        <v>9040</v>
      </c>
      <c r="E2306" s="99"/>
    </row>
    <row r="2307" spans="1:5" s="282" customFormat="1" x14ac:dyDescent="0.25">
      <c r="A2307" s="282">
        <v>11597</v>
      </c>
      <c r="B2307" s="282" t="s">
        <v>6383</v>
      </c>
      <c r="C2307" s="282" t="s">
        <v>4391</v>
      </c>
      <c r="D2307" s="282" t="s">
        <v>9040</v>
      </c>
      <c r="E2307" s="99"/>
    </row>
    <row r="2308" spans="1:5" s="282" customFormat="1" x14ac:dyDescent="0.25">
      <c r="A2308" s="282">
        <v>3309</v>
      </c>
      <c r="B2308" s="282" t="s">
        <v>6384</v>
      </c>
      <c r="C2308" s="282" t="s">
        <v>4534</v>
      </c>
      <c r="D2308" s="282" t="s">
        <v>9040</v>
      </c>
      <c r="E2308" s="99"/>
    </row>
    <row r="2309" spans="1:5" s="282" customFormat="1" x14ac:dyDescent="0.25">
      <c r="A2309" s="282">
        <v>34612</v>
      </c>
      <c r="B2309" s="282" t="s">
        <v>6385</v>
      </c>
      <c r="C2309" s="282" t="s">
        <v>4391</v>
      </c>
      <c r="D2309" s="282" t="s">
        <v>9040</v>
      </c>
      <c r="E2309" s="99"/>
    </row>
    <row r="2310" spans="1:5" s="282" customFormat="1" x14ac:dyDescent="0.25">
      <c r="A2310" s="282">
        <v>34635</v>
      </c>
      <c r="B2310" s="282" t="s">
        <v>6386</v>
      </c>
      <c r="C2310" s="282" t="s">
        <v>4391</v>
      </c>
      <c r="D2310" s="282" t="s">
        <v>9040</v>
      </c>
      <c r="E2310" s="99"/>
    </row>
    <row r="2311" spans="1:5" s="282" customFormat="1" x14ac:dyDescent="0.25">
      <c r="A2311" s="282">
        <v>34633</v>
      </c>
      <c r="B2311" s="282" t="s">
        <v>6387</v>
      </c>
      <c r="C2311" s="282" t="s">
        <v>4391</v>
      </c>
      <c r="D2311" s="282" t="s">
        <v>9040</v>
      </c>
      <c r="E2311" s="100"/>
    </row>
    <row r="2312" spans="1:5" s="282" customFormat="1" x14ac:dyDescent="0.25">
      <c r="A2312" s="282">
        <v>40440</v>
      </c>
      <c r="B2312" s="282" t="s">
        <v>6388</v>
      </c>
      <c r="C2312" s="282" t="s">
        <v>4534</v>
      </c>
      <c r="D2312" s="282" t="s">
        <v>9040</v>
      </c>
      <c r="E2312" s="99"/>
    </row>
    <row r="2313" spans="1:5" s="282" customFormat="1" x14ac:dyDescent="0.25">
      <c r="A2313" s="282">
        <v>40441</v>
      </c>
      <c r="B2313" s="282" t="s">
        <v>6389</v>
      </c>
      <c r="C2313" s="282" t="s">
        <v>4534</v>
      </c>
      <c r="D2313" s="282" t="s">
        <v>9040</v>
      </c>
      <c r="E2313" s="99"/>
    </row>
    <row r="2314" spans="1:5" s="282" customFormat="1" x14ac:dyDescent="0.25">
      <c r="A2314" s="282">
        <v>40449</v>
      </c>
      <c r="B2314" s="282" t="s">
        <v>6390</v>
      </c>
      <c r="C2314" s="282" t="s">
        <v>4534</v>
      </c>
      <c r="D2314" s="282" t="s">
        <v>9040</v>
      </c>
      <c r="E2314" s="99"/>
    </row>
    <row r="2315" spans="1:5" s="282" customFormat="1" x14ac:dyDescent="0.25">
      <c r="A2315" s="282">
        <v>34800</v>
      </c>
      <c r="B2315" s="282" t="s">
        <v>6391</v>
      </c>
      <c r="C2315" s="282" t="s">
        <v>4534</v>
      </c>
      <c r="D2315" s="282" t="s">
        <v>9040</v>
      </c>
      <c r="E2315" s="99"/>
    </row>
    <row r="2316" spans="1:5" s="282" customFormat="1" x14ac:dyDescent="0.25">
      <c r="A2316" s="282">
        <v>11592</v>
      </c>
      <c r="B2316" s="282" t="s">
        <v>6392</v>
      </c>
      <c r="C2316" s="282" t="s">
        <v>4391</v>
      </c>
      <c r="D2316" s="282" t="s">
        <v>9040</v>
      </c>
      <c r="E2316" s="99"/>
    </row>
    <row r="2317" spans="1:5" s="282" customFormat="1" x14ac:dyDescent="0.25">
      <c r="A2317" s="282">
        <v>40438</v>
      </c>
      <c r="B2317" s="282" t="s">
        <v>6393</v>
      </c>
      <c r="C2317" s="282" t="s">
        <v>4534</v>
      </c>
      <c r="D2317" s="282" t="s">
        <v>9040</v>
      </c>
      <c r="E2317" s="99"/>
    </row>
    <row r="2318" spans="1:5" s="282" customFormat="1" x14ac:dyDescent="0.25">
      <c r="A2318" s="282">
        <v>40436</v>
      </c>
      <c r="B2318" s="282" t="s">
        <v>6394</v>
      </c>
      <c r="C2318" s="282" t="s">
        <v>4534</v>
      </c>
      <c r="D2318" s="282" t="s">
        <v>9040</v>
      </c>
      <c r="E2318" s="99"/>
    </row>
    <row r="2319" spans="1:5" s="282" customFormat="1" x14ac:dyDescent="0.25">
      <c r="A2319" s="282">
        <v>4315</v>
      </c>
      <c r="B2319" s="282" t="s">
        <v>6395</v>
      </c>
      <c r="C2319" s="282" t="s">
        <v>4391</v>
      </c>
      <c r="D2319" s="282" t="s">
        <v>9039</v>
      </c>
      <c r="E2319" s="99"/>
    </row>
    <row r="2320" spans="1:5" s="282" customFormat="1" x14ac:dyDescent="0.25">
      <c r="A2320" s="282">
        <v>402</v>
      </c>
      <c r="B2320" s="282" t="s">
        <v>6396</v>
      </c>
      <c r="C2320" s="282" t="s">
        <v>4391</v>
      </c>
      <c r="D2320" s="282" t="s">
        <v>9040</v>
      </c>
      <c r="E2320" s="99"/>
    </row>
    <row r="2321" spans="1:5" s="282" customFormat="1" x14ac:dyDescent="0.25">
      <c r="A2321" s="282">
        <v>4226</v>
      </c>
      <c r="B2321" s="282" t="s">
        <v>6397</v>
      </c>
      <c r="C2321" s="282" t="s">
        <v>4390</v>
      </c>
      <c r="D2321" s="282" t="s">
        <v>9041</v>
      </c>
      <c r="E2321" s="99"/>
    </row>
    <row r="2322" spans="1:5" s="282" customFormat="1" x14ac:dyDescent="0.25">
      <c r="A2322" s="282">
        <v>4222</v>
      </c>
      <c r="B2322" s="282" t="s">
        <v>6398</v>
      </c>
      <c r="C2322" s="282" t="s">
        <v>4451</v>
      </c>
      <c r="D2322" s="282" t="s">
        <v>9041</v>
      </c>
      <c r="E2322" s="99"/>
    </row>
    <row r="2323" spans="1:5" s="282" customFormat="1" x14ac:dyDescent="0.25">
      <c r="A2323" s="282">
        <v>34804</v>
      </c>
      <c r="B2323" s="282" t="s">
        <v>6399</v>
      </c>
      <c r="C2323" s="282" t="s">
        <v>4392</v>
      </c>
      <c r="D2323" s="282" t="s">
        <v>9040</v>
      </c>
      <c r="E2323" s="99"/>
    </row>
    <row r="2324" spans="1:5" s="282" customFormat="1" x14ac:dyDescent="0.25">
      <c r="A2324" s="282">
        <v>4013</v>
      </c>
      <c r="B2324" s="282" t="s">
        <v>6400</v>
      </c>
      <c r="C2324" s="282" t="s">
        <v>4392</v>
      </c>
      <c r="D2324" s="282" t="s">
        <v>9039</v>
      </c>
      <c r="E2324" s="99"/>
    </row>
    <row r="2325" spans="1:5" s="282" customFormat="1" x14ac:dyDescent="0.25">
      <c r="A2325" s="282">
        <v>4011</v>
      </c>
      <c r="B2325" s="282" t="s">
        <v>6401</v>
      </c>
      <c r="C2325" s="282" t="s">
        <v>4392</v>
      </c>
      <c r="D2325" s="282" t="s">
        <v>9039</v>
      </c>
      <c r="E2325" s="99"/>
    </row>
    <row r="2326" spans="1:5" s="282" customFormat="1" x14ac:dyDescent="0.25">
      <c r="A2326" s="282">
        <v>4021</v>
      </c>
      <c r="B2326" s="282" t="s">
        <v>6402</v>
      </c>
      <c r="C2326" s="282" t="s">
        <v>4392</v>
      </c>
      <c r="D2326" s="282" t="s">
        <v>9039</v>
      </c>
      <c r="E2326" s="99"/>
    </row>
    <row r="2327" spans="1:5" s="282" customFormat="1" x14ac:dyDescent="0.25">
      <c r="A2327" s="282">
        <v>4019</v>
      </c>
      <c r="B2327" s="282" t="s">
        <v>6403</v>
      </c>
      <c r="C2327" s="282" t="s">
        <v>4392</v>
      </c>
      <c r="D2327" s="282" t="s">
        <v>9039</v>
      </c>
      <c r="E2327" s="99"/>
    </row>
    <row r="2328" spans="1:5" s="282" customFormat="1" x14ac:dyDescent="0.25">
      <c r="A2328" s="282">
        <v>4012</v>
      </c>
      <c r="B2328" s="282" t="s">
        <v>6404</v>
      </c>
      <c r="C2328" s="282" t="s">
        <v>4392</v>
      </c>
      <c r="D2328" s="282" t="s">
        <v>9039</v>
      </c>
      <c r="E2328" s="99"/>
    </row>
    <row r="2329" spans="1:5" s="282" customFormat="1" x14ac:dyDescent="0.25">
      <c r="A2329" s="282">
        <v>4020</v>
      </c>
      <c r="B2329" s="282" t="s">
        <v>6405</v>
      </c>
      <c r="C2329" s="282" t="s">
        <v>4392</v>
      </c>
      <c r="D2329" s="282" t="s">
        <v>9039</v>
      </c>
      <c r="E2329" s="99"/>
    </row>
    <row r="2330" spans="1:5" s="282" customFormat="1" x14ac:dyDescent="0.25">
      <c r="A2330" s="282">
        <v>4018</v>
      </c>
      <c r="B2330" s="282" t="s">
        <v>6406</v>
      </c>
      <c r="C2330" s="282" t="s">
        <v>4392</v>
      </c>
      <c r="D2330" s="282" t="s">
        <v>9039</v>
      </c>
      <c r="E2330" s="99"/>
    </row>
    <row r="2331" spans="1:5" s="282" customFormat="1" x14ac:dyDescent="0.25">
      <c r="A2331" s="282">
        <v>36498</v>
      </c>
      <c r="B2331" s="282" t="s">
        <v>6407</v>
      </c>
      <c r="C2331" s="282" t="s">
        <v>4391</v>
      </c>
      <c r="D2331" s="282" t="s">
        <v>9040</v>
      </c>
      <c r="E2331" s="100"/>
    </row>
    <row r="2332" spans="1:5" s="282" customFormat="1" x14ac:dyDescent="0.25">
      <c r="A2332" s="282">
        <v>12872</v>
      </c>
      <c r="B2332" s="282" t="s">
        <v>6408</v>
      </c>
      <c r="C2332" s="282" t="s">
        <v>4393</v>
      </c>
      <c r="D2332" s="282" t="s">
        <v>9039</v>
      </c>
      <c r="E2332" s="99"/>
    </row>
    <row r="2333" spans="1:5" s="282" customFormat="1" x14ac:dyDescent="0.25">
      <c r="A2333" s="282">
        <v>41075</v>
      </c>
      <c r="B2333" s="282" t="s">
        <v>6409</v>
      </c>
      <c r="C2333" s="282" t="s">
        <v>4537</v>
      </c>
      <c r="D2333" s="282" t="s">
        <v>9039</v>
      </c>
      <c r="E2333" s="100"/>
    </row>
    <row r="2334" spans="1:5" s="282" customFormat="1" x14ac:dyDescent="0.25">
      <c r="A2334" s="282">
        <v>3315</v>
      </c>
      <c r="B2334" s="282" t="s">
        <v>11519</v>
      </c>
      <c r="C2334" s="282" t="s">
        <v>4390</v>
      </c>
      <c r="D2334" s="282" t="s">
        <v>9039</v>
      </c>
      <c r="E2334" s="99"/>
    </row>
    <row r="2335" spans="1:5" s="282" customFormat="1" x14ac:dyDescent="0.25">
      <c r="A2335" s="282">
        <v>36870</v>
      </c>
      <c r="B2335" s="282" t="s">
        <v>6410</v>
      </c>
      <c r="C2335" s="282" t="s">
        <v>4390</v>
      </c>
      <c r="D2335" s="282" t="s">
        <v>9039</v>
      </c>
      <c r="E2335" s="99"/>
    </row>
    <row r="2336" spans="1:5" s="282" customFormat="1" x14ac:dyDescent="0.25">
      <c r="A2336" s="282">
        <v>5092</v>
      </c>
      <c r="B2336" s="282" t="s">
        <v>6411</v>
      </c>
      <c r="C2336" s="282" t="s">
        <v>4759</v>
      </c>
      <c r="D2336" s="282" t="s">
        <v>9039</v>
      </c>
      <c r="E2336" s="99"/>
    </row>
    <row r="2337" spans="1:5" s="282" customFormat="1" x14ac:dyDescent="0.25">
      <c r="A2337" s="282">
        <v>11462</v>
      </c>
      <c r="B2337" s="282" t="s">
        <v>6412</v>
      </c>
      <c r="C2337" s="282" t="s">
        <v>4759</v>
      </c>
      <c r="D2337" s="282" t="s">
        <v>9039</v>
      </c>
      <c r="E2337" s="99"/>
    </row>
    <row r="2338" spans="1:5" s="282" customFormat="1" x14ac:dyDescent="0.25">
      <c r="A2338" s="282">
        <v>36529</v>
      </c>
      <c r="B2338" s="282" t="s">
        <v>6413</v>
      </c>
      <c r="C2338" s="282" t="s">
        <v>4391</v>
      </c>
      <c r="D2338" s="282" t="s">
        <v>9040</v>
      </c>
      <c r="E2338" s="100"/>
    </row>
    <row r="2339" spans="1:5" s="282" customFormat="1" x14ac:dyDescent="0.25">
      <c r="A2339" s="282">
        <v>3318</v>
      </c>
      <c r="B2339" s="282" t="s">
        <v>6414</v>
      </c>
      <c r="C2339" s="282" t="s">
        <v>4391</v>
      </c>
      <c r="D2339" s="282" t="s">
        <v>9040</v>
      </c>
      <c r="E2339" s="100"/>
    </row>
    <row r="2340" spans="1:5" s="282" customFormat="1" x14ac:dyDescent="0.25">
      <c r="A2340" s="282">
        <v>3324</v>
      </c>
      <c r="B2340" s="282" t="s">
        <v>6415</v>
      </c>
      <c r="C2340" s="282" t="s">
        <v>4392</v>
      </c>
      <c r="D2340" s="282" t="s">
        <v>9040</v>
      </c>
      <c r="E2340" s="99"/>
    </row>
    <row r="2341" spans="1:5" s="282" customFormat="1" x14ac:dyDescent="0.25">
      <c r="A2341" s="282">
        <v>3322</v>
      </c>
      <c r="B2341" s="282" t="s">
        <v>6416</v>
      </c>
      <c r="C2341" s="282" t="s">
        <v>4392</v>
      </c>
      <c r="D2341" s="282" t="s">
        <v>9040</v>
      </c>
      <c r="E2341" s="99"/>
    </row>
    <row r="2342" spans="1:5" s="282" customFormat="1" x14ac:dyDescent="0.25">
      <c r="A2342" s="282">
        <v>5076</v>
      </c>
      <c r="B2342" s="282" t="s">
        <v>6417</v>
      </c>
      <c r="C2342" s="282" t="s">
        <v>4390</v>
      </c>
      <c r="D2342" s="282" t="s">
        <v>9039</v>
      </c>
      <c r="E2342" s="99"/>
    </row>
    <row r="2343" spans="1:5" s="282" customFormat="1" x14ac:dyDescent="0.25">
      <c r="A2343" s="282">
        <v>5077</v>
      </c>
      <c r="B2343" s="282" t="s">
        <v>6418</v>
      </c>
      <c r="C2343" s="282" t="s">
        <v>4390</v>
      </c>
      <c r="D2343" s="282" t="s">
        <v>9039</v>
      </c>
      <c r="E2343" s="99"/>
    </row>
    <row r="2344" spans="1:5" s="282" customFormat="1" x14ac:dyDescent="0.25">
      <c r="A2344" s="282">
        <v>11837</v>
      </c>
      <c r="B2344" s="282" t="s">
        <v>6419</v>
      </c>
      <c r="C2344" s="282" t="s">
        <v>4391</v>
      </c>
      <c r="D2344" s="282" t="s">
        <v>9039</v>
      </c>
      <c r="E2344" s="99"/>
    </row>
    <row r="2345" spans="1:5" s="282" customFormat="1" x14ac:dyDescent="0.25">
      <c r="A2345" s="282">
        <v>38055</v>
      </c>
      <c r="B2345" s="282" t="s">
        <v>6420</v>
      </c>
      <c r="C2345" s="282" t="s">
        <v>4391</v>
      </c>
      <c r="D2345" s="282" t="s">
        <v>9039</v>
      </c>
      <c r="E2345" s="99"/>
    </row>
    <row r="2346" spans="1:5" s="282" customFormat="1" x14ac:dyDescent="0.25">
      <c r="A2346" s="282">
        <v>415</v>
      </c>
      <c r="B2346" s="282" t="s">
        <v>6421</v>
      </c>
      <c r="C2346" s="282" t="s">
        <v>4391</v>
      </c>
      <c r="D2346" s="282" t="s">
        <v>9039</v>
      </c>
      <c r="E2346" s="99"/>
    </row>
    <row r="2347" spans="1:5" s="282" customFormat="1" x14ac:dyDescent="0.25">
      <c r="A2347" s="282">
        <v>416</v>
      </c>
      <c r="B2347" s="282" t="s">
        <v>6422</v>
      </c>
      <c r="C2347" s="282" t="s">
        <v>4391</v>
      </c>
      <c r="D2347" s="282" t="s">
        <v>9039</v>
      </c>
      <c r="E2347" s="99"/>
    </row>
    <row r="2348" spans="1:5" s="282" customFormat="1" x14ac:dyDescent="0.25">
      <c r="A2348" s="282">
        <v>425</v>
      </c>
      <c r="B2348" s="282" t="s">
        <v>6423</v>
      </c>
      <c r="C2348" s="282" t="s">
        <v>4391</v>
      </c>
      <c r="D2348" s="282" t="s">
        <v>9039</v>
      </c>
      <c r="E2348" s="99"/>
    </row>
    <row r="2349" spans="1:5" s="282" customFormat="1" x14ac:dyDescent="0.25">
      <c r="A2349" s="282">
        <v>426</v>
      </c>
      <c r="B2349" s="282" t="s">
        <v>6424</v>
      </c>
      <c r="C2349" s="282" t="s">
        <v>4391</v>
      </c>
      <c r="D2349" s="282" t="s">
        <v>9039</v>
      </c>
      <c r="E2349" s="99"/>
    </row>
    <row r="2350" spans="1:5" s="282" customFormat="1" x14ac:dyDescent="0.25">
      <c r="A2350" s="282">
        <v>38056</v>
      </c>
      <c r="B2350" s="282" t="s">
        <v>6425</v>
      </c>
      <c r="C2350" s="282" t="s">
        <v>4391</v>
      </c>
      <c r="D2350" s="282" t="s">
        <v>9039</v>
      </c>
      <c r="E2350" s="99"/>
    </row>
    <row r="2351" spans="1:5" s="282" customFormat="1" x14ac:dyDescent="0.25">
      <c r="A2351" s="282">
        <v>1564</v>
      </c>
      <c r="B2351" s="282" t="s">
        <v>6426</v>
      </c>
      <c r="C2351" s="282" t="s">
        <v>4391</v>
      </c>
      <c r="D2351" s="282" t="s">
        <v>9039</v>
      </c>
      <c r="E2351" s="99"/>
    </row>
    <row r="2352" spans="1:5" s="282" customFormat="1" x14ac:dyDescent="0.25">
      <c r="A2352" s="282">
        <v>11032</v>
      </c>
      <c r="B2352" s="282" t="s">
        <v>6427</v>
      </c>
      <c r="C2352" s="282" t="s">
        <v>4391</v>
      </c>
      <c r="D2352" s="282" t="s">
        <v>9039</v>
      </c>
      <c r="E2352" s="99"/>
    </row>
    <row r="2353" spans="1:5" s="282" customFormat="1" x14ac:dyDescent="0.25">
      <c r="A2353" s="282">
        <v>36786</v>
      </c>
      <c r="B2353" s="282" t="s">
        <v>6428</v>
      </c>
      <c r="C2353" s="282" t="s">
        <v>6429</v>
      </c>
      <c r="D2353" s="282" t="s">
        <v>9040</v>
      </c>
      <c r="E2353" s="99"/>
    </row>
    <row r="2354" spans="1:5" s="282" customFormat="1" x14ac:dyDescent="0.25">
      <c r="A2354" s="282">
        <v>36785</v>
      </c>
      <c r="B2354" s="282" t="s">
        <v>6430</v>
      </c>
      <c r="C2354" s="282" t="s">
        <v>6429</v>
      </c>
      <c r="D2354" s="282" t="s">
        <v>9040</v>
      </c>
      <c r="E2354" s="99"/>
    </row>
    <row r="2355" spans="1:5" s="282" customFormat="1" x14ac:dyDescent="0.25">
      <c r="A2355" s="282">
        <v>36782</v>
      </c>
      <c r="B2355" s="282" t="s">
        <v>6431</v>
      </c>
      <c r="C2355" s="282" t="s">
        <v>6429</v>
      </c>
      <c r="D2355" s="282" t="s">
        <v>9040</v>
      </c>
      <c r="E2355" s="99"/>
    </row>
    <row r="2356" spans="1:5" s="282" customFormat="1" x14ac:dyDescent="0.25">
      <c r="A2356" s="282">
        <v>25930</v>
      </c>
      <c r="B2356" s="282" t="s">
        <v>6432</v>
      </c>
      <c r="C2356" s="282" t="s">
        <v>6429</v>
      </c>
      <c r="D2356" s="282" t="s">
        <v>9040</v>
      </c>
      <c r="E2356" s="99"/>
    </row>
    <row r="2357" spans="1:5" s="282" customFormat="1" x14ac:dyDescent="0.25">
      <c r="A2357" s="282">
        <v>4824</v>
      </c>
      <c r="B2357" s="282" t="s">
        <v>6433</v>
      </c>
      <c r="C2357" s="282" t="s">
        <v>4390</v>
      </c>
      <c r="D2357" s="282" t="s">
        <v>9039</v>
      </c>
      <c r="E2357" s="99"/>
    </row>
    <row r="2358" spans="1:5" s="282" customFormat="1" x14ac:dyDescent="0.25">
      <c r="A2358" s="282">
        <v>11795</v>
      </c>
      <c r="B2358" s="282" t="s">
        <v>6434</v>
      </c>
      <c r="C2358" s="282" t="s">
        <v>4392</v>
      </c>
      <c r="D2358" s="282" t="s">
        <v>9039</v>
      </c>
      <c r="E2358" s="99"/>
    </row>
    <row r="2359" spans="1:5" s="282" customFormat="1" x14ac:dyDescent="0.25">
      <c r="A2359" s="282">
        <v>134</v>
      </c>
      <c r="B2359" s="282" t="s">
        <v>6435</v>
      </c>
      <c r="C2359" s="282" t="s">
        <v>4390</v>
      </c>
      <c r="D2359" s="282" t="s">
        <v>9039</v>
      </c>
      <c r="E2359" s="99"/>
    </row>
    <row r="2360" spans="1:5" s="282" customFormat="1" x14ac:dyDescent="0.25">
      <c r="A2360" s="282">
        <v>4229</v>
      </c>
      <c r="B2360" s="282" t="s">
        <v>6436</v>
      </c>
      <c r="C2360" s="282" t="s">
        <v>4390</v>
      </c>
      <c r="D2360" s="282" t="s">
        <v>9039</v>
      </c>
      <c r="E2360" s="99"/>
    </row>
    <row r="2361" spans="1:5" s="282" customFormat="1" x14ac:dyDescent="0.25">
      <c r="A2361" s="282">
        <v>11244</v>
      </c>
      <c r="B2361" s="282" t="s">
        <v>6437</v>
      </c>
      <c r="C2361" s="282" t="s">
        <v>4391</v>
      </c>
      <c r="D2361" s="282" t="s">
        <v>9040</v>
      </c>
      <c r="E2361" s="99"/>
    </row>
    <row r="2362" spans="1:5" s="282" customFormat="1" x14ac:dyDescent="0.25">
      <c r="A2362" s="282">
        <v>11245</v>
      </c>
      <c r="B2362" s="282" t="s">
        <v>6438</v>
      </c>
      <c r="C2362" s="282" t="s">
        <v>4391</v>
      </c>
      <c r="D2362" s="282" t="s">
        <v>9040</v>
      </c>
      <c r="E2362" s="99"/>
    </row>
    <row r="2363" spans="1:5" s="282" customFormat="1" x14ac:dyDescent="0.25">
      <c r="A2363" s="282">
        <v>11235</v>
      </c>
      <c r="B2363" s="282" t="s">
        <v>6439</v>
      </c>
      <c r="C2363" s="282" t="s">
        <v>4391</v>
      </c>
      <c r="D2363" s="282" t="s">
        <v>9040</v>
      </c>
      <c r="E2363" s="99"/>
    </row>
    <row r="2364" spans="1:5" s="282" customFormat="1" x14ac:dyDescent="0.25">
      <c r="A2364" s="282">
        <v>11236</v>
      </c>
      <c r="B2364" s="282" t="s">
        <v>6440</v>
      </c>
      <c r="C2364" s="282" t="s">
        <v>4391</v>
      </c>
      <c r="D2364" s="282" t="s">
        <v>9040</v>
      </c>
      <c r="E2364" s="99"/>
    </row>
    <row r="2365" spans="1:5" s="282" customFormat="1" x14ac:dyDescent="0.25">
      <c r="A2365" s="282">
        <v>11731</v>
      </c>
      <c r="B2365" s="282" t="s">
        <v>6441</v>
      </c>
      <c r="C2365" s="282" t="s">
        <v>4391</v>
      </c>
      <c r="D2365" s="282" t="s">
        <v>9039</v>
      </c>
      <c r="E2365" s="99"/>
    </row>
    <row r="2366" spans="1:5" s="282" customFormat="1" x14ac:dyDescent="0.25">
      <c r="A2366" s="282">
        <v>11732</v>
      </c>
      <c r="B2366" s="282" t="s">
        <v>6442</v>
      </c>
      <c r="C2366" s="282" t="s">
        <v>4391</v>
      </c>
      <c r="D2366" s="282" t="s">
        <v>9039</v>
      </c>
      <c r="E2366" s="99"/>
    </row>
    <row r="2367" spans="1:5" s="282" customFormat="1" x14ac:dyDescent="0.25">
      <c r="A2367" s="282">
        <v>36494</v>
      </c>
      <c r="B2367" s="282" t="s">
        <v>6443</v>
      </c>
      <c r="C2367" s="282" t="s">
        <v>4391</v>
      </c>
      <c r="D2367" s="282" t="s">
        <v>9040</v>
      </c>
      <c r="E2367" s="100"/>
    </row>
    <row r="2368" spans="1:5" s="282" customFormat="1" x14ac:dyDescent="0.25">
      <c r="A2368" s="282">
        <v>36493</v>
      </c>
      <c r="B2368" s="282" t="s">
        <v>6444</v>
      </c>
      <c r="C2368" s="282" t="s">
        <v>4391</v>
      </c>
      <c r="D2368" s="282" t="s">
        <v>9040</v>
      </c>
      <c r="E2368" s="100"/>
    </row>
    <row r="2369" spans="1:5" s="282" customFormat="1" x14ac:dyDescent="0.25">
      <c r="A2369" s="282">
        <v>36492</v>
      </c>
      <c r="B2369" s="282" t="s">
        <v>6445</v>
      </c>
      <c r="C2369" s="282" t="s">
        <v>4391</v>
      </c>
      <c r="D2369" s="282" t="s">
        <v>9040</v>
      </c>
      <c r="E2369" s="100"/>
    </row>
    <row r="2370" spans="1:5" s="282" customFormat="1" x14ac:dyDescent="0.25">
      <c r="A2370" s="282">
        <v>13333</v>
      </c>
      <c r="B2370" s="282" t="s">
        <v>6446</v>
      </c>
      <c r="C2370" s="282" t="s">
        <v>4391</v>
      </c>
      <c r="D2370" s="282" t="s">
        <v>9040</v>
      </c>
      <c r="E2370" s="100"/>
    </row>
    <row r="2371" spans="1:5" s="282" customFormat="1" x14ac:dyDescent="0.25">
      <c r="A2371" s="282">
        <v>13533</v>
      </c>
      <c r="B2371" s="282" t="s">
        <v>6447</v>
      </c>
      <c r="C2371" s="282" t="s">
        <v>4391</v>
      </c>
      <c r="D2371" s="282" t="s">
        <v>9040</v>
      </c>
      <c r="E2371" s="100"/>
    </row>
    <row r="2372" spans="1:5" s="282" customFormat="1" x14ac:dyDescent="0.25">
      <c r="A2372" s="282">
        <v>36499</v>
      </c>
      <c r="B2372" s="282" t="s">
        <v>6448</v>
      </c>
      <c r="C2372" s="282" t="s">
        <v>4391</v>
      </c>
      <c r="D2372" s="282" t="s">
        <v>9040</v>
      </c>
      <c r="E2372" s="100"/>
    </row>
    <row r="2373" spans="1:5" s="282" customFormat="1" x14ac:dyDescent="0.25">
      <c r="A2373" s="282">
        <v>39585</v>
      </c>
      <c r="B2373" s="282" t="s">
        <v>6449</v>
      </c>
      <c r="C2373" s="282" t="s">
        <v>4391</v>
      </c>
      <c r="D2373" s="282" t="s">
        <v>9040</v>
      </c>
      <c r="E2373" s="100"/>
    </row>
    <row r="2374" spans="1:5" s="282" customFormat="1" x14ac:dyDescent="0.25">
      <c r="A2374" s="282">
        <v>39586</v>
      </c>
      <c r="B2374" s="282" t="s">
        <v>6450</v>
      </c>
      <c r="C2374" s="282" t="s">
        <v>4391</v>
      </c>
      <c r="D2374" s="282" t="s">
        <v>9040</v>
      </c>
      <c r="E2374" s="100"/>
    </row>
    <row r="2375" spans="1:5" s="282" customFormat="1" x14ac:dyDescent="0.25">
      <c r="A2375" s="282">
        <v>39587</v>
      </c>
      <c r="B2375" s="282" t="s">
        <v>6451</v>
      </c>
      <c r="C2375" s="282" t="s">
        <v>4391</v>
      </c>
      <c r="D2375" s="282" t="s">
        <v>9040</v>
      </c>
      <c r="E2375" s="100"/>
    </row>
    <row r="2376" spans="1:5" s="282" customFormat="1" x14ac:dyDescent="0.25">
      <c r="A2376" s="282">
        <v>39588</v>
      </c>
      <c r="B2376" s="282" t="s">
        <v>6452</v>
      </c>
      <c r="C2376" s="282" t="s">
        <v>4391</v>
      </c>
      <c r="D2376" s="282" t="s">
        <v>9040</v>
      </c>
      <c r="E2376" s="100"/>
    </row>
    <row r="2377" spans="1:5" s="282" customFormat="1" x14ac:dyDescent="0.25">
      <c r="A2377" s="282">
        <v>39584</v>
      </c>
      <c r="B2377" s="282" t="s">
        <v>6453</v>
      </c>
      <c r="C2377" s="282" t="s">
        <v>4391</v>
      </c>
      <c r="D2377" s="282" t="s">
        <v>9040</v>
      </c>
      <c r="E2377" s="100"/>
    </row>
    <row r="2378" spans="1:5" s="282" customFormat="1" x14ac:dyDescent="0.25">
      <c r="A2378" s="282">
        <v>39590</v>
      </c>
      <c r="B2378" s="282" t="s">
        <v>6454</v>
      </c>
      <c r="C2378" s="282" t="s">
        <v>4391</v>
      </c>
      <c r="D2378" s="282" t="s">
        <v>9040</v>
      </c>
      <c r="E2378" s="100"/>
    </row>
    <row r="2379" spans="1:5" s="282" customFormat="1" x14ac:dyDescent="0.25">
      <c r="A2379" s="282">
        <v>39592</v>
      </c>
      <c r="B2379" s="282" t="s">
        <v>6455</v>
      </c>
      <c r="C2379" s="282" t="s">
        <v>4391</v>
      </c>
      <c r="D2379" s="282" t="s">
        <v>9040</v>
      </c>
      <c r="E2379" s="100"/>
    </row>
    <row r="2380" spans="1:5" s="282" customFormat="1" x14ac:dyDescent="0.25">
      <c r="A2380" s="282">
        <v>39593</v>
      </c>
      <c r="B2380" s="282" t="s">
        <v>6456</v>
      </c>
      <c r="C2380" s="282" t="s">
        <v>4391</v>
      </c>
      <c r="D2380" s="282" t="s">
        <v>9040</v>
      </c>
      <c r="E2380" s="100"/>
    </row>
    <row r="2381" spans="1:5" s="282" customFormat="1" x14ac:dyDescent="0.25">
      <c r="A2381" s="282">
        <v>14254</v>
      </c>
      <c r="B2381" s="282" t="s">
        <v>6457</v>
      </c>
      <c r="C2381" s="282" t="s">
        <v>4391</v>
      </c>
      <c r="D2381" s="282" t="s">
        <v>9040</v>
      </c>
      <c r="E2381" s="100"/>
    </row>
    <row r="2382" spans="1:5" s="282" customFormat="1" x14ac:dyDescent="0.25">
      <c r="A2382" s="282">
        <v>25987</v>
      </c>
      <c r="B2382" s="282" t="s">
        <v>6458</v>
      </c>
      <c r="C2382" s="282" t="s">
        <v>4391</v>
      </c>
      <c r="D2382" s="282" t="s">
        <v>9040</v>
      </c>
      <c r="E2382" s="100"/>
    </row>
    <row r="2383" spans="1:5" s="282" customFormat="1" x14ac:dyDescent="0.25">
      <c r="A2383" s="282">
        <v>25019</v>
      </c>
      <c r="B2383" s="282" t="s">
        <v>6459</v>
      </c>
      <c r="C2383" s="282" t="s">
        <v>4391</v>
      </c>
      <c r="D2383" s="282" t="s">
        <v>9040</v>
      </c>
      <c r="E2383" s="100"/>
    </row>
    <row r="2384" spans="1:5" s="282" customFormat="1" x14ac:dyDescent="0.25">
      <c r="A2384" s="282">
        <v>36501</v>
      </c>
      <c r="B2384" s="282" t="s">
        <v>6460</v>
      </c>
      <c r="C2384" s="282" t="s">
        <v>4391</v>
      </c>
      <c r="D2384" s="282" t="s">
        <v>9040</v>
      </c>
      <c r="E2384" s="100"/>
    </row>
    <row r="2385" spans="1:5" s="282" customFormat="1" x14ac:dyDescent="0.25">
      <c r="A2385" s="282">
        <v>25986</v>
      </c>
      <c r="B2385" s="282" t="s">
        <v>6461</v>
      </c>
      <c r="C2385" s="282" t="s">
        <v>4391</v>
      </c>
      <c r="D2385" s="282" t="s">
        <v>9040</v>
      </c>
      <c r="E2385" s="100"/>
    </row>
    <row r="2386" spans="1:5" s="282" customFormat="1" x14ac:dyDescent="0.25">
      <c r="A2386" s="282">
        <v>36500</v>
      </c>
      <c r="B2386" s="282" t="s">
        <v>6462</v>
      </c>
      <c r="C2386" s="282" t="s">
        <v>4391</v>
      </c>
      <c r="D2386" s="282" t="s">
        <v>9040</v>
      </c>
      <c r="E2386" s="100"/>
    </row>
    <row r="2387" spans="1:5" s="282" customFormat="1" x14ac:dyDescent="0.25">
      <c r="A2387" s="282">
        <v>39836</v>
      </c>
      <c r="B2387" s="282" t="s">
        <v>6463</v>
      </c>
      <c r="C2387" s="282" t="s">
        <v>4781</v>
      </c>
      <c r="D2387" s="282" t="s">
        <v>9039</v>
      </c>
      <c r="E2387" s="99"/>
    </row>
    <row r="2388" spans="1:5" s="282" customFormat="1" x14ac:dyDescent="0.25">
      <c r="A2388" s="282">
        <v>39830</v>
      </c>
      <c r="B2388" s="282" t="s">
        <v>6464</v>
      </c>
      <c r="C2388" s="282" t="s">
        <v>4781</v>
      </c>
      <c r="D2388" s="282" t="s">
        <v>9039</v>
      </c>
      <c r="E2388" s="99"/>
    </row>
    <row r="2389" spans="1:5" s="282" customFormat="1" x14ac:dyDescent="0.25">
      <c r="A2389" s="282">
        <v>39831</v>
      </c>
      <c r="B2389" s="282" t="s">
        <v>6465</v>
      </c>
      <c r="C2389" s="282" t="s">
        <v>4781</v>
      </c>
      <c r="D2389" s="282" t="s">
        <v>9039</v>
      </c>
      <c r="E2389" s="99"/>
    </row>
    <row r="2390" spans="1:5" s="282" customFormat="1" x14ac:dyDescent="0.25">
      <c r="A2390" s="282">
        <v>36888</v>
      </c>
      <c r="B2390" s="282" t="s">
        <v>6466</v>
      </c>
      <c r="C2390" s="282" t="s">
        <v>4399</v>
      </c>
      <c r="D2390" s="282" t="s">
        <v>9040</v>
      </c>
      <c r="E2390" s="99"/>
    </row>
    <row r="2391" spans="1:5" s="282" customFormat="1" x14ac:dyDescent="0.25">
      <c r="A2391" s="282">
        <v>40527</v>
      </c>
      <c r="B2391" s="282" t="s">
        <v>6467</v>
      </c>
      <c r="C2391" s="282" t="s">
        <v>4391</v>
      </c>
      <c r="D2391" s="282" t="s">
        <v>9040</v>
      </c>
      <c r="E2391" s="100"/>
    </row>
    <row r="2392" spans="1:5" s="282" customFormat="1" x14ac:dyDescent="0.25">
      <c r="A2392" s="282">
        <v>36497</v>
      </c>
      <c r="B2392" s="282" t="s">
        <v>6468</v>
      </c>
      <c r="C2392" s="282" t="s">
        <v>4391</v>
      </c>
      <c r="D2392" s="282" t="s">
        <v>9040</v>
      </c>
      <c r="E2392" s="100"/>
    </row>
    <row r="2393" spans="1:5" s="282" customFormat="1" x14ac:dyDescent="0.25">
      <c r="A2393" s="282">
        <v>36487</v>
      </c>
      <c r="B2393" s="282" t="s">
        <v>6469</v>
      </c>
      <c r="C2393" s="282" t="s">
        <v>4391</v>
      </c>
      <c r="D2393" s="282" t="s">
        <v>9040</v>
      </c>
      <c r="E2393" s="100"/>
    </row>
    <row r="2394" spans="1:5" s="282" customFormat="1" x14ac:dyDescent="0.25">
      <c r="A2394" s="282">
        <v>25952</v>
      </c>
      <c r="B2394" s="282" t="s">
        <v>6470</v>
      </c>
      <c r="C2394" s="282" t="s">
        <v>4391</v>
      </c>
      <c r="D2394" s="282" t="s">
        <v>9040</v>
      </c>
      <c r="E2394" s="100"/>
    </row>
    <row r="2395" spans="1:5" s="282" customFormat="1" x14ac:dyDescent="0.25">
      <c r="A2395" s="282">
        <v>25954</v>
      </c>
      <c r="B2395" s="282" t="s">
        <v>6471</v>
      </c>
      <c r="C2395" s="282" t="s">
        <v>4391</v>
      </c>
      <c r="D2395" s="282" t="s">
        <v>9040</v>
      </c>
      <c r="E2395" s="100"/>
    </row>
    <row r="2396" spans="1:5" s="282" customFormat="1" x14ac:dyDescent="0.25">
      <c r="A2396" s="282">
        <v>25953</v>
      </c>
      <c r="B2396" s="282" t="s">
        <v>6472</v>
      </c>
      <c r="C2396" s="282" t="s">
        <v>4391</v>
      </c>
      <c r="D2396" s="282" t="s">
        <v>9040</v>
      </c>
      <c r="E2396" s="100"/>
    </row>
    <row r="2397" spans="1:5" s="282" customFormat="1" x14ac:dyDescent="0.25">
      <c r="A2397" s="282">
        <v>37776</v>
      </c>
      <c r="B2397" s="282" t="s">
        <v>6473</v>
      </c>
      <c r="C2397" s="282" t="s">
        <v>4391</v>
      </c>
      <c r="D2397" s="282" t="s">
        <v>9040</v>
      </c>
      <c r="E2397" s="100"/>
    </row>
    <row r="2398" spans="1:5" s="282" customFormat="1" x14ac:dyDescent="0.25">
      <c r="A2398" s="282">
        <v>37775</v>
      </c>
      <c r="B2398" s="282" t="s">
        <v>6474</v>
      </c>
      <c r="C2398" s="282" t="s">
        <v>4391</v>
      </c>
      <c r="D2398" s="282" t="s">
        <v>9040</v>
      </c>
      <c r="E2398" s="100"/>
    </row>
    <row r="2399" spans="1:5" s="282" customFormat="1" x14ac:dyDescent="0.25">
      <c r="A2399" s="282">
        <v>36491</v>
      </c>
      <c r="B2399" s="282" t="s">
        <v>6475</v>
      </c>
      <c r="C2399" s="282" t="s">
        <v>4391</v>
      </c>
      <c r="D2399" s="282" t="s">
        <v>9040</v>
      </c>
      <c r="E2399" s="100"/>
    </row>
    <row r="2400" spans="1:5" s="282" customFormat="1" x14ac:dyDescent="0.25">
      <c r="A2400" s="282">
        <v>10712</v>
      </c>
      <c r="B2400" s="282" t="s">
        <v>6476</v>
      </c>
      <c r="C2400" s="282" t="s">
        <v>4391</v>
      </c>
      <c r="D2400" s="282" t="s">
        <v>9040</v>
      </c>
      <c r="E2400" s="100"/>
    </row>
    <row r="2401" spans="1:5" s="282" customFormat="1" x14ac:dyDescent="0.25">
      <c r="A2401" s="282">
        <v>3363</v>
      </c>
      <c r="B2401" s="282" t="s">
        <v>6477</v>
      </c>
      <c r="C2401" s="282" t="s">
        <v>4391</v>
      </c>
      <c r="D2401" s="282" t="s">
        <v>9040</v>
      </c>
      <c r="E2401" s="100"/>
    </row>
    <row r="2402" spans="1:5" s="282" customFormat="1" x14ac:dyDescent="0.25">
      <c r="A2402" s="282">
        <v>3365</v>
      </c>
      <c r="B2402" s="282" t="s">
        <v>6478</v>
      </c>
      <c r="C2402" s="282" t="s">
        <v>4391</v>
      </c>
      <c r="D2402" s="282" t="s">
        <v>9040</v>
      </c>
      <c r="E2402" s="100"/>
    </row>
    <row r="2403" spans="1:5" s="282" customFormat="1" x14ac:dyDescent="0.25">
      <c r="A2403" s="282">
        <v>7569</v>
      </c>
      <c r="B2403" s="282" t="s">
        <v>6479</v>
      </c>
      <c r="C2403" s="282" t="s">
        <v>4391</v>
      </c>
      <c r="D2403" s="282" t="s">
        <v>9040</v>
      </c>
      <c r="E2403" s="99"/>
    </row>
    <row r="2404" spans="1:5" s="282" customFormat="1" x14ac:dyDescent="0.25">
      <c r="A2404" s="282">
        <v>34349</v>
      </c>
      <c r="B2404" s="282" t="s">
        <v>6480</v>
      </c>
      <c r="C2404" s="282" t="s">
        <v>4391</v>
      </c>
      <c r="D2404" s="282" t="s">
        <v>9039</v>
      </c>
      <c r="E2404" s="99"/>
    </row>
    <row r="2405" spans="1:5" s="282" customFormat="1" x14ac:dyDescent="0.25">
      <c r="A2405" s="282">
        <v>11991</v>
      </c>
      <c r="B2405" s="282" t="s">
        <v>6481</v>
      </c>
      <c r="C2405" s="282" t="s">
        <v>4391</v>
      </c>
      <c r="D2405" s="282" t="s">
        <v>9039</v>
      </c>
      <c r="E2405" s="99"/>
    </row>
    <row r="2406" spans="1:5" s="282" customFormat="1" x14ac:dyDescent="0.25">
      <c r="A2406" s="282">
        <v>20062</v>
      </c>
      <c r="B2406" s="282" t="s">
        <v>6482</v>
      </c>
      <c r="C2406" s="282" t="s">
        <v>4391</v>
      </c>
      <c r="D2406" s="282" t="s">
        <v>9040</v>
      </c>
      <c r="E2406" s="99"/>
    </row>
    <row r="2407" spans="1:5" s="282" customFormat="1" x14ac:dyDescent="0.25">
      <c r="A2407" s="282">
        <v>11029</v>
      </c>
      <c r="B2407" s="282" t="s">
        <v>6483</v>
      </c>
      <c r="C2407" s="282" t="s">
        <v>5615</v>
      </c>
      <c r="D2407" s="282" t="s">
        <v>9039</v>
      </c>
      <c r="E2407" s="99"/>
    </row>
    <row r="2408" spans="1:5" s="282" customFormat="1" x14ac:dyDescent="0.25">
      <c r="A2408" s="282">
        <v>4316</v>
      </c>
      <c r="B2408" s="282" t="s">
        <v>6484</v>
      </c>
      <c r="C2408" s="282" t="s">
        <v>4391</v>
      </c>
      <c r="D2408" s="282" t="s">
        <v>9039</v>
      </c>
      <c r="E2408" s="99"/>
    </row>
    <row r="2409" spans="1:5" s="282" customFormat="1" x14ac:dyDescent="0.25">
      <c r="A2409" s="282">
        <v>4313</v>
      </c>
      <c r="B2409" s="282" t="s">
        <v>6485</v>
      </c>
      <c r="C2409" s="282" t="s">
        <v>5615</v>
      </c>
      <c r="D2409" s="282" t="s">
        <v>9039</v>
      </c>
      <c r="E2409" s="99"/>
    </row>
    <row r="2410" spans="1:5" s="282" customFormat="1" x14ac:dyDescent="0.25">
      <c r="A2410" s="282">
        <v>4317</v>
      </c>
      <c r="B2410" s="282" t="s">
        <v>6486</v>
      </c>
      <c r="C2410" s="282" t="s">
        <v>4391</v>
      </c>
      <c r="D2410" s="282" t="s">
        <v>9039</v>
      </c>
      <c r="E2410" s="99"/>
    </row>
    <row r="2411" spans="1:5" s="282" customFormat="1" x14ac:dyDescent="0.25">
      <c r="A2411" s="282">
        <v>4314</v>
      </c>
      <c r="B2411" s="282" t="s">
        <v>6487</v>
      </c>
      <c r="C2411" s="282" t="s">
        <v>5615</v>
      </c>
      <c r="D2411" s="282" t="s">
        <v>9039</v>
      </c>
      <c r="E2411" s="99"/>
    </row>
    <row r="2412" spans="1:5" s="282" customFormat="1" x14ac:dyDescent="0.25">
      <c r="A2412" s="282">
        <v>10921</v>
      </c>
      <c r="B2412" s="282" t="s">
        <v>6488</v>
      </c>
      <c r="C2412" s="282" t="s">
        <v>4391</v>
      </c>
      <c r="D2412" s="282" t="s">
        <v>9040</v>
      </c>
      <c r="E2412" s="100"/>
    </row>
    <row r="2413" spans="1:5" s="282" customFormat="1" x14ac:dyDescent="0.25">
      <c r="A2413" s="282">
        <v>10922</v>
      </c>
      <c r="B2413" s="282" t="s">
        <v>6489</v>
      </c>
      <c r="C2413" s="282" t="s">
        <v>4391</v>
      </c>
      <c r="D2413" s="282" t="s">
        <v>9040</v>
      </c>
      <c r="E2413" s="100"/>
    </row>
    <row r="2414" spans="1:5" s="282" customFormat="1" x14ac:dyDescent="0.25">
      <c r="A2414" s="282">
        <v>10923</v>
      </c>
      <c r="B2414" s="282" t="s">
        <v>6490</v>
      </c>
      <c r="C2414" s="282" t="s">
        <v>4391</v>
      </c>
      <c r="D2414" s="282" t="s">
        <v>9040</v>
      </c>
      <c r="E2414" s="100"/>
    </row>
    <row r="2415" spans="1:5" s="282" customFormat="1" x14ac:dyDescent="0.25">
      <c r="A2415" s="282">
        <v>10924</v>
      </c>
      <c r="B2415" s="282" t="s">
        <v>6491</v>
      </c>
      <c r="C2415" s="282" t="s">
        <v>4391</v>
      </c>
      <c r="D2415" s="282" t="s">
        <v>9040</v>
      </c>
      <c r="E2415" s="100"/>
    </row>
    <row r="2416" spans="1:5" s="282" customFormat="1" x14ac:dyDescent="0.25">
      <c r="A2416" s="282">
        <v>37772</v>
      </c>
      <c r="B2416" s="282" t="s">
        <v>6492</v>
      </c>
      <c r="C2416" s="282" t="s">
        <v>4391</v>
      </c>
      <c r="D2416" s="282" t="s">
        <v>9040</v>
      </c>
      <c r="E2416" s="100"/>
    </row>
    <row r="2417" spans="1:5" s="282" customFormat="1" x14ac:dyDescent="0.25">
      <c r="A2417" s="282">
        <v>37771</v>
      </c>
      <c r="B2417" s="282" t="s">
        <v>6493</v>
      </c>
      <c r="C2417" s="282" t="s">
        <v>4391</v>
      </c>
      <c r="D2417" s="282" t="s">
        <v>9040</v>
      </c>
      <c r="E2417" s="100"/>
    </row>
    <row r="2418" spans="1:5" s="282" customFormat="1" x14ac:dyDescent="0.25">
      <c r="A2418" s="282">
        <v>12772</v>
      </c>
      <c r="B2418" s="282" t="s">
        <v>12465</v>
      </c>
      <c r="C2418" s="282" t="s">
        <v>4391</v>
      </c>
      <c r="D2418" s="282" t="s">
        <v>9040</v>
      </c>
      <c r="E2418" s="99"/>
    </row>
    <row r="2419" spans="1:5" s="282" customFormat="1" x14ac:dyDescent="0.25">
      <c r="A2419" s="282">
        <v>12770</v>
      </c>
      <c r="B2419" s="282" t="s">
        <v>12466</v>
      </c>
      <c r="C2419" s="282" t="s">
        <v>4391</v>
      </c>
      <c r="D2419" s="282" t="s">
        <v>9040</v>
      </c>
      <c r="E2419" s="99"/>
    </row>
    <row r="2420" spans="1:5" s="282" customFormat="1" x14ac:dyDescent="0.25">
      <c r="A2420" s="282">
        <v>12775</v>
      </c>
      <c r="B2420" s="282" t="s">
        <v>12467</v>
      </c>
      <c r="C2420" s="282" t="s">
        <v>4391</v>
      </c>
      <c r="D2420" s="282" t="s">
        <v>9040</v>
      </c>
      <c r="E2420" s="99"/>
    </row>
    <row r="2421" spans="1:5" s="282" customFormat="1" x14ac:dyDescent="0.25">
      <c r="A2421" s="282">
        <v>12768</v>
      </c>
      <c r="B2421" s="282" t="s">
        <v>12468</v>
      </c>
      <c r="C2421" s="282" t="s">
        <v>4391</v>
      </c>
      <c r="D2421" s="282" t="s">
        <v>9040</v>
      </c>
      <c r="E2421" s="100"/>
    </row>
    <row r="2422" spans="1:5" s="282" customFormat="1" x14ac:dyDescent="0.25">
      <c r="A2422" s="282">
        <v>12769</v>
      </c>
      <c r="B2422" s="282" t="s">
        <v>12469</v>
      </c>
      <c r="C2422" s="282" t="s">
        <v>4391</v>
      </c>
      <c r="D2422" s="282" t="s">
        <v>9040</v>
      </c>
      <c r="E2422" s="99"/>
    </row>
    <row r="2423" spans="1:5" s="282" customFormat="1" x14ac:dyDescent="0.25">
      <c r="A2423" s="282">
        <v>12773</v>
      </c>
      <c r="B2423" s="282" t="s">
        <v>12470</v>
      </c>
      <c r="C2423" s="282" t="s">
        <v>4391</v>
      </c>
      <c r="D2423" s="282" t="s">
        <v>9040</v>
      </c>
      <c r="E2423" s="99"/>
    </row>
    <row r="2424" spans="1:5" s="282" customFormat="1" x14ac:dyDescent="0.25">
      <c r="A2424" s="282">
        <v>12774</v>
      </c>
      <c r="B2424" s="282" t="s">
        <v>12471</v>
      </c>
      <c r="C2424" s="282" t="s">
        <v>4391</v>
      </c>
      <c r="D2424" s="282" t="s">
        <v>9040</v>
      </c>
      <c r="E2424" s="99"/>
    </row>
    <row r="2425" spans="1:5" s="282" customFormat="1" x14ac:dyDescent="0.25">
      <c r="A2425" s="282">
        <v>12776</v>
      </c>
      <c r="B2425" s="282" t="s">
        <v>12472</v>
      </c>
      <c r="C2425" s="282" t="s">
        <v>4391</v>
      </c>
      <c r="D2425" s="282" t="s">
        <v>9040</v>
      </c>
      <c r="E2425" s="100"/>
    </row>
    <row r="2426" spans="1:5" s="282" customFormat="1" x14ac:dyDescent="0.25">
      <c r="A2426" s="282">
        <v>12777</v>
      </c>
      <c r="B2426" s="282" t="s">
        <v>12473</v>
      </c>
      <c r="C2426" s="282" t="s">
        <v>4391</v>
      </c>
      <c r="D2426" s="282" t="s">
        <v>9040</v>
      </c>
      <c r="E2426" s="100"/>
    </row>
    <row r="2427" spans="1:5" s="282" customFormat="1" x14ac:dyDescent="0.25">
      <c r="A2427" s="282">
        <v>3391</v>
      </c>
      <c r="B2427" s="282" t="s">
        <v>6494</v>
      </c>
      <c r="C2427" s="282" t="s">
        <v>4391</v>
      </c>
      <c r="D2427" s="282" t="s">
        <v>9040</v>
      </c>
      <c r="E2427" s="99"/>
    </row>
    <row r="2428" spans="1:5" s="282" customFormat="1" x14ac:dyDescent="0.25">
      <c r="A2428" s="282">
        <v>3389</v>
      </c>
      <c r="B2428" s="282" t="s">
        <v>6495</v>
      </c>
      <c r="C2428" s="282" t="s">
        <v>4391</v>
      </c>
      <c r="D2428" s="282" t="s">
        <v>9040</v>
      </c>
      <c r="E2428" s="99"/>
    </row>
    <row r="2429" spans="1:5" s="282" customFormat="1" x14ac:dyDescent="0.25">
      <c r="A2429" s="282">
        <v>3390</v>
      </c>
      <c r="B2429" s="282" t="s">
        <v>6496</v>
      </c>
      <c r="C2429" s="282" t="s">
        <v>4391</v>
      </c>
      <c r="D2429" s="282" t="s">
        <v>9040</v>
      </c>
      <c r="E2429" s="99"/>
    </row>
    <row r="2430" spans="1:5" s="282" customFormat="1" x14ac:dyDescent="0.25">
      <c r="A2430" s="282">
        <v>12873</v>
      </c>
      <c r="B2430" s="282" t="s">
        <v>6497</v>
      </c>
      <c r="C2430" s="282" t="s">
        <v>4393</v>
      </c>
      <c r="D2430" s="282" t="s">
        <v>9039</v>
      </c>
      <c r="E2430" s="99"/>
    </row>
    <row r="2431" spans="1:5" s="282" customFormat="1" x14ac:dyDescent="0.25">
      <c r="A2431" s="282">
        <v>41076</v>
      </c>
      <c r="B2431" s="282" t="s">
        <v>6498</v>
      </c>
      <c r="C2431" s="282" t="s">
        <v>4537</v>
      </c>
      <c r="D2431" s="282" t="s">
        <v>9039</v>
      </c>
      <c r="E2431" s="100"/>
    </row>
    <row r="2432" spans="1:5" s="282" customFormat="1" x14ac:dyDescent="0.25">
      <c r="A2432" s="282">
        <v>140</v>
      </c>
      <c r="B2432" s="282" t="s">
        <v>6499</v>
      </c>
      <c r="C2432" s="282" t="s">
        <v>4390</v>
      </c>
      <c r="D2432" s="282" t="s">
        <v>9039</v>
      </c>
      <c r="E2432" s="99"/>
    </row>
    <row r="2433" spans="1:5" s="282" customFormat="1" x14ac:dyDescent="0.25">
      <c r="A2433" s="282">
        <v>151</v>
      </c>
      <c r="B2433" s="282" t="s">
        <v>6500</v>
      </c>
      <c r="C2433" s="282" t="s">
        <v>4451</v>
      </c>
      <c r="D2433" s="282" t="s">
        <v>9039</v>
      </c>
      <c r="E2433" s="99"/>
    </row>
    <row r="2434" spans="1:5" s="282" customFormat="1" x14ac:dyDescent="0.25">
      <c r="A2434" s="282">
        <v>7340</v>
      </c>
      <c r="B2434" s="282" t="s">
        <v>6501</v>
      </c>
      <c r="C2434" s="282" t="s">
        <v>4451</v>
      </c>
      <c r="D2434" s="282" t="s">
        <v>9039</v>
      </c>
      <c r="E2434" s="99"/>
    </row>
    <row r="2435" spans="1:5" s="282" customFormat="1" x14ac:dyDescent="0.25">
      <c r="A2435" s="282">
        <v>2701</v>
      </c>
      <c r="B2435" s="282" t="s">
        <v>6502</v>
      </c>
      <c r="C2435" s="282" t="s">
        <v>4393</v>
      </c>
      <c r="D2435" s="282" t="s">
        <v>9039</v>
      </c>
      <c r="E2435" s="99"/>
    </row>
    <row r="2436" spans="1:5" s="282" customFormat="1" x14ac:dyDescent="0.25">
      <c r="A2436" s="282">
        <v>40929</v>
      </c>
      <c r="B2436" s="282" t="s">
        <v>6503</v>
      </c>
      <c r="C2436" s="282" t="s">
        <v>4537</v>
      </c>
      <c r="D2436" s="282" t="s">
        <v>9039</v>
      </c>
      <c r="E2436" s="100"/>
    </row>
    <row r="2437" spans="1:5" s="282" customFormat="1" x14ac:dyDescent="0.25">
      <c r="A2437" s="282">
        <v>38114</v>
      </c>
      <c r="B2437" s="282" t="s">
        <v>6504</v>
      </c>
      <c r="C2437" s="282" t="s">
        <v>4391</v>
      </c>
      <c r="D2437" s="282" t="s">
        <v>9039</v>
      </c>
      <c r="E2437" s="99"/>
    </row>
    <row r="2438" spans="1:5" s="282" customFormat="1" x14ac:dyDescent="0.25">
      <c r="A2438" s="282">
        <v>38064</v>
      </c>
      <c r="B2438" s="282" t="s">
        <v>6505</v>
      </c>
      <c r="C2438" s="282" t="s">
        <v>4391</v>
      </c>
      <c r="D2438" s="282" t="s">
        <v>9039</v>
      </c>
      <c r="E2438" s="99"/>
    </row>
    <row r="2439" spans="1:5" s="282" customFormat="1" x14ac:dyDescent="0.25">
      <c r="A2439" s="282">
        <v>38115</v>
      </c>
      <c r="B2439" s="282" t="s">
        <v>6506</v>
      </c>
      <c r="C2439" s="282" t="s">
        <v>4391</v>
      </c>
      <c r="D2439" s="282" t="s">
        <v>9039</v>
      </c>
      <c r="E2439" s="99"/>
    </row>
    <row r="2440" spans="1:5" s="282" customFormat="1" x14ac:dyDescent="0.25">
      <c r="A2440" s="282">
        <v>38065</v>
      </c>
      <c r="B2440" s="282" t="s">
        <v>6507</v>
      </c>
      <c r="C2440" s="282" t="s">
        <v>4391</v>
      </c>
      <c r="D2440" s="282" t="s">
        <v>9039</v>
      </c>
      <c r="E2440" s="99"/>
    </row>
    <row r="2441" spans="1:5" s="282" customFormat="1" x14ac:dyDescent="0.25">
      <c r="A2441" s="282">
        <v>38078</v>
      </c>
      <c r="B2441" s="282" t="s">
        <v>6508</v>
      </c>
      <c r="C2441" s="282" t="s">
        <v>4391</v>
      </c>
      <c r="D2441" s="282" t="s">
        <v>9039</v>
      </c>
      <c r="E2441" s="99"/>
    </row>
    <row r="2442" spans="1:5" s="282" customFormat="1" x14ac:dyDescent="0.25">
      <c r="A2442" s="282">
        <v>38113</v>
      </c>
      <c r="B2442" s="282" t="s">
        <v>6509</v>
      </c>
      <c r="C2442" s="282" t="s">
        <v>4391</v>
      </c>
      <c r="D2442" s="282" t="s">
        <v>9039</v>
      </c>
      <c r="E2442" s="99"/>
    </row>
    <row r="2443" spans="1:5" s="282" customFormat="1" x14ac:dyDescent="0.25">
      <c r="A2443" s="282">
        <v>38063</v>
      </c>
      <c r="B2443" s="282" t="s">
        <v>6510</v>
      </c>
      <c r="C2443" s="282" t="s">
        <v>4391</v>
      </c>
      <c r="D2443" s="282" t="s">
        <v>9039</v>
      </c>
      <c r="E2443" s="99"/>
    </row>
    <row r="2444" spans="1:5" s="282" customFormat="1" x14ac:dyDescent="0.25">
      <c r="A2444" s="282">
        <v>38080</v>
      </c>
      <c r="B2444" s="282" t="s">
        <v>6511</v>
      </c>
      <c r="C2444" s="282" t="s">
        <v>4391</v>
      </c>
      <c r="D2444" s="282" t="s">
        <v>9039</v>
      </c>
      <c r="E2444" s="99"/>
    </row>
    <row r="2445" spans="1:5" s="282" customFormat="1" x14ac:dyDescent="0.25">
      <c r="A2445" s="282">
        <v>38069</v>
      </c>
      <c r="B2445" s="282" t="s">
        <v>6512</v>
      </c>
      <c r="C2445" s="282" t="s">
        <v>4391</v>
      </c>
      <c r="D2445" s="282" t="s">
        <v>9039</v>
      </c>
      <c r="E2445" s="99"/>
    </row>
    <row r="2446" spans="1:5" s="282" customFormat="1" x14ac:dyDescent="0.25">
      <c r="A2446" s="282">
        <v>38077</v>
      </c>
      <c r="B2446" s="282" t="s">
        <v>6513</v>
      </c>
      <c r="C2446" s="282" t="s">
        <v>4391</v>
      </c>
      <c r="D2446" s="282" t="s">
        <v>9039</v>
      </c>
      <c r="E2446" s="99"/>
    </row>
    <row r="2447" spans="1:5" s="282" customFormat="1" x14ac:dyDescent="0.25">
      <c r="A2447" s="282">
        <v>38073</v>
      </c>
      <c r="B2447" s="282" t="s">
        <v>6514</v>
      </c>
      <c r="C2447" s="282" t="s">
        <v>4391</v>
      </c>
      <c r="D2447" s="282" t="s">
        <v>9039</v>
      </c>
      <c r="E2447" s="99"/>
    </row>
    <row r="2448" spans="1:5" s="282" customFormat="1" x14ac:dyDescent="0.25">
      <c r="A2448" s="282">
        <v>38112</v>
      </c>
      <c r="B2448" s="282" t="s">
        <v>6515</v>
      </c>
      <c r="C2448" s="282" t="s">
        <v>4391</v>
      </c>
      <c r="D2448" s="282" t="s">
        <v>9039</v>
      </c>
      <c r="E2448" s="99"/>
    </row>
    <row r="2449" spans="1:5" s="282" customFormat="1" x14ac:dyDescent="0.25">
      <c r="A2449" s="282">
        <v>38062</v>
      </c>
      <c r="B2449" s="282" t="s">
        <v>6516</v>
      </c>
      <c r="C2449" s="282" t="s">
        <v>4391</v>
      </c>
      <c r="D2449" s="282" t="s">
        <v>9039</v>
      </c>
      <c r="E2449" s="99"/>
    </row>
    <row r="2450" spans="1:5" s="282" customFormat="1" x14ac:dyDescent="0.25">
      <c r="A2450" s="282">
        <v>12128</v>
      </c>
      <c r="B2450" s="282" t="s">
        <v>6517</v>
      </c>
      <c r="C2450" s="282" t="s">
        <v>4391</v>
      </c>
      <c r="D2450" s="282" t="s">
        <v>9039</v>
      </c>
      <c r="E2450" s="99"/>
    </row>
    <row r="2451" spans="1:5" s="282" customFormat="1" x14ac:dyDescent="0.25">
      <c r="A2451" s="282">
        <v>12129</v>
      </c>
      <c r="B2451" s="282" t="s">
        <v>6518</v>
      </c>
      <c r="C2451" s="282" t="s">
        <v>4391</v>
      </c>
      <c r="D2451" s="282" t="s">
        <v>9039</v>
      </c>
      <c r="E2451" s="99"/>
    </row>
    <row r="2452" spans="1:5" s="282" customFormat="1" x14ac:dyDescent="0.25">
      <c r="A2452" s="282">
        <v>38081</v>
      </c>
      <c r="B2452" s="282" t="s">
        <v>6519</v>
      </c>
      <c r="C2452" s="282" t="s">
        <v>4391</v>
      </c>
      <c r="D2452" s="282" t="s">
        <v>9039</v>
      </c>
      <c r="E2452" s="99"/>
    </row>
    <row r="2453" spans="1:5" s="282" customFormat="1" x14ac:dyDescent="0.25">
      <c r="A2453" s="282">
        <v>38070</v>
      </c>
      <c r="B2453" s="282" t="s">
        <v>6520</v>
      </c>
      <c r="C2453" s="282" t="s">
        <v>4391</v>
      </c>
      <c r="D2453" s="282" t="s">
        <v>9039</v>
      </c>
      <c r="E2453" s="99"/>
    </row>
    <row r="2454" spans="1:5" s="282" customFormat="1" x14ac:dyDescent="0.25">
      <c r="A2454" s="282">
        <v>38074</v>
      </c>
      <c r="B2454" s="282" t="s">
        <v>6521</v>
      </c>
      <c r="C2454" s="282" t="s">
        <v>4391</v>
      </c>
      <c r="D2454" s="282" t="s">
        <v>9039</v>
      </c>
      <c r="E2454" s="99"/>
    </row>
    <row r="2455" spans="1:5" s="282" customFormat="1" x14ac:dyDescent="0.25">
      <c r="A2455" s="282">
        <v>38079</v>
      </c>
      <c r="B2455" s="282" t="s">
        <v>6522</v>
      </c>
      <c r="C2455" s="282" t="s">
        <v>4391</v>
      </c>
      <c r="D2455" s="282" t="s">
        <v>9039</v>
      </c>
      <c r="E2455" s="99"/>
    </row>
    <row r="2456" spans="1:5" s="282" customFormat="1" x14ac:dyDescent="0.25">
      <c r="A2456" s="282">
        <v>38072</v>
      </c>
      <c r="B2456" s="282" t="s">
        <v>6523</v>
      </c>
      <c r="C2456" s="282" t="s">
        <v>4391</v>
      </c>
      <c r="D2456" s="282" t="s">
        <v>9039</v>
      </c>
      <c r="E2456" s="99"/>
    </row>
    <row r="2457" spans="1:5" s="282" customFormat="1" x14ac:dyDescent="0.25">
      <c r="A2457" s="282">
        <v>38068</v>
      </c>
      <c r="B2457" s="282" t="s">
        <v>6524</v>
      </c>
      <c r="C2457" s="282" t="s">
        <v>4391</v>
      </c>
      <c r="D2457" s="282" t="s">
        <v>9039</v>
      </c>
      <c r="E2457" s="99"/>
    </row>
    <row r="2458" spans="1:5" s="282" customFormat="1" x14ac:dyDescent="0.25">
      <c r="A2458" s="282">
        <v>38071</v>
      </c>
      <c r="B2458" s="282" t="s">
        <v>6525</v>
      </c>
      <c r="C2458" s="282" t="s">
        <v>4391</v>
      </c>
      <c r="D2458" s="282" t="s">
        <v>9039</v>
      </c>
      <c r="E2458" s="99"/>
    </row>
    <row r="2459" spans="1:5" s="282" customFormat="1" x14ac:dyDescent="0.25">
      <c r="A2459" s="282">
        <v>38412</v>
      </c>
      <c r="B2459" s="282" t="s">
        <v>6526</v>
      </c>
      <c r="C2459" s="282" t="s">
        <v>4391</v>
      </c>
      <c r="D2459" s="282" t="s">
        <v>9040</v>
      </c>
      <c r="E2459" s="100"/>
    </row>
    <row r="2460" spans="1:5" s="282" customFormat="1" x14ac:dyDescent="0.25">
      <c r="A2460" s="282">
        <v>3405</v>
      </c>
      <c r="B2460" s="282" t="s">
        <v>6527</v>
      </c>
      <c r="C2460" s="282" t="s">
        <v>4391</v>
      </c>
      <c r="D2460" s="282" t="s">
        <v>9040</v>
      </c>
      <c r="E2460" s="99"/>
    </row>
    <row r="2461" spans="1:5" s="282" customFormat="1" x14ac:dyDescent="0.25">
      <c r="A2461" s="282">
        <v>3394</v>
      </c>
      <c r="B2461" s="282" t="s">
        <v>6528</v>
      </c>
      <c r="C2461" s="282" t="s">
        <v>4391</v>
      </c>
      <c r="D2461" s="282" t="s">
        <v>9040</v>
      </c>
      <c r="E2461" s="99"/>
    </row>
    <row r="2462" spans="1:5" s="282" customFormat="1" x14ac:dyDescent="0.25">
      <c r="A2462" s="282">
        <v>3393</v>
      </c>
      <c r="B2462" s="282" t="s">
        <v>6529</v>
      </c>
      <c r="C2462" s="282" t="s">
        <v>4391</v>
      </c>
      <c r="D2462" s="282" t="s">
        <v>9040</v>
      </c>
      <c r="E2462" s="99"/>
    </row>
    <row r="2463" spans="1:5" s="282" customFormat="1" x14ac:dyDescent="0.25">
      <c r="A2463" s="282">
        <v>3406</v>
      </c>
      <c r="B2463" s="282" t="s">
        <v>6530</v>
      </c>
      <c r="C2463" s="282" t="s">
        <v>4391</v>
      </c>
      <c r="D2463" s="282" t="s">
        <v>9040</v>
      </c>
      <c r="E2463" s="99"/>
    </row>
    <row r="2464" spans="1:5" s="282" customFormat="1" x14ac:dyDescent="0.25">
      <c r="A2464" s="282">
        <v>3395</v>
      </c>
      <c r="B2464" s="282" t="s">
        <v>6531</v>
      </c>
      <c r="C2464" s="282" t="s">
        <v>4391</v>
      </c>
      <c r="D2464" s="282" t="s">
        <v>9040</v>
      </c>
      <c r="E2464" s="99"/>
    </row>
    <row r="2465" spans="1:5" s="282" customFormat="1" x14ac:dyDescent="0.25">
      <c r="A2465" s="282">
        <v>3398</v>
      </c>
      <c r="B2465" s="282" t="s">
        <v>6532</v>
      </c>
      <c r="C2465" s="282" t="s">
        <v>4391</v>
      </c>
      <c r="D2465" s="282" t="s">
        <v>9040</v>
      </c>
      <c r="E2465" s="99"/>
    </row>
    <row r="2466" spans="1:5" s="282" customFormat="1" x14ac:dyDescent="0.25">
      <c r="A2466" s="282">
        <v>34377</v>
      </c>
      <c r="B2466" s="282" t="s">
        <v>6533</v>
      </c>
      <c r="C2466" s="282" t="s">
        <v>4391</v>
      </c>
      <c r="D2466" s="282" t="s">
        <v>9040</v>
      </c>
      <c r="E2466" s="99"/>
    </row>
    <row r="2467" spans="1:5" s="282" customFormat="1" x14ac:dyDescent="0.25">
      <c r="A2467" s="282">
        <v>40662</v>
      </c>
      <c r="B2467" s="282" t="s">
        <v>6534</v>
      </c>
      <c r="C2467" s="282" t="s">
        <v>4391</v>
      </c>
      <c r="D2467" s="282" t="s">
        <v>9040</v>
      </c>
      <c r="E2467" s="99"/>
    </row>
    <row r="2468" spans="1:5" s="282" customFormat="1" x14ac:dyDescent="0.25">
      <c r="A2468" s="282">
        <v>3437</v>
      </c>
      <c r="B2468" s="282" t="s">
        <v>6535</v>
      </c>
      <c r="C2468" s="282" t="s">
        <v>4392</v>
      </c>
      <c r="D2468" s="282" t="s">
        <v>9040</v>
      </c>
      <c r="E2468" s="99"/>
    </row>
    <row r="2469" spans="1:5" s="282" customFormat="1" x14ac:dyDescent="0.25">
      <c r="A2469" s="282">
        <v>11190</v>
      </c>
      <c r="B2469" s="282" t="s">
        <v>6536</v>
      </c>
      <c r="C2469" s="282" t="s">
        <v>4391</v>
      </c>
      <c r="D2469" s="282" t="s">
        <v>9040</v>
      </c>
      <c r="E2469" s="99"/>
    </row>
    <row r="2470" spans="1:5" s="282" customFormat="1" x14ac:dyDescent="0.25">
      <c r="A2470" s="282">
        <v>3428</v>
      </c>
      <c r="B2470" s="282" t="s">
        <v>6537</v>
      </c>
      <c r="C2470" s="282" t="s">
        <v>4392</v>
      </c>
      <c r="D2470" s="282" t="s">
        <v>9040</v>
      </c>
      <c r="E2470" s="99"/>
    </row>
    <row r="2471" spans="1:5" s="282" customFormat="1" x14ac:dyDescent="0.25">
      <c r="A2471" s="282">
        <v>3429</v>
      </c>
      <c r="B2471" s="282" t="s">
        <v>6538</v>
      </c>
      <c r="C2471" s="282" t="s">
        <v>4392</v>
      </c>
      <c r="D2471" s="282" t="s">
        <v>9040</v>
      </c>
      <c r="E2471" s="99"/>
    </row>
    <row r="2472" spans="1:5" s="282" customFormat="1" x14ac:dyDescent="0.25">
      <c r="A2472" s="282">
        <v>34370</v>
      </c>
      <c r="B2472" s="282" t="s">
        <v>6539</v>
      </c>
      <c r="C2472" s="282" t="s">
        <v>4391</v>
      </c>
      <c r="D2472" s="282" t="s">
        <v>9040</v>
      </c>
      <c r="E2472" s="99"/>
    </row>
    <row r="2473" spans="1:5" s="282" customFormat="1" x14ac:dyDescent="0.25">
      <c r="A2473" s="282">
        <v>34372</v>
      </c>
      <c r="B2473" s="282" t="s">
        <v>6540</v>
      </c>
      <c r="C2473" s="282" t="s">
        <v>4391</v>
      </c>
      <c r="D2473" s="282" t="s">
        <v>9040</v>
      </c>
      <c r="E2473" s="99"/>
    </row>
    <row r="2474" spans="1:5" s="282" customFormat="1" x14ac:dyDescent="0.25">
      <c r="A2474" s="282">
        <v>36896</v>
      </c>
      <c r="B2474" s="282" t="s">
        <v>6541</v>
      </c>
      <c r="C2474" s="282" t="s">
        <v>4391</v>
      </c>
      <c r="D2474" s="282" t="s">
        <v>9040</v>
      </c>
      <c r="E2474" s="99"/>
    </row>
    <row r="2475" spans="1:5" s="282" customFormat="1" x14ac:dyDescent="0.25">
      <c r="A2475" s="282">
        <v>34367</v>
      </c>
      <c r="B2475" s="282" t="s">
        <v>6542</v>
      </c>
      <c r="C2475" s="282" t="s">
        <v>4391</v>
      </c>
      <c r="D2475" s="282" t="s">
        <v>9040</v>
      </c>
      <c r="E2475" s="99"/>
    </row>
    <row r="2476" spans="1:5" s="282" customFormat="1" x14ac:dyDescent="0.25">
      <c r="A2476" s="282">
        <v>36897</v>
      </c>
      <c r="B2476" s="282" t="s">
        <v>6543</v>
      </c>
      <c r="C2476" s="282" t="s">
        <v>4391</v>
      </c>
      <c r="D2476" s="282" t="s">
        <v>9040</v>
      </c>
      <c r="E2476" s="99"/>
    </row>
    <row r="2477" spans="1:5" s="282" customFormat="1" x14ac:dyDescent="0.25">
      <c r="A2477" s="282">
        <v>34369</v>
      </c>
      <c r="B2477" s="282" t="s">
        <v>6544</v>
      </c>
      <c r="C2477" s="282" t="s">
        <v>4391</v>
      </c>
      <c r="D2477" s="282" t="s">
        <v>9040</v>
      </c>
      <c r="E2477" s="99"/>
    </row>
    <row r="2478" spans="1:5" s="282" customFormat="1" x14ac:dyDescent="0.25">
      <c r="A2478" s="282">
        <v>34364</v>
      </c>
      <c r="B2478" s="282" t="s">
        <v>6545</v>
      </c>
      <c r="C2478" s="282" t="s">
        <v>4391</v>
      </c>
      <c r="D2478" s="282" t="s">
        <v>9040</v>
      </c>
      <c r="E2478" s="99"/>
    </row>
    <row r="2479" spans="1:5" s="282" customFormat="1" x14ac:dyDescent="0.25">
      <c r="A2479" s="282">
        <v>40659</v>
      </c>
      <c r="B2479" s="282" t="s">
        <v>6546</v>
      </c>
      <c r="C2479" s="282" t="s">
        <v>4392</v>
      </c>
      <c r="D2479" s="282" t="s">
        <v>9040</v>
      </c>
      <c r="E2479" s="99"/>
    </row>
    <row r="2480" spans="1:5" s="282" customFormat="1" x14ac:dyDescent="0.25">
      <c r="A2480" s="282">
        <v>40660</v>
      </c>
      <c r="B2480" s="282" t="s">
        <v>6547</v>
      </c>
      <c r="C2480" s="282" t="s">
        <v>4392</v>
      </c>
      <c r="D2480" s="282" t="s">
        <v>9040</v>
      </c>
      <c r="E2480" s="100"/>
    </row>
    <row r="2481" spans="1:5" s="282" customFormat="1" x14ac:dyDescent="0.25">
      <c r="A2481" s="282">
        <v>40661</v>
      </c>
      <c r="B2481" s="282" t="s">
        <v>6548</v>
      </c>
      <c r="C2481" s="282" t="s">
        <v>4392</v>
      </c>
      <c r="D2481" s="282" t="s">
        <v>9040</v>
      </c>
      <c r="E2481" s="99"/>
    </row>
    <row r="2482" spans="1:5" s="282" customFormat="1" x14ac:dyDescent="0.25">
      <c r="A2482" s="282">
        <v>3421</v>
      </c>
      <c r="B2482" s="282" t="s">
        <v>6549</v>
      </c>
      <c r="C2482" s="282" t="s">
        <v>4392</v>
      </c>
      <c r="D2482" s="282" t="s">
        <v>9040</v>
      </c>
      <c r="E2482" s="99"/>
    </row>
    <row r="2483" spans="1:5" s="282" customFormat="1" x14ac:dyDescent="0.25">
      <c r="A2483" s="282">
        <v>599</v>
      </c>
      <c r="B2483" s="282" t="s">
        <v>6550</v>
      </c>
      <c r="C2483" s="282" t="s">
        <v>4392</v>
      </c>
      <c r="D2483" s="282" t="s">
        <v>9040</v>
      </c>
      <c r="E2483" s="99"/>
    </row>
    <row r="2484" spans="1:5" s="282" customFormat="1" x14ac:dyDescent="0.25">
      <c r="A2484" s="282">
        <v>34381</v>
      </c>
      <c r="B2484" s="282" t="s">
        <v>6551</v>
      </c>
      <c r="C2484" s="282" t="s">
        <v>4391</v>
      </c>
      <c r="D2484" s="282" t="s">
        <v>9040</v>
      </c>
      <c r="E2484" s="99"/>
    </row>
    <row r="2485" spans="1:5" s="282" customFormat="1" x14ac:dyDescent="0.25">
      <c r="A2485" s="282">
        <v>3423</v>
      </c>
      <c r="B2485" s="282" t="s">
        <v>6552</v>
      </c>
      <c r="C2485" s="282" t="s">
        <v>4392</v>
      </c>
      <c r="D2485" s="282" t="s">
        <v>9040</v>
      </c>
      <c r="E2485" s="99"/>
    </row>
    <row r="2486" spans="1:5" s="282" customFormat="1" x14ac:dyDescent="0.25">
      <c r="A2486" s="282">
        <v>34797</v>
      </c>
      <c r="B2486" s="282" t="s">
        <v>6553</v>
      </c>
      <c r="C2486" s="282" t="s">
        <v>4391</v>
      </c>
      <c r="D2486" s="282" t="s">
        <v>9040</v>
      </c>
      <c r="E2486" s="99"/>
    </row>
    <row r="2487" spans="1:5" s="282" customFormat="1" x14ac:dyDescent="0.25">
      <c r="A2487" s="282">
        <v>25964</v>
      </c>
      <c r="B2487" s="282" t="s">
        <v>6554</v>
      </c>
      <c r="C2487" s="282" t="s">
        <v>4393</v>
      </c>
      <c r="D2487" s="282" t="s">
        <v>9039</v>
      </c>
      <c r="E2487" s="99"/>
    </row>
    <row r="2488" spans="1:5" s="282" customFormat="1" x14ac:dyDescent="0.25">
      <c r="A2488" s="282">
        <v>41077</v>
      </c>
      <c r="B2488" s="282" t="s">
        <v>6555</v>
      </c>
      <c r="C2488" s="282" t="s">
        <v>4537</v>
      </c>
      <c r="D2488" s="282" t="s">
        <v>9039</v>
      </c>
      <c r="E2488" s="100"/>
    </row>
    <row r="2489" spans="1:5" s="282" customFormat="1" x14ac:dyDescent="0.25">
      <c r="A2489" s="282">
        <v>20159</v>
      </c>
      <c r="B2489" s="282" t="s">
        <v>11967</v>
      </c>
      <c r="C2489" s="282" t="s">
        <v>4391</v>
      </c>
      <c r="D2489" s="282" t="s">
        <v>9039</v>
      </c>
      <c r="E2489" s="99"/>
    </row>
    <row r="2490" spans="1:5" s="282" customFormat="1" x14ac:dyDescent="0.25">
      <c r="A2490" s="282">
        <v>37963</v>
      </c>
      <c r="B2490" s="282" t="s">
        <v>6556</v>
      </c>
      <c r="C2490" s="282" t="s">
        <v>4391</v>
      </c>
      <c r="D2490" s="282" t="s">
        <v>9039</v>
      </c>
      <c r="E2490" s="99"/>
    </row>
    <row r="2491" spans="1:5" s="282" customFormat="1" x14ac:dyDescent="0.25">
      <c r="A2491" s="282">
        <v>37964</v>
      </c>
      <c r="B2491" s="282" t="s">
        <v>6557</v>
      </c>
      <c r="C2491" s="282" t="s">
        <v>4391</v>
      </c>
      <c r="D2491" s="282" t="s">
        <v>9039</v>
      </c>
      <c r="E2491" s="99"/>
    </row>
    <row r="2492" spans="1:5" s="282" customFormat="1" x14ac:dyDescent="0.25">
      <c r="A2492" s="282">
        <v>37965</v>
      </c>
      <c r="B2492" s="282" t="s">
        <v>6558</v>
      </c>
      <c r="C2492" s="282" t="s">
        <v>4391</v>
      </c>
      <c r="D2492" s="282" t="s">
        <v>9039</v>
      </c>
      <c r="E2492" s="99"/>
    </row>
    <row r="2493" spans="1:5" s="282" customFormat="1" x14ac:dyDescent="0.25">
      <c r="A2493" s="282">
        <v>37966</v>
      </c>
      <c r="B2493" s="282" t="s">
        <v>6559</v>
      </c>
      <c r="C2493" s="282" t="s">
        <v>4391</v>
      </c>
      <c r="D2493" s="282" t="s">
        <v>9039</v>
      </c>
      <c r="E2493" s="99"/>
    </row>
    <row r="2494" spans="1:5" s="282" customFormat="1" x14ac:dyDescent="0.25">
      <c r="A2494" s="282">
        <v>37967</v>
      </c>
      <c r="B2494" s="282" t="s">
        <v>6560</v>
      </c>
      <c r="C2494" s="282" t="s">
        <v>4391</v>
      </c>
      <c r="D2494" s="282" t="s">
        <v>9039</v>
      </c>
      <c r="E2494" s="99"/>
    </row>
    <row r="2495" spans="1:5" s="282" customFormat="1" x14ac:dyDescent="0.25">
      <c r="A2495" s="282">
        <v>37968</v>
      </c>
      <c r="B2495" s="282" t="s">
        <v>6561</v>
      </c>
      <c r="C2495" s="282" t="s">
        <v>4391</v>
      </c>
      <c r="D2495" s="282" t="s">
        <v>9039</v>
      </c>
      <c r="E2495" s="99"/>
    </row>
    <row r="2496" spans="1:5" s="282" customFormat="1" x14ac:dyDescent="0.25">
      <c r="A2496" s="282">
        <v>37969</v>
      </c>
      <c r="B2496" s="282" t="s">
        <v>6562</v>
      </c>
      <c r="C2496" s="282" t="s">
        <v>4391</v>
      </c>
      <c r="D2496" s="282" t="s">
        <v>9039</v>
      </c>
      <c r="E2496" s="99"/>
    </row>
    <row r="2497" spans="1:5" s="282" customFormat="1" x14ac:dyDescent="0.25">
      <c r="A2497" s="282">
        <v>37970</v>
      </c>
      <c r="B2497" s="282" t="s">
        <v>6563</v>
      </c>
      <c r="C2497" s="282" t="s">
        <v>4391</v>
      </c>
      <c r="D2497" s="282" t="s">
        <v>9039</v>
      </c>
      <c r="E2497" s="99"/>
    </row>
    <row r="2498" spans="1:5" s="282" customFormat="1" x14ac:dyDescent="0.25">
      <c r="A2498" s="282">
        <v>21118</v>
      </c>
      <c r="B2498" s="282" t="s">
        <v>6564</v>
      </c>
      <c r="C2498" s="282" t="s">
        <v>4391</v>
      </c>
      <c r="D2498" s="282" t="s">
        <v>9041</v>
      </c>
      <c r="E2498" s="99"/>
    </row>
    <row r="2499" spans="1:5" s="282" customFormat="1" x14ac:dyDescent="0.25">
      <c r="A2499" s="282">
        <v>37956</v>
      </c>
      <c r="B2499" s="282" t="s">
        <v>6565</v>
      </c>
      <c r="C2499" s="282" t="s">
        <v>4391</v>
      </c>
      <c r="D2499" s="282" t="s">
        <v>9039</v>
      </c>
      <c r="E2499" s="99"/>
    </row>
    <row r="2500" spans="1:5" s="282" customFormat="1" x14ac:dyDescent="0.25">
      <c r="A2500" s="282">
        <v>37957</v>
      </c>
      <c r="B2500" s="282" t="s">
        <v>6566</v>
      </c>
      <c r="C2500" s="282" t="s">
        <v>4391</v>
      </c>
      <c r="D2500" s="282" t="s">
        <v>9039</v>
      </c>
      <c r="E2500" s="99"/>
    </row>
    <row r="2501" spans="1:5" s="282" customFormat="1" x14ac:dyDescent="0.25">
      <c r="A2501" s="282">
        <v>37958</v>
      </c>
      <c r="B2501" s="282" t="s">
        <v>6567</v>
      </c>
      <c r="C2501" s="282" t="s">
        <v>4391</v>
      </c>
      <c r="D2501" s="282" t="s">
        <v>9039</v>
      </c>
      <c r="E2501" s="99"/>
    </row>
    <row r="2502" spans="1:5" s="282" customFormat="1" x14ac:dyDescent="0.25">
      <c r="A2502" s="282">
        <v>37959</v>
      </c>
      <c r="B2502" s="282" t="s">
        <v>6568</v>
      </c>
      <c r="C2502" s="282" t="s">
        <v>4391</v>
      </c>
      <c r="D2502" s="282" t="s">
        <v>9039</v>
      </c>
      <c r="E2502" s="99"/>
    </row>
    <row r="2503" spans="1:5" s="282" customFormat="1" x14ac:dyDescent="0.25">
      <c r="A2503" s="282">
        <v>37960</v>
      </c>
      <c r="B2503" s="282" t="s">
        <v>6569</v>
      </c>
      <c r="C2503" s="282" t="s">
        <v>4391</v>
      </c>
      <c r="D2503" s="282" t="s">
        <v>9039</v>
      </c>
      <c r="E2503" s="99"/>
    </row>
    <row r="2504" spans="1:5" s="282" customFormat="1" x14ac:dyDescent="0.25">
      <c r="A2504" s="282">
        <v>37961</v>
      </c>
      <c r="B2504" s="282" t="s">
        <v>6570</v>
      </c>
      <c r="C2504" s="282" t="s">
        <v>4391</v>
      </c>
      <c r="D2504" s="282" t="s">
        <v>9039</v>
      </c>
      <c r="E2504" s="99"/>
    </row>
    <row r="2505" spans="1:5" s="282" customFormat="1" x14ac:dyDescent="0.25">
      <c r="A2505" s="282">
        <v>37962</v>
      </c>
      <c r="B2505" s="282" t="s">
        <v>6571</v>
      </c>
      <c r="C2505" s="282" t="s">
        <v>4391</v>
      </c>
      <c r="D2505" s="282" t="s">
        <v>9039</v>
      </c>
      <c r="E2505" s="99"/>
    </row>
    <row r="2506" spans="1:5" s="282" customFormat="1" x14ac:dyDescent="0.25">
      <c r="A2506" s="282">
        <v>3533</v>
      </c>
      <c r="B2506" s="282" t="s">
        <v>6572</v>
      </c>
      <c r="C2506" s="282" t="s">
        <v>4391</v>
      </c>
      <c r="D2506" s="282" t="s">
        <v>9039</v>
      </c>
      <c r="E2506" s="99"/>
    </row>
    <row r="2507" spans="1:5" s="282" customFormat="1" x14ac:dyDescent="0.25">
      <c r="A2507" s="282">
        <v>3538</v>
      </c>
      <c r="B2507" s="282" t="s">
        <v>6573</v>
      </c>
      <c r="C2507" s="282" t="s">
        <v>4391</v>
      </c>
      <c r="D2507" s="282" t="s">
        <v>9039</v>
      </c>
      <c r="E2507" s="99"/>
    </row>
    <row r="2508" spans="1:5" s="282" customFormat="1" x14ac:dyDescent="0.25">
      <c r="A2508" s="282">
        <v>3497</v>
      </c>
      <c r="B2508" s="282" t="s">
        <v>6574</v>
      </c>
      <c r="C2508" s="282" t="s">
        <v>4391</v>
      </c>
      <c r="D2508" s="282" t="s">
        <v>9039</v>
      </c>
      <c r="E2508" s="99"/>
    </row>
    <row r="2509" spans="1:5" s="282" customFormat="1" x14ac:dyDescent="0.25">
      <c r="A2509" s="282">
        <v>3498</v>
      </c>
      <c r="B2509" s="282" t="s">
        <v>6575</v>
      </c>
      <c r="C2509" s="282" t="s">
        <v>4391</v>
      </c>
      <c r="D2509" s="282" t="s">
        <v>9039</v>
      </c>
      <c r="E2509" s="99"/>
    </row>
    <row r="2510" spans="1:5" s="282" customFormat="1" x14ac:dyDescent="0.25">
      <c r="A2510" s="282">
        <v>3496</v>
      </c>
      <c r="B2510" s="282" t="s">
        <v>6576</v>
      </c>
      <c r="C2510" s="282" t="s">
        <v>4391</v>
      </c>
      <c r="D2510" s="282" t="s">
        <v>9039</v>
      </c>
      <c r="E2510" s="99"/>
    </row>
    <row r="2511" spans="1:5" s="282" customFormat="1" x14ac:dyDescent="0.25">
      <c r="A2511" s="282">
        <v>38429</v>
      </c>
      <c r="B2511" s="282" t="s">
        <v>6577</v>
      </c>
      <c r="C2511" s="282" t="s">
        <v>4391</v>
      </c>
      <c r="D2511" s="282" t="s">
        <v>9039</v>
      </c>
      <c r="E2511" s="99"/>
    </row>
    <row r="2512" spans="1:5" s="282" customFormat="1" x14ac:dyDescent="0.25">
      <c r="A2512" s="282">
        <v>38431</v>
      </c>
      <c r="B2512" s="282" t="s">
        <v>6578</v>
      </c>
      <c r="C2512" s="282" t="s">
        <v>4391</v>
      </c>
      <c r="D2512" s="282" t="s">
        <v>9039</v>
      </c>
      <c r="E2512" s="99"/>
    </row>
    <row r="2513" spans="1:5" s="282" customFormat="1" x14ac:dyDescent="0.25">
      <c r="A2513" s="282">
        <v>38430</v>
      </c>
      <c r="B2513" s="282" t="s">
        <v>6579</v>
      </c>
      <c r="C2513" s="282" t="s">
        <v>4391</v>
      </c>
      <c r="D2513" s="282" t="s">
        <v>9039</v>
      </c>
      <c r="E2513" s="99"/>
    </row>
    <row r="2514" spans="1:5" s="282" customFormat="1" x14ac:dyDescent="0.25">
      <c r="A2514" s="282">
        <v>36348</v>
      </c>
      <c r="B2514" s="282" t="s">
        <v>6580</v>
      </c>
      <c r="C2514" s="282" t="s">
        <v>4391</v>
      </c>
      <c r="D2514" s="282" t="s">
        <v>9040</v>
      </c>
      <c r="E2514" s="99"/>
    </row>
    <row r="2515" spans="1:5" s="282" customFormat="1" x14ac:dyDescent="0.25">
      <c r="A2515" s="282">
        <v>36349</v>
      </c>
      <c r="B2515" s="282" t="s">
        <v>6581</v>
      </c>
      <c r="C2515" s="282" t="s">
        <v>4391</v>
      </c>
      <c r="D2515" s="282" t="s">
        <v>9040</v>
      </c>
      <c r="E2515" s="99"/>
    </row>
    <row r="2516" spans="1:5" s="282" customFormat="1" x14ac:dyDescent="0.25">
      <c r="A2516" s="282">
        <v>38433</v>
      </c>
      <c r="B2516" s="282" t="s">
        <v>6582</v>
      </c>
      <c r="C2516" s="282" t="s">
        <v>4391</v>
      </c>
      <c r="D2516" s="282" t="s">
        <v>9040</v>
      </c>
      <c r="E2516" s="99"/>
    </row>
    <row r="2517" spans="1:5" s="282" customFormat="1" x14ac:dyDescent="0.25">
      <c r="A2517" s="282">
        <v>38440</v>
      </c>
      <c r="B2517" s="282" t="s">
        <v>6583</v>
      </c>
      <c r="C2517" s="282" t="s">
        <v>4391</v>
      </c>
      <c r="D2517" s="282" t="s">
        <v>9040</v>
      </c>
      <c r="E2517" s="99"/>
    </row>
    <row r="2518" spans="1:5" s="282" customFormat="1" x14ac:dyDescent="0.25">
      <c r="A2518" s="282">
        <v>36359</v>
      </c>
      <c r="B2518" s="282" t="s">
        <v>6584</v>
      </c>
      <c r="C2518" s="282" t="s">
        <v>4391</v>
      </c>
      <c r="D2518" s="282" t="s">
        <v>9040</v>
      </c>
      <c r="E2518" s="99"/>
    </row>
    <row r="2519" spans="1:5" s="282" customFormat="1" x14ac:dyDescent="0.25">
      <c r="A2519" s="282">
        <v>36360</v>
      </c>
      <c r="B2519" s="282" t="s">
        <v>6585</v>
      </c>
      <c r="C2519" s="282" t="s">
        <v>4391</v>
      </c>
      <c r="D2519" s="282" t="s">
        <v>9040</v>
      </c>
      <c r="E2519" s="99"/>
    </row>
    <row r="2520" spans="1:5" s="282" customFormat="1" x14ac:dyDescent="0.25">
      <c r="A2520" s="282">
        <v>38434</v>
      </c>
      <c r="B2520" s="282" t="s">
        <v>6586</v>
      </c>
      <c r="C2520" s="282" t="s">
        <v>4391</v>
      </c>
      <c r="D2520" s="282" t="s">
        <v>9040</v>
      </c>
      <c r="E2520" s="99"/>
    </row>
    <row r="2521" spans="1:5" s="282" customFormat="1" x14ac:dyDescent="0.25">
      <c r="A2521" s="282">
        <v>38435</v>
      </c>
      <c r="B2521" s="282" t="s">
        <v>6587</v>
      </c>
      <c r="C2521" s="282" t="s">
        <v>4391</v>
      </c>
      <c r="D2521" s="282" t="s">
        <v>9040</v>
      </c>
      <c r="E2521" s="99"/>
    </row>
    <row r="2522" spans="1:5" s="282" customFormat="1" x14ac:dyDescent="0.25">
      <c r="A2522" s="282">
        <v>38436</v>
      </c>
      <c r="B2522" s="282" t="s">
        <v>6588</v>
      </c>
      <c r="C2522" s="282" t="s">
        <v>4391</v>
      </c>
      <c r="D2522" s="282" t="s">
        <v>9040</v>
      </c>
      <c r="E2522" s="99"/>
    </row>
    <row r="2523" spans="1:5" s="282" customFormat="1" x14ac:dyDescent="0.25">
      <c r="A2523" s="282">
        <v>38437</v>
      </c>
      <c r="B2523" s="282" t="s">
        <v>6589</v>
      </c>
      <c r="C2523" s="282" t="s">
        <v>4391</v>
      </c>
      <c r="D2523" s="282" t="s">
        <v>9040</v>
      </c>
      <c r="E2523" s="99"/>
    </row>
    <row r="2524" spans="1:5" s="282" customFormat="1" x14ac:dyDescent="0.25">
      <c r="A2524" s="282">
        <v>38438</v>
      </c>
      <c r="B2524" s="282" t="s">
        <v>6590</v>
      </c>
      <c r="C2524" s="282" t="s">
        <v>4391</v>
      </c>
      <c r="D2524" s="282" t="s">
        <v>9040</v>
      </c>
      <c r="E2524" s="99"/>
    </row>
    <row r="2525" spans="1:5" s="282" customFormat="1" x14ac:dyDescent="0.25">
      <c r="A2525" s="282">
        <v>38439</v>
      </c>
      <c r="B2525" s="282" t="s">
        <v>6591</v>
      </c>
      <c r="C2525" s="282" t="s">
        <v>4391</v>
      </c>
      <c r="D2525" s="282" t="s">
        <v>9040</v>
      </c>
      <c r="E2525" s="99"/>
    </row>
    <row r="2526" spans="1:5" s="282" customFormat="1" x14ac:dyDescent="0.25">
      <c r="A2526" s="282">
        <v>10836</v>
      </c>
      <c r="B2526" s="282" t="s">
        <v>6592</v>
      </c>
      <c r="C2526" s="282" t="s">
        <v>4391</v>
      </c>
      <c r="D2526" s="282" t="s">
        <v>9039</v>
      </c>
      <c r="E2526" s="99"/>
    </row>
    <row r="2527" spans="1:5" s="282" customFormat="1" x14ac:dyDescent="0.25">
      <c r="A2527" s="282">
        <v>20128</v>
      </c>
      <c r="B2527" s="282" t="s">
        <v>6593</v>
      </c>
      <c r="C2527" s="282" t="s">
        <v>4391</v>
      </c>
      <c r="D2527" s="282" t="s">
        <v>9039</v>
      </c>
      <c r="E2527" s="99"/>
    </row>
    <row r="2528" spans="1:5" s="282" customFormat="1" x14ac:dyDescent="0.25">
      <c r="A2528" s="282">
        <v>20131</v>
      </c>
      <c r="B2528" s="282" t="s">
        <v>6594</v>
      </c>
      <c r="C2528" s="282" t="s">
        <v>4391</v>
      </c>
      <c r="D2528" s="282" t="s">
        <v>9039</v>
      </c>
      <c r="E2528" s="99"/>
    </row>
    <row r="2529" spans="1:5" s="282" customFormat="1" x14ac:dyDescent="0.25">
      <c r="A2529" s="282">
        <v>3521</v>
      </c>
      <c r="B2529" s="282" t="s">
        <v>6595</v>
      </c>
      <c r="C2529" s="282" t="s">
        <v>4391</v>
      </c>
      <c r="D2529" s="282" t="s">
        <v>9039</v>
      </c>
      <c r="E2529" s="99"/>
    </row>
    <row r="2530" spans="1:5" s="282" customFormat="1" x14ac:dyDescent="0.25">
      <c r="A2530" s="282">
        <v>3531</v>
      </c>
      <c r="B2530" s="282" t="s">
        <v>6596</v>
      </c>
      <c r="C2530" s="282" t="s">
        <v>4391</v>
      </c>
      <c r="D2530" s="282" t="s">
        <v>9039</v>
      </c>
      <c r="E2530" s="99"/>
    </row>
    <row r="2531" spans="1:5" s="282" customFormat="1" x14ac:dyDescent="0.25">
      <c r="A2531" s="282">
        <v>3522</v>
      </c>
      <c r="B2531" s="282" t="s">
        <v>6597</v>
      </c>
      <c r="C2531" s="282" t="s">
        <v>4391</v>
      </c>
      <c r="D2531" s="282" t="s">
        <v>9039</v>
      </c>
      <c r="E2531" s="99"/>
    </row>
    <row r="2532" spans="1:5" s="282" customFormat="1" x14ac:dyDescent="0.25">
      <c r="A2532" s="282">
        <v>3527</v>
      </c>
      <c r="B2532" s="282" t="s">
        <v>6598</v>
      </c>
      <c r="C2532" s="282" t="s">
        <v>4391</v>
      </c>
      <c r="D2532" s="282" t="s">
        <v>9039</v>
      </c>
      <c r="E2532" s="99"/>
    </row>
    <row r="2533" spans="1:5" s="282" customFormat="1" x14ac:dyDescent="0.25">
      <c r="A2533" s="282">
        <v>10835</v>
      </c>
      <c r="B2533" s="282" t="s">
        <v>6599</v>
      </c>
      <c r="C2533" s="282" t="s">
        <v>4391</v>
      </c>
      <c r="D2533" s="282" t="s">
        <v>9039</v>
      </c>
      <c r="E2533" s="99"/>
    </row>
    <row r="2534" spans="1:5" s="282" customFormat="1" x14ac:dyDescent="0.25">
      <c r="A2534" s="282">
        <v>3475</v>
      </c>
      <c r="B2534" s="282" t="s">
        <v>6600</v>
      </c>
      <c r="C2534" s="282" t="s">
        <v>4391</v>
      </c>
      <c r="D2534" s="282" t="s">
        <v>9039</v>
      </c>
      <c r="E2534" s="99"/>
    </row>
    <row r="2535" spans="1:5" s="282" customFormat="1" x14ac:dyDescent="0.25">
      <c r="A2535" s="282">
        <v>3485</v>
      </c>
      <c r="B2535" s="282" t="s">
        <v>6601</v>
      </c>
      <c r="C2535" s="282" t="s">
        <v>4391</v>
      </c>
      <c r="D2535" s="282" t="s">
        <v>9039</v>
      </c>
      <c r="E2535" s="99"/>
    </row>
    <row r="2536" spans="1:5" s="282" customFormat="1" x14ac:dyDescent="0.25">
      <c r="A2536" s="282">
        <v>3534</v>
      </c>
      <c r="B2536" s="282" t="s">
        <v>6602</v>
      </c>
      <c r="C2536" s="282" t="s">
        <v>4391</v>
      </c>
      <c r="D2536" s="282" t="s">
        <v>9039</v>
      </c>
      <c r="E2536" s="99"/>
    </row>
    <row r="2537" spans="1:5" s="282" customFormat="1" x14ac:dyDescent="0.25">
      <c r="A2537" s="282">
        <v>3543</v>
      </c>
      <c r="B2537" s="282" t="s">
        <v>6603</v>
      </c>
      <c r="C2537" s="282" t="s">
        <v>4391</v>
      </c>
      <c r="D2537" s="282" t="s">
        <v>9039</v>
      </c>
      <c r="E2537" s="99"/>
    </row>
    <row r="2538" spans="1:5" s="282" customFormat="1" x14ac:dyDescent="0.25">
      <c r="A2538" s="282">
        <v>3482</v>
      </c>
      <c r="B2538" s="282" t="s">
        <v>6604</v>
      </c>
      <c r="C2538" s="282" t="s">
        <v>4391</v>
      </c>
      <c r="D2538" s="282" t="s">
        <v>9039</v>
      </c>
      <c r="E2538" s="99"/>
    </row>
    <row r="2539" spans="1:5" s="282" customFormat="1" x14ac:dyDescent="0.25">
      <c r="A2539" s="282">
        <v>3505</v>
      </c>
      <c r="B2539" s="282" t="s">
        <v>6605</v>
      </c>
      <c r="C2539" s="282" t="s">
        <v>4391</v>
      </c>
      <c r="D2539" s="282" t="s">
        <v>9039</v>
      </c>
      <c r="E2539" s="99"/>
    </row>
    <row r="2540" spans="1:5" s="282" customFormat="1" x14ac:dyDescent="0.25">
      <c r="A2540" s="282">
        <v>3516</v>
      </c>
      <c r="B2540" s="282" t="s">
        <v>6606</v>
      </c>
      <c r="C2540" s="282" t="s">
        <v>4391</v>
      </c>
      <c r="D2540" s="282" t="s">
        <v>9039</v>
      </c>
      <c r="E2540" s="99"/>
    </row>
    <row r="2541" spans="1:5" s="282" customFormat="1" x14ac:dyDescent="0.25">
      <c r="A2541" s="282">
        <v>3517</v>
      </c>
      <c r="B2541" s="282" t="s">
        <v>6607</v>
      </c>
      <c r="C2541" s="282" t="s">
        <v>4391</v>
      </c>
      <c r="D2541" s="282" t="s">
        <v>9039</v>
      </c>
      <c r="E2541" s="99"/>
    </row>
    <row r="2542" spans="1:5" s="282" customFormat="1" x14ac:dyDescent="0.25">
      <c r="A2542" s="282">
        <v>3515</v>
      </c>
      <c r="B2542" s="282" t="s">
        <v>6608</v>
      </c>
      <c r="C2542" s="282" t="s">
        <v>4391</v>
      </c>
      <c r="D2542" s="282" t="s">
        <v>9039</v>
      </c>
      <c r="E2542" s="99"/>
    </row>
    <row r="2543" spans="1:5" s="282" customFormat="1" x14ac:dyDescent="0.25">
      <c r="A2543" s="282">
        <v>20147</v>
      </c>
      <c r="B2543" s="282" t="s">
        <v>6609</v>
      </c>
      <c r="C2543" s="282" t="s">
        <v>4391</v>
      </c>
      <c r="D2543" s="282" t="s">
        <v>9039</v>
      </c>
      <c r="E2543" s="99"/>
    </row>
    <row r="2544" spans="1:5" s="282" customFormat="1" x14ac:dyDescent="0.25">
      <c r="A2544" s="282">
        <v>3524</v>
      </c>
      <c r="B2544" s="282" t="s">
        <v>6610</v>
      </c>
      <c r="C2544" s="282" t="s">
        <v>4391</v>
      </c>
      <c r="D2544" s="282" t="s">
        <v>9039</v>
      </c>
      <c r="E2544" s="99"/>
    </row>
    <row r="2545" spans="1:5" s="282" customFormat="1" x14ac:dyDescent="0.25">
      <c r="A2545" s="282">
        <v>3532</v>
      </c>
      <c r="B2545" s="282" t="s">
        <v>6611</v>
      </c>
      <c r="C2545" s="282" t="s">
        <v>4391</v>
      </c>
      <c r="D2545" s="282" t="s">
        <v>9039</v>
      </c>
      <c r="E2545" s="99"/>
    </row>
    <row r="2546" spans="1:5" s="282" customFormat="1" x14ac:dyDescent="0.25">
      <c r="A2546" s="282">
        <v>3528</v>
      </c>
      <c r="B2546" s="282" t="s">
        <v>6612</v>
      </c>
      <c r="C2546" s="282" t="s">
        <v>4391</v>
      </c>
      <c r="D2546" s="282" t="s">
        <v>9039</v>
      </c>
      <c r="E2546" s="99"/>
    </row>
    <row r="2547" spans="1:5" s="282" customFormat="1" x14ac:dyDescent="0.25">
      <c r="A2547" s="282">
        <v>37952</v>
      </c>
      <c r="B2547" s="282" t="s">
        <v>6613</v>
      </c>
      <c r="C2547" s="282" t="s">
        <v>4391</v>
      </c>
      <c r="D2547" s="282" t="s">
        <v>9039</v>
      </c>
      <c r="E2547" s="99"/>
    </row>
    <row r="2548" spans="1:5" s="282" customFormat="1" x14ac:dyDescent="0.25">
      <c r="A2548" s="282">
        <v>37951</v>
      </c>
      <c r="B2548" s="282" t="s">
        <v>6614</v>
      </c>
      <c r="C2548" s="282" t="s">
        <v>4391</v>
      </c>
      <c r="D2548" s="282" t="s">
        <v>9039</v>
      </c>
      <c r="E2548" s="99"/>
    </row>
    <row r="2549" spans="1:5" s="282" customFormat="1" x14ac:dyDescent="0.25">
      <c r="A2549" s="282">
        <v>3518</v>
      </c>
      <c r="B2549" s="282" t="s">
        <v>6615</v>
      </c>
      <c r="C2549" s="282" t="s">
        <v>4391</v>
      </c>
      <c r="D2549" s="282" t="s">
        <v>9039</v>
      </c>
      <c r="E2549" s="99"/>
    </row>
    <row r="2550" spans="1:5" s="282" customFormat="1" x14ac:dyDescent="0.25">
      <c r="A2550" s="282">
        <v>3519</v>
      </c>
      <c r="B2550" s="282" t="s">
        <v>6616</v>
      </c>
      <c r="C2550" s="282" t="s">
        <v>4391</v>
      </c>
      <c r="D2550" s="282" t="s">
        <v>9039</v>
      </c>
      <c r="E2550" s="99"/>
    </row>
    <row r="2551" spans="1:5" s="282" customFormat="1" x14ac:dyDescent="0.25">
      <c r="A2551" s="282">
        <v>3520</v>
      </c>
      <c r="B2551" s="282" t="s">
        <v>6617</v>
      </c>
      <c r="C2551" s="282" t="s">
        <v>4391</v>
      </c>
      <c r="D2551" s="282" t="s">
        <v>9039</v>
      </c>
      <c r="E2551" s="99"/>
    </row>
    <row r="2552" spans="1:5" s="282" customFormat="1" x14ac:dyDescent="0.25">
      <c r="A2552" s="282">
        <v>37950</v>
      </c>
      <c r="B2552" s="282" t="s">
        <v>6618</v>
      </c>
      <c r="C2552" s="282" t="s">
        <v>4391</v>
      </c>
      <c r="D2552" s="282" t="s">
        <v>9039</v>
      </c>
      <c r="E2552" s="99"/>
    </row>
    <row r="2553" spans="1:5" s="282" customFormat="1" x14ac:dyDescent="0.25">
      <c r="A2553" s="282">
        <v>37949</v>
      </c>
      <c r="B2553" s="282" t="s">
        <v>6619</v>
      </c>
      <c r="C2553" s="282" t="s">
        <v>4391</v>
      </c>
      <c r="D2553" s="282" t="s">
        <v>9039</v>
      </c>
      <c r="E2553" s="99"/>
    </row>
    <row r="2554" spans="1:5" s="282" customFormat="1" x14ac:dyDescent="0.25">
      <c r="A2554" s="282">
        <v>3526</v>
      </c>
      <c r="B2554" s="282" t="s">
        <v>6620</v>
      </c>
      <c r="C2554" s="282" t="s">
        <v>4391</v>
      </c>
      <c r="D2554" s="282" t="s">
        <v>9039</v>
      </c>
      <c r="E2554" s="99"/>
    </row>
    <row r="2555" spans="1:5" s="282" customFormat="1" x14ac:dyDescent="0.25">
      <c r="A2555" s="282">
        <v>3509</v>
      </c>
      <c r="B2555" s="282" t="s">
        <v>6621</v>
      </c>
      <c r="C2555" s="282" t="s">
        <v>4391</v>
      </c>
      <c r="D2555" s="282" t="s">
        <v>9039</v>
      </c>
      <c r="E2555" s="99"/>
    </row>
    <row r="2556" spans="1:5" s="282" customFormat="1" x14ac:dyDescent="0.25">
      <c r="A2556" s="282">
        <v>3530</v>
      </c>
      <c r="B2556" s="282" t="s">
        <v>6622</v>
      </c>
      <c r="C2556" s="282" t="s">
        <v>4391</v>
      </c>
      <c r="D2556" s="282" t="s">
        <v>9039</v>
      </c>
      <c r="E2556" s="99"/>
    </row>
    <row r="2557" spans="1:5" s="282" customFormat="1" x14ac:dyDescent="0.25">
      <c r="A2557" s="282">
        <v>3542</v>
      </c>
      <c r="B2557" s="282" t="s">
        <v>6623</v>
      </c>
      <c r="C2557" s="282" t="s">
        <v>4391</v>
      </c>
      <c r="D2557" s="282" t="s">
        <v>9039</v>
      </c>
      <c r="E2557" s="99"/>
    </row>
    <row r="2558" spans="1:5" s="282" customFormat="1" x14ac:dyDescent="0.25">
      <c r="A2558" s="282">
        <v>3529</v>
      </c>
      <c r="B2558" s="282" t="s">
        <v>6624</v>
      </c>
      <c r="C2558" s="282" t="s">
        <v>4391</v>
      </c>
      <c r="D2558" s="282" t="s">
        <v>9039</v>
      </c>
      <c r="E2558" s="99"/>
    </row>
    <row r="2559" spans="1:5" s="282" customFormat="1" x14ac:dyDescent="0.25">
      <c r="A2559" s="282">
        <v>3536</v>
      </c>
      <c r="B2559" s="282" t="s">
        <v>6625</v>
      </c>
      <c r="C2559" s="282" t="s">
        <v>4391</v>
      </c>
      <c r="D2559" s="282" t="s">
        <v>9039</v>
      </c>
      <c r="E2559" s="99"/>
    </row>
    <row r="2560" spans="1:5" s="282" customFormat="1" x14ac:dyDescent="0.25">
      <c r="A2560" s="282">
        <v>3535</v>
      </c>
      <c r="B2560" s="282" t="s">
        <v>6626</v>
      </c>
      <c r="C2560" s="282" t="s">
        <v>4391</v>
      </c>
      <c r="D2560" s="282" t="s">
        <v>9039</v>
      </c>
      <c r="E2560" s="99"/>
    </row>
    <row r="2561" spans="1:5" s="282" customFormat="1" x14ac:dyDescent="0.25">
      <c r="A2561" s="282">
        <v>3540</v>
      </c>
      <c r="B2561" s="282" t="s">
        <v>6627</v>
      </c>
      <c r="C2561" s="282" t="s">
        <v>4391</v>
      </c>
      <c r="D2561" s="282" t="s">
        <v>9039</v>
      </c>
      <c r="E2561" s="99"/>
    </row>
    <row r="2562" spans="1:5" s="282" customFormat="1" x14ac:dyDescent="0.25">
      <c r="A2562" s="282">
        <v>3539</v>
      </c>
      <c r="B2562" s="282" t="s">
        <v>6628</v>
      </c>
      <c r="C2562" s="282" t="s">
        <v>4391</v>
      </c>
      <c r="D2562" s="282" t="s">
        <v>9039</v>
      </c>
      <c r="E2562" s="99"/>
    </row>
    <row r="2563" spans="1:5" s="282" customFormat="1" x14ac:dyDescent="0.25">
      <c r="A2563" s="282">
        <v>3513</v>
      </c>
      <c r="B2563" s="282" t="s">
        <v>6629</v>
      </c>
      <c r="C2563" s="282" t="s">
        <v>4391</v>
      </c>
      <c r="D2563" s="282" t="s">
        <v>9039</v>
      </c>
      <c r="E2563" s="99"/>
    </row>
    <row r="2564" spans="1:5" s="282" customFormat="1" x14ac:dyDescent="0.25">
      <c r="A2564" s="282">
        <v>3492</v>
      </c>
      <c r="B2564" s="282" t="s">
        <v>6630</v>
      </c>
      <c r="C2564" s="282" t="s">
        <v>4391</v>
      </c>
      <c r="D2564" s="282" t="s">
        <v>9039</v>
      </c>
      <c r="E2564" s="99"/>
    </row>
    <row r="2565" spans="1:5" s="282" customFormat="1" x14ac:dyDescent="0.25">
      <c r="A2565" s="282">
        <v>3491</v>
      </c>
      <c r="B2565" s="282" t="s">
        <v>6631</v>
      </c>
      <c r="C2565" s="282" t="s">
        <v>4391</v>
      </c>
      <c r="D2565" s="282" t="s">
        <v>9039</v>
      </c>
      <c r="E2565" s="99"/>
    </row>
    <row r="2566" spans="1:5" s="282" customFormat="1" x14ac:dyDescent="0.25">
      <c r="A2566" s="282">
        <v>3493</v>
      </c>
      <c r="B2566" s="282" t="s">
        <v>6632</v>
      </c>
      <c r="C2566" s="282" t="s">
        <v>4391</v>
      </c>
      <c r="D2566" s="282" t="s">
        <v>9039</v>
      </c>
      <c r="E2566" s="99"/>
    </row>
    <row r="2567" spans="1:5" s="282" customFormat="1" x14ac:dyDescent="0.25">
      <c r="A2567" s="282">
        <v>12628</v>
      </c>
      <c r="B2567" s="282" t="s">
        <v>6633</v>
      </c>
      <c r="C2567" s="282" t="s">
        <v>4391</v>
      </c>
      <c r="D2567" s="282" t="s">
        <v>9040</v>
      </c>
      <c r="E2567" s="99"/>
    </row>
    <row r="2568" spans="1:5" s="282" customFormat="1" x14ac:dyDescent="0.25">
      <c r="A2568" s="282">
        <v>12629</v>
      </c>
      <c r="B2568" s="282" t="s">
        <v>6634</v>
      </c>
      <c r="C2568" s="282" t="s">
        <v>4391</v>
      </c>
      <c r="D2568" s="282" t="s">
        <v>9040</v>
      </c>
      <c r="E2568" s="99"/>
    </row>
    <row r="2569" spans="1:5" s="282" customFormat="1" x14ac:dyDescent="0.25">
      <c r="A2569" s="282">
        <v>3481</v>
      </c>
      <c r="B2569" s="282" t="s">
        <v>6635</v>
      </c>
      <c r="C2569" s="282" t="s">
        <v>4391</v>
      </c>
      <c r="D2569" s="282" t="s">
        <v>9039</v>
      </c>
      <c r="E2569" s="99"/>
    </row>
    <row r="2570" spans="1:5" s="282" customFormat="1" x14ac:dyDescent="0.25">
      <c r="A2570" s="282">
        <v>3510</v>
      </c>
      <c r="B2570" s="282" t="s">
        <v>6636</v>
      </c>
      <c r="C2570" s="282" t="s">
        <v>4391</v>
      </c>
      <c r="D2570" s="282" t="s">
        <v>9039</v>
      </c>
      <c r="E2570" s="99"/>
    </row>
    <row r="2571" spans="1:5" s="282" customFormat="1" x14ac:dyDescent="0.25">
      <c r="A2571" s="282">
        <v>3508</v>
      </c>
      <c r="B2571" s="282" t="s">
        <v>6637</v>
      </c>
      <c r="C2571" s="282" t="s">
        <v>4391</v>
      </c>
      <c r="D2571" s="282" t="s">
        <v>9039</v>
      </c>
      <c r="E2571" s="99"/>
    </row>
    <row r="2572" spans="1:5" s="282" customFormat="1" x14ac:dyDescent="0.25">
      <c r="A2572" s="282">
        <v>38939</v>
      </c>
      <c r="B2572" s="282" t="s">
        <v>6638</v>
      </c>
      <c r="C2572" s="282" t="s">
        <v>4391</v>
      </c>
      <c r="D2572" s="282" t="s">
        <v>9040</v>
      </c>
      <c r="E2572" s="99"/>
    </row>
    <row r="2573" spans="1:5" s="282" customFormat="1" x14ac:dyDescent="0.25">
      <c r="A2573" s="282">
        <v>38940</v>
      </c>
      <c r="B2573" s="282" t="s">
        <v>6639</v>
      </c>
      <c r="C2573" s="282" t="s">
        <v>4391</v>
      </c>
      <c r="D2573" s="282" t="s">
        <v>9040</v>
      </c>
      <c r="E2573" s="99"/>
    </row>
    <row r="2574" spans="1:5" s="282" customFormat="1" x14ac:dyDescent="0.25">
      <c r="A2574" s="282">
        <v>38941</v>
      </c>
      <c r="B2574" s="282" t="s">
        <v>6640</v>
      </c>
      <c r="C2574" s="282" t="s">
        <v>4391</v>
      </c>
      <c r="D2574" s="282" t="s">
        <v>9040</v>
      </c>
      <c r="E2574" s="99"/>
    </row>
    <row r="2575" spans="1:5" s="282" customFormat="1" x14ac:dyDescent="0.25">
      <c r="A2575" s="282">
        <v>38942</v>
      </c>
      <c r="B2575" s="282" t="s">
        <v>6641</v>
      </c>
      <c r="C2575" s="282" t="s">
        <v>4391</v>
      </c>
      <c r="D2575" s="282" t="s">
        <v>9040</v>
      </c>
      <c r="E2575" s="99"/>
    </row>
    <row r="2576" spans="1:5" s="282" customFormat="1" x14ac:dyDescent="0.25">
      <c r="A2576" s="282">
        <v>38987</v>
      </c>
      <c r="B2576" s="282" t="s">
        <v>6642</v>
      </c>
      <c r="C2576" s="282" t="s">
        <v>4391</v>
      </c>
      <c r="D2576" s="282" t="s">
        <v>9040</v>
      </c>
      <c r="E2576" s="99"/>
    </row>
    <row r="2577" spans="1:5" s="282" customFormat="1" x14ac:dyDescent="0.25">
      <c r="A2577" s="282">
        <v>38988</v>
      </c>
      <c r="B2577" s="282" t="s">
        <v>6643</v>
      </c>
      <c r="C2577" s="282" t="s">
        <v>4391</v>
      </c>
      <c r="D2577" s="282" t="s">
        <v>9040</v>
      </c>
      <c r="E2577" s="99"/>
    </row>
    <row r="2578" spans="1:5" s="282" customFormat="1" x14ac:dyDescent="0.25">
      <c r="A2578" s="282">
        <v>38989</v>
      </c>
      <c r="B2578" s="282" t="s">
        <v>6644</v>
      </c>
      <c r="C2578" s="282" t="s">
        <v>4391</v>
      </c>
      <c r="D2578" s="282" t="s">
        <v>9040</v>
      </c>
      <c r="E2578" s="99"/>
    </row>
    <row r="2579" spans="1:5" s="282" customFormat="1" x14ac:dyDescent="0.25">
      <c r="A2579" s="282">
        <v>38990</v>
      </c>
      <c r="B2579" s="282" t="s">
        <v>6645</v>
      </c>
      <c r="C2579" s="282" t="s">
        <v>4391</v>
      </c>
      <c r="D2579" s="282" t="s">
        <v>9040</v>
      </c>
      <c r="E2579" s="99"/>
    </row>
    <row r="2580" spans="1:5" s="282" customFormat="1" x14ac:dyDescent="0.25">
      <c r="A2580" s="282">
        <v>38991</v>
      </c>
      <c r="B2580" s="282" t="s">
        <v>6646</v>
      </c>
      <c r="C2580" s="282" t="s">
        <v>4391</v>
      </c>
      <c r="D2580" s="282" t="s">
        <v>9040</v>
      </c>
      <c r="E2580" s="99"/>
    </row>
    <row r="2581" spans="1:5" s="282" customFormat="1" x14ac:dyDescent="0.25">
      <c r="A2581" s="282">
        <v>38913</v>
      </c>
      <c r="B2581" s="282" t="s">
        <v>6647</v>
      </c>
      <c r="C2581" s="282" t="s">
        <v>4391</v>
      </c>
      <c r="D2581" s="282" t="s">
        <v>9040</v>
      </c>
      <c r="E2581" s="99"/>
    </row>
    <row r="2582" spans="1:5" s="282" customFormat="1" x14ac:dyDescent="0.25">
      <c r="A2582" s="282">
        <v>38914</v>
      </c>
      <c r="B2582" s="282" t="s">
        <v>6648</v>
      </c>
      <c r="C2582" s="282" t="s">
        <v>4391</v>
      </c>
      <c r="D2582" s="282" t="s">
        <v>9040</v>
      </c>
      <c r="E2582" s="99"/>
    </row>
    <row r="2583" spans="1:5" s="282" customFormat="1" x14ac:dyDescent="0.25">
      <c r="A2583" s="282">
        <v>38915</v>
      </c>
      <c r="B2583" s="282" t="s">
        <v>6649</v>
      </c>
      <c r="C2583" s="282" t="s">
        <v>4391</v>
      </c>
      <c r="D2583" s="282" t="s">
        <v>9040</v>
      </c>
      <c r="E2583" s="99"/>
    </row>
    <row r="2584" spans="1:5" s="282" customFormat="1" x14ac:dyDescent="0.25">
      <c r="A2584" s="282">
        <v>38916</v>
      </c>
      <c r="B2584" s="282" t="s">
        <v>6650</v>
      </c>
      <c r="C2584" s="282" t="s">
        <v>4391</v>
      </c>
      <c r="D2584" s="282" t="s">
        <v>9040</v>
      </c>
      <c r="E2584" s="99"/>
    </row>
    <row r="2585" spans="1:5" s="282" customFormat="1" x14ac:dyDescent="0.25">
      <c r="A2585" s="282">
        <v>39300</v>
      </c>
      <c r="B2585" s="282" t="s">
        <v>6651</v>
      </c>
      <c r="C2585" s="282" t="s">
        <v>4391</v>
      </c>
      <c r="D2585" s="282" t="s">
        <v>9040</v>
      </c>
      <c r="E2585" s="99"/>
    </row>
    <row r="2586" spans="1:5" s="282" customFormat="1" x14ac:dyDescent="0.25">
      <c r="A2586" s="282">
        <v>39301</v>
      </c>
      <c r="B2586" s="282" t="s">
        <v>6652</v>
      </c>
      <c r="C2586" s="282" t="s">
        <v>4391</v>
      </c>
      <c r="D2586" s="282" t="s">
        <v>9040</v>
      </c>
      <c r="E2586" s="99"/>
    </row>
    <row r="2587" spans="1:5" s="282" customFormat="1" x14ac:dyDescent="0.25">
      <c r="A2587" s="282">
        <v>39302</v>
      </c>
      <c r="B2587" s="282" t="s">
        <v>6653</v>
      </c>
      <c r="C2587" s="282" t="s">
        <v>4391</v>
      </c>
      <c r="D2587" s="282" t="s">
        <v>9040</v>
      </c>
      <c r="E2587" s="99"/>
    </row>
    <row r="2588" spans="1:5" s="282" customFormat="1" x14ac:dyDescent="0.25">
      <c r="A2588" s="282">
        <v>39303</v>
      </c>
      <c r="B2588" s="282" t="s">
        <v>6654</v>
      </c>
      <c r="C2588" s="282" t="s">
        <v>4391</v>
      </c>
      <c r="D2588" s="282" t="s">
        <v>9040</v>
      </c>
      <c r="E2588" s="99"/>
    </row>
    <row r="2589" spans="1:5" s="282" customFormat="1" x14ac:dyDescent="0.25">
      <c r="A2589" s="282">
        <v>38923</v>
      </c>
      <c r="B2589" s="282" t="s">
        <v>6655</v>
      </c>
      <c r="C2589" s="282" t="s">
        <v>4391</v>
      </c>
      <c r="D2589" s="282" t="s">
        <v>9040</v>
      </c>
      <c r="E2589" s="99"/>
    </row>
    <row r="2590" spans="1:5" s="282" customFormat="1" x14ac:dyDescent="0.25">
      <c r="A2590" s="282">
        <v>38925</v>
      </c>
      <c r="B2590" s="282" t="s">
        <v>6656</v>
      </c>
      <c r="C2590" s="282" t="s">
        <v>4391</v>
      </c>
      <c r="D2590" s="282" t="s">
        <v>9040</v>
      </c>
      <c r="E2590" s="99"/>
    </row>
    <row r="2591" spans="1:5" s="282" customFormat="1" x14ac:dyDescent="0.25">
      <c r="A2591" s="282">
        <v>38926</v>
      </c>
      <c r="B2591" s="282" t="s">
        <v>6657</v>
      </c>
      <c r="C2591" s="282" t="s">
        <v>4391</v>
      </c>
      <c r="D2591" s="282" t="s">
        <v>9040</v>
      </c>
      <c r="E2591" s="99"/>
    </row>
    <row r="2592" spans="1:5" s="282" customFormat="1" x14ac:dyDescent="0.25">
      <c r="A2592" s="282">
        <v>38927</v>
      </c>
      <c r="B2592" s="282" t="s">
        <v>6658</v>
      </c>
      <c r="C2592" s="282" t="s">
        <v>4391</v>
      </c>
      <c r="D2592" s="282" t="s">
        <v>9040</v>
      </c>
      <c r="E2592" s="99"/>
    </row>
    <row r="2593" spans="1:5" s="282" customFormat="1" x14ac:dyDescent="0.25">
      <c r="A2593" s="282">
        <v>39304</v>
      </c>
      <c r="B2593" s="282" t="s">
        <v>6659</v>
      </c>
      <c r="C2593" s="282" t="s">
        <v>4391</v>
      </c>
      <c r="D2593" s="282" t="s">
        <v>9040</v>
      </c>
      <c r="E2593" s="99"/>
    </row>
    <row r="2594" spans="1:5" s="282" customFormat="1" x14ac:dyDescent="0.25">
      <c r="A2594" s="282">
        <v>38924</v>
      </c>
      <c r="B2594" s="282" t="s">
        <v>6660</v>
      </c>
      <c r="C2594" s="282" t="s">
        <v>4391</v>
      </c>
      <c r="D2594" s="282" t="s">
        <v>9040</v>
      </c>
      <c r="E2594" s="99"/>
    </row>
    <row r="2595" spans="1:5" s="282" customFormat="1" x14ac:dyDescent="0.25">
      <c r="A2595" s="282">
        <v>39305</v>
      </c>
      <c r="B2595" s="282" t="s">
        <v>6661</v>
      </c>
      <c r="C2595" s="282" t="s">
        <v>4391</v>
      </c>
      <c r="D2595" s="282" t="s">
        <v>9040</v>
      </c>
      <c r="E2595" s="99"/>
    </row>
    <row r="2596" spans="1:5" s="282" customFormat="1" x14ac:dyDescent="0.25">
      <c r="A2596" s="282">
        <v>39306</v>
      </c>
      <c r="B2596" s="282" t="s">
        <v>6662</v>
      </c>
      <c r="C2596" s="282" t="s">
        <v>4391</v>
      </c>
      <c r="D2596" s="282" t="s">
        <v>9040</v>
      </c>
      <c r="E2596" s="99"/>
    </row>
    <row r="2597" spans="1:5" s="282" customFormat="1" x14ac:dyDescent="0.25">
      <c r="A2597" s="282">
        <v>38928</v>
      </c>
      <c r="B2597" s="282" t="s">
        <v>6663</v>
      </c>
      <c r="C2597" s="282" t="s">
        <v>4391</v>
      </c>
      <c r="D2597" s="282" t="s">
        <v>9040</v>
      </c>
      <c r="E2597" s="99"/>
    </row>
    <row r="2598" spans="1:5" s="282" customFormat="1" x14ac:dyDescent="0.25">
      <c r="A2598" s="282">
        <v>38929</v>
      </c>
      <c r="B2598" s="282" t="s">
        <v>6664</v>
      </c>
      <c r="C2598" s="282" t="s">
        <v>4391</v>
      </c>
      <c r="D2598" s="282" t="s">
        <v>9040</v>
      </c>
      <c r="E2598" s="99"/>
    </row>
    <row r="2599" spans="1:5" s="282" customFormat="1" x14ac:dyDescent="0.25">
      <c r="A2599" s="282">
        <v>39307</v>
      </c>
      <c r="B2599" s="282" t="s">
        <v>6665</v>
      </c>
      <c r="C2599" s="282" t="s">
        <v>4391</v>
      </c>
      <c r="D2599" s="282" t="s">
        <v>9040</v>
      </c>
      <c r="E2599" s="99"/>
    </row>
    <row r="2600" spans="1:5" s="282" customFormat="1" x14ac:dyDescent="0.25">
      <c r="A2600" s="282">
        <v>38930</v>
      </c>
      <c r="B2600" s="282" t="s">
        <v>6666</v>
      </c>
      <c r="C2600" s="282" t="s">
        <v>4391</v>
      </c>
      <c r="D2600" s="282" t="s">
        <v>9040</v>
      </c>
      <c r="E2600" s="99"/>
    </row>
    <row r="2601" spans="1:5" s="282" customFormat="1" x14ac:dyDescent="0.25">
      <c r="A2601" s="282">
        <v>38931</v>
      </c>
      <c r="B2601" s="282" t="s">
        <v>6667</v>
      </c>
      <c r="C2601" s="282" t="s">
        <v>4391</v>
      </c>
      <c r="D2601" s="282" t="s">
        <v>9040</v>
      </c>
      <c r="E2601" s="99"/>
    </row>
    <row r="2602" spans="1:5" s="282" customFormat="1" x14ac:dyDescent="0.25">
      <c r="A2602" s="282">
        <v>38932</v>
      </c>
      <c r="B2602" s="282" t="s">
        <v>6668</v>
      </c>
      <c r="C2602" s="282" t="s">
        <v>4391</v>
      </c>
      <c r="D2602" s="282" t="s">
        <v>9040</v>
      </c>
      <c r="E2602" s="99"/>
    </row>
    <row r="2603" spans="1:5" s="282" customFormat="1" x14ac:dyDescent="0.25">
      <c r="A2603" s="282">
        <v>38934</v>
      </c>
      <c r="B2603" s="282" t="s">
        <v>6669</v>
      </c>
      <c r="C2603" s="282" t="s">
        <v>4391</v>
      </c>
      <c r="D2603" s="282" t="s">
        <v>9040</v>
      </c>
      <c r="E2603" s="99"/>
    </row>
    <row r="2604" spans="1:5" s="282" customFormat="1" x14ac:dyDescent="0.25">
      <c r="A2604" s="282">
        <v>38935</v>
      </c>
      <c r="B2604" s="282" t="s">
        <v>6670</v>
      </c>
      <c r="C2604" s="282" t="s">
        <v>4391</v>
      </c>
      <c r="D2604" s="282" t="s">
        <v>9040</v>
      </c>
      <c r="E2604" s="99"/>
    </row>
    <row r="2605" spans="1:5" s="282" customFormat="1" x14ac:dyDescent="0.25">
      <c r="A2605" s="282">
        <v>38936</v>
      </c>
      <c r="B2605" s="282" t="s">
        <v>6671</v>
      </c>
      <c r="C2605" s="282" t="s">
        <v>4391</v>
      </c>
      <c r="D2605" s="282" t="s">
        <v>9040</v>
      </c>
      <c r="E2605" s="99"/>
    </row>
    <row r="2606" spans="1:5" s="282" customFormat="1" x14ac:dyDescent="0.25">
      <c r="A2606" s="282">
        <v>38937</v>
      </c>
      <c r="B2606" s="282" t="s">
        <v>6672</v>
      </c>
      <c r="C2606" s="282" t="s">
        <v>4391</v>
      </c>
      <c r="D2606" s="282" t="s">
        <v>9040</v>
      </c>
      <c r="E2606" s="99"/>
    </row>
    <row r="2607" spans="1:5" s="282" customFormat="1" x14ac:dyDescent="0.25">
      <c r="A2607" s="282">
        <v>38938</v>
      </c>
      <c r="B2607" s="282" t="s">
        <v>6673</v>
      </c>
      <c r="C2607" s="282" t="s">
        <v>4391</v>
      </c>
      <c r="D2607" s="282" t="s">
        <v>9040</v>
      </c>
      <c r="E2607" s="99"/>
    </row>
    <row r="2608" spans="1:5" s="282" customFormat="1" x14ac:dyDescent="0.25">
      <c r="A2608" s="282">
        <v>3489</v>
      </c>
      <c r="B2608" s="282" t="s">
        <v>6674</v>
      </c>
      <c r="C2608" s="282" t="s">
        <v>4391</v>
      </c>
      <c r="D2608" s="282" t="s">
        <v>9039</v>
      </c>
      <c r="E2608" s="99"/>
    </row>
    <row r="2609" spans="1:5" s="282" customFormat="1" x14ac:dyDescent="0.25">
      <c r="A2609" s="282">
        <v>20151</v>
      </c>
      <c r="B2609" s="282" t="s">
        <v>11968</v>
      </c>
      <c r="C2609" s="282" t="s">
        <v>4391</v>
      </c>
      <c r="D2609" s="282" t="s">
        <v>9039</v>
      </c>
      <c r="E2609" s="99"/>
    </row>
    <row r="2610" spans="1:5" s="282" customFormat="1" x14ac:dyDescent="0.25">
      <c r="A2610" s="282">
        <v>20152</v>
      </c>
      <c r="B2610" s="282" t="s">
        <v>11969</v>
      </c>
      <c r="C2610" s="282" t="s">
        <v>4391</v>
      </c>
      <c r="D2610" s="282" t="s">
        <v>9039</v>
      </c>
      <c r="E2610" s="99"/>
    </row>
    <row r="2611" spans="1:5" s="282" customFormat="1" x14ac:dyDescent="0.25">
      <c r="A2611" s="282">
        <v>20148</v>
      </c>
      <c r="B2611" s="282" t="s">
        <v>11970</v>
      </c>
      <c r="C2611" s="282" t="s">
        <v>4391</v>
      </c>
      <c r="D2611" s="282" t="s">
        <v>9039</v>
      </c>
      <c r="E2611" s="99"/>
    </row>
    <row r="2612" spans="1:5" s="282" customFormat="1" x14ac:dyDescent="0.25">
      <c r="A2612" s="282">
        <v>20149</v>
      </c>
      <c r="B2612" s="282" t="s">
        <v>11971</v>
      </c>
      <c r="C2612" s="282" t="s">
        <v>4391</v>
      </c>
      <c r="D2612" s="282" t="s">
        <v>9039</v>
      </c>
      <c r="E2612" s="99"/>
    </row>
    <row r="2613" spans="1:5" s="282" customFormat="1" x14ac:dyDescent="0.25">
      <c r="A2613" s="282">
        <v>20150</v>
      </c>
      <c r="B2613" s="282" t="s">
        <v>11972</v>
      </c>
      <c r="C2613" s="282" t="s">
        <v>4391</v>
      </c>
      <c r="D2613" s="282" t="s">
        <v>9039</v>
      </c>
      <c r="E2613" s="99"/>
    </row>
    <row r="2614" spans="1:5" s="282" customFormat="1" x14ac:dyDescent="0.25">
      <c r="A2614" s="282">
        <v>20157</v>
      </c>
      <c r="B2614" s="282" t="s">
        <v>11973</v>
      </c>
      <c r="C2614" s="282" t="s">
        <v>4391</v>
      </c>
      <c r="D2614" s="282" t="s">
        <v>9039</v>
      </c>
      <c r="E2614" s="99"/>
    </row>
    <row r="2615" spans="1:5" s="282" customFormat="1" x14ac:dyDescent="0.25">
      <c r="A2615" s="282">
        <v>20158</v>
      </c>
      <c r="B2615" s="282" t="s">
        <v>11974</v>
      </c>
      <c r="C2615" s="282" t="s">
        <v>4391</v>
      </c>
      <c r="D2615" s="282" t="s">
        <v>9039</v>
      </c>
      <c r="E2615" s="99"/>
    </row>
    <row r="2616" spans="1:5" s="282" customFormat="1" x14ac:dyDescent="0.25">
      <c r="A2616" s="282">
        <v>20154</v>
      </c>
      <c r="B2616" s="282" t="s">
        <v>11975</v>
      </c>
      <c r="C2616" s="282" t="s">
        <v>4391</v>
      </c>
      <c r="D2616" s="282" t="s">
        <v>9039</v>
      </c>
      <c r="E2616" s="99"/>
    </row>
    <row r="2617" spans="1:5" s="282" customFormat="1" x14ac:dyDescent="0.25">
      <c r="A2617" s="282">
        <v>20155</v>
      </c>
      <c r="B2617" s="282" t="s">
        <v>11976</v>
      </c>
      <c r="C2617" s="282" t="s">
        <v>4391</v>
      </c>
      <c r="D2617" s="282" t="s">
        <v>9039</v>
      </c>
      <c r="E2617" s="99"/>
    </row>
    <row r="2618" spans="1:5" s="282" customFormat="1" x14ac:dyDescent="0.25">
      <c r="A2618" s="282">
        <v>20156</v>
      </c>
      <c r="B2618" s="282" t="s">
        <v>11977</v>
      </c>
      <c r="C2618" s="282" t="s">
        <v>4391</v>
      </c>
      <c r="D2618" s="282" t="s">
        <v>9039</v>
      </c>
      <c r="E2618" s="99"/>
    </row>
    <row r="2619" spans="1:5" s="282" customFormat="1" x14ac:dyDescent="0.25">
      <c r="A2619" s="282">
        <v>3512</v>
      </c>
      <c r="B2619" s="282" t="s">
        <v>6675</v>
      </c>
      <c r="C2619" s="282" t="s">
        <v>4391</v>
      </c>
      <c r="D2619" s="282" t="s">
        <v>9039</v>
      </c>
      <c r="E2619" s="99"/>
    </row>
    <row r="2620" spans="1:5" s="282" customFormat="1" x14ac:dyDescent="0.25">
      <c r="A2620" s="282">
        <v>3499</v>
      </c>
      <c r="B2620" s="282" t="s">
        <v>6676</v>
      </c>
      <c r="C2620" s="282" t="s">
        <v>4391</v>
      </c>
      <c r="D2620" s="282" t="s">
        <v>9039</v>
      </c>
      <c r="E2620" s="99"/>
    </row>
    <row r="2621" spans="1:5" s="282" customFormat="1" x14ac:dyDescent="0.25">
      <c r="A2621" s="282">
        <v>3500</v>
      </c>
      <c r="B2621" s="282" t="s">
        <v>6677</v>
      </c>
      <c r="C2621" s="282" t="s">
        <v>4391</v>
      </c>
      <c r="D2621" s="282" t="s">
        <v>9039</v>
      </c>
      <c r="E2621" s="99"/>
    </row>
    <row r="2622" spans="1:5" s="282" customFormat="1" x14ac:dyDescent="0.25">
      <c r="A2622" s="282">
        <v>3501</v>
      </c>
      <c r="B2622" s="282" t="s">
        <v>6678</v>
      </c>
      <c r="C2622" s="282" t="s">
        <v>4391</v>
      </c>
      <c r="D2622" s="282" t="s">
        <v>9039</v>
      </c>
      <c r="E2622" s="99"/>
    </row>
    <row r="2623" spans="1:5" s="282" customFormat="1" x14ac:dyDescent="0.25">
      <c r="A2623" s="282">
        <v>3502</v>
      </c>
      <c r="B2623" s="282" t="s">
        <v>6679</v>
      </c>
      <c r="C2623" s="282" t="s">
        <v>4391</v>
      </c>
      <c r="D2623" s="282" t="s">
        <v>9039</v>
      </c>
      <c r="E2623" s="99"/>
    </row>
    <row r="2624" spans="1:5" s="282" customFormat="1" x14ac:dyDescent="0.25">
      <c r="A2624" s="282">
        <v>3503</v>
      </c>
      <c r="B2624" s="282" t="s">
        <v>6680</v>
      </c>
      <c r="C2624" s="282" t="s">
        <v>4391</v>
      </c>
      <c r="D2624" s="282" t="s">
        <v>9039</v>
      </c>
      <c r="E2624" s="99"/>
    </row>
    <row r="2625" spans="1:5" s="282" customFormat="1" x14ac:dyDescent="0.25">
      <c r="A2625" s="282">
        <v>3477</v>
      </c>
      <c r="B2625" s="282" t="s">
        <v>6681</v>
      </c>
      <c r="C2625" s="282" t="s">
        <v>4391</v>
      </c>
      <c r="D2625" s="282" t="s">
        <v>9039</v>
      </c>
      <c r="E2625" s="99"/>
    </row>
    <row r="2626" spans="1:5" s="282" customFormat="1" x14ac:dyDescent="0.25">
      <c r="A2626" s="282">
        <v>3478</v>
      </c>
      <c r="B2626" s="282" t="s">
        <v>6682</v>
      </c>
      <c r="C2626" s="282" t="s">
        <v>4391</v>
      </c>
      <c r="D2626" s="282" t="s">
        <v>9039</v>
      </c>
      <c r="E2626" s="99"/>
    </row>
    <row r="2627" spans="1:5" s="282" customFormat="1" x14ac:dyDescent="0.25">
      <c r="A2627" s="282">
        <v>3525</v>
      </c>
      <c r="B2627" s="282" t="s">
        <v>6683</v>
      </c>
      <c r="C2627" s="282" t="s">
        <v>4391</v>
      </c>
      <c r="D2627" s="282" t="s">
        <v>9039</v>
      </c>
      <c r="E2627" s="99"/>
    </row>
    <row r="2628" spans="1:5" s="282" customFormat="1" x14ac:dyDescent="0.25">
      <c r="A2628" s="282">
        <v>3511</v>
      </c>
      <c r="B2628" s="282" t="s">
        <v>6684</v>
      </c>
      <c r="C2628" s="282" t="s">
        <v>4391</v>
      </c>
      <c r="D2628" s="282" t="s">
        <v>9039</v>
      </c>
      <c r="E2628" s="99"/>
    </row>
    <row r="2629" spans="1:5" s="282" customFormat="1" x14ac:dyDescent="0.25">
      <c r="A2629" s="282">
        <v>38917</v>
      </c>
      <c r="B2629" s="282" t="s">
        <v>6685</v>
      </c>
      <c r="C2629" s="282" t="s">
        <v>4391</v>
      </c>
      <c r="D2629" s="282" t="s">
        <v>9040</v>
      </c>
      <c r="E2629" s="99"/>
    </row>
    <row r="2630" spans="1:5" s="282" customFormat="1" x14ac:dyDescent="0.25">
      <c r="A2630" s="282">
        <v>38919</v>
      </c>
      <c r="B2630" s="282" t="s">
        <v>6686</v>
      </c>
      <c r="C2630" s="282" t="s">
        <v>4391</v>
      </c>
      <c r="D2630" s="282" t="s">
        <v>9040</v>
      </c>
      <c r="E2630" s="99"/>
    </row>
    <row r="2631" spans="1:5" s="282" customFormat="1" x14ac:dyDescent="0.25">
      <c r="A2631" s="282">
        <v>38922</v>
      </c>
      <c r="B2631" s="282" t="s">
        <v>6687</v>
      </c>
      <c r="C2631" s="282" t="s">
        <v>4391</v>
      </c>
      <c r="D2631" s="282" t="s">
        <v>9040</v>
      </c>
      <c r="E2631" s="99"/>
    </row>
    <row r="2632" spans="1:5" s="282" customFormat="1" x14ac:dyDescent="0.25">
      <c r="A2632" s="282">
        <v>38921</v>
      </c>
      <c r="B2632" s="282" t="s">
        <v>6688</v>
      </c>
      <c r="C2632" s="282" t="s">
        <v>4391</v>
      </c>
      <c r="D2632" s="282" t="s">
        <v>9040</v>
      </c>
      <c r="E2632" s="99"/>
    </row>
    <row r="2633" spans="1:5" s="282" customFormat="1" x14ac:dyDescent="0.25">
      <c r="A2633" s="282">
        <v>38918</v>
      </c>
      <c r="B2633" s="282" t="s">
        <v>6689</v>
      </c>
      <c r="C2633" s="282" t="s">
        <v>4391</v>
      </c>
      <c r="D2633" s="282" t="s">
        <v>9040</v>
      </c>
      <c r="E2633" s="99"/>
    </row>
    <row r="2634" spans="1:5" s="282" customFormat="1" x14ac:dyDescent="0.25">
      <c r="A2634" s="282">
        <v>38920</v>
      </c>
      <c r="B2634" s="282" t="s">
        <v>6690</v>
      </c>
      <c r="C2634" s="282" t="s">
        <v>4391</v>
      </c>
      <c r="D2634" s="282" t="s">
        <v>9040</v>
      </c>
      <c r="E2634" s="99"/>
    </row>
    <row r="2635" spans="1:5" s="282" customFormat="1" x14ac:dyDescent="0.25">
      <c r="A2635" s="282">
        <v>12032</v>
      </c>
      <c r="B2635" s="282" t="s">
        <v>6691</v>
      </c>
      <c r="C2635" s="282" t="s">
        <v>4781</v>
      </c>
      <c r="D2635" s="282" t="s">
        <v>9039</v>
      </c>
      <c r="E2635" s="99"/>
    </row>
    <row r="2636" spans="1:5" s="282" customFormat="1" x14ac:dyDescent="0.25">
      <c r="A2636" s="282">
        <v>12030</v>
      </c>
      <c r="B2636" s="282" t="s">
        <v>6692</v>
      </c>
      <c r="C2636" s="282" t="s">
        <v>4781</v>
      </c>
      <c r="D2636" s="282" t="s">
        <v>9039</v>
      </c>
      <c r="E2636" s="99"/>
    </row>
    <row r="2637" spans="1:5" s="282" customFormat="1" x14ac:dyDescent="0.25">
      <c r="A2637" s="282">
        <v>10908</v>
      </c>
      <c r="B2637" s="282" t="s">
        <v>6693</v>
      </c>
      <c r="C2637" s="282" t="s">
        <v>4391</v>
      </c>
      <c r="D2637" s="282" t="s">
        <v>9039</v>
      </c>
      <c r="E2637" s="99"/>
    </row>
    <row r="2638" spans="1:5" s="282" customFormat="1" x14ac:dyDescent="0.25">
      <c r="A2638" s="282">
        <v>10909</v>
      </c>
      <c r="B2638" s="282" t="s">
        <v>6694</v>
      </c>
      <c r="C2638" s="282" t="s">
        <v>4391</v>
      </c>
      <c r="D2638" s="282" t="s">
        <v>9039</v>
      </c>
      <c r="E2638" s="99"/>
    </row>
    <row r="2639" spans="1:5" s="282" customFormat="1" x14ac:dyDescent="0.25">
      <c r="A2639" s="282">
        <v>3669</v>
      </c>
      <c r="B2639" s="282" t="s">
        <v>6695</v>
      </c>
      <c r="C2639" s="282" t="s">
        <v>4391</v>
      </c>
      <c r="D2639" s="282" t="s">
        <v>9039</v>
      </c>
      <c r="E2639" s="99"/>
    </row>
    <row r="2640" spans="1:5" s="282" customFormat="1" x14ac:dyDescent="0.25">
      <c r="A2640" s="282">
        <v>20138</v>
      </c>
      <c r="B2640" s="282" t="s">
        <v>6696</v>
      </c>
      <c r="C2640" s="282" t="s">
        <v>4391</v>
      </c>
      <c r="D2640" s="282" t="s">
        <v>9039</v>
      </c>
      <c r="E2640" s="99"/>
    </row>
    <row r="2641" spans="1:5" s="282" customFormat="1" x14ac:dyDescent="0.25">
      <c r="A2641" s="282">
        <v>20139</v>
      </c>
      <c r="B2641" s="282" t="s">
        <v>11978</v>
      </c>
      <c r="C2641" s="282" t="s">
        <v>4391</v>
      </c>
      <c r="D2641" s="282" t="s">
        <v>9039</v>
      </c>
      <c r="E2641" s="99"/>
    </row>
    <row r="2642" spans="1:5" s="282" customFormat="1" x14ac:dyDescent="0.25">
      <c r="A2642" s="282">
        <v>3668</v>
      </c>
      <c r="B2642" s="282" t="s">
        <v>6697</v>
      </c>
      <c r="C2642" s="282" t="s">
        <v>4391</v>
      </c>
      <c r="D2642" s="282" t="s">
        <v>9039</v>
      </c>
      <c r="E2642" s="99"/>
    </row>
    <row r="2643" spans="1:5" s="282" customFormat="1" x14ac:dyDescent="0.25">
      <c r="A2643" s="282">
        <v>3656</v>
      </c>
      <c r="B2643" s="282" t="s">
        <v>6698</v>
      </c>
      <c r="C2643" s="282" t="s">
        <v>4391</v>
      </c>
      <c r="D2643" s="282" t="s">
        <v>9039</v>
      </c>
      <c r="E2643" s="99"/>
    </row>
    <row r="2644" spans="1:5" s="282" customFormat="1" x14ac:dyDescent="0.25">
      <c r="A2644" s="282">
        <v>10911</v>
      </c>
      <c r="B2644" s="282" t="s">
        <v>6699</v>
      </c>
      <c r="C2644" s="282" t="s">
        <v>4391</v>
      </c>
      <c r="D2644" s="282" t="s">
        <v>9039</v>
      </c>
      <c r="E2644" s="99"/>
    </row>
    <row r="2645" spans="1:5" s="282" customFormat="1" x14ac:dyDescent="0.25">
      <c r="A2645" s="282">
        <v>3654</v>
      </c>
      <c r="B2645" s="282" t="s">
        <v>6700</v>
      </c>
      <c r="C2645" s="282" t="s">
        <v>4391</v>
      </c>
      <c r="D2645" s="282" t="s">
        <v>9039</v>
      </c>
      <c r="E2645" s="99"/>
    </row>
    <row r="2646" spans="1:5" s="282" customFormat="1" x14ac:dyDescent="0.25">
      <c r="A2646" s="282">
        <v>3664</v>
      </c>
      <c r="B2646" s="282" t="s">
        <v>6701</v>
      </c>
      <c r="C2646" s="282" t="s">
        <v>4391</v>
      </c>
      <c r="D2646" s="282" t="s">
        <v>9039</v>
      </c>
      <c r="E2646" s="99"/>
    </row>
    <row r="2647" spans="1:5" s="282" customFormat="1" x14ac:dyDescent="0.25">
      <c r="A2647" s="282">
        <v>3657</v>
      </c>
      <c r="B2647" s="282" t="s">
        <v>6702</v>
      </c>
      <c r="C2647" s="282" t="s">
        <v>4391</v>
      </c>
      <c r="D2647" s="282" t="s">
        <v>9039</v>
      </c>
      <c r="E2647" s="99"/>
    </row>
    <row r="2648" spans="1:5" s="282" customFormat="1" x14ac:dyDescent="0.25">
      <c r="A2648" s="282">
        <v>12625</v>
      </c>
      <c r="B2648" s="282" t="s">
        <v>6703</v>
      </c>
      <c r="C2648" s="282" t="s">
        <v>4391</v>
      </c>
      <c r="D2648" s="282" t="s">
        <v>9040</v>
      </c>
      <c r="E2648" s="99"/>
    </row>
    <row r="2649" spans="1:5" s="282" customFormat="1" x14ac:dyDescent="0.25">
      <c r="A2649" s="282">
        <v>20136</v>
      </c>
      <c r="B2649" s="282" t="s">
        <v>6704</v>
      </c>
      <c r="C2649" s="282" t="s">
        <v>4391</v>
      </c>
      <c r="D2649" s="282" t="s">
        <v>9039</v>
      </c>
      <c r="E2649" s="99"/>
    </row>
    <row r="2650" spans="1:5" s="282" customFormat="1" x14ac:dyDescent="0.25">
      <c r="A2650" s="282">
        <v>20144</v>
      </c>
      <c r="B2650" s="282" t="s">
        <v>11979</v>
      </c>
      <c r="C2650" s="282" t="s">
        <v>4391</v>
      </c>
      <c r="D2650" s="282" t="s">
        <v>9039</v>
      </c>
      <c r="E2650" s="99"/>
    </row>
    <row r="2651" spans="1:5" s="282" customFormat="1" x14ac:dyDescent="0.25">
      <c r="A2651" s="282">
        <v>20143</v>
      </c>
      <c r="B2651" s="282" t="s">
        <v>11980</v>
      </c>
      <c r="C2651" s="282" t="s">
        <v>4391</v>
      </c>
      <c r="D2651" s="282" t="s">
        <v>9039</v>
      </c>
      <c r="E2651" s="99"/>
    </row>
    <row r="2652" spans="1:5" s="282" customFormat="1" x14ac:dyDescent="0.25">
      <c r="A2652" s="282">
        <v>20145</v>
      </c>
      <c r="B2652" s="282" t="s">
        <v>11981</v>
      </c>
      <c r="C2652" s="282" t="s">
        <v>4391</v>
      </c>
      <c r="D2652" s="282" t="s">
        <v>9039</v>
      </c>
      <c r="E2652" s="99"/>
    </row>
    <row r="2653" spans="1:5" s="282" customFormat="1" x14ac:dyDescent="0.25">
      <c r="A2653" s="282">
        <v>20146</v>
      </c>
      <c r="B2653" s="282" t="s">
        <v>11982</v>
      </c>
      <c r="C2653" s="282" t="s">
        <v>4391</v>
      </c>
      <c r="D2653" s="282" t="s">
        <v>9039</v>
      </c>
      <c r="E2653" s="99"/>
    </row>
    <row r="2654" spans="1:5" s="282" customFormat="1" x14ac:dyDescent="0.25">
      <c r="A2654" s="282">
        <v>20140</v>
      </c>
      <c r="B2654" s="282" t="s">
        <v>11983</v>
      </c>
      <c r="C2654" s="282" t="s">
        <v>4391</v>
      </c>
      <c r="D2654" s="282" t="s">
        <v>9039</v>
      </c>
      <c r="E2654" s="99"/>
    </row>
    <row r="2655" spans="1:5" s="282" customFormat="1" x14ac:dyDescent="0.25">
      <c r="A2655" s="282">
        <v>20141</v>
      </c>
      <c r="B2655" s="282" t="s">
        <v>11984</v>
      </c>
      <c r="C2655" s="282" t="s">
        <v>4391</v>
      </c>
      <c r="D2655" s="282" t="s">
        <v>9039</v>
      </c>
      <c r="E2655" s="99"/>
    </row>
    <row r="2656" spans="1:5" s="282" customFormat="1" x14ac:dyDescent="0.25">
      <c r="A2656" s="282">
        <v>20142</v>
      </c>
      <c r="B2656" s="282" t="s">
        <v>11985</v>
      </c>
      <c r="C2656" s="282" t="s">
        <v>4391</v>
      </c>
      <c r="D2656" s="282" t="s">
        <v>9039</v>
      </c>
      <c r="E2656" s="99"/>
    </row>
    <row r="2657" spans="1:5" s="282" customFormat="1" x14ac:dyDescent="0.25">
      <c r="A2657" s="282">
        <v>3659</v>
      </c>
      <c r="B2657" s="282" t="s">
        <v>6705</v>
      </c>
      <c r="C2657" s="282" t="s">
        <v>4391</v>
      </c>
      <c r="D2657" s="282" t="s">
        <v>9039</v>
      </c>
      <c r="E2657" s="99"/>
    </row>
    <row r="2658" spans="1:5" s="282" customFormat="1" x14ac:dyDescent="0.25">
      <c r="A2658" s="282">
        <v>3660</v>
      </c>
      <c r="B2658" s="282" t="s">
        <v>6706</v>
      </c>
      <c r="C2658" s="282" t="s">
        <v>4391</v>
      </c>
      <c r="D2658" s="282" t="s">
        <v>9039</v>
      </c>
      <c r="E2658" s="99"/>
    </row>
    <row r="2659" spans="1:5" s="282" customFormat="1" x14ac:dyDescent="0.25">
      <c r="A2659" s="282">
        <v>3662</v>
      </c>
      <c r="B2659" s="282" t="s">
        <v>6707</v>
      </c>
      <c r="C2659" s="282" t="s">
        <v>4391</v>
      </c>
      <c r="D2659" s="282" t="s">
        <v>9039</v>
      </c>
      <c r="E2659" s="99"/>
    </row>
    <row r="2660" spans="1:5" s="282" customFormat="1" x14ac:dyDescent="0.25">
      <c r="A2660" s="282">
        <v>3661</v>
      </c>
      <c r="B2660" s="282" t="s">
        <v>6708</v>
      </c>
      <c r="C2660" s="282" t="s">
        <v>4391</v>
      </c>
      <c r="D2660" s="282" t="s">
        <v>9039</v>
      </c>
      <c r="E2660" s="99"/>
    </row>
    <row r="2661" spans="1:5" s="282" customFormat="1" x14ac:dyDescent="0.25">
      <c r="A2661" s="282">
        <v>3658</v>
      </c>
      <c r="B2661" s="282" t="s">
        <v>6709</v>
      </c>
      <c r="C2661" s="282" t="s">
        <v>4391</v>
      </c>
      <c r="D2661" s="282" t="s">
        <v>9039</v>
      </c>
      <c r="E2661" s="99"/>
    </row>
    <row r="2662" spans="1:5" s="282" customFormat="1" x14ac:dyDescent="0.25">
      <c r="A2662" s="282">
        <v>3670</v>
      </c>
      <c r="B2662" s="282" t="s">
        <v>6710</v>
      </c>
      <c r="C2662" s="282" t="s">
        <v>4391</v>
      </c>
      <c r="D2662" s="282" t="s">
        <v>9039</v>
      </c>
      <c r="E2662" s="99"/>
    </row>
    <row r="2663" spans="1:5" s="282" customFormat="1" x14ac:dyDescent="0.25">
      <c r="A2663" s="282">
        <v>3666</v>
      </c>
      <c r="B2663" s="282" t="s">
        <v>6711</v>
      </c>
      <c r="C2663" s="282" t="s">
        <v>4391</v>
      </c>
      <c r="D2663" s="282" t="s">
        <v>9039</v>
      </c>
      <c r="E2663" s="99"/>
    </row>
    <row r="2664" spans="1:5" s="282" customFormat="1" x14ac:dyDescent="0.25">
      <c r="A2664" s="282">
        <v>14157</v>
      </c>
      <c r="B2664" s="282" t="s">
        <v>6712</v>
      </c>
      <c r="C2664" s="282" t="s">
        <v>4391</v>
      </c>
      <c r="D2664" s="282" t="s">
        <v>9040</v>
      </c>
      <c r="E2664" s="99"/>
    </row>
    <row r="2665" spans="1:5" s="282" customFormat="1" x14ac:dyDescent="0.25">
      <c r="A2665" s="282">
        <v>3653</v>
      </c>
      <c r="B2665" s="282" t="s">
        <v>6713</v>
      </c>
      <c r="C2665" s="282" t="s">
        <v>4391</v>
      </c>
      <c r="D2665" s="282" t="s">
        <v>9040</v>
      </c>
      <c r="E2665" s="99"/>
    </row>
    <row r="2666" spans="1:5" s="282" customFormat="1" x14ac:dyDescent="0.25">
      <c r="A2666" s="282">
        <v>3649</v>
      </c>
      <c r="B2666" s="282" t="s">
        <v>6714</v>
      </c>
      <c r="C2666" s="282" t="s">
        <v>4391</v>
      </c>
      <c r="D2666" s="282" t="s">
        <v>9040</v>
      </c>
      <c r="E2666" s="99"/>
    </row>
    <row r="2667" spans="1:5" s="282" customFormat="1" x14ac:dyDescent="0.25">
      <c r="A2667" s="282">
        <v>42696</v>
      </c>
      <c r="B2667" s="282" t="s">
        <v>6715</v>
      </c>
      <c r="C2667" s="282" t="s">
        <v>4391</v>
      </c>
      <c r="D2667" s="282" t="s">
        <v>9040</v>
      </c>
      <c r="E2667" s="99"/>
    </row>
    <row r="2668" spans="1:5" s="282" customFormat="1" x14ac:dyDescent="0.25">
      <c r="A2668" s="282">
        <v>42697</v>
      </c>
      <c r="B2668" s="282" t="s">
        <v>6716</v>
      </c>
      <c r="C2668" s="282" t="s">
        <v>4391</v>
      </c>
      <c r="D2668" s="282" t="s">
        <v>9040</v>
      </c>
      <c r="E2668" s="100"/>
    </row>
    <row r="2669" spans="1:5" s="282" customFormat="1" x14ac:dyDescent="0.25">
      <c r="A2669" s="282">
        <v>42698</v>
      </c>
      <c r="B2669" s="282" t="s">
        <v>6717</v>
      </c>
      <c r="C2669" s="282" t="s">
        <v>4391</v>
      </c>
      <c r="D2669" s="282" t="s">
        <v>9040</v>
      </c>
      <c r="E2669" s="100"/>
    </row>
    <row r="2670" spans="1:5" s="282" customFormat="1" x14ac:dyDescent="0.25">
      <c r="A2670" s="282">
        <v>39875</v>
      </c>
      <c r="B2670" s="282" t="s">
        <v>6718</v>
      </c>
      <c r="C2670" s="282" t="s">
        <v>4391</v>
      </c>
      <c r="D2670" s="282" t="s">
        <v>9040</v>
      </c>
      <c r="E2670" s="99"/>
    </row>
    <row r="2671" spans="1:5" s="282" customFormat="1" x14ac:dyDescent="0.25">
      <c r="A2671" s="282">
        <v>39876</v>
      </c>
      <c r="B2671" s="282" t="s">
        <v>6719</v>
      </c>
      <c r="C2671" s="282" t="s">
        <v>4391</v>
      </c>
      <c r="D2671" s="282" t="s">
        <v>9040</v>
      </c>
      <c r="E2671" s="99"/>
    </row>
    <row r="2672" spans="1:5" s="282" customFormat="1" x14ac:dyDescent="0.25">
      <c r="A2672" s="282">
        <v>39877</v>
      </c>
      <c r="B2672" s="282" t="s">
        <v>6720</v>
      </c>
      <c r="C2672" s="282" t="s">
        <v>4391</v>
      </c>
      <c r="D2672" s="282" t="s">
        <v>9040</v>
      </c>
      <c r="E2672" s="100"/>
    </row>
    <row r="2673" spans="1:5" s="282" customFormat="1" x14ac:dyDescent="0.25">
      <c r="A2673" s="282">
        <v>39878</v>
      </c>
      <c r="B2673" s="282" t="s">
        <v>6721</v>
      </c>
      <c r="C2673" s="282" t="s">
        <v>4391</v>
      </c>
      <c r="D2673" s="282" t="s">
        <v>9040</v>
      </c>
      <c r="E2673" s="100"/>
    </row>
    <row r="2674" spans="1:5" s="282" customFormat="1" x14ac:dyDescent="0.25">
      <c r="A2674" s="282">
        <v>39872</v>
      </c>
      <c r="B2674" s="282" t="s">
        <v>6722</v>
      </c>
      <c r="C2674" s="282" t="s">
        <v>4391</v>
      </c>
      <c r="D2674" s="282" t="s">
        <v>9040</v>
      </c>
      <c r="E2674" s="99"/>
    </row>
    <row r="2675" spans="1:5" s="282" customFormat="1" x14ac:dyDescent="0.25">
      <c r="A2675" s="282">
        <v>39873</v>
      </c>
      <c r="B2675" s="282" t="s">
        <v>6723</v>
      </c>
      <c r="C2675" s="282" t="s">
        <v>4391</v>
      </c>
      <c r="D2675" s="282" t="s">
        <v>9040</v>
      </c>
      <c r="E2675" s="99"/>
    </row>
    <row r="2676" spans="1:5" s="282" customFormat="1" x14ac:dyDescent="0.25">
      <c r="A2676" s="282">
        <v>39874</v>
      </c>
      <c r="B2676" s="282" t="s">
        <v>6724</v>
      </c>
      <c r="C2676" s="282" t="s">
        <v>4391</v>
      </c>
      <c r="D2676" s="282" t="s">
        <v>9040</v>
      </c>
      <c r="E2676" s="99"/>
    </row>
    <row r="2677" spans="1:5" s="282" customFormat="1" x14ac:dyDescent="0.25">
      <c r="A2677" s="282">
        <v>3674</v>
      </c>
      <c r="B2677" s="282" t="s">
        <v>6725</v>
      </c>
      <c r="C2677" s="282" t="s">
        <v>4399</v>
      </c>
      <c r="D2677" s="282" t="s">
        <v>9039</v>
      </c>
      <c r="E2677" s="99"/>
    </row>
    <row r="2678" spans="1:5" s="282" customFormat="1" x14ac:dyDescent="0.25">
      <c r="A2678" s="282">
        <v>3681</v>
      </c>
      <c r="B2678" s="282" t="s">
        <v>6726</v>
      </c>
      <c r="C2678" s="282" t="s">
        <v>4399</v>
      </c>
      <c r="D2678" s="282" t="s">
        <v>9039</v>
      </c>
      <c r="E2678" s="99"/>
    </row>
    <row r="2679" spans="1:5" s="282" customFormat="1" x14ac:dyDescent="0.25">
      <c r="A2679" s="282">
        <v>3676</v>
      </c>
      <c r="B2679" s="282" t="s">
        <v>6727</v>
      </c>
      <c r="C2679" s="282" t="s">
        <v>4399</v>
      </c>
      <c r="D2679" s="282" t="s">
        <v>9039</v>
      </c>
      <c r="E2679" s="99"/>
    </row>
    <row r="2680" spans="1:5" s="282" customFormat="1" x14ac:dyDescent="0.25">
      <c r="A2680" s="282">
        <v>3679</v>
      </c>
      <c r="B2680" s="282" t="s">
        <v>6728</v>
      </c>
      <c r="C2680" s="282" t="s">
        <v>4399</v>
      </c>
      <c r="D2680" s="282" t="s">
        <v>9039</v>
      </c>
      <c r="E2680" s="99"/>
    </row>
    <row r="2681" spans="1:5" s="282" customFormat="1" x14ac:dyDescent="0.25">
      <c r="A2681" s="282">
        <v>3672</v>
      </c>
      <c r="B2681" s="282" t="s">
        <v>6729</v>
      </c>
      <c r="C2681" s="282" t="s">
        <v>4399</v>
      </c>
      <c r="D2681" s="282" t="s">
        <v>9039</v>
      </c>
      <c r="E2681" s="99"/>
    </row>
    <row r="2682" spans="1:5" s="282" customFormat="1" x14ac:dyDescent="0.25">
      <c r="A2682" s="282">
        <v>3671</v>
      </c>
      <c r="B2682" s="282" t="s">
        <v>6730</v>
      </c>
      <c r="C2682" s="282" t="s">
        <v>4399</v>
      </c>
      <c r="D2682" s="282" t="s">
        <v>9041</v>
      </c>
      <c r="E2682" s="99"/>
    </row>
    <row r="2683" spans="1:5" s="282" customFormat="1" x14ac:dyDescent="0.25">
      <c r="A2683" s="282">
        <v>3673</v>
      </c>
      <c r="B2683" s="282" t="s">
        <v>6731</v>
      </c>
      <c r="C2683" s="282" t="s">
        <v>4399</v>
      </c>
      <c r="D2683" s="282" t="s">
        <v>9039</v>
      </c>
      <c r="E2683" s="99"/>
    </row>
    <row r="2684" spans="1:5" s="282" customFormat="1" x14ac:dyDescent="0.25">
      <c r="A2684" s="282">
        <v>38394</v>
      </c>
      <c r="B2684" s="282" t="s">
        <v>6732</v>
      </c>
      <c r="C2684" s="282" t="s">
        <v>4391</v>
      </c>
      <c r="D2684" s="282" t="s">
        <v>9039</v>
      </c>
      <c r="E2684" s="99"/>
    </row>
    <row r="2685" spans="1:5" s="282" customFormat="1" x14ac:dyDescent="0.25">
      <c r="A2685" s="282">
        <v>3729</v>
      </c>
      <c r="B2685" s="282" t="s">
        <v>6733</v>
      </c>
      <c r="C2685" s="282" t="s">
        <v>4391</v>
      </c>
      <c r="D2685" s="282" t="s">
        <v>9039</v>
      </c>
      <c r="E2685" s="99"/>
    </row>
    <row r="2686" spans="1:5" s="282" customFormat="1" x14ac:dyDescent="0.25">
      <c r="A2686" s="282">
        <v>39357</v>
      </c>
      <c r="B2686" s="282" t="s">
        <v>6734</v>
      </c>
      <c r="C2686" s="282" t="s">
        <v>4391</v>
      </c>
      <c r="D2686" s="282" t="s">
        <v>9040</v>
      </c>
      <c r="E2686" s="99"/>
    </row>
    <row r="2687" spans="1:5" s="282" customFormat="1" x14ac:dyDescent="0.25">
      <c r="A2687" s="282">
        <v>39358</v>
      </c>
      <c r="B2687" s="282" t="s">
        <v>6735</v>
      </c>
      <c r="C2687" s="282" t="s">
        <v>4391</v>
      </c>
      <c r="D2687" s="282" t="s">
        <v>9040</v>
      </c>
      <c r="E2687" s="99"/>
    </row>
    <row r="2688" spans="1:5" s="282" customFormat="1" x14ac:dyDescent="0.25">
      <c r="A2688" s="282">
        <v>39356</v>
      </c>
      <c r="B2688" s="282" t="s">
        <v>6736</v>
      </c>
      <c r="C2688" s="282" t="s">
        <v>4391</v>
      </c>
      <c r="D2688" s="282" t="s">
        <v>9040</v>
      </c>
      <c r="E2688" s="99"/>
    </row>
    <row r="2689" spans="1:5" s="282" customFormat="1" x14ac:dyDescent="0.25">
      <c r="A2689" s="282">
        <v>39355</v>
      </c>
      <c r="B2689" s="282" t="s">
        <v>6737</v>
      </c>
      <c r="C2689" s="282" t="s">
        <v>4391</v>
      </c>
      <c r="D2689" s="282" t="s">
        <v>9040</v>
      </c>
      <c r="E2689" s="99"/>
    </row>
    <row r="2690" spans="1:5" s="282" customFormat="1" x14ac:dyDescent="0.25">
      <c r="A2690" s="282">
        <v>39353</v>
      </c>
      <c r="B2690" s="282" t="s">
        <v>6738</v>
      </c>
      <c r="C2690" s="282" t="s">
        <v>4391</v>
      </c>
      <c r="D2690" s="282" t="s">
        <v>9040</v>
      </c>
      <c r="E2690" s="99"/>
    </row>
    <row r="2691" spans="1:5" s="282" customFormat="1" x14ac:dyDescent="0.25">
      <c r="A2691" s="282">
        <v>39354</v>
      </c>
      <c r="B2691" s="282" t="s">
        <v>6739</v>
      </c>
      <c r="C2691" s="282" t="s">
        <v>4391</v>
      </c>
      <c r="D2691" s="282" t="s">
        <v>9040</v>
      </c>
      <c r="E2691" s="99"/>
    </row>
    <row r="2692" spans="1:5" s="282" customFormat="1" x14ac:dyDescent="0.25">
      <c r="A2692" s="282">
        <v>39398</v>
      </c>
      <c r="B2692" s="282" t="s">
        <v>6740</v>
      </c>
      <c r="C2692" s="282" t="s">
        <v>4391</v>
      </c>
      <c r="D2692" s="282" t="s">
        <v>9039</v>
      </c>
      <c r="E2692" s="99"/>
    </row>
    <row r="2693" spans="1:5" s="282" customFormat="1" x14ac:dyDescent="0.25">
      <c r="A2693" s="282">
        <v>13343</v>
      </c>
      <c r="B2693" s="282" t="s">
        <v>6741</v>
      </c>
      <c r="C2693" s="282" t="s">
        <v>4391</v>
      </c>
      <c r="D2693" s="282" t="s">
        <v>9040</v>
      </c>
      <c r="E2693" s="99"/>
    </row>
    <row r="2694" spans="1:5" s="282" customFormat="1" x14ac:dyDescent="0.25">
      <c r="A2694" s="282">
        <v>12118</v>
      </c>
      <c r="B2694" s="282" t="s">
        <v>6742</v>
      </c>
      <c r="C2694" s="282" t="s">
        <v>4391</v>
      </c>
      <c r="D2694" s="282" t="s">
        <v>9039</v>
      </c>
      <c r="E2694" s="99"/>
    </row>
    <row r="2695" spans="1:5" s="282" customFormat="1" x14ac:dyDescent="0.25">
      <c r="A2695" s="282">
        <v>39482</v>
      </c>
      <c r="B2695" s="282" t="s">
        <v>11520</v>
      </c>
      <c r="C2695" s="282" t="s">
        <v>4391</v>
      </c>
      <c r="D2695" s="282" t="s">
        <v>9039</v>
      </c>
      <c r="E2695" s="99"/>
    </row>
    <row r="2696" spans="1:5" s="282" customFormat="1" x14ac:dyDescent="0.25">
      <c r="A2696" s="282">
        <v>39486</v>
      </c>
      <c r="B2696" s="282" t="s">
        <v>11521</v>
      </c>
      <c r="C2696" s="282" t="s">
        <v>4391</v>
      </c>
      <c r="D2696" s="282" t="s">
        <v>9039</v>
      </c>
      <c r="E2696" s="99"/>
    </row>
    <row r="2697" spans="1:5" s="282" customFormat="1" x14ac:dyDescent="0.25">
      <c r="A2697" s="282">
        <v>39484</v>
      </c>
      <c r="B2697" s="282" t="s">
        <v>11522</v>
      </c>
      <c r="C2697" s="282" t="s">
        <v>4391</v>
      </c>
      <c r="D2697" s="282" t="s">
        <v>9039</v>
      </c>
      <c r="E2697" s="99"/>
    </row>
    <row r="2698" spans="1:5" s="282" customFormat="1" x14ac:dyDescent="0.25">
      <c r="A2698" s="282">
        <v>39488</v>
      </c>
      <c r="B2698" s="282" t="s">
        <v>11523</v>
      </c>
      <c r="C2698" s="282" t="s">
        <v>4391</v>
      </c>
      <c r="D2698" s="282" t="s">
        <v>9039</v>
      </c>
      <c r="E2698" s="99"/>
    </row>
    <row r="2699" spans="1:5" s="282" customFormat="1" x14ac:dyDescent="0.25">
      <c r="A2699" s="282">
        <v>39485</v>
      </c>
      <c r="B2699" s="282" t="s">
        <v>11524</v>
      </c>
      <c r="C2699" s="282" t="s">
        <v>4391</v>
      </c>
      <c r="D2699" s="282" t="s">
        <v>9039</v>
      </c>
      <c r="E2699" s="99"/>
    </row>
    <row r="2700" spans="1:5" s="282" customFormat="1" x14ac:dyDescent="0.25">
      <c r="A2700" s="282">
        <v>39489</v>
      </c>
      <c r="B2700" s="282" t="s">
        <v>11525</v>
      </c>
      <c r="C2700" s="282" t="s">
        <v>4391</v>
      </c>
      <c r="D2700" s="282" t="s">
        <v>9039</v>
      </c>
      <c r="E2700" s="99"/>
    </row>
    <row r="2701" spans="1:5" s="282" customFormat="1" x14ac:dyDescent="0.25">
      <c r="A2701" s="282">
        <v>39490</v>
      </c>
      <c r="B2701" s="282" t="s">
        <v>11526</v>
      </c>
      <c r="C2701" s="282" t="s">
        <v>4391</v>
      </c>
      <c r="D2701" s="282" t="s">
        <v>9039</v>
      </c>
      <c r="E2701" s="99"/>
    </row>
    <row r="2702" spans="1:5" s="282" customFormat="1" x14ac:dyDescent="0.25">
      <c r="A2702" s="282">
        <v>39494</v>
      </c>
      <c r="B2702" s="282" t="s">
        <v>11527</v>
      </c>
      <c r="C2702" s="282" t="s">
        <v>4391</v>
      </c>
      <c r="D2702" s="282" t="s">
        <v>9039</v>
      </c>
      <c r="E2702" s="99"/>
    </row>
    <row r="2703" spans="1:5" s="282" customFormat="1" x14ac:dyDescent="0.25">
      <c r="A2703" s="282">
        <v>39495</v>
      </c>
      <c r="B2703" s="282" t="s">
        <v>11528</v>
      </c>
      <c r="C2703" s="282" t="s">
        <v>4391</v>
      </c>
      <c r="D2703" s="282" t="s">
        <v>9039</v>
      </c>
      <c r="E2703" s="99"/>
    </row>
    <row r="2704" spans="1:5" s="282" customFormat="1" x14ac:dyDescent="0.25">
      <c r="A2704" s="282">
        <v>39496</v>
      </c>
      <c r="B2704" s="282" t="s">
        <v>11529</v>
      </c>
      <c r="C2704" s="282" t="s">
        <v>4391</v>
      </c>
      <c r="D2704" s="282" t="s">
        <v>9039</v>
      </c>
      <c r="E2704" s="99"/>
    </row>
    <row r="2705" spans="1:5" s="282" customFormat="1" x14ac:dyDescent="0.25">
      <c r="A2705" s="282">
        <v>39492</v>
      </c>
      <c r="B2705" s="282" t="s">
        <v>11530</v>
      </c>
      <c r="C2705" s="282" t="s">
        <v>4391</v>
      </c>
      <c r="D2705" s="282" t="s">
        <v>9039</v>
      </c>
      <c r="E2705" s="99"/>
    </row>
    <row r="2706" spans="1:5" s="282" customFormat="1" x14ac:dyDescent="0.25">
      <c r="A2706" s="282">
        <v>39497</v>
      </c>
      <c r="B2706" s="282" t="s">
        <v>11531</v>
      </c>
      <c r="C2706" s="282" t="s">
        <v>4391</v>
      </c>
      <c r="D2706" s="282" t="s">
        <v>9039</v>
      </c>
      <c r="E2706" s="99"/>
    </row>
    <row r="2707" spans="1:5" s="282" customFormat="1" x14ac:dyDescent="0.25">
      <c r="A2707" s="282">
        <v>39493</v>
      </c>
      <c r="B2707" s="282" t="s">
        <v>11532</v>
      </c>
      <c r="C2707" s="282" t="s">
        <v>4391</v>
      </c>
      <c r="D2707" s="282" t="s">
        <v>9039</v>
      </c>
      <c r="E2707" s="99"/>
    </row>
    <row r="2708" spans="1:5" s="282" customFormat="1" x14ac:dyDescent="0.25">
      <c r="A2708" s="282">
        <v>39500</v>
      </c>
      <c r="B2708" s="282" t="s">
        <v>11533</v>
      </c>
      <c r="C2708" s="282" t="s">
        <v>4391</v>
      </c>
      <c r="D2708" s="282" t="s">
        <v>9039</v>
      </c>
      <c r="E2708" s="99"/>
    </row>
    <row r="2709" spans="1:5" s="282" customFormat="1" x14ac:dyDescent="0.25">
      <c r="A2709" s="282">
        <v>39498</v>
      </c>
      <c r="B2709" s="282" t="s">
        <v>11534</v>
      </c>
      <c r="C2709" s="282" t="s">
        <v>4391</v>
      </c>
      <c r="D2709" s="282" t="s">
        <v>9039</v>
      </c>
      <c r="E2709" s="100"/>
    </row>
    <row r="2710" spans="1:5" s="282" customFormat="1" x14ac:dyDescent="0.25">
      <c r="A2710" s="282">
        <v>43628</v>
      </c>
      <c r="B2710" s="282" t="s">
        <v>11535</v>
      </c>
      <c r="C2710" s="282" t="s">
        <v>4391</v>
      </c>
      <c r="D2710" s="282" t="s">
        <v>9039</v>
      </c>
      <c r="E2710" s="99"/>
    </row>
    <row r="2711" spans="1:5" s="282" customFormat="1" x14ac:dyDescent="0.25">
      <c r="A2711" s="282">
        <v>39501</v>
      </c>
      <c r="B2711" s="282" t="s">
        <v>11536</v>
      </c>
      <c r="C2711" s="282" t="s">
        <v>4391</v>
      </c>
      <c r="D2711" s="282" t="s">
        <v>9039</v>
      </c>
      <c r="E2711" s="99"/>
    </row>
    <row r="2712" spans="1:5" s="282" customFormat="1" x14ac:dyDescent="0.25">
      <c r="A2712" s="282">
        <v>39499</v>
      </c>
      <c r="B2712" s="282" t="s">
        <v>11537</v>
      </c>
      <c r="C2712" s="282" t="s">
        <v>4391</v>
      </c>
      <c r="D2712" s="282" t="s">
        <v>9039</v>
      </c>
      <c r="E2712" s="100"/>
    </row>
    <row r="2713" spans="1:5" s="282" customFormat="1" x14ac:dyDescent="0.25">
      <c r="A2713" s="282">
        <v>43621</v>
      </c>
      <c r="B2713" s="282" t="s">
        <v>11538</v>
      </c>
      <c r="C2713" s="282" t="s">
        <v>4391</v>
      </c>
      <c r="D2713" s="282" t="s">
        <v>9039</v>
      </c>
      <c r="E2713" s="99"/>
    </row>
    <row r="2714" spans="1:5" s="282" customFormat="1" x14ac:dyDescent="0.25">
      <c r="A2714" s="282">
        <v>3733</v>
      </c>
      <c r="B2714" s="282" t="s">
        <v>6743</v>
      </c>
      <c r="C2714" s="282" t="s">
        <v>4392</v>
      </c>
      <c r="D2714" s="282" t="s">
        <v>9040</v>
      </c>
      <c r="E2714" s="99"/>
    </row>
    <row r="2715" spans="1:5" s="282" customFormat="1" x14ac:dyDescent="0.25">
      <c r="A2715" s="282">
        <v>3731</v>
      </c>
      <c r="B2715" s="282" t="s">
        <v>6744</v>
      </c>
      <c r="C2715" s="282" t="s">
        <v>4392</v>
      </c>
      <c r="D2715" s="282" t="s">
        <v>9040</v>
      </c>
      <c r="E2715" s="99"/>
    </row>
    <row r="2716" spans="1:5" s="282" customFormat="1" x14ac:dyDescent="0.25">
      <c r="A2716" s="282">
        <v>38137</v>
      </c>
      <c r="B2716" s="282" t="s">
        <v>6745</v>
      </c>
      <c r="C2716" s="282" t="s">
        <v>4392</v>
      </c>
      <c r="D2716" s="282" t="s">
        <v>9040</v>
      </c>
      <c r="E2716" s="99"/>
    </row>
    <row r="2717" spans="1:5" s="282" customFormat="1" x14ac:dyDescent="0.25">
      <c r="A2717" s="282">
        <v>38135</v>
      </c>
      <c r="B2717" s="282" t="s">
        <v>6746</v>
      </c>
      <c r="C2717" s="282" t="s">
        <v>4392</v>
      </c>
      <c r="D2717" s="282" t="s">
        <v>9040</v>
      </c>
      <c r="E2717" s="99"/>
    </row>
    <row r="2718" spans="1:5" s="282" customFormat="1" x14ac:dyDescent="0.25">
      <c r="A2718" s="282">
        <v>38138</v>
      </c>
      <c r="B2718" s="282" t="s">
        <v>6747</v>
      </c>
      <c r="C2718" s="282" t="s">
        <v>4392</v>
      </c>
      <c r="D2718" s="282" t="s">
        <v>9040</v>
      </c>
      <c r="E2718" s="99"/>
    </row>
    <row r="2719" spans="1:5" s="282" customFormat="1" x14ac:dyDescent="0.25">
      <c r="A2719" s="282">
        <v>3736</v>
      </c>
      <c r="B2719" s="282" t="s">
        <v>6748</v>
      </c>
      <c r="C2719" s="282" t="s">
        <v>4392</v>
      </c>
      <c r="D2719" s="282" t="s">
        <v>9041</v>
      </c>
      <c r="E2719" s="99"/>
    </row>
    <row r="2720" spans="1:5" s="282" customFormat="1" x14ac:dyDescent="0.25">
      <c r="A2720" s="282">
        <v>3741</v>
      </c>
      <c r="B2720" s="282" t="s">
        <v>6749</v>
      </c>
      <c r="C2720" s="282" t="s">
        <v>4392</v>
      </c>
      <c r="D2720" s="282" t="s">
        <v>9039</v>
      </c>
      <c r="E2720" s="99"/>
    </row>
    <row r="2721" spans="1:5" s="282" customFormat="1" x14ac:dyDescent="0.25">
      <c r="A2721" s="282">
        <v>3745</v>
      </c>
      <c r="B2721" s="282" t="s">
        <v>6750</v>
      </c>
      <c r="C2721" s="282" t="s">
        <v>4392</v>
      </c>
      <c r="D2721" s="282" t="s">
        <v>9039</v>
      </c>
      <c r="E2721" s="99"/>
    </row>
    <row r="2722" spans="1:5" s="282" customFormat="1" x14ac:dyDescent="0.25">
      <c r="A2722" s="282">
        <v>3743</v>
      </c>
      <c r="B2722" s="282" t="s">
        <v>6751</v>
      </c>
      <c r="C2722" s="282" t="s">
        <v>4392</v>
      </c>
      <c r="D2722" s="282" t="s">
        <v>9039</v>
      </c>
      <c r="E2722" s="99"/>
    </row>
    <row r="2723" spans="1:5" s="282" customFormat="1" x14ac:dyDescent="0.25">
      <c r="A2723" s="282">
        <v>3744</v>
      </c>
      <c r="B2723" s="282" t="s">
        <v>6752</v>
      </c>
      <c r="C2723" s="282" t="s">
        <v>4392</v>
      </c>
      <c r="D2723" s="282" t="s">
        <v>9039</v>
      </c>
      <c r="E2723" s="99"/>
    </row>
    <row r="2724" spans="1:5" s="282" customFormat="1" x14ac:dyDescent="0.25">
      <c r="A2724" s="282">
        <v>3739</v>
      </c>
      <c r="B2724" s="282" t="s">
        <v>6753</v>
      </c>
      <c r="C2724" s="282" t="s">
        <v>4392</v>
      </c>
      <c r="D2724" s="282" t="s">
        <v>9039</v>
      </c>
      <c r="E2724" s="99"/>
    </row>
    <row r="2725" spans="1:5" s="282" customFormat="1" x14ac:dyDescent="0.25">
      <c r="A2725" s="282">
        <v>3737</v>
      </c>
      <c r="B2725" s="282" t="s">
        <v>6754</v>
      </c>
      <c r="C2725" s="282" t="s">
        <v>4392</v>
      </c>
      <c r="D2725" s="282" t="s">
        <v>9039</v>
      </c>
      <c r="E2725" s="99"/>
    </row>
    <row r="2726" spans="1:5" s="282" customFormat="1" x14ac:dyDescent="0.25">
      <c r="A2726" s="282">
        <v>3738</v>
      </c>
      <c r="B2726" s="282" t="s">
        <v>6755</v>
      </c>
      <c r="C2726" s="282" t="s">
        <v>4392</v>
      </c>
      <c r="D2726" s="282" t="s">
        <v>9039</v>
      </c>
      <c r="E2726" s="99"/>
    </row>
    <row r="2727" spans="1:5" s="282" customFormat="1" x14ac:dyDescent="0.25">
      <c r="A2727" s="282">
        <v>3747</v>
      </c>
      <c r="B2727" s="282" t="s">
        <v>6756</v>
      </c>
      <c r="C2727" s="282" t="s">
        <v>4392</v>
      </c>
      <c r="D2727" s="282" t="s">
        <v>9039</v>
      </c>
      <c r="E2727" s="99"/>
    </row>
    <row r="2728" spans="1:5" s="282" customFormat="1" x14ac:dyDescent="0.25">
      <c r="A2728" s="282">
        <v>11649</v>
      </c>
      <c r="B2728" s="282" t="s">
        <v>6757</v>
      </c>
      <c r="C2728" s="282" t="s">
        <v>4391</v>
      </c>
      <c r="D2728" s="282" t="s">
        <v>9039</v>
      </c>
      <c r="E2728" s="99"/>
    </row>
    <row r="2729" spans="1:5" s="282" customFormat="1" x14ac:dyDescent="0.25">
      <c r="A2729" s="282">
        <v>11650</v>
      </c>
      <c r="B2729" s="282" t="s">
        <v>6758</v>
      </c>
      <c r="C2729" s="282" t="s">
        <v>4391</v>
      </c>
      <c r="D2729" s="282" t="s">
        <v>9039</v>
      </c>
      <c r="E2729" s="99"/>
    </row>
    <row r="2730" spans="1:5" s="282" customFormat="1" x14ac:dyDescent="0.25">
      <c r="A2730" s="282">
        <v>3742</v>
      </c>
      <c r="B2730" s="282" t="s">
        <v>6759</v>
      </c>
      <c r="C2730" s="282" t="s">
        <v>4392</v>
      </c>
      <c r="D2730" s="282" t="s">
        <v>9039</v>
      </c>
      <c r="E2730" s="99"/>
    </row>
    <row r="2731" spans="1:5" s="282" customFormat="1" x14ac:dyDescent="0.25">
      <c r="A2731" s="282">
        <v>3746</v>
      </c>
      <c r="B2731" s="282" t="s">
        <v>6760</v>
      </c>
      <c r="C2731" s="282" t="s">
        <v>4392</v>
      </c>
      <c r="D2731" s="282" t="s">
        <v>9039</v>
      </c>
      <c r="E2731" s="99"/>
    </row>
    <row r="2732" spans="1:5" s="282" customFormat="1" x14ac:dyDescent="0.25">
      <c r="A2732" s="282">
        <v>21106</v>
      </c>
      <c r="B2732" s="282" t="s">
        <v>9171</v>
      </c>
      <c r="C2732" s="282" t="s">
        <v>4390</v>
      </c>
      <c r="D2732" s="282" t="s">
        <v>9040</v>
      </c>
      <c r="E2732" s="99"/>
    </row>
    <row r="2733" spans="1:5" s="282" customFormat="1" x14ac:dyDescent="0.25">
      <c r="A2733" s="282">
        <v>3755</v>
      </c>
      <c r="B2733" s="282" t="s">
        <v>6761</v>
      </c>
      <c r="C2733" s="282" t="s">
        <v>4391</v>
      </c>
      <c r="D2733" s="282" t="s">
        <v>9040</v>
      </c>
      <c r="E2733" s="99"/>
    </row>
    <row r="2734" spans="1:5" s="282" customFormat="1" x14ac:dyDescent="0.25">
      <c r="A2734" s="282">
        <v>3750</v>
      </c>
      <c r="B2734" s="282" t="s">
        <v>6762</v>
      </c>
      <c r="C2734" s="282" t="s">
        <v>4391</v>
      </c>
      <c r="D2734" s="282" t="s">
        <v>9040</v>
      </c>
      <c r="E2734" s="99"/>
    </row>
    <row r="2735" spans="1:5" s="282" customFormat="1" x14ac:dyDescent="0.25">
      <c r="A2735" s="282">
        <v>3756</v>
      </c>
      <c r="B2735" s="282" t="s">
        <v>6763</v>
      </c>
      <c r="C2735" s="282" t="s">
        <v>4391</v>
      </c>
      <c r="D2735" s="282" t="s">
        <v>9040</v>
      </c>
      <c r="E2735" s="99"/>
    </row>
    <row r="2736" spans="1:5" s="282" customFormat="1" x14ac:dyDescent="0.25">
      <c r="A2736" s="282">
        <v>39377</v>
      </c>
      <c r="B2736" s="282" t="s">
        <v>6764</v>
      </c>
      <c r="C2736" s="282" t="s">
        <v>4391</v>
      </c>
      <c r="D2736" s="282" t="s">
        <v>9040</v>
      </c>
      <c r="E2736" s="99"/>
    </row>
    <row r="2737" spans="1:5" s="282" customFormat="1" x14ac:dyDescent="0.25">
      <c r="A2737" s="282">
        <v>38191</v>
      </c>
      <c r="B2737" s="282" t="s">
        <v>6765</v>
      </c>
      <c r="C2737" s="282" t="s">
        <v>4391</v>
      </c>
      <c r="D2737" s="282" t="s">
        <v>9040</v>
      </c>
      <c r="E2737" s="99"/>
    </row>
    <row r="2738" spans="1:5" s="282" customFormat="1" x14ac:dyDescent="0.25">
      <c r="A2738" s="282">
        <v>39381</v>
      </c>
      <c r="B2738" s="282" t="s">
        <v>6766</v>
      </c>
      <c r="C2738" s="282" t="s">
        <v>4391</v>
      </c>
      <c r="D2738" s="282" t="s">
        <v>9040</v>
      </c>
      <c r="E2738" s="99"/>
    </row>
    <row r="2739" spans="1:5" s="282" customFormat="1" x14ac:dyDescent="0.25">
      <c r="A2739" s="282">
        <v>38780</v>
      </c>
      <c r="B2739" s="282" t="s">
        <v>6767</v>
      </c>
      <c r="C2739" s="282" t="s">
        <v>4391</v>
      </c>
      <c r="D2739" s="282" t="s">
        <v>9040</v>
      </c>
      <c r="E2739" s="99"/>
    </row>
    <row r="2740" spans="1:5" s="282" customFormat="1" x14ac:dyDescent="0.25">
      <c r="A2740" s="282">
        <v>38781</v>
      </c>
      <c r="B2740" s="282" t="s">
        <v>6768</v>
      </c>
      <c r="C2740" s="282" t="s">
        <v>4391</v>
      </c>
      <c r="D2740" s="282" t="s">
        <v>9040</v>
      </c>
      <c r="E2740" s="99"/>
    </row>
    <row r="2741" spans="1:5" s="282" customFormat="1" x14ac:dyDescent="0.25">
      <c r="A2741" s="282">
        <v>38192</v>
      </c>
      <c r="B2741" s="282" t="s">
        <v>6769</v>
      </c>
      <c r="C2741" s="282" t="s">
        <v>4391</v>
      </c>
      <c r="D2741" s="282" t="s">
        <v>9040</v>
      </c>
      <c r="E2741" s="99"/>
    </row>
    <row r="2742" spans="1:5" s="282" customFormat="1" x14ac:dyDescent="0.25">
      <c r="A2742" s="282">
        <v>3753</v>
      </c>
      <c r="B2742" s="282" t="s">
        <v>6770</v>
      </c>
      <c r="C2742" s="282" t="s">
        <v>4391</v>
      </c>
      <c r="D2742" s="282" t="s">
        <v>9040</v>
      </c>
      <c r="E2742" s="99"/>
    </row>
    <row r="2743" spans="1:5" s="282" customFormat="1" x14ac:dyDescent="0.25">
      <c r="A2743" s="282">
        <v>38782</v>
      </c>
      <c r="B2743" s="282" t="s">
        <v>6771</v>
      </c>
      <c r="C2743" s="282" t="s">
        <v>4391</v>
      </c>
      <c r="D2743" s="282" t="s">
        <v>9040</v>
      </c>
      <c r="E2743" s="99"/>
    </row>
    <row r="2744" spans="1:5" s="282" customFormat="1" x14ac:dyDescent="0.25">
      <c r="A2744" s="282">
        <v>38778</v>
      </c>
      <c r="B2744" s="282" t="s">
        <v>6772</v>
      </c>
      <c r="C2744" s="282" t="s">
        <v>4391</v>
      </c>
      <c r="D2744" s="282" t="s">
        <v>9040</v>
      </c>
      <c r="E2744" s="99"/>
    </row>
    <row r="2745" spans="1:5" s="282" customFormat="1" x14ac:dyDescent="0.25">
      <c r="A2745" s="282">
        <v>38779</v>
      </c>
      <c r="B2745" s="282" t="s">
        <v>6773</v>
      </c>
      <c r="C2745" s="282" t="s">
        <v>4391</v>
      </c>
      <c r="D2745" s="282" t="s">
        <v>9040</v>
      </c>
      <c r="E2745" s="99"/>
    </row>
    <row r="2746" spans="1:5" s="282" customFormat="1" x14ac:dyDescent="0.25">
      <c r="A2746" s="282">
        <v>39388</v>
      </c>
      <c r="B2746" s="282" t="s">
        <v>6774</v>
      </c>
      <c r="C2746" s="282" t="s">
        <v>4391</v>
      </c>
      <c r="D2746" s="282" t="s">
        <v>9039</v>
      </c>
      <c r="E2746" s="99"/>
    </row>
    <row r="2747" spans="1:5" s="282" customFormat="1" x14ac:dyDescent="0.25">
      <c r="A2747" s="282">
        <v>39387</v>
      </c>
      <c r="B2747" s="282" t="s">
        <v>6775</v>
      </c>
      <c r="C2747" s="282" t="s">
        <v>4391</v>
      </c>
      <c r="D2747" s="282" t="s">
        <v>9039</v>
      </c>
      <c r="E2747" s="99"/>
    </row>
    <row r="2748" spans="1:5" s="282" customFormat="1" x14ac:dyDescent="0.25">
      <c r="A2748" s="282">
        <v>39386</v>
      </c>
      <c r="B2748" s="282" t="s">
        <v>6776</v>
      </c>
      <c r="C2748" s="282" t="s">
        <v>4391</v>
      </c>
      <c r="D2748" s="282" t="s">
        <v>9039</v>
      </c>
      <c r="E2748" s="99"/>
    </row>
    <row r="2749" spans="1:5" s="282" customFormat="1" x14ac:dyDescent="0.25">
      <c r="A2749" s="282">
        <v>38194</v>
      </c>
      <c r="B2749" s="282" t="s">
        <v>6777</v>
      </c>
      <c r="C2749" s="282" t="s">
        <v>4391</v>
      </c>
      <c r="D2749" s="282" t="s">
        <v>9041</v>
      </c>
      <c r="E2749" s="99"/>
    </row>
    <row r="2750" spans="1:5" s="282" customFormat="1" x14ac:dyDescent="0.25">
      <c r="A2750" s="282">
        <v>38193</v>
      </c>
      <c r="B2750" s="282" t="s">
        <v>6778</v>
      </c>
      <c r="C2750" s="282" t="s">
        <v>4391</v>
      </c>
      <c r="D2750" s="282" t="s">
        <v>9039</v>
      </c>
      <c r="E2750" s="99"/>
    </row>
    <row r="2751" spans="1:5" s="282" customFormat="1" x14ac:dyDescent="0.25">
      <c r="A2751" s="282">
        <v>12216</v>
      </c>
      <c r="B2751" s="282" t="s">
        <v>6779</v>
      </c>
      <c r="C2751" s="282" t="s">
        <v>4391</v>
      </c>
      <c r="D2751" s="282" t="s">
        <v>9040</v>
      </c>
      <c r="E2751" s="99"/>
    </row>
    <row r="2752" spans="1:5" s="282" customFormat="1" x14ac:dyDescent="0.25">
      <c r="A2752" s="282">
        <v>3757</v>
      </c>
      <c r="B2752" s="282" t="s">
        <v>6780</v>
      </c>
      <c r="C2752" s="282" t="s">
        <v>4391</v>
      </c>
      <c r="D2752" s="282" t="s">
        <v>9040</v>
      </c>
      <c r="E2752" s="99"/>
    </row>
    <row r="2753" spans="1:5" s="282" customFormat="1" x14ac:dyDescent="0.25">
      <c r="A2753" s="282">
        <v>3758</v>
      </c>
      <c r="B2753" s="282" t="s">
        <v>6781</v>
      </c>
      <c r="C2753" s="282" t="s">
        <v>4391</v>
      </c>
      <c r="D2753" s="282" t="s">
        <v>9040</v>
      </c>
      <c r="E2753" s="99"/>
    </row>
    <row r="2754" spans="1:5" s="282" customFormat="1" x14ac:dyDescent="0.25">
      <c r="A2754" s="282">
        <v>12214</v>
      </c>
      <c r="B2754" s="282" t="s">
        <v>6782</v>
      </c>
      <c r="C2754" s="282" t="s">
        <v>4391</v>
      </c>
      <c r="D2754" s="282" t="s">
        <v>9040</v>
      </c>
      <c r="E2754" s="99"/>
    </row>
    <row r="2755" spans="1:5" s="282" customFormat="1" x14ac:dyDescent="0.25">
      <c r="A2755" s="282">
        <v>3749</v>
      </c>
      <c r="B2755" s="282" t="s">
        <v>6783</v>
      </c>
      <c r="C2755" s="282" t="s">
        <v>4391</v>
      </c>
      <c r="D2755" s="282" t="s">
        <v>9040</v>
      </c>
      <c r="E2755" s="99"/>
    </row>
    <row r="2756" spans="1:5" s="282" customFormat="1" x14ac:dyDescent="0.25">
      <c r="A2756" s="282">
        <v>3751</v>
      </c>
      <c r="B2756" s="282" t="s">
        <v>6784</v>
      </c>
      <c r="C2756" s="282" t="s">
        <v>4391</v>
      </c>
      <c r="D2756" s="282" t="s">
        <v>9040</v>
      </c>
      <c r="E2756" s="99"/>
    </row>
    <row r="2757" spans="1:5" s="282" customFormat="1" x14ac:dyDescent="0.25">
      <c r="A2757" s="282">
        <v>39376</v>
      </c>
      <c r="B2757" s="282" t="s">
        <v>6785</v>
      </c>
      <c r="C2757" s="282" t="s">
        <v>4391</v>
      </c>
      <c r="D2757" s="282" t="s">
        <v>9040</v>
      </c>
      <c r="E2757" s="99"/>
    </row>
    <row r="2758" spans="1:5" s="282" customFormat="1" x14ac:dyDescent="0.25">
      <c r="A2758" s="282">
        <v>3752</v>
      </c>
      <c r="B2758" s="282" t="s">
        <v>6786</v>
      </c>
      <c r="C2758" s="282" t="s">
        <v>4391</v>
      </c>
      <c r="D2758" s="282" t="s">
        <v>9040</v>
      </c>
      <c r="E2758" s="99"/>
    </row>
    <row r="2759" spans="1:5" s="282" customFormat="1" x14ac:dyDescent="0.25">
      <c r="A2759" s="282">
        <v>746</v>
      </c>
      <c r="B2759" s="282" t="s">
        <v>12474</v>
      </c>
      <c r="C2759" s="282" t="s">
        <v>4391</v>
      </c>
      <c r="D2759" s="282" t="s">
        <v>9040</v>
      </c>
      <c r="E2759" s="100"/>
    </row>
    <row r="2760" spans="1:5" s="282" customFormat="1" x14ac:dyDescent="0.25">
      <c r="A2760" s="282">
        <v>36521</v>
      </c>
      <c r="B2760" s="282" t="s">
        <v>6787</v>
      </c>
      <c r="C2760" s="282" t="s">
        <v>4391</v>
      </c>
      <c r="D2760" s="282" t="s">
        <v>9039</v>
      </c>
      <c r="E2760" s="99"/>
    </row>
    <row r="2761" spans="1:5" s="282" customFormat="1" x14ac:dyDescent="0.25">
      <c r="A2761" s="282">
        <v>36794</v>
      </c>
      <c r="B2761" s="282" t="s">
        <v>6788</v>
      </c>
      <c r="C2761" s="282" t="s">
        <v>4391</v>
      </c>
      <c r="D2761" s="282" t="s">
        <v>9039</v>
      </c>
      <c r="E2761" s="99"/>
    </row>
    <row r="2762" spans="1:5" s="282" customFormat="1" x14ac:dyDescent="0.25">
      <c r="A2762" s="282">
        <v>10426</v>
      </c>
      <c r="B2762" s="282" t="s">
        <v>6789</v>
      </c>
      <c r="C2762" s="282" t="s">
        <v>4391</v>
      </c>
      <c r="D2762" s="282" t="s">
        <v>9039</v>
      </c>
      <c r="E2762" s="99"/>
    </row>
    <row r="2763" spans="1:5" s="282" customFormat="1" x14ac:dyDescent="0.25">
      <c r="A2763" s="282">
        <v>10425</v>
      </c>
      <c r="B2763" s="282" t="s">
        <v>6790</v>
      </c>
      <c r="C2763" s="282" t="s">
        <v>4391</v>
      </c>
      <c r="D2763" s="282" t="s">
        <v>9039</v>
      </c>
      <c r="E2763" s="99"/>
    </row>
    <row r="2764" spans="1:5" s="282" customFormat="1" x14ac:dyDescent="0.25">
      <c r="A2764" s="282">
        <v>10431</v>
      </c>
      <c r="B2764" s="282" t="s">
        <v>6791</v>
      </c>
      <c r="C2764" s="282" t="s">
        <v>4391</v>
      </c>
      <c r="D2764" s="282" t="s">
        <v>9039</v>
      </c>
      <c r="E2764" s="99"/>
    </row>
    <row r="2765" spans="1:5" s="282" customFormat="1" x14ac:dyDescent="0.25">
      <c r="A2765" s="282">
        <v>10429</v>
      </c>
      <c r="B2765" s="282" t="s">
        <v>6792</v>
      </c>
      <c r="C2765" s="282" t="s">
        <v>4391</v>
      </c>
      <c r="D2765" s="282" t="s">
        <v>9039</v>
      </c>
      <c r="E2765" s="99"/>
    </row>
    <row r="2766" spans="1:5" s="282" customFormat="1" x14ac:dyDescent="0.25">
      <c r="A2766" s="282">
        <v>20269</v>
      </c>
      <c r="B2766" s="282" t="s">
        <v>6793</v>
      </c>
      <c r="C2766" s="282" t="s">
        <v>4391</v>
      </c>
      <c r="D2766" s="282" t="s">
        <v>9039</v>
      </c>
      <c r="E2766" s="99"/>
    </row>
    <row r="2767" spans="1:5" s="282" customFormat="1" x14ac:dyDescent="0.25">
      <c r="A2767" s="282">
        <v>20270</v>
      </c>
      <c r="B2767" s="282" t="s">
        <v>6794</v>
      </c>
      <c r="C2767" s="282" t="s">
        <v>4391</v>
      </c>
      <c r="D2767" s="282" t="s">
        <v>9039</v>
      </c>
      <c r="E2767" s="99"/>
    </row>
    <row r="2768" spans="1:5" s="282" customFormat="1" x14ac:dyDescent="0.25">
      <c r="A2768" s="282">
        <v>11696</v>
      </c>
      <c r="B2768" s="282" t="s">
        <v>6795</v>
      </c>
      <c r="C2768" s="282" t="s">
        <v>4391</v>
      </c>
      <c r="D2768" s="282" t="s">
        <v>9039</v>
      </c>
      <c r="E2768" s="99"/>
    </row>
    <row r="2769" spans="1:5" s="282" customFormat="1" x14ac:dyDescent="0.25">
      <c r="A2769" s="282">
        <v>10427</v>
      </c>
      <c r="B2769" s="282" t="s">
        <v>6796</v>
      </c>
      <c r="C2769" s="282" t="s">
        <v>4391</v>
      </c>
      <c r="D2769" s="282" t="s">
        <v>9039</v>
      </c>
      <c r="E2769" s="99"/>
    </row>
    <row r="2770" spans="1:5" s="282" customFormat="1" x14ac:dyDescent="0.25">
      <c r="A2770" s="282">
        <v>10428</v>
      </c>
      <c r="B2770" s="282" t="s">
        <v>6797</v>
      </c>
      <c r="C2770" s="282" t="s">
        <v>4391</v>
      </c>
      <c r="D2770" s="282" t="s">
        <v>9039</v>
      </c>
      <c r="E2770" s="99"/>
    </row>
    <row r="2771" spans="1:5" s="282" customFormat="1" x14ac:dyDescent="0.25">
      <c r="A2771" s="282">
        <v>2354</v>
      </c>
      <c r="B2771" s="282" t="s">
        <v>6798</v>
      </c>
      <c r="C2771" s="282" t="s">
        <v>4393</v>
      </c>
      <c r="D2771" s="282" t="s">
        <v>9039</v>
      </c>
      <c r="E2771" s="99"/>
    </row>
    <row r="2772" spans="1:5" s="282" customFormat="1" x14ac:dyDescent="0.25">
      <c r="A2772" s="282">
        <v>40932</v>
      </c>
      <c r="B2772" s="282" t="s">
        <v>6799</v>
      </c>
      <c r="C2772" s="282" t="s">
        <v>4537</v>
      </c>
      <c r="D2772" s="282" t="s">
        <v>9039</v>
      </c>
      <c r="E2772" s="100"/>
    </row>
    <row r="2773" spans="1:5" s="282" customFormat="1" x14ac:dyDescent="0.25">
      <c r="A2773" s="282">
        <v>10853</v>
      </c>
      <c r="B2773" s="282" t="s">
        <v>6800</v>
      </c>
      <c r="C2773" s="282" t="s">
        <v>4391</v>
      </c>
      <c r="D2773" s="282" t="s">
        <v>9039</v>
      </c>
      <c r="E2773" s="99"/>
    </row>
    <row r="2774" spans="1:5" s="282" customFormat="1" x14ac:dyDescent="0.25">
      <c r="A2774" s="282">
        <v>5093</v>
      </c>
      <c r="B2774" s="282" t="s">
        <v>6801</v>
      </c>
      <c r="C2774" s="282" t="s">
        <v>4759</v>
      </c>
      <c r="D2774" s="282" t="s">
        <v>9039</v>
      </c>
      <c r="E2774" s="99"/>
    </row>
    <row r="2775" spans="1:5" s="282" customFormat="1" x14ac:dyDescent="0.25">
      <c r="A2775" s="282">
        <v>37768</v>
      </c>
      <c r="B2775" s="282" t="s">
        <v>6802</v>
      </c>
      <c r="C2775" s="282" t="s">
        <v>4391</v>
      </c>
      <c r="D2775" s="282" t="s">
        <v>9040</v>
      </c>
      <c r="E2775" s="100"/>
    </row>
    <row r="2776" spans="1:5" s="282" customFormat="1" x14ac:dyDescent="0.25">
      <c r="A2776" s="282">
        <v>37773</v>
      </c>
      <c r="B2776" s="282" t="s">
        <v>6803</v>
      </c>
      <c r="C2776" s="282" t="s">
        <v>4391</v>
      </c>
      <c r="D2776" s="282" t="s">
        <v>9040</v>
      </c>
      <c r="E2776" s="100"/>
    </row>
    <row r="2777" spans="1:5" s="282" customFormat="1" x14ac:dyDescent="0.25">
      <c r="A2777" s="282">
        <v>37769</v>
      </c>
      <c r="B2777" s="282" t="s">
        <v>6804</v>
      </c>
      <c r="C2777" s="282" t="s">
        <v>4391</v>
      </c>
      <c r="D2777" s="282" t="s">
        <v>9040</v>
      </c>
      <c r="E2777" s="100"/>
    </row>
    <row r="2778" spans="1:5" s="282" customFormat="1" x14ac:dyDescent="0.25">
      <c r="A2778" s="282">
        <v>37770</v>
      </c>
      <c r="B2778" s="282" t="s">
        <v>6805</v>
      </c>
      <c r="C2778" s="282" t="s">
        <v>4391</v>
      </c>
      <c r="D2778" s="282" t="s">
        <v>9040</v>
      </c>
      <c r="E2778" s="100"/>
    </row>
    <row r="2779" spans="1:5" s="282" customFormat="1" x14ac:dyDescent="0.25">
      <c r="A2779" s="282">
        <v>38382</v>
      </c>
      <c r="B2779" s="282" t="s">
        <v>6806</v>
      </c>
      <c r="C2779" s="282" t="s">
        <v>4391</v>
      </c>
      <c r="D2779" s="282" t="s">
        <v>9039</v>
      </c>
      <c r="E2779" s="99"/>
    </row>
    <row r="2780" spans="1:5" s="282" customFormat="1" x14ac:dyDescent="0.25">
      <c r="A2780" s="282">
        <v>38383</v>
      </c>
      <c r="B2780" s="282" t="s">
        <v>6807</v>
      </c>
      <c r="C2780" s="282" t="s">
        <v>4391</v>
      </c>
      <c r="D2780" s="282" t="s">
        <v>9039</v>
      </c>
      <c r="E2780" s="99"/>
    </row>
    <row r="2781" spans="1:5" s="282" customFormat="1" x14ac:dyDescent="0.25">
      <c r="A2781" s="282">
        <v>3768</v>
      </c>
      <c r="B2781" s="282" t="s">
        <v>6808</v>
      </c>
      <c r="C2781" s="282" t="s">
        <v>4391</v>
      </c>
      <c r="D2781" s="282" t="s">
        <v>9039</v>
      </c>
      <c r="E2781" s="99"/>
    </row>
    <row r="2782" spans="1:5" s="282" customFormat="1" x14ac:dyDescent="0.25">
      <c r="A2782" s="282">
        <v>3767</v>
      </c>
      <c r="B2782" s="282" t="s">
        <v>6809</v>
      </c>
      <c r="C2782" s="282" t="s">
        <v>4391</v>
      </c>
      <c r="D2782" s="282" t="s">
        <v>9039</v>
      </c>
      <c r="E2782" s="99"/>
    </row>
    <row r="2783" spans="1:5" s="282" customFormat="1" x14ac:dyDescent="0.25">
      <c r="A2783" s="282">
        <v>13192</v>
      </c>
      <c r="B2783" s="282" t="s">
        <v>6810</v>
      </c>
      <c r="C2783" s="282" t="s">
        <v>4391</v>
      </c>
      <c r="D2783" s="282" t="s">
        <v>9039</v>
      </c>
      <c r="E2783" s="100"/>
    </row>
    <row r="2784" spans="1:5" s="282" customFormat="1" x14ac:dyDescent="0.25">
      <c r="A2784" s="282">
        <v>38413</v>
      </c>
      <c r="B2784" s="282" t="s">
        <v>6811</v>
      </c>
      <c r="C2784" s="282" t="s">
        <v>4391</v>
      </c>
      <c r="D2784" s="282" t="s">
        <v>9039</v>
      </c>
      <c r="E2784" s="99"/>
    </row>
    <row r="2785" spans="1:5" s="282" customFormat="1" x14ac:dyDescent="0.25">
      <c r="A2785" s="282">
        <v>42440</v>
      </c>
      <c r="B2785" s="282" t="s">
        <v>6812</v>
      </c>
      <c r="C2785" s="282" t="s">
        <v>4391</v>
      </c>
      <c r="D2785" s="282" t="s">
        <v>9040</v>
      </c>
      <c r="E2785" s="100"/>
    </row>
    <row r="2786" spans="1:5" s="282" customFormat="1" x14ac:dyDescent="0.25">
      <c r="A2786" s="282">
        <v>20193</v>
      </c>
      <c r="B2786" s="282" t="s">
        <v>6813</v>
      </c>
      <c r="C2786" s="282" t="s">
        <v>6814</v>
      </c>
      <c r="D2786" s="282" t="s">
        <v>9039</v>
      </c>
      <c r="E2786" s="99"/>
    </row>
    <row r="2787" spans="1:5" s="282" customFormat="1" x14ac:dyDescent="0.25">
      <c r="A2787" s="282">
        <v>10527</v>
      </c>
      <c r="B2787" s="282" t="s">
        <v>11539</v>
      </c>
      <c r="C2787" s="282" t="s">
        <v>6815</v>
      </c>
      <c r="D2787" s="282" t="s">
        <v>9041</v>
      </c>
      <c r="E2787" s="99"/>
    </row>
    <row r="2788" spans="1:5" s="282" customFormat="1" x14ac:dyDescent="0.25">
      <c r="A2788" s="282">
        <v>41805</v>
      </c>
      <c r="B2788" s="282" t="s">
        <v>6816</v>
      </c>
      <c r="C2788" s="282" t="s">
        <v>4537</v>
      </c>
      <c r="D2788" s="282" t="s">
        <v>9041</v>
      </c>
      <c r="E2788" s="99"/>
    </row>
    <row r="2789" spans="1:5" s="282" customFormat="1" x14ac:dyDescent="0.25">
      <c r="A2789" s="282">
        <v>40271</v>
      </c>
      <c r="B2789" s="282" t="s">
        <v>6817</v>
      </c>
      <c r="C2789" s="282" t="s">
        <v>4537</v>
      </c>
      <c r="D2789" s="282" t="s">
        <v>9039</v>
      </c>
      <c r="E2789" s="99"/>
    </row>
    <row r="2790" spans="1:5" s="282" customFormat="1" x14ac:dyDescent="0.25">
      <c r="A2790" s="282">
        <v>40287</v>
      </c>
      <c r="B2790" s="282" t="s">
        <v>6818</v>
      </c>
      <c r="C2790" s="282" t="s">
        <v>4537</v>
      </c>
      <c r="D2790" s="282" t="s">
        <v>9039</v>
      </c>
      <c r="E2790" s="99"/>
    </row>
    <row r="2791" spans="1:5" s="282" customFormat="1" x14ac:dyDescent="0.25">
      <c r="A2791" s="282">
        <v>40295</v>
      </c>
      <c r="B2791" s="282" t="s">
        <v>6819</v>
      </c>
      <c r="C2791" s="282" t="s">
        <v>4393</v>
      </c>
      <c r="D2791" s="282" t="s">
        <v>9040</v>
      </c>
      <c r="E2791" s="99"/>
    </row>
    <row r="2792" spans="1:5" s="282" customFormat="1" x14ac:dyDescent="0.25">
      <c r="A2792" s="282">
        <v>745</v>
      </c>
      <c r="B2792" s="282" t="s">
        <v>6820</v>
      </c>
      <c r="C2792" s="282" t="s">
        <v>4393</v>
      </c>
      <c r="D2792" s="282" t="s">
        <v>9040</v>
      </c>
      <c r="E2792" s="99"/>
    </row>
    <row r="2793" spans="1:5" s="282" customFormat="1" x14ac:dyDescent="0.25">
      <c r="A2793" s="282">
        <v>4084</v>
      </c>
      <c r="B2793" s="282" t="s">
        <v>6821</v>
      </c>
      <c r="C2793" s="282" t="s">
        <v>4393</v>
      </c>
      <c r="D2793" s="282" t="s">
        <v>9039</v>
      </c>
      <c r="E2793" s="99"/>
    </row>
    <row r="2794" spans="1:5" s="282" customFormat="1" x14ac:dyDescent="0.25">
      <c r="A2794" s="282">
        <v>743</v>
      </c>
      <c r="B2794" s="282" t="s">
        <v>6822</v>
      </c>
      <c r="C2794" s="282" t="s">
        <v>4393</v>
      </c>
      <c r="D2794" s="282" t="s">
        <v>9041</v>
      </c>
      <c r="E2794" s="99"/>
    </row>
    <row r="2795" spans="1:5" s="282" customFormat="1" x14ac:dyDescent="0.25">
      <c r="A2795" s="282">
        <v>40293</v>
      </c>
      <c r="B2795" s="282" t="s">
        <v>6823</v>
      </c>
      <c r="C2795" s="282" t="s">
        <v>4393</v>
      </c>
      <c r="D2795" s="282" t="s">
        <v>9039</v>
      </c>
      <c r="E2795" s="99"/>
    </row>
    <row r="2796" spans="1:5" s="282" customFormat="1" x14ac:dyDescent="0.25">
      <c r="A2796" s="282">
        <v>40294</v>
      </c>
      <c r="B2796" s="282" t="s">
        <v>6824</v>
      </c>
      <c r="C2796" s="282" t="s">
        <v>4393</v>
      </c>
      <c r="D2796" s="282" t="s">
        <v>9039</v>
      </c>
      <c r="E2796" s="99"/>
    </row>
    <row r="2797" spans="1:5" s="282" customFormat="1" x14ac:dyDescent="0.25">
      <c r="A2797" s="282">
        <v>4085</v>
      </c>
      <c r="B2797" s="282" t="s">
        <v>6825</v>
      </c>
      <c r="C2797" s="282" t="s">
        <v>4393</v>
      </c>
      <c r="D2797" s="282" t="s">
        <v>9039</v>
      </c>
      <c r="E2797" s="99"/>
    </row>
    <row r="2798" spans="1:5" s="282" customFormat="1" x14ac:dyDescent="0.25">
      <c r="A2798" s="282">
        <v>10775</v>
      </c>
      <c r="B2798" s="282" t="s">
        <v>6826</v>
      </c>
      <c r="C2798" s="282" t="s">
        <v>4537</v>
      </c>
      <c r="D2798" s="282" t="s">
        <v>9040</v>
      </c>
      <c r="E2798" s="99"/>
    </row>
    <row r="2799" spans="1:5" s="282" customFormat="1" x14ac:dyDescent="0.25">
      <c r="A2799" s="282">
        <v>10776</v>
      </c>
      <c r="B2799" s="282" t="s">
        <v>6827</v>
      </c>
      <c r="C2799" s="282" t="s">
        <v>4537</v>
      </c>
      <c r="D2799" s="282" t="s">
        <v>9040</v>
      </c>
      <c r="E2799" s="99"/>
    </row>
    <row r="2800" spans="1:5" s="282" customFormat="1" x14ac:dyDescent="0.25">
      <c r="A2800" s="282">
        <v>10779</v>
      </c>
      <c r="B2800" s="282" t="s">
        <v>6828</v>
      </c>
      <c r="C2800" s="282" t="s">
        <v>4537</v>
      </c>
      <c r="D2800" s="282" t="s">
        <v>9040</v>
      </c>
      <c r="E2800" s="99"/>
    </row>
    <row r="2801" spans="1:5" s="282" customFormat="1" x14ac:dyDescent="0.25">
      <c r="A2801" s="282">
        <v>10777</v>
      </c>
      <c r="B2801" s="282" t="s">
        <v>6829</v>
      </c>
      <c r="C2801" s="282" t="s">
        <v>4537</v>
      </c>
      <c r="D2801" s="282" t="s">
        <v>9040</v>
      </c>
      <c r="E2801" s="99"/>
    </row>
    <row r="2802" spans="1:5" s="282" customFormat="1" x14ac:dyDescent="0.25">
      <c r="A2802" s="282">
        <v>10778</v>
      </c>
      <c r="B2802" s="282" t="s">
        <v>6830</v>
      </c>
      <c r="C2802" s="282" t="s">
        <v>4537</v>
      </c>
      <c r="D2802" s="282" t="s">
        <v>9040</v>
      </c>
      <c r="E2802" s="99"/>
    </row>
    <row r="2803" spans="1:5" s="282" customFormat="1" x14ac:dyDescent="0.25">
      <c r="A2803" s="282">
        <v>40339</v>
      </c>
      <c r="B2803" s="282" t="s">
        <v>6831</v>
      </c>
      <c r="C2803" s="282" t="s">
        <v>4537</v>
      </c>
      <c r="D2803" s="282" t="s">
        <v>9039</v>
      </c>
      <c r="E2803" s="99"/>
    </row>
    <row r="2804" spans="1:5" s="282" customFormat="1" x14ac:dyDescent="0.25">
      <c r="A2804" s="282">
        <v>10749</v>
      </c>
      <c r="B2804" s="282" t="s">
        <v>6832</v>
      </c>
      <c r="C2804" s="282" t="s">
        <v>4537</v>
      </c>
      <c r="D2804" s="282" t="s">
        <v>9039</v>
      </c>
      <c r="E2804" s="99"/>
    </row>
    <row r="2805" spans="1:5" s="282" customFormat="1" x14ac:dyDescent="0.25">
      <c r="A2805" s="282">
        <v>40290</v>
      </c>
      <c r="B2805" s="282" t="s">
        <v>6833</v>
      </c>
      <c r="C2805" s="282" t="s">
        <v>4537</v>
      </c>
      <c r="D2805" s="282" t="s">
        <v>9039</v>
      </c>
      <c r="E2805" s="99"/>
    </row>
    <row r="2806" spans="1:5" s="282" customFormat="1" x14ac:dyDescent="0.25">
      <c r="A2806" s="282">
        <v>3346</v>
      </c>
      <c r="B2806" s="282" t="s">
        <v>12268</v>
      </c>
      <c r="C2806" s="282" t="s">
        <v>4393</v>
      </c>
      <c r="D2806" s="282" t="s">
        <v>9040</v>
      </c>
      <c r="E2806" s="99"/>
    </row>
    <row r="2807" spans="1:5" s="282" customFormat="1" x14ac:dyDescent="0.25">
      <c r="A2807" s="282">
        <v>3348</v>
      </c>
      <c r="B2807" s="282" t="s">
        <v>12269</v>
      </c>
      <c r="C2807" s="282" t="s">
        <v>4393</v>
      </c>
      <c r="D2807" s="282" t="s">
        <v>9040</v>
      </c>
      <c r="E2807" s="99"/>
    </row>
    <row r="2808" spans="1:5" s="282" customFormat="1" x14ac:dyDescent="0.25">
      <c r="A2808" s="282">
        <v>39833</v>
      </c>
      <c r="B2808" s="282" t="s">
        <v>12270</v>
      </c>
      <c r="C2808" s="282" t="s">
        <v>4393</v>
      </c>
      <c r="D2808" s="282" t="s">
        <v>9040</v>
      </c>
      <c r="E2808" s="99"/>
    </row>
    <row r="2809" spans="1:5" s="282" customFormat="1" x14ac:dyDescent="0.25">
      <c r="A2809" s="282">
        <v>7252</v>
      </c>
      <c r="B2809" s="282" t="s">
        <v>6834</v>
      </c>
      <c r="C2809" s="282" t="s">
        <v>4393</v>
      </c>
      <c r="D2809" s="282" t="s">
        <v>9040</v>
      </c>
      <c r="E2809" s="99"/>
    </row>
    <row r="2810" spans="1:5" s="282" customFormat="1" x14ac:dyDescent="0.25">
      <c r="A2810" s="282">
        <v>4778</v>
      </c>
      <c r="B2810" s="282" t="s">
        <v>6835</v>
      </c>
      <c r="C2810" s="282" t="s">
        <v>4393</v>
      </c>
      <c r="D2810" s="282" t="s">
        <v>9040</v>
      </c>
      <c r="E2810" s="99"/>
    </row>
    <row r="2811" spans="1:5" s="282" customFormat="1" x14ac:dyDescent="0.25">
      <c r="A2811" s="282">
        <v>4780</v>
      </c>
      <c r="B2811" s="282" t="s">
        <v>6836</v>
      </c>
      <c r="C2811" s="282" t="s">
        <v>4393</v>
      </c>
      <c r="D2811" s="282" t="s">
        <v>9040</v>
      </c>
      <c r="E2811" s="99"/>
    </row>
    <row r="2812" spans="1:5" s="282" customFormat="1" x14ac:dyDescent="0.25">
      <c r="A2812" s="282">
        <v>10809</v>
      </c>
      <c r="B2812" s="282" t="s">
        <v>6837</v>
      </c>
      <c r="C2812" s="282" t="s">
        <v>4393</v>
      </c>
      <c r="D2812" s="282" t="s">
        <v>9039</v>
      </c>
      <c r="E2812" s="99"/>
    </row>
    <row r="2813" spans="1:5" s="282" customFormat="1" x14ac:dyDescent="0.25">
      <c r="A2813" s="282">
        <v>10811</v>
      </c>
      <c r="B2813" s="282" t="s">
        <v>6838</v>
      </c>
      <c r="C2813" s="282" t="s">
        <v>4393</v>
      </c>
      <c r="D2813" s="282" t="s">
        <v>9041</v>
      </c>
      <c r="E2813" s="99"/>
    </row>
    <row r="2814" spans="1:5" s="282" customFormat="1" x14ac:dyDescent="0.25">
      <c r="A2814" s="282">
        <v>7247</v>
      </c>
      <c r="B2814" s="282" t="s">
        <v>6839</v>
      </c>
      <c r="C2814" s="282" t="s">
        <v>4393</v>
      </c>
      <c r="D2814" s="282" t="s">
        <v>9040</v>
      </c>
      <c r="E2814" s="99"/>
    </row>
    <row r="2815" spans="1:5" s="282" customFormat="1" x14ac:dyDescent="0.25">
      <c r="A2815" s="282">
        <v>40291</v>
      </c>
      <c r="B2815" s="282" t="s">
        <v>6840</v>
      </c>
      <c r="C2815" s="282" t="s">
        <v>4537</v>
      </c>
      <c r="D2815" s="282" t="s">
        <v>9039</v>
      </c>
      <c r="E2815" s="99"/>
    </row>
    <row r="2816" spans="1:5" s="282" customFormat="1" x14ac:dyDescent="0.25">
      <c r="A2816" s="282">
        <v>40275</v>
      </c>
      <c r="B2816" s="282" t="s">
        <v>6841</v>
      </c>
      <c r="C2816" s="282" t="s">
        <v>4537</v>
      </c>
      <c r="D2816" s="282" t="s">
        <v>9039</v>
      </c>
      <c r="E2816" s="99"/>
    </row>
    <row r="2817" spans="1:5" s="282" customFormat="1" x14ac:dyDescent="0.25">
      <c r="A2817" s="282">
        <v>42408</v>
      </c>
      <c r="B2817" s="282" t="s">
        <v>11540</v>
      </c>
      <c r="C2817" s="282" t="s">
        <v>4392</v>
      </c>
      <c r="D2817" s="282" t="s">
        <v>9039</v>
      </c>
      <c r="E2817" s="99"/>
    </row>
    <row r="2818" spans="1:5" s="282" customFormat="1" x14ac:dyDescent="0.25">
      <c r="A2818" s="282">
        <v>3777</v>
      </c>
      <c r="B2818" s="282" t="s">
        <v>11541</v>
      </c>
      <c r="C2818" s="282" t="s">
        <v>4392</v>
      </c>
      <c r="D2818" s="282" t="s">
        <v>9041</v>
      </c>
      <c r="E2818" s="99"/>
    </row>
    <row r="2819" spans="1:5" s="282" customFormat="1" x14ac:dyDescent="0.25">
      <c r="A2819" s="282">
        <v>3798</v>
      </c>
      <c r="B2819" s="282" t="s">
        <v>6842</v>
      </c>
      <c r="C2819" s="282" t="s">
        <v>4391</v>
      </c>
      <c r="D2819" s="282" t="s">
        <v>9039</v>
      </c>
      <c r="E2819" s="99"/>
    </row>
    <row r="2820" spans="1:5" s="282" customFormat="1" x14ac:dyDescent="0.25">
      <c r="A2820" s="282">
        <v>38769</v>
      </c>
      <c r="B2820" s="282" t="s">
        <v>6843</v>
      </c>
      <c r="C2820" s="282" t="s">
        <v>4391</v>
      </c>
      <c r="D2820" s="282" t="s">
        <v>9039</v>
      </c>
      <c r="E2820" s="99"/>
    </row>
    <row r="2821" spans="1:5" s="282" customFormat="1" x14ac:dyDescent="0.25">
      <c r="A2821" s="282">
        <v>39510</v>
      </c>
      <c r="B2821" s="282" t="s">
        <v>6844</v>
      </c>
      <c r="C2821" s="282" t="s">
        <v>4391</v>
      </c>
      <c r="D2821" s="282" t="s">
        <v>9039</v>
      </c>
      <c r="E2821" s="99"/>
    </row>
    <row r="2822" spans="1:5" s="282" customFormat="1" x14ac:dyDescent="0.25">
      <c r="A2822" s="282">
        <v>38776</v>
      </c>
      <c r="B2822" s="282" t="s">
        <v>6845</v>
      </c>
      <c r="C2822" s="282" t="s">
        <v>4391</v>
      </c>
      <c r="D2822" s="282" t="s">
        <v>9039</v>
      </c>
      <c r="E2822" s="99"/>
    </row>
    <row r="2823" spans="1:5" s="282" customFormat="1" x14ac:dyDescent="0.25">
      <c r="A2823" s="282">
        <v>38774</v>
      </c>
      <c r="B2823" s="282" t="s">
        <v>6846</v>
      </c>
      <c r="C2823" s="282" t="s">
        <v>4391</v>
      </c>
      <c r="D2823" s="282" t="s">
        <v>9039</v>
      </c>
      <c r="E2823" s="99"/>
    </row>
    <row r="2824" spans="1:5" s="282" customFormat="1" x14ac:dyDescent="0.25">
      <c r="A2824" s="282">
        <v>42247</v>
      </c>
      <c r="B2824" s="282" t="s">
        <v>9910</v>
      </c>
      <c r="C2824" s="282" t="s">
        <v>4391</v>
      </c>
      <c r="D2824" s="282" t="s">
        <v>9039</v>
      </c>
      <c r="E2824" s="99"/>
    </row>
    <row r="2825" spans="1:5" s="282" customFormat="1" x14ac:dyDescent="0.25">
      <c r="A2825" s="282">
        <v>42248</v>
      </c>
      <c r="B2825" s="282" t="s">
        <v>9911</v>
      </c>
      <c r="C2825" s="282" t="s">
        <v>4391</v>
      </c>
      <c r="D2825" s="282" t="s">
        <v>9039</v>
      </c>
      <c r="E2825" s="99"/>
    </row>
    <row r="2826" spans="1:5" s="282" customFormat="1" x14ac:dyDescent="0.25">
      <c r="A2826" s="282">
        <v>42249</v>
      </c>
      <c r="B2826" s="282" t="s">
        <v>9912</v>
      </c>
      <c r="C2826" s="282" t="s">
        <v>4391</v>
      </c>
      <c r="D2826" s="282" t="s">
        <v>9039</v>
      </c>
      <c r="E2826" s="100"/>
    </row>
    <row r="2827" spans="1:5" s="282" customFormat="1" x14ac:dyDescent="0.25">
      <c r="A2827" s="282">
        <v>42244</v>
      </c>
      <c r="B2827" s="282" t="s">
        <v>9913</v>
      </c>
      <c r="C2827" s="282" t="s">
        <v>4391</v>
      </c>
      <c r="D2827" s="282" t="s">
        <v>9039</v>
      </c>
      <c r="E2827" s="99"/>
    </row>
    <row r="2828" spans="1:5" s="282" customFormat="1" x14ac:dyDescent="0.25">
      <c r="A2828" s="282">
        <v>42245</v>
      </c>
      <c r="B2828" s="282" t="s">
        <v>9914</v>
      </c>
      <c r="C2828" s="282" t="s">
        <v>4391</v>
      </c>
      <c r="D2828" s="282" t="s">
        <v>9039</v>
      </c>
      <c r="E2828" s="99"/>
    </row>
    <row r="2829" spans="1:5" s="282" customFormat="1" x14ac:dyDescent="0.25">
      <c r="A2829" s="282">
        <v>42246</v>
      </c>
      <c r="B2829" s="282" t="s">
        <v>9915</v>
      </c>
      <c r="C2829" s="282" t="s">
        <v>4391</v>
      </c>
      <c r="D2829" s="282" t="s">
        <v>9039</v>
      </c>
      <c r="E2829" s="99"/>
    </row>
    <row r="2830" spans="1:5" s="282" customFormat="1" x14ac:dyDescent="0.25">
      <c r="A2830" s="282">
        <v>42243</v>
      </c>
      <c r="B2830" s="282" t="s">
        <v>9916</v>
      </c>
      <c r="C2830" s="282" t="s">
        <v>4391</v>
      </c>
      <c r="D2830" s="282" t="s">
        <v>9039</v>
      </c>
      <c r="E2830" s="99"/>
    </row>
    <row r="2831" spans="1:5" s="282" customFormat="1" x14ac:dyDescent="0.25">
      <c r="A2831" s="282">
        <v>38889</v>
      </c>
      <c r="B2831" s="282" t="s">
        <v>6847</v>
      </c>
      <c r="C2831" s="282" t="s">
        <v>4391</v>
      </c>
      <c r="D2831" s="282" t="s">
        <v>9039</v>
      </c>
      <c r="E2831" s="99"/>
    </row>
    <row r="2832" spans="1:5" s="282" customFormat="1" x14ac:dyDescent="0.25">
      <c r="A2832" s="282">
        <v>38784</v>
      </c>
      <c r="B2832" s="282" t="s">
        <v>6848</v>
      </c>
      <c r="C2832" s="282" t="s">
        <v>4391</v>
      </c>
      <c r="D2832" s="282" t="s">
        <v>9039</v>
      </c>
      <c r="E2832" s="99"/>
    </row>
    <row r="2833" spans="1:5" s="282" customFormat="1" x14ac:dyDescent="0.25">
      <c r="A2833" s="282">
        <v>3788</v>
      </c>
      <c r="B2833" s="282" t="s">
        <v>6849</v>
      </c>
      <c r="C2833" s="282" t="s">
        <v>4391</v>
      </c>
      <c r="D2833" s="282" t="s">
        <v>9039</v>
      </c>
      <c r="E2833" s="99"/>
    </row>
    <row r="2834" spans="1:5" s="282" customFormat="1" x14ac:dyDescent="0.25">
      <c r="A2834" s="282">
        <v>12230</v>
      </c>
      <c r="B2834" s="282" t="s">
        <v>6850</v>
      </c>
      <c r="C2834" s="282" t="s">
        <v>4391</v>
      </c>
      <c r="D2834" s="282" t="s">
        <v>9039</v>
      </c>
      <c r="E2834" s="99"/>
    </row>
    <row r="2835" spans="1:5" s="282" customFormat="1" x14ac:dyDescent="0.25">
      <c r="A2835" s="282">
        <v>3780</v>
      </c>
      <c r="B2835" s="282" t="s">
        <v>6851</v>
      </c>
      <c r="C2835" s="282" t="s">
        <v>4391</v>
      </c>
      <c r="D2835" s="282" t="s">
        <v>9041</v>
      </c>
      <c r="E2835" s="99"/>
    </row>
    <row r="2836" spans="1:5" s="282" customFormat="1" x14ac:dyDescent="0.25">
      <c r="A2836" s="282">
        <v>12231</v>
      </c>
      <c r="B2836" s="282" t="s">
        <v>6852</v>
      </c>
      <c r="C2836" s="282" t="s">
        <v>4391</v>
      </c>
      <c r="D2836" s="282" t="s">
        <v>9039</v>
      </c>
      <c r="E2836" s="99"/>
    </row>
    <row r="2837" spans="1:5" s="282" customFormat="1" x14ac:dyDescent="0.25">
      <c r="A2837" s="282">
        <v>3811</v>
      </c>
      <c r="B2837" s="282" t="s">
        <v>6853</v>
      </c>
      <c r="C2837" s="282" t="s">
        <v>4391</v>
      </c>
      <c r="D2837" s="282" t="s">
        <v>9039</v>
      </c>
      <c r="E2837" s="99"/>
    </row>
    <row r="2838" spans="1:5" s="282" customFormat="1" x14ac:dyDescent="0.25">
      <c r="A2838" s="282">
        <v>12232</v>
      </c>
      <c r="B2838" s="282" t="s">
        <v>6854</v>
      </c>
      <c r="C2838" s="282" t="s">
        <v>4391</v>
      </c>
      <c r="D2838" s="282" t="s">
        <v>9039</v>
      </c>
      <c r="E2838" s="99"/>
    </row>
    <row r="2839" spans="1:5" s="282" customFormat="1" x14ac:dyDescent="0.25">
      <c r="A2839" s="282">
        <v>3799</v>
      </c>
      <c r="B2839" s="282" t="s">
        <v>6855</v>
      </c>
      <c r="C2839" s="282" t="s">
        <v>4391</v>
      </c>
      <c r="D2839" s="282" t="s">
        <v>9039</v>
      </c>
      <c r="E2839" s="99"/>
    </row>
    <row r="2840" spans="1:5" s="282" customFormat="1" x14ac:dyDescent="0.25">
      <c r="A2840" s="282">
        <v>12239</v>
      </c>
      <c r="B2840" s="282" t="s">
        <v>6856</v>
      </c>
      <c r="C2840" s="282" t="s">
        <v>4391</v>
      </c>
      <c r="D2840" s="282" t="s">
        <v>9039</v>
      </c>
      <c r="E2840" s="99"/>
    </row>
    <row r="2841" spans="1:5" s="282" customFormat="1" x14ac:dyDescent="0.25">
      <c r="A2841" s="282">
        <v>38773</v>
      </c>
      <c r="B2841" s="282" t="s">
        <v>6857</v>
      </c>
      <c r="C2841" s="282" t="s">
        <v>4391</v>
      </c>
      <c r="D2841" s="282" t="s">
        <v>9039</v>
      </c>
      <c r="E2841" s="99"/>
    </row>
    <row r="2842" spans="1:5" s="282" customFormat="1" x14ac:dyDescent="0.25">
      <c r="A2842" s="282">
        <v>12271</v>
      </c>
      <c r="B2842" s="282" t="s">
        <v>6858</v>
      </c>
      <c r="C2842" s="282" t="s">
        <v>4391</v>
      </c>
      <c r="D2842" s="282" t="s">
        <v>9039</v>
      </c>
      <c r="E2842" s="99"/>
    </row>
    <row r="2843" spans="1:5" s="282" customFormat="1" x14ac:dyDescent="0.25">
      <c r="A2843" s="282">
        <v>38785</v>
      </c>
      <c r="B2843" s="282" t="s">
        <v>6859</v>
      </c>
      <c r="C2843" s="282" t="s">
        <v>4391</v>
      </c>
      <c r="D2843" s="282" t="s">
        <v>9039</v>
      </c>
      <c r="E2843" s="99"/>
    </row>
    <row r="2844" spans="1:5" s="282" customFormat="1" x14ac:dyDescent="0.25">
      <c r="A2844" s="282">
        <v>38786</v>
      </c>
      <c r="B2844" s="282" t="s">
        <v>6860</v>
      </c>
      <c r="C2844" s="282" t="s">
        <v>4391</v>
      </c>
      <c r="D2844" s="282" t="s">
        <v>9039</v>
      </c>
      <c r="E2844" s="99"/>
    </row>
    <row r="2845" spans="1:5" s="282" customFormat="1" x14ac:dyDescent="0.25">
      <c r="A2845" s="282">
        <v>39385</v>
      </c>
      <c r="B2845" s="282" t="s">
        <v>6861</v>
      </c>
      <c r="C2845" s="282" t="s">
        <v>4391</v>
      </c>
      <c r="D2845" s="282" t="s">
        <v>9039</v>
      </c>
      <c r="E2845" s="99"/>
    </row>
    <row r="2846" spans="1:5" s="282" customFormat="1" x14ac:dyDescent="0.25">
      <c r="A2846" s="282">
        <v>39389</v>
      </c>
      <c r="B2846" s="282" t="s">
        <v>6862</v>
      </c>
      <c r="C2846" s="282" t="s">
        <v>4391</v>
      </c>
      <c r="D2846" s="282" t="s">
        <v>9039</v>
      </c>
      <c r="E2846" s="99"/>
    </row>
    <row r="2847" spans="1:5" s="282" customFormat="1" x14ac:dyDescent="0.25">
      <c r="A2847" s="282">
        <v>39390</v>
      </c>
      <c r="B2847" s="282" t="s">
        <v>6863</v>
      </c>
      <c r="C2847" s="282" t="s">
        <v>4391</v>
      </c>
      <c r="D2847" s="282" t="s">
        <v>9039</v>
      </c>
      <c r="E2847" s="99"/>
    </row>
    <row r="2848" spans="1:5" s="282" customFormat="1" x14ac:dyDescent="0.25">
      <c r="A2848" s="282">
        <v>39391</v>
      </c>
      <c r="B2848" s="282" t="s">
        <v>6864</v>
      </c>
      <c r="C2848" s="282" t="s">
        <v>4391</v>
      </c>
      <c r="D2848" s="282" t="s">
        <v>9039</v>
      </c>
      <c r="E2848" s="99"/>
    </row>
    <row r="2849" spans="1:5" s="282" customFormat="1" x14ac:dyDescent="0.25">
      <c r="A2849" s="282">
        <v>3803</v>
      </c>
      <c r="B2849" s="282" t="s">
        <v>6865</v>
      </c>
      <c r="C2849" s="282" t="s">
        <v>4391</v>
      </c>
      <c r="D2849" s="282" t="s">
        <v>9039</v>
      </c>
      <c r="E2849" s="99"/>
    </row>
    <row r="2850" spans="1:5" s="282" customFormat="1" x14ac:dyDescent="0.25">
      <c r="A2850" s="282">
        <v>38770</v>
      </c>
      <c r="B2850" s="282" t="s">
        <v>6866</v>
      </c>
      <c r="C2850" s="282" t="s">
        <v>4391</v>
      </c>
      <c r="D2850" s="282" t="s">
        <v>9039</v>
      </c>
      <c r="E2850" s="99"/>
    </row>
    <row r="2851" spans="1:5" s="282" customFormat="1" x14ac:dyDescent="0.25">
      <c r="A2851" s="282">
        <v>12267</v>
      </c>
      <c r="B2851" s="282" t="s">
        <v>6867</v>
      </c>
      <c r="C2851" s="282" t="s">
        <v>4391</v>
      </c>
      <c r="D2851" s="282" t="s">
        <v>9039</v>
      </c>
      <c r="E2851" s="99"/>
    </row>
    <row r="2852" spans="1:5" s="282" customFormat="1" x14ac:dyDescent="0.25">
      <c r="A2852" s="282">
        <v>43265</v>
      </c>
      <c r="B2852" s="282" t="s">
        <v>9917</v>
      </c>
      <c r="C2852" s="282" t="s">
        <v>4391</v>
      </c>
      <c r="D2852" s="282" t="s">
        <v>9039</v>
      </c>
      <c r="E2852" s="99"/>
    </row>
    <row r="2853" spans="1:5" s="282" customFormat="1" x14ac:dyDescent="0.25">
      <c r="A2853" s="282">
        <v>12266</v>
      </c>
      <c r="B2853" s="282" t="s">
        <v>6868</v>
      </c>
      <c r="C2853" s="282" t="s">
        <v>4391</v>
      </c>
      <c r="D2853" s="282" t="s">
        <v>9039</v>
      </c>
      <c r="E2853" s="99"/>
    </row>
    <row r="2854" spans="1:5" s="282" customFormat="1" x14ac:dyDescent="0.25">
      <c r="A2854" s="282">
        <v>39378</v>
      </c>
      <c r="B2854" s="282" t="s">
        <v>6869</v>
      </c>
      <c r="C2854" s="282" t="s">
        <v>4391</v>
      </c>
      <c r="D2854" s="282" t="s">
        <v>9039</v>
      </c>
      <c r="E2854" s="99"/>
    </row>
    <row r="2855" spans="1:5" s="282" customFormat="1" x14ac:dyDescent="0.25">
      <c r="A2855" s="282">
        <v>43543</v>
      </c>
      <c r="B2855" s="282" t="s">
        <v>6870</v>
      </c>
      <c r="C2855" s="282" t="s">
        <v>4391</v>
      </c>
      <c r="D2855" s="282" t="s">
        <v>9039</v>
      </c>
      <c r="E2855" s="99"/>
    </row>
    <row r="2856" spans="1:5" s="282" customFormat="1" x14ac:dyDescent="0.25">
      <c r="A2856" s="282">
        <v>38775</v>
      </c>
      <c r="B2856" s="282" t="s">
        <v>6871</v>
      </c>
      <c r="C2856" s="282" t="s">
        <v>4391</v>
      </c>
      <c r="D2856" s="282" t="s">
        <v>9039</v>
      </c>
      <c r="E2856" s="99"/>
    </row>
    <row r="2857" spans="1:5" s="282" customFormat="1" x14ac:dyDescent="0.25">
      <c r="A2857" s="282">
        <v>21119</v>
      </c>
      <c r="B2857" s="282" t="s">
        <v>6872</v>
      </c>
      <c r="C2857" s="282" t="s">
        <v>4391</v>
      </c>
      <c r="D2857" s="282" t="s">
        <v>9039</v>
      </c>
      <c r="E2857" s="99"/>
    </row>
    <row r="2858" spans="1:5" s="282" customFormat="1" x14ac:dyDescent="0.25">
      <c r="A2858" s="282">
        <v>37974</v>
      </c>
      <c r="B2858" s="282" t="s">
        <v>6873</v>
      </c>
      <c r="C2858" s="282" t="s">
        <v>4391</v>
      </c>
      <c r="D2858" s="282" t="s">
        <v>9039</v>
      </c>
      <c r="E2858" s="99"/>
    </row>
    <row r="2859" spans="1:5" s="282" customFormat="1" x14ac:dyDescent="0.25">
      <c r="A2859" s="282">
        <v>37975</v>
      </c>
      <c r="B2859" s="282" t="s">
        <v>6874</v>
      </c>
      <c r="C2859" s="282" t="s">
        <v>4391</v>
      </c>
      <c r="D2859" s="282" t="s">
        <v>9039</v>
      </c>
      <c r="E2859" s="99"/>
    </row>
    <row r="2860" spans="1:5" s="282" customFormat="1" x14ac:dyDescent="0.25">
      <c r="A2860" s="282">
        <v>37976</v>
      </c>
      <c r="B2860" s="282" t="s">
        <v>6875</v>
      </c>
      <c r="C2860" s="282" t="s">
        <v>4391</v>
      </c>
      <c r="D2860" s="282" t="s">
        <v>9039</v>
      </c>
      <c r="E2860" s="99"/>
    </row>
    <row r="2861" spans="1:5" s="282" customFormat="1" x14ac:dyDescent="0.25">
      <c r="A2861" s="282">
        <v>37977</v>
      </c>
      <c r="B2861" s="282" t="s">
        <v>6876</v>
      </c>
      <c r="C2861" s="282" t="s">
        <v>4391</v>
      </c>
      <c r="D2861" s="282" t="s">
        <v>9039</v>
      </c>
      <c r="E2861" s="99"/>
    </row>
    <row r="2862" spans="1:5" s="282" customFormat="1" x14ac:dyDescent="0.25">
      <c r="A2862" s="282">
        <v>37978</v>
      </c>
      <c r="B2862" s="282" t="s">
        <v>6877</v>
      </c>
      <c r="C2862" s="282" t="s">
        <v>4391</v>
      </c>
      <c r="D2862" s="282" t="s">
        <v>9039</v>
      </c>
      <c r="E2862" s="99"/>
    </row>
    <row r="2863" spans="1:5" s="282" customFormat="1" x14ac:dyDescent="0.25">
      <c r="A2863" s="282">
        <v>37979</v>
      </c>
      <c r="B2863" s="282" t="s">
        <v>6878</v>
      </c>
      <c r="C2863" s="282" t="s">
        <v>4391</v>
      </c>
      <c r="D2863" s="282" t="s">
        <v>9039</v>
      </c>
      <c r="E2863" s="99"/>
    </row>
    <row r="2864" spans="1:5" s="282" customFormat="1" x14ac:dyDescent="0.25">
      <c r="A2864" s="282">
        <v>37980</v>
      </c>
      <c r="B2864" s="282" t="s">
        <v>6879</v>
      </c>
      <c r="C2864" s="282" t="s">
        <v>4391</v>
      </c>
      <c r="D2864" s="282" t="s">
        <v>9039</v>
      </c>
      <c r="E2864" s="99"/>
    </row>
    <row r="2865" spans="1:5" s="282" customFormat="1" x14ac:dyDescent="0.25">
      <c r="A2865" s="282">
        <v>36147</v>
      </c>
      <c r="B2865" s="282" t="s">
        <v>6880</v>
      </c>
      <c r="C2865" s="282" t="s">
        <v>4759</v>
      </c>
      <c r="D2865" s="282" t="s">
        <v>9039</v>
      </c>
      <c r="E2865" s="99"/>
    </row>
    <row r="2866" spans="1:5" s="282" customFormat="1" x14ac:dyDescent="0.25">
      <c r="A2866" s="282">
        <v>12731</v>
      </c>
      <c r="B2866" s="282" t="s">
        <v>6881</v>
      </c>
      <c r="C2866" s="282" t="s">
        <v>4391</v>
      </c>
      <c r="D2866" s="282" t="s">
        <v>9040</v>
      </c>
      <c r="E2866" s="99"/>
    </row>
    <row r="2867" spans="1:5" s="282" customFormat="1" x14ac:dyDescent="0.25">
      <c r="A2867" s="282">
        <v>12723</v>
      </c>
      <c r="B2867" s="282" t="s">
        <v>6882</v>
      </c>
      <c r="C2867" s="282" t="s">
        <v>4391</v>
      </c>
      <c r="D2867" s="282" t="s">
        <v>9040</v>
      </c>
      <c r="E2867" s="99"/>
    </row>
    <row r="2868" spans="1:5" s="282" customFormat="1" x14ac:dyDescent="0.25">
      <c r="A2868" s="282">
        <v>12724</v>
      </c>
      <c r="B2868" s="282" t="s">
        <v>6883</v>
      </c>
      <c r="C2868" s="282" t="s">
        <v>4391</v>
      </c>
      <c r="D2868" s="282" t="s">
        <v>9040</v>
      </c>
      <c r="E2868" s="99"/>
    </row>
    <row r="2869" spans="1:5" s="282" customFormat="1" x14ac:dyDescent="0.25">
      <c r="A2869" s="282">
        <v>12725</v>
      </c>
      <c r="B2869" s="282" t="s">
        <v>6884</v>
      </c>
      <c r="C2869" s="282" t="s">
        <v>4391</v>
      </c>
      <c r="D2869" s="282" t="s">
        <v>9040</v>
      </c>
      <c r="E2869" s="99"/>
    </row>
    <row r="2870" spans="1:5" s="282" customFormat="1" x14ac:dyDescent="0.25">
      <c r="A2870" s="282">
        <v>12726</v>
      </c>
      <c r="B2870" s="282" t="s">
        <v>6885</v>
      </c>
      <c r="C2870" s="282" t="s">
        <v>4391</v>
      </c>
      <c r="D2870" s="282" t="s">
        <v>9040</v>
      </c>
      <c r="E2870" s="99"/>
    </row>
    <row r="2871" spans="1:5" s="282" customFormat="1" x14ac:dyDescent="0.25">
      <c r="A2871" s="282">
        <v>12727</v>
      </c>
      <c r="B2871" s="282" t="s">
        <v>6886</v>
      </c>
      <c r="C2871" s="282" t="s">
        <v>4391</v>
      </c>
      <c r="D2871" s="282" t="s">
        <v>9040</v>
      </c>
      <c r="E2871" s="99"/>
    </row>
    <row r="2872" spans="1:5" s="282" customFormat="1" x14ac:dyDescent="0.25">
      <c r="A2872" s="282">
        <v>12728</v>
      </c>
      <c r="B2872" s="282" t="s">
        <v>6887</v>
      </c>
      <c r="C2872" s="282" t="s">
        <v>4391</v>
      </c>
      <c r="D2872" s="282" t="s">
        <v>9040</v>
      </c>
      <c r="E2872" s="99"/>
    </row>
    <row r="2873" spans="1:5" s="282" customFormat="1" x14ac:dyDescent="0.25">
      <c r="A2873" s="282">
        <v>12729</v>
      </c>
      <c r="B2873" s="282" t="s">
        <v>6888</v>
      </c>
      <c r="C2873" s="282" t="s">
        <v>4391</v>
      </c>
      <c r="D2873" s="282" t="s">
        <v>9040</v>
      </c>
      <c r="E2873" s="99"/>
    </row>
    <row r="2874" spans="1:5" s="282" customFormat="1" x14ac:dyDescent="0.25">
      <c r="A2874" s="282">
        <v>12730</v>
      </c>
      <c r="B2874" s="282" t="s">
        <v>6889</v>
      </c>
      <c r="C2874" s="282" t="s">
        <v>4391</v>
      </c>
      <c r="D2874" s="282" t="s">
        <v>9040</v>
      </c>
      <c r="E2874" s="99"/>
    </row>
    <row r="2875" spans="1:5" s="282" customFormat="1" x14ac:dyDescent="0.25">
      <c r="A2875" s="282">
        <v>3840</v>
      </c>
      <c r="B2875" s="282" t="s">
        <v>6890</v>
      </c>
      <c r="C2875" s="282" t="s">
        <v>4391</v>
      </c>
      <c r="D2875" s="282" t="s">
        <v>9040</v>
      </c>
      <c r="E2875" s="99"/>
    </row>
    <row r="2876" spans="1:5" s="282" customFormat="1" x14ac:dyDescent="0.25">
      <c r="A2876" s="282">
        <v>3838</v>
      </c>
      <c r="B2876" s="282" t="s">
        <v>6891</v>
      </c>
      <c r="C2876" s="282" t="s">
        <v>4391</v>
      </c>
      <c r="D2876" s="282" t="s">
        <v>9040</v>
      </c>
      <c r="E2876" s="99"/>
    </row>
    <row r="2877" spans="1:5" s="282" customFormat="1" x14ac:dyDescent="0.25">
      <c r="A2877" s="282">
        <v>3844</v>
      </c>
      <c r="B2877" s="282" t="s">
        <v>6892</v>
      </c>
      <c r="C2877" s="282" t="s">
        <v>4391</v>
      </c>
      <c r="D2877" s="282" t="s">
        <v>9040</v>
      </c>
      <c r="E2877" s="99"/>
    </row>
    <row r="2878" spans="1:5" s="282" customFormat="1" x14ac:dyDescent="0.25">
      <c r="A2878" s="282">
        <v>3839</v>
      </c>
      <c r="B2878" s="282" t="s">
        <v>6893</v>
      </c>
      <c r="C2878" s="282" t="s">
        <v>4391</v>
      </c>
      <c r="D2878" s="282" t="s">
        <v>9040</v>
      </c>
      <c r="E2878" s="99"/>
    </row>
    <row r="2879" spans="1:5" s="282" customFormat="1" x14ac:dyDescent="0.25">
      <c r="A2879" s="282">
        <v>3843</v>
      </c>
      <c r="B2879" s="282" t="s">
        <v>6894</v>
      </c>
      <c r="C2879" s="282" t="s">
        <v>4391</v>
      </c>
      <c r="D2879" s="282" t="s">
        <v>9040</v>
      </c>
      <c r="E2879" s="99"/>
    </row>
    <row r="2880" spans="1:5" s="282" customFormat="1" x14ac:dyDescent="0.25">
      <c r="A2880" s="282">
        <v>3900</v>
      </c>
      <c r="B2880" s="282" t="s">
        <v>6895</v>
      </c>
      <c r="C2880" s="282" t="s">
        <v>4391</v>
      </c>
      <c r="D2880" s="282" t="s">
        <v>9039</v>
      </c>
      <c r="E2880" s="99"/>
    </row>
    <row r="2881" spans="1:5" s="282" customFormat="1" x14ac:dyDescent="0.25">
      <c r="A2881" s="282">
        <v>3846</v>
      </c>
      <c r="B2881" s="282" t="s">
        <v>6896</v>
      </c>
      <c r="C2881" s="282" t="s">
        <v>4391</v>
      </c>
      <c r="D2881" s="282" t="s">
        <v>9039</v>
      </c>
      <c r="E2881" s="99"/>
    </row>
    <row r="2882" spans="1:5" s="282" customFormat="1" x14ac:dyDescent="0.25">
      <c r="A2882" s="282">
        <v>3886</v>
      </c>
      <c r="B2882" s="282" t="s">
        <v>6897</v>
      </c>
      <c r="C2882" s="282" t="s">
        <v>4391</v>
      </c>
      <c r="D2882" s="282" t="s">
        <v>9039</v>
      </c>
      <c r="E2882" s="99"/>
    </row>
    <row r="2883" spans="1:5" s="282" customFormat="1" x14ac:dyDescent="0.25">
      <c r="A2883" s="282">
        <v>3854</v>
      </c>
      <c r="B2883" s="282" t="s">
        <v>6898</v>
      </c>
      <c r="C2883" s="282" t="s">
        <v>4391</v>
      </c>
      <c r="D2883" s="282" t="s">
        <v>9039</v>
      </c>
      <c r="E2883" s="99"/>
    </row>
    <row r="2884" spans="1:5" s="282" customFormat="1" x14ac:dyDescent="0.25">
      <c r="A2884" s="282">
        <v>3873</v>
      </c>
      <c r="B2884" s="282" t="s">
        <v>6899</v>
      </c>
      <c r="C2884" s="282" t="s">
        <v>4391</v>
      </c>
      <c r="D2884" s="282" t="s">
        <v>9039</v>
      </c>
      <c r="E2884" s="99"/>
    </row>
    <row r="2885" spans="1:5" s="282" customFormat="1" x14ac:dyDescent="0.25">
      <c r="A2885" s="282">
        <v>38021</v>
      </c>
      <c r="B2885" s="282" t="s">
        <v>6900</v>
      </c>
      <c r="C2885" s="282" t="s">
        <v>4391</v>
      </c>
      <c r="D2885" s="282" t="s">
        <v>9039</v>
      </c>
      <c r="E2885" s="99"/>
    </row>
    <row r="2886" spans="1:5" s="282" customFormat="1" x14ac:dyDescent="0.25">
      <c r="A2886" s="282">
        <v>3847</v>
      </c>
      <c r="B2886" s="282" t="s">
        <v>6901</v>
      </c>
      <c r="C2886" s="282" t="s">
        <v>4391</v>
      </c>
      <c r="D2886" s="282" t="s">
        <v>9039</v>
      </c>
      <c r="E2886" s="99"/>
    </row>
    <row r="2887" spans="1:5" s="282" customFormat="1" x14ac:dyDescent="0.25">
      <c r="A2887" s="282">
        <v>38022</v>
      </c>
      <c r="B2887" s="282" t="s">
        <v>6902</v>
      </c>
      <c r="C2887" s="282" t="s">
        <v>4391</v>
      </c>
      <c r="D2887" s="282" t="s">
        <v>9039</v>
      </c>
      <c r="E2887" s="99"/>
    </row>
    <row r="2888" spans="1:5" s="282" customFormat="1" x14ac:dyDescent="0.25">
      <c r="A2888" s="282">
        <v>3833</v>
      </c>
      <c r="B2888" s="282" t="s">
        <v>6903</v>
      </c>
      <c r="C2888" s="282" t="s">
        <v>4391</v>
      </c>
      <c r="D2888" s="282" t="s">
        <v>9040</v>
      </c>
      <c r="E2888" s="99"/>
    </row>
    <row r="2889" spans="1:5" s="282" customFormat="1" x14ac:dyDescent="0.25">
      <c r="A2889" s="282">
        <v>3835</v>
      </c>
      <c r="B2889" s="282" t="s">
        <v>6904</v>
      </c>
      <c r="C2889" s="282" t="s">
        <v>4391</v>
      </c>
      <c r="D2889" s="282" t="s">
        <v>9040</v>
      </c>
      <c r="E2889" s="99"/>
    </row>
    <row r="2890" spans="1:5" s="282" customFormat="1" x14ac:dyDescent="0.25">
      <c r="A2890" s="282">
        <v>3836</v>
      </c>
      <c r="B2890" s="282" t="s">
        <v>6905</v>
      </c>
      <c r="C2890" s="282" t="s">
        <v>4391</v>
      </c>
      <c r="D2890" s="282" t="s">
        <v>9040</v>
      </c>
      <c r="E2890" s="99"/>
    </row>
    <row r="2891" spans="1:5" s="282" customFormat="1" x14ac:dyDescent="0.25">
      <c r="A2891" s="282">
        <v>3830</v>
      </c>
      <c r="B2891" s="282" t="s">
        <v>6906</v>
      </c>
      <c r="C2891" s="282" t="s">
        <v>4391</v>
      </c>
      <c r="D2891" s="282" t="s">
        <v>9040</v>
      </c>
      <c r="E2891" s="99"/>
    </row>
    <row r="2892" spans="1:5" s="282" customFormat="1" x14ac:dyDescent="0.25">
      <c r="A2892" s="282">
        <v>3831</v>
      </c>
      <c r="B2892" s="282" t="s">
        <v>6907</v>
      </c>
      <c r="C2892" s="282" t="s">
        <v>4391</v>
      </c>
      <c r="D2892" s="282" t="s">
        <v>9040</v>
      </c>
      <c r="E2892" s="99"/>
    </row>
    <row r="2893" spans="1:5" s="282" customFormat="1" x14ac:dyDescent="0.25">
      <c r="A2893" s="282">
        <v>37981</v>
      </c>
      <c r="B2893" s="282" t="s">
        <v>6908</v>
      </c>
      <c r="C2893" s="282" t="s">
        <v>4391</v>
      </c>
      <c r="D2893" s="282" t="s">
        <v>9039</v>
      </c>
      <c r="E2893" s="99"/>
    </row>
    <row r="2894" spans="1:5" s="282" customFormat="1" x14ac:dyDescent="0.25">
      <c r="A2894" s="282">
        <v>37982</v>
      </c>
      <c r="B2894" s="282" t="s">
        <v>6909</v>
      </c>
      <c r="C2894" s="282" t="s">
        <v>4391</v>
      </c>
      <c r="D2894" s="282" t="s">
        <v>9039</v>
      </c>
      <c r="E2894" s="99"/>
    </row>
    <row r="2895" spans="1:5" s="282" customFormat="1" x14ac:dyDescent="0.25">
      <c r="A2895" s="282">
        <v>37983</v>
      </c>
      <c r="B2895" s="282" t="s">
        <v>6910</v>
      </c>
      <c r="C2895" s="282" t="s">
        <v>4391</v>
      </c>
      <c r="D2895" s="282" t="s">
        <v>9039</v>
      </c>
      <c r="E2895" s="99"/>
    </row>
    <row r="2896" spans="1:5" s="282" customFormat="1" x14ac:dyDescent="0.25">
      <c r="A2896" s="282">
        <v>37984</v>
      </c>
      <c r="B2896" s="282" t="s">
        <v>6911</v>
      </c>
      <c r="C2896" s="282" t="s">
        <v>4391</v>
      </c>
      <c r="D2896" s="282" t="s">
        <v>9039</v>
      </c>
      <c r="E2896" s="99"/>
    </row>
    <row r="2897" spans="1:5" s="282" customFormat="1" x14ac:dyDescent="0.25">
      <c r="A2897" s="282">
        <v>37985</v>
      </c>
      <c r="B2897" s="282" t="s">
        <v>6912</v>
      </c>
      <c r="C2897" s="282" t="s">
        <v>4391</v>
      </c>
      <c r="D2897" s="282" t="s">
        <v>9039</v>
      </c>
      <c r="E2897" s="99"/>
    </row>
    <row r="2898" spans="1:5" s="282" customFormat="1" x14ac:dyDescent="0.25">
      <c r="A2898" s="282">
        <v>3826</v>
      </c>
      <c r="B2898" s="282" t="s">
        <v>6913</v>
      </c>
      <c r="C2898" s="282" t="s">
        <v>4391</v>
      </c>
      <c r="D2898" s="282" t="s">
        <v>9040</v>
      </c>
      <c r="E2898" s="99"/>
    </row>
    <row r="2899" spans="1:5" s="282" customFormat="1" x14ac:dyDescent="0.25">
      <c r="A2899" s="282">
        <v>3825</v>
      </c>
      <c r="B2899" s="282" t="s">
        <v>6914</v>
      </c>
      <c r="C2899" s="282" t="s">
        <v>4391</v>
      </c>
      <c r="D2899" s="282" t="s">
        <v>9040</v>
      </c>
      <c r="E2899" s="99"/>
    </row>
    <row r="2900" spans="1:5" s="282" customFormat="1" x14ac:dyDescent="0.25">
      <c r="A2900" s="282">
        <v>3827</v>
      </c>
      <c r="B2900" s="282" t="s">
        <v>6915</v>
      </c>
      <c r="C2900" s="282" t="s">
        <v>4391</v>
      </c>
      <c r="D2900" s="282" t="s">
        <v>9040</v>
      </c>
      <c r="E2900" s="99"/>
    </row>
    <row r="2901" spans="1:5" s="282" customFormat="1" x14ac:dyDescent="0.25">
      <c r="A2901" s="282">
        <v>20165</v>
      </c>
      <c r="B2901" s="282" t="s">
        <v>11986</v>
      </c>
      <c r="C2901" s="282" t="s">
        <v>4391</v>
      </c>
      <c r="D2901" s="282" t="s">
        <v>9039</v>
      </c>
      <c r="E2901" s="99"/>
    </row>
    <row r="2902" spans="1:5" s="282" customFormat="1" x14ac:dyDescent="0.25">
      <c r="A2902" s="282">
        <v>20166</v>
      </c>
      <c r="B2902" s="282" t="s">
        <v>11987</v>
      </c>
      <c r="C2902" s="282" t="s">
        <v>4391</v>
      </c>
      <c r="D2902" s="282" t="s">
        <v>9039</v>
      </c>
      <c r="E2902" s="99"/>
    </row>
    <row r="2903" spans="1:5" s="282" customFormat="1" x14ac:dyDescent="0.25">
      <c r="A2903" s="282">
        <v>20164</v>
      </c>
      <c r="B2903" s="282" t="s">
        <v>11988</v>
      </c>
      <c r="C2903" s="282" t="s">
        <v>4391</v>
      </c>
      <c r="D2903" s="282" t="s">
        <v>9039</v>
      </c>
      <c r="E2903" s="99"/>
    </row>
    <row r="2904" spans="1:5" s="282" customFormat="1" x14ac:dyDescent="0.25">
      <c r="A2904" s="282">
        <v>3893</v>
      </c>
      <c r="B2904" s="282" t="s">
        <v>6916</v>
      </c>
      <c r="C2904" s="282" t="s">
        <v>4391</v>
      </c>
      <c r="D2904" s="282" t="s">
        <v>9039</v>
      </c>
      <c r="E2904" s="99"/>
    </row>
    <row r="2905" spans="1:5" s="282" customFormat="1" x14ac:dyDescent="0.25">
      <c r="A2905" s="282">
        <v>3848</v>
      </c>
      <c r="B2905" s="282" t="s">
        <v>6917</v>
      </c>
      <c r="C2905" s="282" t="s">
        <v>4391</v>
      </c>
      <c r="D2905" s="282" t="s">
        <v>9039</v>
      </c>
      <c r="E2905" s="99"/>
    </row>
    <row r="2906" spans="1:5" s="282" customFormat="1" x14ac:dyDescent="0.25">
      <c r="A2906" s="282">
        <v>3895</v>
      </c>
      <c r="B2906" s="282" t="s">
        <v>6918</v>
      </c>
      <c r="C2906" s="282" t="s">
        <v>4391</v>
      </c>
      <c r="D2906" s="282" t="s">
        <v>9039</v>
      </c>
      <c r="E2906" s="99"/>
    </row>
    <row r="2907" spans="1:5" s="282" customFormat="1" x14ac:dyDescent="0.25">
      <c r="A2907" s="282">
        <v>12404</v>
      </c>
      <c r="B2907" s="282" t="s">
        <v>6919</v>
      </c>
      <c r="C2907" s="282" t="s">
        <v>4391</v>
      </c>
      <c r="D2907" s="282" t="s">
        <v>9039</v>
      </c>
      <c r="E2907" s="99"/>
    </row>
    <row r="2908" spans="1:5" s="282" customFormat="1" x14ac:dyDescent="0.25">
      <c r="A2908" s="282">
        <v>3939</v>
      </c>
      <c r="B2908" s="282" t="s">
        <v>6920</v>
      </c>
      <c r="C2908" s="282" t="s">
        <v>4391</v>
      </c>
      <c r="D2908" s="282" t="s">
        <v>9039</v>
      </c>
      <c r="E2908" s="99"/>
    </row>
    <row r="2909" spans="1:5" s="282" customFormat="1" x14ac:dyDescent="0.25">
      <c r="A2909" s="282">
        <v>3911</v>
      </c>
      <c r="B2909" s="282" t="s">
        <v>6921</v>
      </c>
      <c r="C2909" s="282" t="s">
        <v>4391</v>
      </c>
      <c r="D2909" s="282" t="s">
        <v>9039</v>
      </c>
      <c r="E2909" s="99"/>
    </row>
    <row r="2910" spans="1:5" s="282" customFormat="1" x14ac:dyDescent="0.25">
      <c r="A2910" s="282">
        <v>3908</v>
      </c>
      <c r="B2910" s="282" t="s">
        <v>6922</v>
      </c>
      <c r="C2910" s="282" t="s">
        <v>4391</v>
      </c>
      <c r="D2910" s="282" t="s">
        <v>9039</v>
      </c>
      <c r="E2910" s="99"/>
    </row>
    <row r="2911" spans="1:5" s="282" customFormat="1" x14ac:dyDescent="0.25">
      <c r="A2911" s="282">
        <v>3910</v>
      </c>
      <c r="B2911" s="282" t="s">
        <v>6923</v>
      </c>
      <c r="C2911" s="282" t="s">
        <v>4391</v>
      </c>
      <c r="D2911" s="282" t="s">
        <v>9039</v>
      </c>
      <c r="E2911" s="99"/>
    </row>
    <row r="2912" spans="1:5" s="282" customFormat="1" x14ac:dyDescent="0.25">
      <c r="A2912" s="282">
        <v>3913</v>
      </c>
      <c r="B2912" s="282" t="s">
        <v>6924</v>
      </c>
      <c r="C2912" s="282" t="s">
        <v>4391</v>
      </c>
      <c r="D2912" s="282" t="s">
        <v>9039</v>
      </c>
      <c r="E2912" s="99"/>
    </row>
    <row r="2913" spans="1:5" s="282" customFormat="1" x14ac:dyDescent="0.25">
      <c r="A2913" s="282">
        <v>3912</v>
      </c>
      <c r="B2913" s="282" t="s">
        <v>6925</v>
      </c>
      <c r="C2913" s="282" t="s">
        <v>4391</v>
      </c>
      <c r="D2913" s="282" t="s">
        <v>9039</v>
      </c>
      <c r="E2913" s="99"/>
    </row>
    <row r="2914" spans="1:5" s="282" customFormat="1" x14ac:dyDescent="0.25">
      <c r="A2914" s="282">
        <v>3909</v>
      </c>
      <c r="B2914" s="282" t="s">
        <v>6926</v>
      </c>
      <c r="C2914" s="282" t="s">
        <v>4391</v>
      </c>
      <c r="D2914" s="282" t="s">
        <v>9039</v>
      </c>
      <c r="E2914" s="99"/>
    </row>
    <row r="2915" spans="1:5" s="282" customFormat="1" x14ac:dyDescent="0.25">
      <c r="A2915" s="282">
        <v>3914</v>
      </c>
      <c r="B2915" s="282" t="s">
        <v>6927</v>
      </c>
      <c r="C2915" s="282" t="s">
        <v>4391</v>
      </c>
      <c r="D2915" s="282" t="s">
        <v>9039</v>
      </c>
      <c r="E2915" s="99"/>
    </row>
    <row r="2916" spans="1:5" s="282" customFormat="1" x14ac:dyDescent="0.25">
      <c r="A2916" s="282">
        <v>3915</v>
      </c>
      <c r="B2916" s="282" t="s">
        <v>6928</v>
      </c>
      <c r="C2916" s="282" t="s">
        <v>4391</v>
      </c>
      <c r="D2916" s="282" t="s">
        <v>9039</v>
      </c>
      <c r="E2916" s="99"/>
    </row>
    <row r="2917" spans="1:5" s="282" customFormat="1" x14ac:dyDescent="0.25">
      <c r="A2917" s="282">
        <v>3916</v>
      </c>
      <c r="B2917" s="282" t="s">
        <v>6929</v>
      </c>
      <c r="C2917" s="282" t="s">
        <v>4391</v>
      </c>
      <c r="D2917" s="282" t="s">
        <v>9039</v>
      </c>
      <c r="E2917" s="99"/>
    </row>
    <row r="2918" spans="1:5" s="282" customFormat="1" x14ac:dyDescent="0.25">
      <c r="A2918" s="282">
        <v>3917</v>
      </c>
      <c r="B2918" s="282" t="s">
        <v>6930</v>
      </c>
      <c r="C2918" s="282" t="s">
        <v>4391</v>
      </c>
      <c r="D2918" s="282" t="s">
        <v>9039</v>
      </c>
      <c r="E2918" s="99"/>
    </row>
    <row r="2919" spans="1:5" s="282" customFormat="1" x14ac:dyDescent="0.25">
      <c r="A2919" s="282">
        <v>1904</v>
      </c>
      <c r="B2919" s="282" t="s">
        <v>6931</v>
      </c>
      <c r="C2919" s="282" t="s">
        <v>4391</v>
      </c>
      <c r="D2919" s="282" t="s">
        <v>9039</v>
      </c>
      <c r="E2919" s="99"/>
    </row>
    <row r="2920" spans="1:5" s="282" customFormat="1" x14ac:dyDescent="0.25">
      <c r="A2920" s="282">
        <v>1899</v>
      </c>
      <c r="B2920" s="282" t="s">
        <v>6932</v>
      </c>
      <c r="C2920" s="282" t="s">
        <v>4391</v>
      </c>
      <c r="D2920" s="282" t="s">
        <v>9039</v>
      </c>
      <c r="E2920" s="99"/>
    </row>
    <row r="2921" spans="1:5" s="282" customFormat="1" x14ac:dyDescent="0.25">
      <c r="A2921" s="282">
        <v>1900</v>
      </c>
      <c r="B2921" s="282" t="s">
        <v>6933</v>
      </c>
      <c r="C2921" s="282" t="s">
        <v>4391</v>
      </c>
      <c r="D2921" s="282" t="s">
        <v>9039</v>
      </c>
      <c r="E2921" s="99"/>
    </row>
    <row r="2922" spans="1:5" s="282" customFormat="1" x14ac:dyDescent="0.25">
      <c r="A2922" s="282">
        <v>12407</v>
      </c>
      <c r="B2922" s="282" t="s">
        <v>6934</v>
      </c>
      <c r="C2922" s="282" t="s">
        <v>4391</v>
      </c>
      <c r="D2922" s="282" t="s">
        <v>9039</v>
      </c>
      <c r="E2922" s="99"/>
    </row>
    <row r="2923" spans="1:5" s="282" customFormat="1" x14ac:dyDescent="0.25">
      <c r="A2923" s="282">
        <v>12408</v>
      </c>
      <c r="B2923" s="282" t="s">
        <v>6935</v>
      </c>
      <c r="C2923" s="282" t="s">
        <v>4391</v>
      </c>
      <c r="D2923" s="282" t="s">
        <v>9039</v>
      </c>
      <c r="E2923" s="99"/>
    </row>
    <row r="2924" spans="1:5" s="282" customFormat="1" x14ac:dyDescent="0.25">
      <c r="A2924" s="282">
        <v>12409</v>
      </c>
      <c r="B2924" s="282" t="s">
        <v>6936</v>
      </c>
      <c r="C2924" s="282" t="s">
        <v>4391</v>
      </c>
      <c r="D2924" s="282" t="s">
        <v>9039</v>
      </c>
      <c r="E2924" s="99"/>
    </row>
    <row r="2925" spans="1:5" s="282" customFormat="1" x14ac:dyDescent="0.25">
      <c r="A2925" s="282">
        <v>12410</v>
      </c>
      <c r="B2925" s="282" t="s">
        <v>6937</v>
      </c>
      <c r="C2925" s="282" t="s">
        <v>4391</v>
      </c>
      <c r="D2925" s="282" t="s">
        <v>9039</v>
      </c>
      <c r="E2925" s="99"/>
    </row>
    <row r="2926" spans="1:5" s="282" customFormat="1" x14ac:dyDescent="0.25">
      <c r="A2926" s="282">
        <v>3936</v>
      </c>
      <c r="B2926" s="282" t="s">
        <v>6938</v>
      </c>
      <c r="C2926" s="282" t="s">
        <v>4391</v>
      </c>
      <c r="D2926" s="282" t="s">
        <v>9039</v>
      </c>
      <c r="E2926" s="99"/>
    </row>
    <row r="2927" spans="1:5" s="282" customFormat="1" x14ac:dyDescent="0.25">
      <c r="A2927" s="282">
        <v>3922</v>
      </c>
      <c r="B2927" s="282" t="s">
        <v>6939</v>
      </c>
      <c r="C2927" s="282" t="s">
        <v>4391</v>
      </c>
      <c r="D2927" s="282" t="s">
        <v>9039</v>
      </c>
      <c r="E2927" s="99"/>
    </row>
    <row r="2928" spans="1:5" s="282" customFormat="1" x14ac:dyDescent="0.25">
      <c r="A2928" s="282">
        <v>3924</v>
      </c>
      <c r="B2928" s="282" t="s">
        <v>6940</v>
      </c>
      <c r="C2928" s="282" t="s">
        <v>4391</v>
      </c>
      <c r="D2928" s="282" t="s">
        <v>9039</v>
      </c>
      <c r="E2928" s="99"/>
    </row>
    <row r="2929" spans="1:5" s="282" customFormat="1" x14ac:dyDescent="0.25">
      <c r="A2929" s="282">
        <v>3923</v>
      </c>
      <c r="B2929" s="282" t="s">
        <v>6941</v>
      </c>
      <c r="C2929" s="282" t="s">
        <v>4391</v>
      </c>
      <c r="D2929" s="282" t="s">
        <v>9039</v>
      </c>
      <c r="E2929" s="99"/>
    </row>
    <row r="2930" spans="1:5" s="282" customFormat="1" x14ac:dyDescent="0.25">
      <c r="A2930" s="282">
        <v>3937</v>
      </c>
      <c r="B2930" s="282" t="s">
        <v>6942</v>
      </c>
      <c r="C2930" s="282" t="s">
        <v>4391</v>
      </c>
      <c r="D2930" s="282" t="s">
        <v>9039</v>
      </c>
      <c r="E2930" s="99"/>
    </row>
    <row r="2931" spans="1:5" s="282" customFormat="1" x14ac:dyDescent="0.25">
      <c r="A2931" s="282">
        <v>3921</v>
      </c>
      <c r="B2931" s="282" t="s">
        <v>6943</v>
      </c>
      <c r="C2931" s="282" t="s">
        <v>4391</v>
      </c>
      <c r="D2931" s="282" t="s">
        <v>9039</v>
      </c>
      <c r="E2931" s="99"/>
    </row>
    <row r="2932" spans="1:5" s="282" customFormat="1" x14ac:dyDescent="0.25">
      <c r="A2932" s="282">
        <v>3920</v>
      </c>
      <c r="B2932" s="282" t="s">
        <v>6944</v>
      </c>
      <c r="C2932" s="282" t="s">
        <v>4391</v>
      </c>
      <c r="D2932" s="282" t="s">
        <v>9039</v>
      </c>
      <c r="E2932" s="99"/>
    </row>
    <row r="2933" spans="1:5" s="282" customFormat="1" x14ac:dyDescent="0.25">
      <c r="A2933" s="282">
        <v>3938</v>
      </c>
      <c r="B2933" s="282" t="s">
        <v>6945</v>
      </c>
      <c r="C2933" s="282" t="s">
        <v>4391</v>
      </c>
      <c r="D2933" s="282" t="s">
        <v>9039</v>
      </c>
      <c r="E2933" s="99"/>
    </row>
    <row r="2934" spans="1:5" s="282" customFormat="1" x14ac:dyDescent="0.25">
      <c r="A2934" s="282">
        <v>3919</v>
      </c>
      <c r="B2934" s="282" t="s">
        <v>6946</v>
      </c>
      <c r="C2934" s="282" t="s">
        <v>4391</v>
      </c>
      <c r="D2934" s="282" t="s">
        <v>9039</v>
      </c>
      <c r="E2934" s="99"/>
    </row>
    <row r="2935" spans="1:5" s="282" customFormat="1" x14ac:dyDescent="0.25">
      <c r="A2935" s="282">
        <v>3927</v>
      </c>
      <c r="B2935" s="282" t="s">
        <v>6947</v>
      </c>
      <c r="C2935" s="282" t="s">
        <v>4391</v>
      </c>
      <c r="D2935" s="282" t="s">
        <v>9039</v>
      </c>
      <c r="E2935" s="99"/>
    </row>
    <row r="2936" spans="1:5" s="282" customFormat="1" x14ac:dyDescent="0.25">
      <c r="A2936" s="282">
        <v>3928</v>
      </c>
      <c r="B2936" s="282" t="s">
        <v>6948</v>
      </c>
      <c r="C2936" s="282" t="s">
        <v>4391</v>
      </c>
      <c r="D2936" s="282" t="s">
        <v>9039</v>
      </c>
      <c r="E2936" s="99"/>
    </row>
    <row r="2937" spans="1:5" s="282" customFormat="1" x14ac:dyDescent="0.25">
      <c r="A2937" s="282">
        <v>3926</v>
      </c>
      <c r="B2937" s="282" t="s">
        <v>6949</v>
      </c>
      <c r="C2937" s="282" t="s">
        <v>4391</v>
      </c>
      <c r="D2937" s="282" t="s">
        <v>9039</v>
      </c>
      <c r="E2937" s="99"/>
    </row>
    <row r="2938" spans="1:5" s="282" customFormat="1" x14ac:dyDescent="0.25">
      <c r="A2938" s="282">
        <v>3935</v>
      </c>
      <c r="B2938" s="282" t="s">
        <v>6950</v>
      </c>
      <c r="C2938" s="282" t="s">
        <v>4391</v>
      </c>
      <c r="D2938" s="282" t="s">
        <v>9039</v>
      </c>
      <c r="E2938" s="99"/>
    </row>
    <row r="2939" spans="1:5" s="282" customFormat="1" x14ac:dyDescent="0.25">
      <c r="A2939" s="282">
        <v>3925</v>
      </c>
      <c r="B2939" s="282" t="s">
        <v>6951</v>
      </c>
      <c r="C2939" s="282" t="s">
        <v>4391</v>
      </c>
      <c r="D2939" s="282" t="s">
        <v>9039</v>
      </c>
      <c r="E2939" s="99"/>
    </row>
    <row r="2940" spans="1:5" s="282" customFormat="1" x14ac:dyDescent="0.25">
      <c r="A2940" s="282">
        <v>12406</v>
      </c>
      <c r="B2940" s="282" t="s">
        <v>6952</v>
      </c>
      <c r="C2940" s="282" t="s">
        <v>4391</v>
      </c>
      <c r="D2940" s="282" t="s">
        <v>9039</v>
      </c>
      <c r="E2940" s="99"/>
    </row>
    <row r="2941" spans="1:5" s="282" customFormat="1" x14ac:dyDescent="0.25">
      <c r="A2941" s="282">
        <v>3929</v>
      </c>
      <c r="B2941" s="282" t="s">
        <v>6953</v>
      </c>
      <c r="C2941" s="282" t="s">
        <v>4391</v>
      </c>
      <c r="D2941" s="282" t="s">
        <v>9039</v>
      </c>
      <c r="E2941" s="99"/>
    </row>
    <row r="2942" spans="1:5" s="282" customFormat="1" x14ac:dyDescent="0.25">
      <c r="A2942" s="282">
        <v>3931</v>
      </c>
      <c r="B2942" s="282" t="s">
        <v>6954</v>
      </c>
      <c r="C2942" s="282" t="s">
        <v>4391</v>
      </c>
      <c r="D2942" s="282" t="s">
        <v>9039</v>
      </c>
      <c r="E2942" s="99"/>
    </row>
    <row r="2943" spans="1:5" s="282" customFormat="1" x14ac:dyDescent="0.25">
      <c r="A2943" s="282">
        <v>3930</v>
      </c>
      <c r="B2943" s="282" t="s">
        <v>6955</v>
      </c>
      <c r="C2943" s="282" t="s">
        <v>4391</v>
      </c>
      <c r="D2943" s="282" t="s">
        <v>9039</v>
      </c>
      <c r="E2943" s="99"/>
    </row>
    <row r="2944" spans="1:5" s="282" customFormat="1" x14ac:dyDescent="0.25">
      <c r="A2944" s="282">
        <v>3932</v>
      </c>
      <c r="B2944" s="282" t="s">
        <v>6956</v>
      </c>
      <c r="C2944" s="282" t="s">
        <v>4391</v>
      </c>
      <c r="D2944" s="282" t="s">
        <v>9039</v>
      </c>
      <c r="E2944" s="99"/>
    </row>
    <row r="2945" spans="1:5" s="282" customFormat="1" x14ac:dyDescent="0.25">
      <c r="A2945" s="282">
        <v>3933</v>
      </c>
      <c r="B2945" s="282" t="s">
        <v>6957</v>
      </c>
      <c r="C2945" s="282" t="s">
        <v>4391</v>
      </c>
      <c r="D2945" s="282" t="s">
        <v>9039</v>
      </c>
      <c r="E2945" s="99"/>
    </row>
    <row r="2946" spans="1:5" s="282" customFormat="1" x14ac:dyDescent="0.25">
      <c r="A2946" s="282">
        <v>3934</v>
      </c>
      <c r="B2946" s="282" t="s">
        <v>6958</v>
      </c>
      <c r="C2946" s="282" t="s">
        <v>4391</v>
      </c>
      <c r="D2946" s="282" t="s">
        <v>9039</v>
      </c>
      <c r="E2946" s="99"/>
    </row>
    <row r="2947" spans="1:5" s="282" customFormat="1" x14ac:dyDescent="0.25">
      <c r="A2947" s="282">
        <v>40355</v>
      </c>
      <c r="B2947" s="282" t="s">
        <v>6959</v>
      </c>
      <c r="C2947" s="282" t="s">
        <v>4391</v>
      </c>
      <c r="D2947" s="282" t="s">
        <v>9040</v>
      </c>
      <c r="E2947" s="99"/>
    </row>
    <row r="2948" spans="1:5" s="282" customFormat="1" x14ac:dyDescent="0.25">
      <c r="A2948" s="282">
        <v>40364</v>
      </c>
      <c r="B2948" s="282" t="s">
        <v>6960</v>
      </c>
      <c r="C2948" s="282" t="s">
        <v>4391</v>
      </c>
      <c r="D2948" s="282" t="s">
        <v>9040</v>
      </c>
      <c r="E2948" s="99"/>
    </row>
    <row r="2949" spans="1:5" s="282" customFormat="1" x14ac:dyDescent="0.25">
      <c r="A2949" s="282">
        <v>40361</v>
      </c>
      <c r="B2949" s="282" t="s">
        <v>6961</v>
      </c>
      <c r="C2949" s="282" t="s">
        <v>4391</v>
      </c>
      <c r="D2949" s="282" t="s">
        <v>9040</v>
      </c>
      <c r="E2949" s="99"/>
    </row>
    <row r="2950" spans="1:5" s="282" customFormat="1" x14ac:dyDescent="0.25">
      <c r="A2950" s="282">
        <v>40358</v>
      </c>
      <c r="B2950" s="282" t="s">
        <v>6962</v>
      </c>
      <c r="C2950" s="282" t="s">
        <v>4391</v>
      </c>
      <c r="D2950" s="282" t="s">
        <v>9040</v>
      </c>
      <c r="E2950" s="99"/>
    </row>
    <row r="2951" spans="1:5" s="282" customFormat="1" x14ac:dyDescent="0.25">
      <c r="A2951" s="282">
        <v>40370</v>
      </c>
      <c r="B2951" s="282" t="s">
        <v>6963</v>
      </c>
      <c r="C2951" s="282" t="s">
        <v>4391</v>
      </c>
      <c r="D2951" s="282" t="s">
        <v>9040</v>
      </c>
      <c r="E2951" s="99"/>
    </row>
    <row r="2952" spans="1:5" s="282" customFormat="1" x14ac:dyDescent="0.25">
      <c r="A2952" s="282">
        <v>40367</v>
      </c>
      <c r="B2952" s="282" t="s">
        <v>6964</v>
      </c>
      <c r="C2952" s="282" t="s">
        <v>4391</v>
      </c>
      <c r="D2952" s="282" t="s">
        <v>9040</v>
      </c>
      <c r="E2952" s="99"/>
    </row>
    <row r="2953" spans="1:5" s="282" customFormat="1" x14ac:dyDescent="0.25">
      <c r="A2953" s="282">
        <v>40373</v>
      </c>
      <c r="B2953" s="282" t="s">
        <v>6965</v>
      </c>
      <c r="C2953" s="282" t="s">
        <v>4391</v>
      </c>
      <c r="D2953" s="282" t="s">
        <v>9040</v>
      </c>
      <c r="E2953" s="99"/>
    </row>
    <row r="2954" spans="1:5" s="282" customFormat="1" x14ac:dyDescent="0.25">
      <c r="A2954" s="282">
        <v>38947</v>
      </c>
      <c r="B2954" s="282" t="s">
        <v>6966</v>
      </c>
      <c r="C2954" s="282" t="s">
        <v>4391</v>
      </c>
      <c r="D2954" s="282" t="s">
        <v>9040</v>
      </c>
      <c r="E2954" s="99"/>
    </row>
    <row r="2955" spans="1:5" s="282" customFormat="1" x14ac:dyDescent="0.25">
      <c r="A2955" s="282">
        <v>38948</v>
      </c>
      <c r="B2955" s="282" t="s">
        <v>6967</v>
      </c>
      <c r="C2955" s="282" t="s">
        <v>4391</v>
      </c>
      <c r="D2955" s="282" t="s">
        <v>9040</v>
      </c>
      <c r="E2955" s="99"/>
    </row>
    <row r="2956" spans="1:5" s="282" customFormat="1" x14ac:dyDescent="0.25">
      <c r="A2956" s="282">
        <v>38949</v>
      </c>
      <c r="B2956" s="282" t="s">
        <v>6968</v>
      </c>
      <c r="C2956" s="282" t="s">
        <v>4391</v>
      </c>
      <c r="D2956" s="282" t="s">
        <v>9040</v>
      </c>
      <c r="E2956" s="99"/>
    </row>
    <row r="2957" spans="1:5" s="282" customFormat="1" x14ac:dyDescent="0.25">
      <c r="A2957" s="282">
        <v>38951</v>
      </c>
      <c r="B2957" s="282" t="s">
        <v>6969</v>
      </c>
      <c r="C2957" s="282" t="s">
        <v>4391</v>
      </c>
      <c r="D2957" s="282" t="s">
        <v>9040</v>
      </c>
      <c r="E2957" s="99"/>
    </row>
    <row r="2958" spans="1:5" s="282" customFormat="1" x14ac:dyDescent="0.25">
      <c r="A2958" s="282">
        <v>39312</v>
      </c>
      <c r="B2958" s="282" t="s">
        <v>6970</v>
      </c>
      <c r="C2958" s="282" t="s">
        <v>4391</v>
      </c>
      <c r="D2958" s="282" t="s">
        <v>9040</v>
      </c>
      <c r="E2958" s="99"/>
    </row>
    <row r="2959" spans="1:5" s="282" customFormat="1" x14ac:dyDescent="0.25">
      <c r="A2959" s="282">
        <v>39313</v>
      </c>
      <c r="B2959" s="282" t="s">
        <v>6971</v>
      </c>
      <c r="C2959" s="282" t="s">
        <v>4391</v>
      </c>
      <c r="D2959" s="282" t="s">
        <v>9040</v>
      </c>
      <c r="E2959" s="99"/>
    </row>
    <row r="2960" spans="1:5" s="282" customFormat="1" x14ac:dyDescent="0.25">
      <c r="A2960" s="282">
        <v>38950</v>
      </c>
      <c r="B2960" s="282" t="s">
        <v>6972</v>
      </c>
      <c r="C2960" s="282" t="s">
        <v>4391</v>
      </c>
      <c r="D2960" s="282" t="s">
        <v>9040</v>
      </c>
      <c r="E2960" s="99"/>
    </row>
    <row r="2961" spans="1:5" s="282" customFormat="1" x14ac:dyDescent="0.25">
      <c r="A2961" s="282">
        <v>39314</v>
      </c>
      <c r="B2961" s="282" t="s">
        <v>6973</v>
      </c>
      <c r="C2961" s="282" t="s">
        <v>4391</v>
      </c>
      <c r="D2961" s="282" t="s">
        <v>9040</v>
      </c>
      <c r="E2961" s="99"/>
    </row>
    <row r="2962" spans="1:5" s="282" customFormat="1" x14ac:dyDescent="0.25">
      <c r="A2962" s="282">
        <v>3907</v>
      </c>
      <c r="B2962" s="282" t="s">
        <v>6974</v>
      </c>
      <c r="C2962" s="282" t="s">
        <v>4391</v>
      </c>
      <c r="D2962" s="282" t="s">
        <v>9039</v>
      </c>
      <c r="E2962" s="99"/>
    </row>
    <row r="2963" spans="1:5" s="282" customFormat="1" x14ac:dyDescent="0.25">
      <c r="A2963" s="282">
        <v>3889</v>
      </c>
      <c r="B2963" s="282" t="s">
        <v>6975</v>
      </c>
      <c r="C2963" s="282" t="s">
        <v>4391</v>
      </c>
      <c r="D2963" s="282" t="s">
        <v>9039</v>
      </c>
      <c r="E2963" s="99"/>
    </row>
    <row r="2964" spans="1:5" s="282" customFormat="1" x14ac:dyDescent="0.25">
      <c r="A2964" s="282">
        <v>3868</v>
      </c>
      <c r="B2964" s="282" t="s">
        <v>6976</v>
      </c>
      <c r="C2964" s="282" t="s">
        <v>4391</v>
      </c>
      <c r="D2964" s="282" t="s">
        <v>9039</v>
      </c>
      <c r="E2964" s="99"/>
    </row>
    <row r="2965" spans="1:5" s="282" customFormat="1" x14ac:dyDescent="0.25">
      <c r="A2965" s="282">
        <v>3869</v>
      </c>
      <c r="B2965" s="282" t="s">
        <v>6977</v>
      </c>
      <c r="C2965" s="282" t="s">
        <v>4391</v>
      </c>
      <c r="D2965" s="282" t="s">
        <v>9039</v>
      </c>
      <c r="E2965" s="99"/>
    </row>
    <row r="2966" spans="1:5" s="282" customFormat="1" x14ac:dyDescent="0.25">
      <c r="A2966" s="282">
        <v>3872</v>
      </c>
      <c r="B2966" s="282" t="s">
        <v>6978</v>
      </c>
      <c r="C2966" s="282" t="s">
        <v>4391</v>
      </c>
      <c r="D2966" s="282" t="s">
        <v>9039</v>
      </c>
      <c r="E2966" s="99"/>
    </row>
    <row r="2967" spans="1:5" s="282" customFormat="1" x14ac:dyDescent="0.25">
      <c r="A2967" s="282">
        <v>3850</v>
      </c>
      <c r="B2967" s="282" t="s">
        <v>6979</v>
      </c>
      <c r="C2967" s="282" t="s">
        <v>4391</v>
      </c>
      <c r="D2967" s="282" t="s">
        <v>9039</v>
      </c>
      <c r="E2967" s="99"/>
    </row>
    <row r="2968" spans="1:5" s="282" customFormat="1" x14ac:dyDescent="0.25">
      <c r="A2968" s="282">
        <v>38023</v>
      </c>
      <c r="B2968" s="282" t="s">
        <v>6980</v>
      </c>
      <c r="C2968" s="282" t="s">
        <v>4391</v>
      </c>
      <c r="D2968" s="282" t="s">
        <v>9039</v>
      </c>
      <c r="E2968" s="99"/>
    </row>
    <row r="2969" spans="1:5" s="282" customFormat="1" x14ac:dyDescent="0.25">
      <c r="A2969" s="282">
        <v>37986</v>
      </c>
      <c r="B2969" s="282" t="s">
        <v>6981</v>
      </c>
      <c r="C2969" s="282" t="s">
        <v>4391</v>
      </c>
      <c r="D2969" s="282" t="s">
        <v>9039</v>
      </c>
      <c r="E2969" s="99"/>
    </row>
    <row r="2970" spans="1:5" s="282" customFormat="1" x14ac:dyDescent="0.25">
      <c r="A2970" s="282">
        <v>37987</v>
      </c>
      <c r="B2970" s="282" t="s">
        <v>6982</v>
      </c>
      <c r="C2970" s="282" t="s">
        <v>4391</v>
      </c>
      <c r="D2970" s="282" t="s">
        <v>9039</v>
      </c>
      <c r="E2970" s="99"/>
    </row>
    <row r="2971" spans="1:5" s="282" customFormat="1" x14ac:dyDescent="0.25">
      <c r="A2971" s="282">
        <v>37988</v>
      </c>
      <c r="B2971" s="282" t="s">
        <v>6983</v>
      </c>
      <c r="C2971" s="282" t="s">
        <v>4391</v>
      </c>
      <c r="D2971" s="282" t="s">
        <v>9039</v>
      </c>
      <c r="E2971" s="99"/>
    </row>
    <row r="2972" spans="1:5" s="282" customFormat="1" x14ac:dyDescent="0.25">
      <c r="A2972" s="282">
        <v>21120</v>
      </c>
      <c r="B2972" s="282" t="s">
        <v>6984</v>
      </c>
      <c r="C2972" s="282" t="s">
        <v>4391</v>
      </c>
      <c r="D2972" s="282" t="s">
        <v>9039</v>
      </c>
      <c r="E2972" s="99"/>
    </row>
    <row r="2973" spans="1:5" s="282" customFormat="1" x14ac:dyDescent="0.25">
      <c r="A2973" s="282">
        <v>39318</v>
      </c>
      <c r="B2973" s="282" t="s">
        <v>6985</v>
      </c>
      <c r="C2973" s="282" t="s">
        <v>4391</v>
      </c>
      <c r="D2973" s="282" t="s">
        <v>9039</v>
      </c>
      <c r="E2973" s="99"/>
    </row>
    <row r="2974" spans="1:5" s="282" customFormat="1" x14ac:dyDescent="0.25">
      <c r="A2974" s="282">
        <v>20162</v>
      </c>
      <c r="B2974" s="282" t="s">
        <v>6986</v>
      </c>
      <c r="C2974" s="282" t="s">
        <v>4391</v>
      </c>
      <c r="D2974" s="282" t="s">
        <v>9039</v>
      </c>
      <c r="E2974" s="99"/>
    </row>
    <row r="2975" spans="1:5" s="282" customFormat="1" x14ac:dyDescent="0.25">
      <c r="A2975" s="282">
        <v>40366</v>
      </c>
      <c r="B2975" s="282" t="s">
        <v>6987</v>
      </c>
      <c r="C2975" s="282" t="s">
        <v>4391</v>
      </c>
      <c r="D2975" s="282" t="s">
        <v>9040</v>
      </c>
      <c r="E2975" s="99"/>
    </row>
    <row r="2976" spans="1:5" s="282" customFormat="1" x14ac:dyDescent="0.25">
      <c r="A2976" s="282">
        <v>40363</v>
      </c>
      <c r="B2976" s="282" t="s">
        <v>6988</v>
      </c>
      <c r="C2976" s="282" t="s">
        <v>4391</v>
      </c>
      <c r="D2976" s="282" t="s">
        <v>9040</v>
      </c>
      <c r="E2976" s="99"/>
    </row>
    <row r="2977" spans="1:5" s="282" customFormat="1" x14ac:dyDescent="0.25">
      <c r="A2977" s="282">
        <v>40354</v>
      </c>
      <c r="B2977" s="282" t="s">
        <v>6989</v>
      </c>
      <c r="C2977" s="282" t="s">
        <v>4391</v>
      </c>
      <c r="D2977" s="282" t="s">
        <v>9040</v>
      </c>
      <c r="E2977" s="99"/>
    </row>
    <row r="2978" spans="1:5" s="282" customFormat="1" x14ac:dyDescent="0.25">
      <c r="A2978" s="282">
        <v>40360</v>
      </c>
      <c r="B2978" s="282" t="s">
        <v>6990</v>
      </c>
      <c r="C2978" s="282" t="s">
        <v>4391</v>
      </c>
      <c r="D2978" s="282" t="s">
        <v>9040</v>
      </c>
      <c r="E2978" s="99"/>
    </row>
    <row r="2979" spans="1:5" s="282" customFormat="1" x14ac:dyDescent="0.25">
      <c r="A2979" s="282">
        <v>40372</v>
      </c>
      <c r="B2979" s="282" t="s">
        <v>6991</v>
      </c>
      <c r="C2979" s="282" t="s">
        <v>4391</v>
      </c>
      <c r="D2979" s="282" t="s">
        <v>9040</v>
      </c>
      <c r="E2979" s="99"/>
    </row>
    <row r="2980" spans="1:5" s="282" customFormat="1" x14ac:dyDescent="0.25">
      <c r="A2980" s="282">
        <v>40369</v>
      </c>
      <c r="B2980" s="282" t="s">
        <v>6992</v>
      </c>
      <c r="C2980" s="282" t="s">
        <v>4391</v>
      </c>
      <c r="D2980" s="282" t="s">
        <v>9040</v>
      </c>
      <c r="E2980" s="99"/>
    </row>
    <row r="2981" spans="1:5" s="282" customFormat="1" x14ac:dyDescent="0.25">
      <c r="A2981" s="282">
        <v>40357</v>
      </c>
      <c r="B2981" s="282" t="s">
        <v>6993</v>
      </c>
      <c r="C2981" s="282" t="s">
        <v>4391</v>
      </c>
      <c r="D2981" s="282" t="s">
        <v>9040</v>
      </c>
      <c r="E2981" s="99"/>
    </row>
    <row r="2982" spans="1:5" s="282" customFormat="1" x14ac:dyDescent="0.25">
      <c r="A2982" s="282">
        <v>40375</v>
      </c>
      <c r="B2982" s="282" t="s">
        <v>6994</v>
      </c>
      <c r="C2982" s="282" t="s">
        <v>4391</v>
      </c>
      <c r="D2982" s="282" t="s">
        <v>9040</v>
      </c>
      <c r="E2982" s="99"/>
    </row>
    <row r="2983" spans="1:5" s="282" customFormat="1" x14ac:dyDescent="0.25">
      <c r="A2983" s="282">
        <v>1893</v>
      </c>
      <c r="B2983" s="282" t="s">
        <v>6995</v>
      </c>
      <c r="C2983" s="282" t="s">
        <v>4391</v>
      </c>
      <c r="D2983" s="282" t="s">
        <v>9039</v>
      </c>
      <c r="E2983" s="99"/>
    </row>
    <row r="2984" spans="1:5" s="282" customFormat="1" x14ac:dyDescent="0.25">
      <c r="A2984" s="282">
        <v>1902</v>
      </c>
      <c r="B2984" s="282" t="s">
        <v>6996</v>
      </c>
      <c r="C2984" s="282" t="s">
        <v>4391</v>
      </c>
      <c r="D2984" s="282" t="s">
        <v>9039</v>
      </c>
      <c r="E2984" s="99"/>
    </row>
    <row r="2985" spans="1:5" s="282" customFormat="1" x14ac:dyDescent="0.25">
      <c r="A2985" s="282">
        <v>1901</v>
      </c>
      <c r="B2985" s="282" t="s">
        <v>6997</v>
      </c>
      <c r="C2985" s="282" t="s">
        <v>4391</v>
      </c>
      <c r="D2985" s="282" t="s">
        <v>9039</v>
      </c>
      <c r="E2985" s="99"/>
    </row>
    <row r="2986" spans="1:5" s="282" customFormat="1" x14ac:dyDescent="0.25">
      <c r="A2986" s="282">
        <v>1892</v>
      </c>
      <c r="B2986" s="282" t="s">
        <v>6998</v>
      </c>
      <c r="C2986" s="282" t="s">
        <v>4391</v>
      </c>
      <c r="D2986" s="282" t="s">
        <v>9039</v>
      </c>
      <c r="E2986" s="99"/>
    </row>
    <row r="2987" spans="1:5" s="282" customFormat="1" x14ac:dyDescent="0.25">
      <c r="A2987" s="282">
        <v>1907</v>
      </c>
      <c r="B2987" s="282" t="s">
        <v>6999</v>
      </c>
      <c r="C2987" s="282" t="s">
        <v>4391</v>
      </c>
      <c r="D2987" s="282" t="s">
        <v>9039</v>
      </c>
      <c r="E2987" s="99"/>
    </row>
    <row r="2988" spans="1:5" s="282" customFormat="1" x14ac:dyDescent="0.25">
      <c r="A2988" s="282">
        <v>1894</v>
      </c>
      <c r="B2988" s="282" t="s">
        <v>7000</v>
      </c>
      <c r="C2988" s="282" t="s">
        <v>4391</v>
      </c>
      <c r="D2988" s="282" t="s">
        <v>9039</v>
      </c>
      <c r="E2988" s="99"/>
    </row>
    <row r="2989" spans="1:5" s="282" customFormat="1" x14ac:dyDescent="0.25">
      <c r="A2989" s="282">
        <v>1891</v>
      </c>
      <c r="B2989" s="282" t="s">
        <v>7001</v>
      </c>
      <c r="C2989" s="282" t="s">
        <v>4391</v>
      </c>
      <c r="D2989" s="282" t="s">
        <v>9039</v>
      </c>
      <c r="E2989" s="99"/>
    </row>
    <row r="2990" spans="1:5" s="282" customFormat="1" x14ac:dyDescent="0.25">
      <c r="A2990" s="282">
        <v>1896</v>
      </c>
      <c r="B2990" s="282" t="s">
        <v>7002</v>
      </c>
      <c r="C2990" s="282" t="s">
        <v>4391</v>
      </c>
      <c r="D2990" s="282" t="s">
        <v>9039</v>
      </c>
      <c r="E2990" s="99"/>
    </row>
    <row r="2991" spans="1:5" s="282" customFormat="1" x14ac:dyDescent="0.25">
      <c r="A2991" s="282">
        <v>1895</v>
      </c>
      <c r="B2991" s="282" t="s">
        <v>7003</v>
      </c>
      <c r="C2991" s="282" t="s">
        <v>4391</v>
      </c>
      <c r="D2991" s="282" t="s">
        <v>9039</v>
      </c>
      <c r="E2991" s="99"/>
    </row>
    <row r="2992" spans="1:5" s="282" customFormat="1" x14ac:dyDescent="0.25">
      <c r="A2992" s="282">
        <v>2641</v>
      </c>
      <c r="B2992" s="282" t="s">
        <v>7004</v>
      </c>
      <c r="C2992" s="282" t="s">
        <v>4391</v>
      </c>
      <c r="D2992" s="282" t="s">
        <v>9040</v>
      </c>
      <c r="E2992" s="99"/>
    </row>
    <row r="2993" spans="1:5" s="282" customFormat="1" x14ac:dyDescent="0.25">
      <c r="A2993" s="282">
        <v>2636</v>
      </c>
      <c r="B2993" s="282" t="s">
        <v>7005</v>
      </c>
      <c r="C2993" s="282" t="s">
        <v>4391</v>
      </c>
      <c r="D2993" s="282" t="s">
        <v>9040</v>
      </c>
      <c r="E2993" s="99"/>
    </row>
    <row r="2994" spans="1:5" s="282" customFormat="1" x14ac:dyDescent="0.25">
      <c r="A2994" s="282">
        <v>2637</v>
      </c>
      <c r="B2994" s="282" t="s">
        <v>7006</v>
      </c>
      <c r="C2994" s="282" t="s">
        <v>4391</v>
      </c>
      <c r="D2994" s="282" t="s">
        <v>9040</v>
      </c>
      <c r="E2994" s="99"/>
    </row>
    <row r="2995" spans="1:5" s="282" customFormat="1" x14ac:dyDescent="0.25">
      <c r="A2995" s="282">
        <v>2638</v>
      </c>
      <c r="B2995" s="282" t="s">
        <v>7007</v>
      </c>
      <c r="C2995" s="282" t="s">
        <v>4391</v>
      </c>
      <c r="D2995" s="282" t="s">
        <v>9040</v>
      </c>
      <c r="E2995" s="99"/>
    </row>
    <row r="2996" spans="1:5" s="282" customFormat="1" x14ac:dyDescent="0.25">
      <c r="A2996" s="282">
        <v>2639</v>
      </c>
      <c r="B2996" s="282" t="s">
        <v>7008</v>
      </c>
      <c r="C2996" s="282" t="s">
        <v>4391</v>
      </c>
      <c r="D2996" s="282" t="s">
        <v>9040</v>
      </c>
      <c r="E2996" s="99"/>
    </row>
    <row r="2997" spans="1:5" s="282" customFormat="1" x14ac:dyDescent="0.25">
      <c r="A2997" s="282">
        <v>2644</v>
      </c>
      <c r="B2997" s="282" t="s">
        <v>7009</v>
      </c>
      <c r="C2997" s="282" t="s">
        <v>4391</v>
      </c>
      <c r="D2997" s="282" t="s">
        <v>9040</v>
      </c>
      <c r="E2997" s="99"/>
    </row>
    <row r="2998" spans="1:5" s="282" customFormat="1" x14ac:dyDescent="0.25">
      <c r="A2998" s="282">
        <v>2643</v>
      </c>
      <c r="B2998" s="282" t="s">
        <v>7010</v>
      </c>
      <c r="C2998" s="282" t="s">
        <v>4391</v>
      </c>
      <c r="D2998" s="282" t="s">
        <v>9040</v>
      </c>
      <c r="E2998" s="99"/>
    </row>
    <row r="2999" spans="1:5" s="282" customFormat="1" x14ac:dyDescent="0.25">
      <c r="A2999" s="282">
        <v>2640</v>
      </c>
      <c r="B2999" s="282" t="s">
        <v>7011</v>
      </c>
      <c r="C2999" s="282" t="s">
        <v>4391</v>
      </c>
      <c r="D2999" s="282" t="s">
        <v>9040</v>
      </c>
      <c r="E2999" s="99"/>
    </row>
    <row r="3000" spans="1:5" s="282" customFormat="1" x14ac:dyDescent="0.25">
      <c r="A3000" s="282">
        <v>2642</v>
      </c>
      <c r="B3000" s="282" t="s">
        <v>7012</v>
      </c>
      <c r="C3000" s="282" t="s">
        <v>4391</v>
      </c>
      <c r="D3000" s="282" t="s">
        <v>9040</v>
      </c>
      <c r="E3000" s="99"/>
    </row>
    <row r="3001" spans="1:5" s="282" customFormat="1" x14ac:dyDescent="0.25">
      <c r="A3001" s="282">
        <v>38943</v>
      </c>
      <c r="B3001" s="282" t="s">
        <v>7013</v>
      </c>
      <c r="C3001" s="282" t="s">
        <v>4391</v>
      </c>
      <c r="D3001" s="282" t="s">
        <v>9040</v>
      </c>
      <c r="E3001" s="99"/>
    </row>
    <row r="3002" spans="1:5" s="282" customFormat="1" x14ac:dyDescent="0.25">
      <c r="A3002" s="282">
        <v>38944</v>
      </c>
      <c r="B3002" s="282" t="s">
        <v>7014</v>
      </c>
      <c r="C3002" s="282" t="s">
        <v>4391</v>
      </c>
      <c r="D3002" s="282" t="s">
        <v>9040</v>
      </c>
      <c r="E3002" s="99"/>
    </row>
    <row r="3003" spans="1:5" s="282" customFormat="1" x14ac:dyDescent="0.25">
      <c r="A3003" s="282">
        <v>38945</v>
      </c>
      <c r="B3003" s="282" t="s">
        <v>7015</v>
      </c>
      <c r="C3003" s="282" t="s">
        <v>4391</v>
      </c>
      <c r="D3003" s="282" t="s">
        <v>9040</v>
      </c>
      <c r="E3003" s="99"/>
    </row>
    <row r="3004" spans="1:5" s="282" customFormat="1" x14ac:dyDescent="0.25">
      <c r="A3004" s="282">
        <v>38946</v>
      </c>
      <c r="B3004" s="282" t="s">
        <v>7016</v>
      </c>
      <c r="C3004" s="282" t="s">
        <v>4391</v>
      </c>
      <c r="D3004" s="282" t="s">
        <v>9040</v>
      </c>
      <c r="E3004" s="99"/>
    </row>
    <row r="3005" spans="1:5" s="282" customFormat="1" x14ac:dyDescent="0.25">
      <c r="A3005" s="282">
        <v>39308</v>
      </c>
      <c r="B3005" s="282" t="s">
        <v>7017</v>
      </c>
      <c r="C3005" s="282" t="s">
        <v>4391</v>
      </c>
      <c r="D3005" s="282" t="s">
        <v>9040</v>
      </c>
      <c r="E3005" s="99"/>
    </row>
    <row r="3006" spans="1:5" s="282" customFormat="1" x14ac:dyDescent="0.25">
      <c r="A3006" s="282">
        <v>39309</v>
      </c>
      <c r="B3006" s="282" t="s">
        <v>7018</v>
      </c>
      <c r="C3006" s="282" t="s">
        <v>4391</v>
      </c>
      <c r="D3006" s="282" t="s">
        <v>9040</v>
      </c>
      <c r="E3006" s="99"/>
    </row>
    <row r="3007" spans="1:5" s="282" customFormat="1" x14ac:dyDescent="0.25">
      <c r="A3007" s="282">
        <v>39310</v>
      </c>
      <c r="B3007" s="282" t="s">
        <v>7019</v>
      </c>
      <c r="C3007" s="282" t="s">
        <v>4391</v>
      </c>
      <c r="D3007" s="282" t="s">
        <v>9040</v>
      </c>
      <c r="E3007" s="99"/>
    </row>
    <row r="3008" spans="1:5" s="282" customFormat="1" x14ac:dyDescent="0.25">
      <c r="A3008" s="282">
        <v>39311</v>
      </c>
      <c r="B3008" s="282" t="s">
        <v>7020</v>
      </c>
      <c r="C3008" s="282" t="s">
        <v>4391</v>
      </c>
      <c r="D3008" s="282" t="s">
        <v>9040</v>
      </c>
      <c r="E3008" s="99"/>
    </row>
    <row r="3009" spans="1:5" s="282" customFormat="1" x14ac:dyDescent="0.25">
      <c r="A3009" s="282">
        <v>39855</v>
      </c>
      <c r="B3009" s="282" t="s">
        <v>7021</v>
      </c>
      <c r="C3009" s="282" t="s">
        <v>4391</v>
      </c>
      <c r="D3009" s="282" t="s">
        <v>9040</v>
      </c>
      <c r="E3009" s="99"/>
    </row>
    <row r="3010" spans="1:5" s="282" customFormat="1" x14ac:dyDescent="0.25">
      <c r="A3010" s="282">
        <v>39856</v>
      </c>
      <c r="B3010" s="282" t="s">
        <v>7022</v>
      </c>
      <c r="C3010" s="282" t="s">
        <v>4391</v>
      </c>
      <c r="D3010" s="282" t="s">
        <v>9040</v>
      </c>
      <c r="E3010" s="99"/>
    </row>
    <row r="3011" spans="1:5" s="282" customFormat="1" x14ac:dyDescent="0.25">
      <c r="A3011" s="282">
        <v>39857</v>
      </c>
      <c r="B3011" s="282" t="s">
        <v>7023</v>
      </c>
      <c r="C3011" s="282" t="s">
        <v>4391</v>
      </c>
      <c r="D3011" s="282" t="s">
        <v>9040</v>
      </c>
      <c r="E3011" s="99"/>
    </row>
    <row r="3012" spans="1:5" s="282" customFormat="1" x14ac:dyDescent="0.25">
      <c r="A3012" s="282">
        <v>39858</v>
      </c>
      <c r="B3012" s="282" t="s">
        <v>7024</v>
      </c>
      <c r="C3012" s="282" t="s">
        <v>4391</v>
      </c>
      <c r="D3012" s="282" t="s">
        <v>9040</v>
      </c>
      <c r="E3012" s="99"/>
    </row>
    <row r="3013" spans="1:5" s="282" customFormat="1" x14ac:dyDescent="0.25">
      <c r="A3013" s="282">
        <v>39859</v>
      </c>
      <c r="B3013" s="282" t="s">
        <v>7025</v>
      </c>
      <c r="C3013" s="282" t="s">
        <v>4391</v>
      </c>
      <c r="D3013" s="282" t="s">
        <v>9040</v>
      </c>
      <c r="E3013" s="99"/>
    </row>
    <row r="3014" spans="1:5" s="282" customFormat="1" x14ac:dyDescent="0.25">
      <c r="A3014" s="282">
        <v>39860</v>
      </c>
      <c r="B3014" s="282" t="s">
        <v>7026</v>
      </c>
      <c r="C3014" s="282" t="s">
        <v>4391</v>
      </c>
      <c r="D3014" s="282" t="s">
        <v>9040</v>
      </c>
      <c r="E3014" s="99"/>
    </row>
    <row r="3015" spans="1:5" s="282" customFormat="1" x14ac:dyDescent="0.25">
      <c r="A3015" s="282">
        <v>39861</v>
      </c>
      <c r="B3015" s="282" t="s">
        <v>7027</v>
      </c>
      <c r="C3015" s="282" t="s">
        <v>4391</v>
      </c>
      <c r="D3015" s="282" t="s">
        <v>9040</v>
      </c>
      <c r="E3015" s="99"/>
    </row>
    <row r="3016" spans="1:5" s="282" customFormat="1" x14ac:dyDescent="0.25">
      <c r="A3016" s="282">
        <v>38447</v>
      </c>
      <c r="B3016" s="282" t="s">
        <v>7028</v>
      </c>
      <c r="C3016" s="282" t="s">
        <v>4391</v>
      </c>
      <c r="D3016" s="282" t="s">
        <v>9040</v>
      </c>
      <c r="E3016" s="99"/>
    </row>
    <row r="3017" spans="1:5" s="282" customFormat="1" x14ac:dyDescent="0.25">
      <c r="A3017" s="282">
        <v>36320</v>
      </c>
      <c r="B3017" s="282" t="s">
        <v>7029</v>
      </c>
      <c r="C3017" s="282" t="s">
        <v>4391</v>
      </c>
      <c r="D3017" s="282" t="s">
        <v>9040</v>
      </c>
      <c r="E3017" s="99"/>
    </row>
    <row r="3018" spans="1:5" s="282" customFormat="1" x14ac:dyDescent="0.25">
      <c r="A3018" s="282">
        <v>36324</v>
      </c>
      <c r="B3018" s="282" t="s">
        <v>7030</v>
      </c>
      <c r="C3018" s="282" t="s">
        <v>4391</v>
      </c>
      <c r="D3018" s="282" t="s">
        <v>9040</v>
      </c>
      <c r="E3018" s="99"/>
    </row>
    <row r="3019" spans="1:5" s="282" customFormat="1" x14ac:dyDescent="0.25">
      <c r="A3019" s="282">
        <v>38441</v>
      </c>
      <c r="B3019" s="282" t="s">
        <v>7031</v>
      </c>
      <c r="C3019" s="282" t="s">
        <v>4391</v>
      </c>
      <c r="D3019" s="282" t="s">
        <v>9040</v>
      </c>
      <c r="E3019" s="99"/>
    </row>
    <row r="3020" spans="1:5" s="282" customFormat="1" x14ac:dyDescent="0.25">
      <c r="A3020" s="282">
        <v>38442</v>
      </c>
      <c r="B3020" s="282" t="s">
        <v>7032</v>
      </c>
      <c r="C3020" s="282" t="s">
        <v>4391</v>
      </c>
      <c r="D3020" s="282" t="s">
        <v>9040</v>
      </c>
      <c r="E3020" s="99"/>
    </row>
    <row r="3021" spans="1:5" s="282" customFormat="1" x14ac:dyDescent="0.25">
      <c r="A3021" s="282">
        <v>38443</v>
      </c>
      <c r="B3021" s="282" t="s">
        <v>7033</v>
      </c>
      <c r="C3021" s="282" t="s">
        <v>4391</v>
      </c>
      <c r="D3021" s="282" t="s">
        <v>9040</v>
      </c>
      <c r="E3021" s="99"/>
    </row>
    <row r="3022" spans="1:5" s="282" customFormat="1" x14ac:dyDescent="0.25">
      <c r="A3022" s="282">
        <v>38444</v>
      </c>
      <c r="B3022" s="282" t="s">
        <v>7034</v>
      </c>
      <c r="C3022" s="282" t="s">
        <v>4391</v>
      </c>
      <c r="D3022" s="282" t="s">
        <v>9040</v>
      </c>
      <c r="E3022" s="99"/>
    </row>
    <row r="3023" spans="1:5" s="282" customFormat="1" x14ac:dyDescent="0.25">
      <c r="A3023" s="282">
        <v>38445</v>
      </c>
      <c r="B3023" s="282" t="s">
        <v>7035</v>
      </c>
      <c r="C3023" s="282" t="s">
        <v>4391</v>
      </c>
      <c r="D3023" s="282" t="s">
        <v>9040</v>
      </c>
      <c r="E3023" s="99"/>
    </row>
    <row r="3024" spans="1:5" s="282" customFormat="1" x14ac:dyDescent="0.25">
      <c r="A3024" s="282">
        <v>38446</v>
      </c>
      <c r="B3024" s="282" t="s">
        <v>7036</v>
      </c>
      <c r="C3024" s="282" t="s">
        <v>4391</v>
      </c>
      <c r="D3024" s="282" t="s">
        <v>9040</v>
      </c>
      <c r="E3024" s="99"/>
    </row>
    <row r="3025" spans="1:5" s="282" customFormat="1" x14ac:dyDescent="0.25">
      <c r="A3025" s="282">
        <v>3867</v>
      </c>
      <c r="B3025" s="282" t="s">
        <v>7037</v>
      </c>
      <c r="C3025" s="282" t="s">
        <v>4391</v>
      </c>
      <c r="D3025" s="282" t="s">
        <v>9039</v>
      </c>
      <c r="E3025" s="99"/>
    </row>
    <row r="3026" spans="1:5" s="282" customFormat="1" x14ac:dyDescent="0.25">
      <c r="A3026" s="282">
        <v>3861</v>
      </c>
      <c r="B3026" s="282" t="s">
        <v>7038</v>
      </c>
      <c r="C3026" s="282" t="s">
        <v>4391</v>
      </c>
      <c r="D3026" s="282" t="s">
        <v>9039</v>
      </c>
      <c r="E3026" s="99"/>
    </row>
    <row r="3027" spans="1:5" s="282" customFormat="1" x14ac:dyDescent="0.25">
      <c r="A3027" s="282">
        <v>3904</v>
      </c>
      <c r="B3027" s="282" t="s">
        <v>7039</v>
      </c>
      <c r="C3027" s="282" t="s">
        <v>4391</v>
      </c>
      <c r="D3027" s="282" t="s">
        <v>9039</v>
      </c>
      <c r="E3027" s="99"/>
    </row>
    <row r="3028" spans="1:5" s="282" customFormat="1" x14ac:dyDescent="0.25">
      <c r="A3028" s="282">
        <v>3903</v>
      </c>
      <c r="B3028" s="282" t="s">
        <v>7040</v>
      </c>
      <c r="C3028" s="282" t="s">
        <v>4391</v>
      </c>
      <c r="D3028" s="282" t="s">
        <v>9039</v>
      </c>
      <c r="E3028" s="99"/>
    </row>
    <row r="3029" spans="1:5" s="282" customFormat="1" x14ac:dyDescent="0.25">
      <c r="A3029" s="282">
        <v>3862</v>
      </c>
      <c r="B3029" s="282" t="s">
        <v>7041</v>
      </c>
      <c r="C3029" s="282" t="s">
        <v>4391</v>
      </c>
      <c r="D3029" s="282" t="s">
        <v>9039</v>
      </c>
      <c r="E3029" s="99"/>
    </row>
    <row r="3030" spans="1:5" s="282" customFormat="1" x14ac:dyDescent="0.25">
      <c r="A3030" s="282">
        <v>3863</v>
      </c>
      <c r="B3030" s="282" t="s">
        <v>7042</v>
      </c>
      <c r="C3030" s="282" t="s">
        <v>4391</v>
      </c>
      <c r="D3030" s="282" t="s">
        <v>9039</v>
      </c>
      <c r="E3030" s="99"/>
    </row>
    <row r="3031" spans="1:5" s="282" customFormat="1" x14ac:dyDescent="0.25">
      <c r="A3031" s="282">
        <v>3864</v>
      </c>
      <c r="B3031" s="282" t="s">
        <v>7043</v>
      </c>
      <c r="C3031" s="282" t="s">
        <v>4391</v>
      </c>
      <c r="D3031" s="282" t="s">
        <v>9039</v>
      </c>
      <c r="E3031" s="99"/>
    </row>
    <row r="3032" spans="1:5" s="282" customFormat="1" x14ac:dyDescent="0.25">
      <c r="A3032" s="282">
        <v>3865</v>
      </c>
      <c r="B3032" s="282" t="s">
        <v>7044</v>
      </c>
      <c r="C3032" s="282" t="s">
        <v>4391</v>
      </c>
      <c r="D3032" s="282" t="s">
        <v>9039</v>
      </c>
      <c r="E3032" s="99"/>
    </row>
    <row r="3033" spans="1:5" s="282" customFormat="1" x14ac:dyDescent="0.25">
      <c r="A3033" s="282">
        <v>3866</v>
      </c>
      <c r="B3033" s="282" t="s">
        <v>7045</v>
      </c>
      <c r="C3033" s="282" t="s">
        <v>4391</v>
      </c>
      <c r="D3033" s="282" t="s">
        <v>9039</v>
      </c>
      <c r="E3033" s="99"/>
    </row>
    <row r="3034" spans="1:5" s="282" customFormat="1" x14ac:dyDescent="0.25">
      <c r="A3034" s="282">
        <v>3902</v>
      </c>
      <c r="B3034" s="282" t="s">
        <v>7046</v>
      </c>
      <c r="C3034" s="282" t="s">
        <v>4391</v>
      </c>
      <c r="D3034" s="282" t="s">
        <v>9039</v>
      </c>
      <c r="E3034" s="99"/>
    </row>
    <row r="3035" spans="1:5" s="282" customFormat="1" x14ac:dyDescent="0.25">
      <c r="A3035" s="282">
        <v>3878</v>
      </c>
      <c r="B3035" s="282" t="s">
        <v>7047</v>
      </c>
      <c r="C3035" s="282" t="s">
        <v>4391</v>
      </c>
      <c r="D3035" s="282" t="s">
        <v>9039</v>
      </c>
      <c r="E3035" s="99"/>
    </row>
    <row r="3036" spans="1:5" s="282" customFormat="1" x14ac:dyDescent="0.25">
      <c r="A3036" s="282">
        <v>3877</v>
      </c>
      <c r="B3036" s="282" t="s">
        <v>7048</v>
      </c>
      <c r="C3036" s="282" t="s">
        <v>4391</v>
      </c>
      <c r="D3036" s="282" t="s">
        <v>9039</v>
      </c>
      <c r="E3036" s="99"/>
    </row>
    <row r="3037" spans="1:5" s="282" customFormat="1" x14ac:dyDescent="0.25">
      <c r="A3037" s="282">
        <v>3879</v>
      </c>
      <c r="B3037" s="282" t="s">
        <v>7049</v>
      </c>
      <c r="C3037" s="282" t="s">
        <v>4391</v>
      </c>
      <c r="D3037" s="282" t="s">
        <v>9039</v>
      </c>
      <c r="E3037" s="99"/>
    </row>
    <row r="3038" spans="1:5" s="282" customFormat="1" x14ac:dyDescent="0.25">
      <c r="A3038" s="282">
        <v>3880</v>
      </c>
      <c r="B3038" s="282" t="s">
        <v>7050</v>
      </c>
      <c r="C3038" s="282" t="s">
        <v>4391</v>
      </c>
      <c r="D3038" s="282" t="s">
        <v>9039</v>
      </c>
      <c r="E3038" s="99"/>
    </row>
    <row r="3039" spans="1:5" s="282" customFormat="1" x14ac:dyDescent="0.25">
      <c r="A3039" s="282">
        <v>12892</v>
      </c>
      <c r="B3039" s="282" t="s">
        <v>7051</v>
      </c>
      <c r="C3039" s="282" t="s">
        <v>4759</v>
      </c>
      <c r="D3039" s="282" t="s">
        <v>9039</v>
      </c>
      <c r="E3039" s="99"/>
    </row>
    <row r="3040" spans="1:5" s="282" customFormat="1" x14ac:dyDescent="0.25">
      <c r="A3040" s="282">
        <v>3883</v>
      </c>
      <c r="B3040" s="282" t="s">
        <v>7052</v>
      </c>
      <c r="C3040" s="282" t="s">
        <v>4391</v>
      </c>
      <c r="D3040" s="282" t="s">
        <v>9039</v>
      </c>
      <c r="E3040" s="99"/>
    </row>
    <row r="3041" spans="1:5" s="282" customFormat="1" x14ac:dyDescent="0.25">
      <c r="A3041" s="282">
        <v>3876</v>
      </c>
      <c r="B3041" s="282" t="s">
        <v>7053</v>
      </c>
      <c r="C3041" s="282" t="s">
        <v>4391</v>
      </c>
      <c r="D3041" s="282" t="s">
        <v>9039</v>
      </c>
      <c r="E3041" s="99"/>
    </row>
    <row r="3042" spans="1:5" s="282" customFormat="1" x14ac:dyDescent="0.25">
      <c r="A3042" s="282">
        <v>3884</v>
      </c>
      <c r="B3042" s="282" t="s">
        <v>7054</v>
      </c>
      <c r="C3042" s="282" t="s">
        <v>4391</v>
      </c>
      <c r="D3042" s="282" t="s">
        <v>9039</v>
      </c>
      <c r="E3042" s="99"/>
    </row>
    <row r="3043" spans="1:5" s="282" customFormat="1" x14ac:dyDescent="0.25">
      <c r="A3043" s="282">
        <v>3837</v>
      </c>
      <c r="B3043" s="282" t="s">
        <v>7055</v>
      </c>
      <c r="C3043" s="282" t="s">
        <v>4391</v>
      </c>
      <c r="D3043" s="282" t="s">
        <v>9040</v>
      </c>
      <c r="E3043" s="99"/>
    </row>
    <row r="3044" spans="1:5" s="282" customFormat="1" x14ac:dyDescent="0.25">
      <c r="A3044" s="282">
        <v>3845</v>
      </c>
      <c r="B3044" s="282" t="s">
        <v>7056</v>
      </c>
      <c r="C3044" s="282" t="s">
        <v>4391</v>
      </c>
      <c r="D3044" s="282" t="s">
        <v>9040</v>
      </c>
      <c r="E3044" s="99"/>
    </row>
    <row r="3045" spans="1:5" s="282" customFormat="1" x14ac:dyDescent="0.25">
      <c r="A3045" s="282">
        <v>11045</v>
      </c>
      <c r="B3045" s="282" t="s">
        <v>7057</v>
      </c>
      <c r="C3045" s="282" t="s">
        <v>4391</v>
      </c>
      <c r="D3045" s="282" t="s">
        <v>9040</v>
      </c>
      <c r="E3045" s="99"/>
    </row>
    <row r="3046" spans="1:5" s="282" customFormat="1" x14ac:dyDescent="0.25">
      <c r="A3046" s="282">
        <v>20170</v>
      </c>
      <c r="B3046" s="282" t="s">
        <v>11989</v>
      </c>
      <c r="C3046" s="282" t="s">
        <v>4391</v>
      </c>
      <c r="D3046" s="282" t="s">
        <v>9039</v>
      </c>
      <c r="E3046" s="99"/>
    </row>
    <row r="3047" spans="1:5" s="282" customFormat="1" x14ac:dyDescent="0.25">
      <c r="A3047" s="282">
        <v>20171</v>
      </c>
      <c r="B3047" s="282" t="s">
        <v>11990</v>
      </c>
      <c r="C3047" s="282" t="s">
        <v>4391</v>
      </c>
      <c r="D3047" s="282" t="s">
        <v>9039</v>
      </c>
      <c r="E3047" s="99"/>
    </row>
    <row r="3048" spans="1:5" s="282" customFormat="1" x14ac:dyDescent="0.25">
      <c r="A3048" s="282">
        <v>20167</v>
      </c>
      <c r="B3048" s="282" t="s">
        <v>11991</v>
      </c>
      <c r="C3048" s="282" t="s">
        <v>4391</v>
      </c>
      <c r="D3048" s="282" t="s">
        <v>9039</v>
      </c>
      <c r="E3048" s="99"/>
    </row>
    <row r="3049" spans="1:5" s="282" customFormat="1" x14ac:dyDescent="0.25">
      <c r="A3049" s="282">
        <v>20168</v>
      </c>
      <c r="B3049" s="282" t="s">
        <v>11992</v>
      </c>
      <c r="C3049" s="282" t="s">
        <v>4391</v>
      </c>
      <c r="D3049" s="282" t="s">
        <v>9039</v>
      </c>
      <c r="E3049" s="99"/>
    </row>
    <row r="3050" spans="1:5" s="282" customFormat="1" x14ac:dyDescent="0.25">
      <c r="A3050" s="282">
        <v>20169</v>
      </c>
      <c r="B3050" s="282" t="s">
        <v>11993</v>
      </c>
      <c r="C3050" s="282" t="s">
        <v>4391</v>
      </c>
      <c r="D3050" s="282" t="s">
        <v>9039</v>
      </c>
      <c r="E3050" s="99"/>
    </row>
    <row r="3051" spans="1:5" s="282" customFormat="1" x14ac:dyDescent="0.25">
      <c r="A3051" s="282">
        <v>3899</v>
      </c>
      <c r="B3051" s="282" t="s">
        <v>7058</v>
      </c>
      <c r="C3051" s="282" t="s">
        <v>4391</v>
      </c>
      <c r="D3051" s="282" t="s">
        <v>9039</v>
      </c>
      <c r="E3051" s="99"/>
    </row>
    <row r="3052" spans="1:5" s="282" customFormat="1" x14ac:dyDescent="0.25">
      <c r="A3052" s="282">
        <v>38676</v>
      </c>
      <c r="B3052" s="282" t="s">
        <v>7059</v>
      </c>
      <c r="C3052" s="282" t="s">
        <v>4391</v>
      </c>
      <c r="D3052" s="282" t="s">
        <v>9039</v>
      </c>
      <c r="E3052" s="99"/>
    </row>
    <row r="3053" spans="1:5" s="282" customFormat="1" x14ac:dyDescent="0.25">
      <c r="A3053" s="282">
        <v>3897</v>
      </c>
      <c r="B3053" s="282" t="s">
        <v>7060</v>
      </c>
      <c r="C3053" s="282" t="s">
        <v>4391</v>
      </c>
      <c r="D3053" s="282" t="s">
        <v>9039</v>
      </c>
      <c r="E3053" s="99"/>
    </row>
    <row r="3054" spans="1:5" s="282" customFormat="1" x14ac:dyDescent="0.25">
      <c r="A3054" s="282">
        <v>3875</v>
      </c>
      <c r="B3054" s="282" t="s">
        <v>7061</v>
      </c>
      <c r="C3054" s="282" t="s">
        <v>4391</v>
      </c>
      <c r="D3054" s="282" t="s">
        <v>9039</v>
      </c>
      <c r="E3054" s="99"/>
    </row>
    <row r="3055" spans="1:5" s="282" customFormat="1" x14ac:dyDescent="0.25">
      <c r="A3055" s="282">
        <v>3898</v>
      </c>
      <c r="B3055" s="282" t="s">
        <v>7062</v>
      </c>
      <c r="C3055" s="282" t="s">
        <v>4391</v>
      </c>
      <c r="D3055" s="282" t="s">
        <v>9039</v>
      </c>
      <c r="E3055" s="99"/>
    </row>
    <row r="3056" spans="1:5" s="282" customFormat="1" x14ac:dyDescent="0.25">
      <c r="A3056" s="282">
        <v>3855</v>
      </c>
      <c r="B3056" s="282" t="s">
        <v>7063</v>
      </c>
      <c r="C3056" s="282" t="s">
        <v>4391</v>
      </c>
      <c r="D3056" s="282" t="s">
        <v>9039</v>
      </c>
      <c r="E3056" s="99"/>
    </row>
    <row r="3057" spans="1:5" s="282" customFormat="1" x14ac:dyDescent="0.25">
      <c r="A3057" s="282">
        <v>3874</v>
      </c>
      <c r="B3057" s="282" t="s">
        <v>7064</v>
      </c>
      <c r="C3057" s="282" t="s">
        <v>4391</v>
      </c>
      <c r="D3057" s="282" t="s">
        <v>9039</v>
      </c>
      <c r="E3057" s="99"/>
    </row>
    <row r="3058" spans="1:5" s="282" customFormat="1" x14ac:dyDescent="0.25">
      <c r="A3058" s="282">
        <v>3870</v>
      </c>
      <c r="B3058" s="282" t="s">
        <v>7065</v>
      </c>
      <c r="C3058" s="282" t="s">
        <v>4391</v>
      </c>
      <c r="D3058" s="282" t="s">
        <v>9039</v>
      </c>
      <c r="E3058" s="99"/>
    </row>
    <row r="3059" spans="1:5" s="282" customFormat="1" x14ac:dyDescent="0.25">
      <c r="A3059" s="282">
        <v>38678</v>
      </c>
      <c r="B3059" s="282" t="s">
        <v>7066</v>
      </c>
      <c r="C3059" s="282" t="s">
        <v>4391</v>
      </c>
      <c r="D3059" s="282" t="s">
        <v>9039</v>
      </c>
      <c r="E3059" s="99"/>
    </row>
    <row r="3060" spans="1:5" s="282" customFormat="1" x14ac:dyDescent="0.25">
      <c r="A3060" s="282">
        <v>3859</v>
      </c>
      <c r="B3060" s="282" t="s">
        <v>7067</v>
      </c>
      <c r="C3060" s="282" t="s">
        <v>4391</v>
      </c>
      <c r="D3060" s="282" t="s">
        <v>9039</v>
      </c>
      <c r="E3060" s="99"/>
    </row>
    <row r="3061" spans="1:5" s="282" customFormat="1" x14ac:dyDescent="0.25">
      <c r="A3061" s="282">
        <v>3856</v>
      </c>
      <c r="B3061" s="282" t="s">
        <v>7068</v>
      </c>
      <c r="C3061" s="282" t="s">
        <v>4391</v>
      </c>
      <c r="D3061" s="282" t="s">
        <v>9039</v>
      </c>
      <c r="E3061" s="99"/>
    </row>
    <row r="3062" spans="1:5" s="282" customFormat="1" x14ac:dyDescent="0.25">
      <c r="A3062" s="282">
        <v>3906</v>
      </c>
      <c r="B3062" s="282" t="s">
        <v>7069</v>
      </c>
      <c r="C3062" s="282" t="s">
        <v>4391</v>
      </c>
      <c r="D3062" s="282" t="s">
        <v>9039</v>
      </c>
      <c r="E3062" s="99"/>
    </row>
    <row r="3063" spans="1:5" s="282" customFormat="1" x14ac:dyDescent="0.25">
      <c r="A3063" s="282">
        <v>3860</v>
      </c>
      <c r="B3063" s="282" t="s">
        <v>7070</v>
      </c>
      <c r="C3063" s="282" t="s">
        <v>4391</v>
      </c>
      <c r="D3063" s="282" t="s">
        <v>9039</v>
      </c>
      <c r="E3063" s="99"/>
    </row>
    <row r="3064" spans="1:5" s="282" customFormat="1" x14ac:dyDescent="0.25">
      <c r="A3064" s="282">
        <v>3905</v>
      </c>
      <c r="B3064" s="282" t="s">
        <v>7071</v>
      </c>
      <c r="C3064" s="282" t="s">
        <v>4391</v>
      </c>
      <c r="D3064" s="282" t="s">
        <v>9039</v>
      </c>
      <c r="E3064" s="99"/>
    </row>
    <row r="3065" spans="1:5" s="282" customFormat="1" x14ac:dyDescent="0.25">
      <c r="A3065" s="282">
        <v>3871</v>
      </c>
      <c r="B3065" s="282" t="s">
        <v>7072</v>
      </c>
      <c r="C3065" s="282" t="s">
        <v>4391</v>
      </c>
      <c r="D3065" s="282" t="s">
        <v>9039</v>
      </c>
      <c r="E3065" s="99"/>
    </row>
    <row r="3066" spans="1:5" s="282" customFormat="1" x14ac:dyDescent="0.25">
      <c r="A3066" s="282">
        <v>37429</v>
      </c>
      <c r="B3066" s="282" t="s">
        <v>7073</v>
      </c>
      <c r="C3066" s="282" t="s">
        <v>4391</v>
      </c>
      <c r="D3066" s="282" t="s">
        <v>9040</v>
      </c>
      <c r="E3066" s="100"/>
    </row>
    <row r="3067" spans="1:5" s="282" customFormat="1" x14ac:dyDescent="0.25">
      <c r="A3067" s="282">
        <v>37426</v>
      </c>
      <c r="B3067" s="282" t="s">
        <v>7074</v>
      </c>
      <c r="C3067" s="282" t="s">
        <v>4391</v>
      </c>
      <c r="D3067" s="282" t="s">
        <v>9040</v>
      </c>
      <c r="E3067" s="99"/>
    </row>
    <row r="3068" spans="1:5" s="282" customFormat="1" x14ac:dyDescent="0.25">
      <c r="A3068" s="282">
        <v>37427</v>
      </c>
      <c r="B3068" s="282" t="s">
        <v>7075</v>
      </c>
      <c r="C3068" s="282" t="s">
        <v>4391</v>
      </c>
      <c r="D3068" s="282" t="s">
        <v>9040</v>
      </c>
      <c r="E3068" s="99"/>
    </row>
    <row r="3069" spans="1:5" s="282" customFormat="1" x14ac:dyDescent="0.25">
      <c r="A3069" s="282">
        <v>37424</v>
      </c>
      <c r="B3069" s="282" t="s">
        <v>7076</v>
      </c>
      <c r="C3069" s="282" t="s">
        <v>4391</v>
      </c>
      <c r="D3069" s="282" t="s">
        <v>9040</v>
      </c>
      <c r="E3069" s="99"/>
    </row>
    <row r="3070" spans="1:5" s="282" customFormat="1" x14ac:dyDescent="0.25">
      <c r="A3070" s="282">
        <v>37428</v>
      </c>
      <c r="B3070" s="282" t="s">
        <v>7077</v>
      </c>
      <c r="C3070" s="282" t="s">
        <v>4391</v>
      </c>
      <c r="D3070" s="282" t="s">
        <v>9040</v>
      </c>
      <c r="E3070" s="99"/>
    </row>
    <row r="3071" spans="1:5" s="282" customFormat="1" x14ac:dyDescent="0.25">
      <c r="A3071" s="282">
        <v>37425</v>
      </c>
      <c r="B3071" s="282" t="s">
        <v>7078</v>
      </c>
      <c r="C3071" s="282" t="s">
        <v>4391</v>
      </c>
      <c r="D3071" s="282" t="s">
        <v>9040</v>
      </c>
      <c r="E3071" s="99"/>
    </row>
    <row r="3072" spans="1:5" s="282" customFormat="1" x14ac:dyDescent="0.25">
      <c r="A3072" s="282">
        <v>11519</v>
      </c>
      <c r="B3072" s="282" t="s">
        <v>11542</v>
      </c>
      <c r="C3072" s="282" t="s">
        <v>4759</v>
      </c>
      <c r="D3072" s="282" t="s">
        <v>9039</v>
      </c>
      <c r="E3072" s="99"/>
    </row>
    <row r="3073" spans="1:5" s="282" customFormat="1" x14ac:dyDescent="0.25">
      <c r="A3073" s="282">
        <v>11520</v>
      </c>
      <c r="B3073" s="282" t="s">
        <v>7079</v>
      </c>
      <c r="C3073" s="282" t="s">
        <v>4759</v>
      </c>
      <c r="D3073" s="282" t="s">
        <v>9039</v>
      </c>
      <c r="E3073" s="99"/>
    </row>
    <row r="3074" spans="1:5" s="282" customFormat="1" x14ac:dyDescent="0.25">
      <c r="A3074" s="282">
        <v>11518</v>
      </c>
      <c r="B3074" s="282" t="s">
        <v>11543</v>
      </c>
      <c r="C3074" s="282" t="s">
        <v>4759</v>
      </c>
      <c r="D3074" s="282" t="s">
        <v>9039</v>
      </c>
      <c r="E3074" s="99"/>
    </row>
    <row r="3075" spans="1:5" s="282" customFormat="1" x14ac:dyDescent="0.25">
      <c r="A3075" s="282">
        <v>38473</v>
      </c>
      <c r="B3075" s="282" t="s">
        <v>7080</v>
      </c>
      <c r="C3075" s="282" t="s">
        <v>4391</v>
      </c>
      <c r="D3075" s="282" t="s">
        <v>9039</v>
      </c>
      <c r="E3075" s="99"/>
    </row>
    <row r="3076" spans="1:5" s="282" customFormat="1" x14ac:dyDescent="0.25">
      <c r="A3076" s="282">
        <v>4244</v>
      </c>
      <c r="B3076" s="282" t="s">
        <v>7081</v>
      </c>
      <c r="C3076" s="282" t="s">
        <v>4393</v>
      </c>
      <c r="D3076" s="282" t="s">
        <v>9039</v>
      </c>
      <c r="E3076" s="99"/>
    </row>
    <row r="3077" spans="1:5" s="282" customFormat="1" x14ac:dyDescent="0.25">
      <c r="A3077" s="282">
        <v>40977</v>
      </c>
      <c r="B3077" s="282" t="s">
        <v>7082</v>
      </c>
      <c r="C3077" s="282" t="s">
        <v>4537</v>
      </c>
      <c r="D3077" s="282" t="s">
        <v>9039</v>
      </c>
      <c r="E3077" s="100"/>
    </row>
    <row r="3078" spans="1:5" s="282" customFormat="1" x14ac:dyDescent="0.25">
      <c r="A3078" s="282">
        <v>4115</v>
      </c>
      <c r="B3078" s="282" t="s">
        <v>11544</v>
      </c>
      <c r="C3078" s="282" t="s">
        <v>4399</v>
      </c>
      <c r="D3078" s="282" t="s">
        <v>9040</v>
      </c>
      <c r="E3078" s="99"/>
    </row>
    <row r="3079" spans="1:5" s="282" customFormat="1" x14ac:dyDescent="0.25">
      <c r="A3079" s="282">
        <v>4119</v>
      </c>
      <c r="B3079" s="282" t="s">
        <v>11545</v>
      </c>
      <c r="C3079" s="282" t="s">
        <v>4399</v>
      </c>
      <c r="D3079" s="282" t="s">
        <v>9040</v>
      </c>
      <c r="E3079" s="99"/>
    </row>
    <row r="3080" spans="1:5" s="282" customFormat="1" x14ac:dyDescent="0.25">
      <c r="A3080" s="282">
        <v>2794</v>
      </c>
      <c r="B3080" s="282" t="s">
        <v>11546</v>
      </c>
      <c r="C3080" s="282" t="s">
        <v>4399</v>
      </c>
      <c r="D3080" s="282" t="s">
        <v>9040</v>
      </c>
      <c r="E3080" s="99"/>
    </row>
    <row r="3081" spans="1:5" s="282" customFormat="1" x14ac:dyDescent="0.25">
      <c r="A3081" s="282">
        <v>2788</v>
      </c>
      <c r="B3081" s="282" t="s">
        <v>11547</v>
      </c>
      <c r="C3081" s="282" t="s">
        <v>4399</v>
      </c>
      <c r="D3081" s="282" t="s">
        <v>9040</v>
      </c>
      <c r="E3081" s="99"/>
    </row>
    <row r="3082" spans="1:5" s="282" customFormat="1" x14ac:dyDescent="0.25">
      <c r="A3082" s="282">
        <v>4006</v>
      </c>
      <c r="B3082" s="282" t="s">
        <v>11548</v>
      </c>
      <c r="C3082" s="282" t="s">
        <v>4534</v>
      </c>
      <c r="D3082" s="282" t="s">
        <v>9039</v>
      </c>
      <c r="E3082" s="100"/>
    </row>
    <row r="3083" spans="1:5" s="282" customFormat="1" x14ac:dyDescent="0.25">
      <c r="A3083" s="282">
        <v>36151</v>
      </c>
      <c r="B3083" s="282" t="s">
        <v>7083</v>
      </c>
      <c r="C3083" s="282" t="s">
        <v>4391</v>
      </c>
      <c r="D3083" s="282" t="s">
        <v>9039</v>
      </c>
      <c r="E3083" s="99"/>
    </row>
    <row r="3084" spans="1:5" s="282" customFormat="1" x14ac:dyDescent="0.25">
      <c r="A3084" s="282">
        <v>37457</v>
      </c>
      <c r="B3084" s="282" t="s">
        <v>7084</v>
      </c>
      <c r="C3084" s="282" t="s">
        <v>4399</v>
      </c>
      <c r="D3084" s="282" t="s">
        <v>9040</v>
      </c>
      <c r="E3084" s="99"/>
    </row>
    <row r="3085" spans="1:5" s="282" customFormat="1" x14ac:dyDescent="0.25">
      <c r="A3085" s="282">
        <v>37456</v>
      </c>
      <c r="B3085" s="282" t="s">
        <v>7085</v>
      </c>
      <c r="C3085" s="282" t="s">
        <v>4399</v>
      </c>
      <c r="D3085" s="282" t="s">
        <v>9040</v>
      </c>
      <c r="E3085" s="99"/>
    </row>
    <row r="3086" spans="1:5" s="282" customFormat="1" x14ac:dyDescent="0.25">
      <c r="A3086" s="282">
        <v>37461</v>
      </c>
      <c r="B3086" s="282" t="s">
        <v>7086</v>
      </c>
      <c r="C3086" s="282" t="s">
        <v>4399</v>
      </c>
      <c r="D3086" s="282" t="s">
        <v>9040</v>
      </c>
      <c r="E3086" s="99"/>
    </row>
    <row r="3087" spans="1:5" s="282" customFormat="1" x14ac:dyDescent="0.25">
      <c r="A3087" s="282">
        <v>37460</v>
      </c>
      <c r="B3087" s="282" t="s">
        <v>7087</v>
      </c>
      <c r="C3087" s="282" t="s">
        <v>4399</v>
      </c>
      <c r="D3087" s="282" t="s">
        <v>9040</v>
      </c>
      <c r="E3087" s="99"/>
    </row>
    <row r="3088" spans="1:5" s="282" customFormat="1" x14ac:dyDescent="0.25">
      <c r="A3088" s="282">
        <v>37458</v>
      </c>
      <c r="B3088" s="282" t="s">
        <v>7088</v>
      </c>
      <c r="C3088" s="282" t="s">
        <v>4399</v>
      </c>
      <c r="D3088" s="282" t="s">
        <v>9040</v>
      </c>
      <c r="E3088" s="99"/>
    </row>
    <row r="3089" spans="1:5" s="282" customFormat="1" x14ac:dyDescent="0.25">
      <c r="A3089" s="282">
        <v>37454</v>
      </c>
      <c r="B3089" s="282" t="s">
        <v>7089</v>
      </c>
      <c r="C3089" s="282" t="s">
        <v>4399</v>
      </c>
      <c r="D3089" s="282" t="s">
        <v>9040</v>
      </c>
      <c r="E3089" s="99"/>
    </row>
    <row r="3090" spans="1:5" s="282" customFormat="1" x14ac:dyDescent="0.25">
      <c r="A3090" s="282">
        <v>37455</v>
      </c>
      <c r="B3090" s="282" t="s">
        <v>7090</v>
      </c>
      <c r="C3090" s="282" t="s">
        <v>4399</v>
      </c>
      <c r="D3090" s="282" t="s">
        <v>9040</v>
      </c>
      <c r="E3090" s="99"/>
    </row>
    <row r="3091" spans="1:5" s="282" customFormat="1" x14ac:dyDescent="0.25">
      <c r="A3091" s="282">
        <v>37459</v>
      </c>
      <c r="B3091" s="282" t="s">
        <v>7091</v>
      </c>
      <c r="C3091" s="282" t="s">
        <v>4399</v>
      </c>
      <c r="D3091" s="282" t="s">
        <v>9040</v>
      </c>
      <c r="E3091" s="99"/>
    </row>
    <row r="3092" spans="1:5" s="282" customFormat="1" x14ac:dyDescent="0.25">
      <c r="A3092" s="282">
        <v>21029</v>
      </c>
      <c r="B3092" s="282" t="s">
        <v>7092</v>
      </c>
      <c r="C3092" s="282" t="s">
        <v>4391</v>
      </c>
      <c r="D3092" s="282" t="s">
        <v>9041</v>
      </c>
      <c r="E3092" s="99"/>
    </row>
    <row r="3093" spans="1:5" s="282" customFormat="1" x14ac:dyDescent="0.25">
      <c r="A3093" s="282">
        <v>21030</v>
      </c>
      <c r="B3093" s="282" t="s">
        <v>7093</v>
      </c>
      <c r="C3093" s="282" t="s">
        <v>4391</v>
      </c>
      <c r="D3093" s="282" t="s">
        <v>9039</v>
      </c>
      <c r="E3093" s="99"/>
    </row>
    <row r="3094" spans="1:5" s="282" customFormat="1" x14ac:dyDescent="0.25">
      <c r="A3094" s="282">
        <v>21031</v>
      </c>
      <c r="B3094" s="282" t="s">
        <v>7094</v>
      </c>
      <c r="C3094" s="282" t="s">
        <v>4391</v>
      </c>
      <c r="D3094" s="282" t="s">
        <v>9039</v>
      </c>
      <c r="E3094" s="99"/>
    </row>
    <row r="3095" spans="1:5" s="282" customFormat="1" x14ac:dyDescent="0.25">
      <c r="A3095" s="282">
        <v>21032</v>
      </c>
      <c r="B3095" s="282" t="s">
        <v>7095</v>
      </c>
      <c r="C3095" s="282" t="s">
        <v>4391</v>
      </c>
      <c r="D3095" s="282" t="s">
        <v>9039</v>
      </c>
      <c r="E3095" s="99"/>
    </row>
    <row r="3096" spans="1:5" s="282" customFormat="1" x14ac:dyDescent="0.25">
      <c r="A3096" s="282">
        <v>37527</v>
      </c>
      <c r="B3096" s="282" t="s">
        <v>7096</v>
      </c>
      <c r="C3096" s="282" t="s">
        <v>4391</v>
      </c>
      <c r="D3096" s="282" t="s">
        <v>9039</v>
      </c>
      <c r="E3096" s="99"/>
    </row>
    <row r="3097" spans="1:5" s="282" customFormat="1" x14ac:dyDescent="0.25">
      <c r="A3097" s="282">
        <v>37528</v>
      </c>
      <c r="B3097" s="282" t="s">
        <v>7097</v>
      </c>
      <c r="C3097" s="282" t="s">
        <v>4391</v>
      </c>
      <c r="D3097" s="282" t="s">
        <v>9039</v>
      </c>
      <c r="E3097" s="99"/>
    </row>
    <row r="3098" spans="1:5" s="282" customFormat="1" x14ac:dyDescent="0.25">
      <c r="A3098" s="282">
        <v>37529</v>
      </c>
      <c r="B3098" s="282" t="s">
        <v>7098</v>
      </c>
      <c r="C3098" s="282" t="s">
        <v>4391</v>
      </c>
      <c r="D3098" s="282" t="s">
        <v>9039</v>
      </c>
      <c r="E3098" s="99"/>
    </row>
    <row r="3099" spans="1:5" s="282" customFormat="1" x14ac:dyDescent="0.25">
      <c r="A3099" s="282">
        <v>37530</v>
      </c>
      <c r="B3099" s="282" t="s">
        <v>7099</v>
      </c>
      <c r="C3099" s="282" t="s">
        <v>4391</v>
      </c>
      <c r="D3099" s="282" t="s">
        <v>9039</v>
      </c>
      <c r="E3099" s="99"/>
    </row>
    <row r="3100" spans="1:5" s="282" customFormat="1" x14ac:dyDescent="0.25">
      <c r="A3100" s="282">
        <v>21034</v>
      </c>
      <c r="B3100" s="282" t="s">
        <v>7100</v>
      </c>
      <c r="C3100" s="282" t="s">
        <v>4391</v>
      </c>
      <c r="D3100" s="282" t="s">
        <v>9039</v>
      </c>
      <c r="E3100" s="99"/>
    </row>
    <row r="3101" spans="1:5" s="282" customFormat="1" x14ac:dyDescent="0.25">
      <c r="A3101" s="282">
        <v>37531</v>
      </c>
      <c r="B3101" s="282" t="s">
        <v>7101</v>
      </c>
      <c r="C3101" s="282" t="s">
        <v>4391</v>
      </c>
      <c r="D3101" s="282" t="s">
        <v>9039</v>
      </c>
      <c r="E3101" s="99"/>
    </row>
    <row r="3102" spans="1:5" s="282" customFormat="1" x14ac:dyDescent="0.25">
      <c r="A3102" s="282">
        <v>21036</v>
      </c>
      <c r="B3102" s="282" t="s">
        <v>7102</v>
      </c>
      <c r="C3102" s="282" t="s">
        <v>4391</v>
      </c>
      <c r="D3102" s="282" t="s">
        <v>9039</v>
      </c>
      <c r="E3102" s="99"/>
    </row>
    <row r="3103" spans="1:5" s="282" customFormat="1" x14ac:dyDescent="0.25">
      <c r="A3103" s="282">
        <v>21037</v>
      </c>
      <c r="B3103" s="282" t="s">
        <v>7103</v>
      </c>
      <c r="C3103" s="282" t="s">
        <v>4391</v>
      </c>
      <c r="D3103" s="282" t="s">
        <v>9039</v>
      </c>
      <c r="E3103" s="99"/>
    </row>
    <row r="3104" spans="1:5" s="282" customFormat="1" x14ac:dyDescent="0.25">
      <c r="A3104" s="282">
        <v>20185</v>
      </c>
      <c r="B3104" s="282" t="s">
        <v>7104</v>
      </c>
      <c r="C3104" s="282" t="s">
        <v>4399</v>
      </c>
      <c r="D3104" s="282" t="s">
        <v>9040</v>
      </c>
      <c r="E3104" s="99"/>
    </row>
    <row r="3105" spans="1:5" s="282" customFormat="1" x14ac:dyDescent="0.25">
      <c r="A3105" s="282">
        <v>20260</v>
      </c>
      <c r="B3105" s="282" t="s">
        <v>7105</v>
      </c>
      <c r="C3105" s="282" t="s">
        <v>4391</v>
      </c>
      <c r="D3105" s="282" t="s">
        <v>9040</v>
      </c>
      <c r="E3105" s="99"/>
    </row>
    <row r="3106" spans="1:5" s="282" customFormat="1" x14ac:dyDescent="0.25">
      <c r="A3106" s="282">
        <v>37523</v>
      </c>
      <c r="B3106" s="282" t="s">
        <v>7106</v>
      </c>
      <c r="C3106" s="282" t="s">
        <v>4391</v>
      </c>
      <c r="D3106" s="282" t="s">
        <v>9040</v>
      </c>
      <c r="E3106" s="100"/>
    </row>
    <row r="3107" spans="1:5" s="282" customFormat="1" x14ac:dyDescent="0.25">
      <c r="A3107" s="282">
        <v>37515</v>
      </c>
      <c r="B3107" s="282" t="s">
        <v>7107</v>
      </c>
      <c r="C3107" s="282" t="s">
        <v>4391</v>
      </c>
      <c r="D3107" s="282" t="s">
        <v>9040</v>
      </c>
      <c r="E3107" s="100"/>
    </row>
    <row r="3108" spans="1:5" s="282" customFormat="1" x14ac:dyDescent="0.25">
      <c r="A3108" s="282">
        <v>12899</v>
      </c>
      <c r="B3108" s="282" t="s">
        <v>7108</v>
      </c>
      <c r="C3108" s="282" t="s">
        <v>4391</v>
      </c>
      <c r="D3108" s="282" t="s">
        <v>9040</v>
      </c>
      <c r="E3108" s="99"/>
    </row>
    <row r="3109" spans="1:5" s="282" customFormat="1" x14ac:dyDescent="0.25">
      <c r="A3109" s="282">
        <v>12898</v>
      </c>
      <c r="B3109" s="282" t="s">
        <v>7109</v>
      </c>
      <c r="C3109" s="282" t="s">
        <v>4391</v>
      </c>
      <c r="D3109" s="282" t="s">
        <v>9040</v>
      </c>
      <c r="E3109" s="99"/>
    </row>
    <row r="3110" spans="1:5" s="282" customFormat="1" x14ac:dyDescent="0.25">
      <c r="A3110" s="282">
        <v>42528</v>
      </c>
      <c r="B3110" s="282" t="s">
        <v>7110</v>
      </c>
      <c r="C3110" s="282" t="s">
        <v>4392</v>
      </c>
      <c r="D3110" s="282" t="s">
        <v>9039</v>
      </c>
      <c r="E3110" s="99"/>
    </row>
    <row r="3111" spans="1:5" s="282" customFormat="1" x14ac:dyDescent="0.25">
      <c r="A3111" s="282">
        <v>39696</v>
      </c>
      <c r="B3111" s="282" t="s">
        <v>7111</v>
      </c>
      <c r="C3111" s="282" t="s">
        <v>4392</v>
      </c>
      <c r="D3111" s="282" t="s">
        <v>9041</v>
      </c>
      <c r="E3111" s="99"/>
    </row>
    <row r="3112" spans="1:5" s="282" customFormat="1" x14ac:dyDescent="0.25">
      <c r="A3112" s="282">
        <v>39700</v>
      </c>
      <c r="B3112" s="282" t="s">
        <v>7112</v>
      </c>
      <c r="C3112" s="282" t="s">
        <v>4392</v>
      </c>
      <c r="D3112" s="282" t="s">
        <v>9039</v>
      </c>
      <c r="E3112" s="99"/>
    </row>
    <row r="3113" spans="1:5" s="282" customFormat="1" x14ac:dyDescent="0.25">
      <c r="A3113" s="282">
        <v>11621</v>
      </c>
      <c r="B3113" s="282" t="s">
        <v>7113</v>
      </c>
      <c r="C3113" s="282" t="s">
        <v>4392</v>
      </c>
      <c r="D3113" s="282" t="s">
        <v>9039</v>
      </c>
      <c r="E3113" s="99"/>
    </row>
    <row r="3114" spans="1:5" s="282" customFormat="1" x14ac:dyDescent="0.25">
      <c r="A3114" s="282">
        <v>4014</v>
      </c>
      <c r="B3114" s="282" t="s">
        <v>7114</v>
      </c>
      <c r="C3114" s="282" t="s">
        <v>4392</v>
      </c>
      <c r="D3114" s="282" t="s">
        <v>9039</v>
      </c>
      <c r="E3114" s="99"/>
    </row>
    <row r="3115" spans="1:5" s="282" customFormat="1" x14ac:dyDescent="0.25">
      <c r="A3115" s="282">
        <v>4015</v>
      </c>
      <c r="B3115" s="282" t="s">
        <v>7115</v>
      </c>
      <c r="C3115" s="282" t="s">
        <v>4392</v>
      </c>
      <c r="D3115" s="282" t="s">
        <v>9039</v>
      </c>
      <c r="E3115" s="99"/>
    </row>
    <row r="3116" spans="1:5" s="282" customFormat="1" x14ac:dyDescent="0.25">
      <c r="A3116" s="282">
        <v>4017</v>
      </c>
      <c r="B3116" s="282" t="s">
        <v>7116</v>
      </c>
      <c r="C3116" s="282" t="s">
        <v>4392</v>
      </c>
      <c r="D3116" s="282" t="s">
        <v>9039</v>
      </c>
      <c r="E3116" s="99"/>
    </row>
    <row r="3117" spans="1:5" s="282" customFormat="1" x14ac:dyDescent="0.25">
      <c r="A3117" s="282">
        <v>4016</v>
      </c>
      <c r="B3117" s="282" t="s">
        <v>7117</v>
      </c>
      <c r="C3117" s="282" t="s">
        <v>4392</v>
      </c>
      <c r="D3117" s="282" t="s">
        <v>9041</v>
      </c>
      <c r="E3117" s="99"/>
    </row>
    <row r="3118" spans="1:5" s="282" customFormat="1" x14ac:dyDescent="0.25">
      <c r="A3118" s="282">
        <v>39699</v>
      </c>
      <c r="B3118" s="282" t="s">
        <v>7118</v>
      </c>
      <c r="C3118" s="282" t="s">
        <v>4392</v>
      </c>
      <c r="D3118" s="282" t="s">
        <v>9039</v>
      </c>
      <c r="E3118" s="99"/>
    </row>
    <row r="3119" spans="1:5" s="282" customFormat="1" x14ac:dyDescent="0.25">
      <c r="A3119" s="282">
        <v>38544</v>
      </c>
      <c r="B3119" s="282" t="s">
        <v>7119</v>
      </c>
      <c r="C3119" s="282" t="s">
        <v>4392</v>
      </c>
      <c r="D3119" s="282" t="s">
        <v>9039</v>
      </c>
      <c r="E3119" s="99"/>
    </row>
    <row r="3120" spans="1:5" s="282" customFormat="1" x14ac:dyDescent="0.25">
      <c r="A3120" s="282">
        <v>38545</v>
      </c>
      <c r="B3120" s="282" t="s">
        <v>7120</v>
      </c>
      <c r="C3120" s="282" t="s">
        <v>4392</v>
      </c>
      <c r="D3120" s="282" t="s">
        <v>9039</v>
      </c>
      <c r="E3120" s="99"/>
    </row>
    <row r="3121" spans="1:5" s="282" customFormat="1" x14ac:dyDescent="0.25">
      <c r="A3121" s="282">
        <v>42527</v>
      </c>
      <c r="B3121" s="282" t="s">
        <v>7121</v>
      </c>
      <c r="C3121" s="282" t="s">
        <v>4392</v>
      </c>
      <c r="D3121" s="282" t="s">
        <v>9039</v>
      </c>
      <c r="E3121" s="99"/>
    </row>
    <row r="3122" spans="1:5" s="282" customFormat="1" x14ac:dyDescent="0.25">
      <c r="A3122" s="282">
        <v>39323</v>
      </c>
      <c r="B3122" s="282" t="s">
        <v>7122</v>
      </c>
      <c r="C3122" s="282" t="s">
        <v>4392</v>
      </c>
      <c r="D3122" s="282" t="s">
        <v>9039</v>
      </c>
      <c r="E3122" s="99"/>
    </row>
    <row r="3123" spans="1:5" s="282" customFormat="1" x14ac:dyDescent="0.25">
      <c r="A3123" s="282">
        <v>626</v>
      </c>
      <c r="B3123" s="282" t="s">
        <v>7123</v>
      </c>
      <c r="C3123" s="282" t="s">
        <v>4390</v>
      </c>
      <c r="D3123" s="282" t="s">
        <v>9041</v>
      </c>
      <c r="E3123" s="99"/>
    </row>
    <row r="3124" spans="1:5" s="282" customFormat="1" x14ac:dyDescent="0.25">
      <c r="A3124" s="282">
        <v>25860</v>
      </c>
      <c r="B3124" s="282" t="s">
        <v>7124</v>
      </c>
      <c r="C3124" s="282" t="s">
        <v>4392</v>
      </c>
      <c r="D3124" s="282" t="s">
        <v>9040</v>
      </c>
      <c r="E3124" s="99"/>
    </row>
    <row r="3125" spans="1:5" s="282" customFormat="1" x14ac:dyDescent="0.25">
      <c r="A3125" s="282">
        <v>25861</v>
      </c>
      <c r="B3125" s="282" t="s">
        <v>7125</v>
      </c>
      <c r="C3125" s="282" t="s">
        <v>4392</v>
      </c>
      <c r="D3125" s="282" t="s">
        <v>9040</v>
      </c>
      <c r="E3125" s="99"/>
    </row>
    <row r="3126" spans="1:5" s="282" customFormat="1" x14ac:dyDescent="0.25">
      <c r="A3126" s="282">
        <v>25862</v>
      </c>
      <c r="B3126" s="282" t="s">
        <v>7126</v>
      </c>
      <c r="C3126" s="282" t="s">
        <v>4392</v>
      </c>
      <c r="D3126" s="282" t="s">
        <v>9040</v>
      </c>
      <c r="E3126" s="99"/>
    </row>
    <row r="3127" spans="1:5" s="282" customFormat="1" x14ac:dyDescent="0.25">
      <c r="A3127" s="282">
        <v>25863</v>
      </c>
      <c r="B3127" s="282" t="s">
        <v>7127</v>
      </c>
      <c r="C3127" s="282" t="s">
        <v>4392</v>
      </c>
      <c r="D3127" s="282" t="s">
        <v>9040</v>
      </c>
      <c r="E3127" s="99"/>
    </row>
    <row r="3128" spans="1:5" s="282" customFormat="1" x14ac:dyDescent="0.25">
      <c r="A3128" s="282">
        <v>25864</v>
      </c>
      <c r="B3128" s="282" t="s">
        <v>7128</v>
      </c>
      <c r="C3128" s="282" t="s">
        <v>4392</v>
      </c>
      <c r="D3128" s="282" t="s">
        <v>9040</v>
      </c>
      <c r="E3128" s="99"/>
    </row>
    <row r="3129" spans="1:5" s="282" customFormat="1" x14ac:dyDescent="0.25">
      <c r="A3129" s="282">
        <v>25865</v>
      </c>
      <c r="B3129" s="282" t="s">
        <v>7129</v>
      </c>
      <c r="C3129" s="282" t="s">
        <v>4392</v>
      </c>
      <c r="D3129" s="282" t="s">
        <v>9040</v>
      </c>
      <c r="E3129" s="99"/>
    </row>
    <row r="3130" spans="1:5" s="282" customFormat="1" x14ac:dyDescent="0.25">
      <c r="A3130" s="282">
        <v>25866</v>
      </c>
      <c r="B3130" s="282" t="s">
        <v>7130</v>
      </c>
      <c r="C3130" s="282" t="s">
        <v>4392</v>
      </c>
      <c r="D3130" s="282" t="s">
        <v>9040</v>
      </c>
      <c r="E3130" s="99"/>
    </row>
    <row r="3131" spans="1:5" s="282" customFormat="1" x14ac:dyDescent="0.25">
      <c r="A3131" s="282">
        <v>25868</v>
      </c>
      <c r="B3131" s="282" t="s">
        <v>7131</v>
      </c>
      <c r="C3131" s="282" t="s">
        <v>4392</v>
      </c>
      <c r="D3131" s="282" t="s">
        <v>9040</v>
      </c>
      <c r="E3131" s="99"/>
    </row>
    <row r="3132" spans="1:5" s="282" customFormat="1" x14ac:dyDescent="0.25">
      <c r="A3132" s="282">
        <v>25869</v>
      </c>
      <c r="B3132" s="282" t="s">
        <v>7132</v>
      </c>
      <c r="C3132" s="282" t="s">
        <v>4392</v>
      </c>
      <c r="D3132" s="282" t="s">
        <v>9040</v>
      </c>
      <c r="E3132" s="99"/>
    </row>
    <row r="3133" spans="1:5" s="282" customFormat="1" x14ac:dyDescent="0.25">
      <c r="A3133" s="282">
        <v>25870</v>
      </c>
      <c r="B3133" s="282" t="s">
        <v>7133</v>
      </c>
      <c r="C3133" s="282" t="s">
        <v>4392</v>
      </c>
      <c r="D3133" s="282" t="s">
        <v>9040</v>
      </c>
      <c r="E3133" s="99"/>
    </row>
    <row r="3134" spans="1:5" s="282" customFormat="1" x14ac:dyDescent="0.25">
      <c r="A3134" s="282">
        <v>25871</v>
      </c>
      <c r="B3134" s="282" t="s">
        <v>7134</v>
      </c>
      <c r="C3134" s="282" t="s">
        <v>4392</v>
      </c>
      <c r="D3134" s="282" t="s">
        <v>9040</v>
      </c>
      <c r="E3134" s="99"/>
    </row>
    <row r="3135" spans="1:5" s="282" customFormat="1" x14ac:dyDescent="0.25">
      <c r="A3135" s="282">
        <v>25867</v>
      </c>
      <c r="B3135" s="282" t="s">
        <v>7135</v>
      </c>
      <c r="C3135" s="282" t="s">
        <v>4392</v>
      </c>
      <c r="D3135" s="282" t="s">
        <v>9040</v>
      </c>
      <c r="E3135" s="99"/>
    </row>
    <row r="3136" spans="1:5" s="282" customFormat="1" x14ac:dyDescent="0.25">
      <c r="A3136" s="282">
        <v>25872</v>
      </c>
      <c r="B3136" s="282" t="s">
        <v>7136</v>
      </c>
      <c r="C3136" s="282" t="s">
        <v>4392</v>
      </c>
      <c r="D3136" s="282" t="s">
        <v>9040</v>
      </c>
      <c r="E3136" s="99"/>
    </row>
    <row r="3137" spans="1:5" s="282" customFormat="1" x14ac:dyDescent="0.25">
      <c r="A3137" s="282">
        <v>25873</v>
      </c>
      <c r="B3137" s="282" t="s">
        <v>7137</v>
      </c>
      <c r="C3137" s="282" t="s">
        <v>4392</v>
      </c>
      <c r="D3137" s="282" t="s">
        <v>9040</v>
      </c>
      <c r="E3137" s="99"/>
    </row>
    <row r="3138" spans="1:5" s="282" customFormat="1" x14ac:dyDescent="0.25">
      <c r="A3138" s="282">
        <v>11479</v>
      </c>
      <c r="B3138" s="282" t="s">
        <v>11549</v>
      </c>
      <c r="C3138" s="282" t="s">
        <v>4391</v>
      </c>
      <c r="D3138" s="282" t="s">
        <v>9039</v>
      </c>
      <c r="E3138" s="99"/>
    </row>
    <row r="3139" spans="1:5" s="282" customFormat="1" x14ac:dyDescent="0.25">
      <c r="A3139" s="282">
        <v>11481</v>
      </c>
      <c r="B3139" s="282" t="s">
        <v>11550</v>
      </c>
      <c r="C3139" s="282" t="s">
        <v>4391</v>
      </c>
      <c r="D3139" s="282" t="s">
        <v>9039</v>
      </c>
      <c r="E3139" s="99"/>
    </row>
    <row r="3140" spans="1:5" s="282" customFormat="1" x14ac:dyDescent="0.25">
      <c r="A3140" s="282">
        <v>43609</v>
      </c>
      <c r="B3140" s="282" t="s">
        <v>11551</v>
      </c>
      <c r="C3140" s="282" t="s">
        <v>4391</v>
      </c>
      <c r="D3140" s="282" t="s">
        <v>9039</v>
      </c>
      <c r="E3140" s="99"/>
    </row>
    <row r="3141" spans="1:5" s="282" customFormat="1" x14ac:dyDescent="0.25">
      <c r="A3141" s="282">
        <v>11478</v>
      </c>
      <c r="B3141" s="282" t="s">
        <v>11552</v>
      </c>
      <c r="C3141" s="282" t="s">
        <v>4391</v>
      </c>
      <c r="D3141" s="282" t="s">
        <v>9039</v>
      </c>
      <c r="E3141" s="99"/>
    </row>
    <row r="3142" spans="1:5" s="282" customFormat="1" x14ac:dyDescent="0.25">
      <c r="A3142" s="282">
        <v>43608</v>
      </c>
      <c r="B3142" s="282" t="s">
        <v>11553</v>
      </c>
      <c r="C3142" s="282" t="s">
        <v>4391</v>
      </c>
      <c r="D3142" s="282" t="s">
        <v>9039</v>
      </c>
      <c r="E3142" s="99"/>
    </row>
    <row r="3143" spans="1:5" s="282" customFormat="1" x14ac:dyDescent="0.25">
      <c r="A3143" s="282">
        <v>11476</v>
      </c>
      <c r="B3143" s="282" t="s">
        <v>11554</v>
      </c>
      <c r="C3143" s="282" t="s">
        <v>4391</v>
      </c>
      <c r="D3143" s="282" t="s">
        <v>9039</v>
      </c>
      <c r="E3143" s="99"/>
    </row>
    <row r="3144" spans="1:5" s="282" customFormat="1" x14ac:dyDescent="0.25">
      <c r="A3144" s="282">
        <v>40637</v>
      </c>
      <c r="B3144" s="282" t="s">
        <v>7138</v>
      </c>
      <c r="C3144" s="282" t="s">
        <v>4391</v>
      </c>
      <c r="D3144" s="282" t="s">
        <v>9040</v>
      </c>
      <c r="E3144" s="100"/>
    </row>
    <row r="3145" spans="1:5" s="282" customFormat="1" x14ac:dyDescent="0.25">
      <c r="A3145" s="282">
        <v>13836</v>
      </c>
      <c r="B3145" s="282" t="s">
        <v>7139</v>
      </c>
      <c r="C3145" s="282" t="s">
        <v>4391</v>
      </c>
      <c r="D3145" s="282" t="s">
        <v>9040</v>
      </c>
      <c r="E3145" s="100"/>
    </row>
    <row r="3146" spans="1:5" s="282" customFormat="1" x14ac:dyDescent="0.25">
      <c r="A3146" s="282">
        <v>14534</v>
      </c>
      <c r="B3146" s="282" t="s">
        <v>7140</v>
      </c>
      <c r="C3146" s="282" t="s">
        <v>4391</v>
      </c>
      <c r="D3146" s="282" t="s">
        <v>9040</v>
      </c>
      <c r="E3146" s="100"/>
    </row>
    <row r="3147" spans="1:5" s="282" customFormat="1" x14ac:dyDescent="0.25">
      <c r="A3147" s="282">
        <v>14619</v>
      </c>
      <c r="B3147" s="282" t="s">
        <v>7141</v>
      </c>
      <c r="C3147" s="282" t="s">
        <v>4391</v>
      </c>
      <c r="D3147" s="282" t="s">
        <v>9039</v>
      </c>
      <c r="E3147" s="100"/>
    </row>
    <row r="3148" spans="1:5" s="282" customFormat="1" x14ac:dyDescent="0.25">
      <c r="A3148" s="282">
        <v>14535</v>
      </c>
      <c r="B3148" s="282" t="s">
        <v>7142</v>
      </c>
      <c r="C3148" s="282" t="s">
        <v>4391</v>
      </c>
      <c r="D3148" s="282" t="s">
        <v>9040</v>
      </c>
      <c r="E3148" s="100"/>
    </row>
    <row r="3149" spans="1:5" s="282" customFormat="1" x14ac:dyDescent="0.25">
      <c r="A3149" s="282">
        <v>39813</v>
      </c>
      <c r="B3149" s="282" t="s">
        <v>7143</v>
      </c>
      <c r="C3149" s="282" t="s">
        <v>4391</v>
      </c>
      <c r="D3149" s="282" t="s">
        <v>9040</v>
      </c>
      <c r="E3149" s="100"/>
    </row>
    <row r="3150" spans="1:5" s="282" customFormat="1" x14ac:dyDescent="0.25">
      <c r="A3150" s="282">
        <v>40403</v>
      </c>
      <c r="B3150" s="282" t="s">
        <v>7144</v>
      </c>
      <c r="C3150" s="282" t="s">
        <v>4391</v>
      </c>
      <c r="D3150" s="282" t="s">
        <v>9040</v>
      </c>
      <c r="E3150" s="99"/>
    </row>
    <row r="3151" spans="1:5" s="282" customFormat="1" x14ac:dyDescent="0.25">
      <c r="A3151" s="282">
        <v>12868</v>
      </c>
      <c r="B3151" s="282" t="s">
        <v>7145</v>
      </c>
      <c r="C3151" s="282" t="s">
        <v>4393</v>
      </c>
      <c r="D3151" s="282" t="s">
        <v>9039</v>
      </c>
      <c r="E3151" s="99"/>
    </row>
    <row r="3152" spans="1:5" s="282" customFormat="1" x14ac:dyDescent="0.25">
      <c r="A3152" s="282">
        <v>40916</v>
      </c>
      <c r="B3152" s="282" t="s">
        <v>7146</v>
      </c>
      <c r="C3152" s="282" t="s">
        <v>4537</v>
      </c>
      <c r="D3152" s="282" t="s">
        <v>9039</v>
      </c>
      <c r="E3152" s="100"/>
    </row>
    <row r="3153" spans="1:5" s="282" customFormat="1" x14ac:dyDescent="0.25">
      <c r="A3153" s="282">
        <v>4755</v>
      </c>
      <c r="B3153" s="282" t="s">
        <v>7147</v>
      </c>
      <c r="C3153" s="282" t="s">
        <v>4393</v>
      </c>
      <c r="D3153" s="282" t="s">
        <v>9039</v>
      </c>
      <c r="E3153" s="99"/>
    </row>
    <row r="3154" spans="1:5" s="282" customFormat="1" x14ac:dyDescent="0.25">
      <c r="A3154" s="282">
        <v>41067</v>
      </c>
      <c r="B3154" s="282" t="s">
        <v>7148</v>
      </c>
      <c r="C3154" s="282" t="s">
        <v>4537</v>
      </c>
      <c r="D3154" s="282" t="s">
        <v>9039</v>
      </c>
      <c r="E3154" s="100"/>
    </row>
    <row r="3155" spans="1:5" s="282" customFormat="1" x14ac:dyDescent="0.25">
      <c r="A3155" s="282">
        <v>38463</v>
      </c>
      <c r="B3155" s="282" t="s">
        <v>7149</v>
      </c>
      <c r="C3155" s="282" t="s">
        <v>4391</v>
      </c>
      <c r="D3155" s="282" t="s">
        <v>9039</v>
      </c>
      <c r="E3155" s="99"/>
    </row>
    <row r="3156" spans="1:5" s="282" customFormat="1" x14ac:dyDescent="0.25">
      <c r="A3156" s="282">
        <v>40703</v>
      </c>
      <c r="B3156" s="282" t="s">
        <v>7150</v>
      </c>
      <c r="C3156" s="282" t="s">
        <v>4391</v>
      </c>
      <c r="D3156" s="282" t="s">
        <v>9040</v>
      </c>
      <c r="E3156" s="100"/>
    </row>
    <row r="3157" spans="1:5" s="282" customFormat="1" x14ac:dyDescent="0.25">
      <c r="A3157" s="282">
        <v>14531</v>
      </c>
      <c r="B3157" s="282" t="s">
        <v>7151</v>
      </c>
      <c r="C3157" s="282" t="s">
        <v>4391</v>
      </c>
      <c r="D3157" s="282" t="s">
        <v>9040</v>
      </c>
      <c r="E3157" s="100"/>
    </row>
    <row r="3158" spans="1:5" s="282" customFormat="1" x14ac:dyDescent="0.25">
      <c r="A3158" s="282">
        <v>36533</v>
      </c>
      <c r="B3158" s="282" t="s">
        <v>7152</v>
      </c>
      <c r="C3158" s="282" t="s">
        <v>4391</v>
      </c>
      <c r="D3158" s="282" t="s">
        <v>9040</v>
      </c>
      <c r="E3158" s="100"/>
    </row>
    <row r="3159" spans="1:5" s="282" customFormat="1" x14ac:dyDescent="0.25">
      <c r="A3159" s="282">
        <v>11616</v>
      </c>
      <c r="B3159" s="282" t="s">
        <v>7153</v>
      </c>
      <c r="C3159" s="282" t="s">
        <v>4391</v>
      </c>
      <c r="D3159" s="282" t="s">
        <v>9040</v>
      </c>
      <c r="E3159" s="100"/>
    </row>
    <row r="3160" spans="1:5" s="282" customFormat="1" x14ac:dyDescent="0.25">
      <c r="A3160" s="282">
        <v>41898</v>
      </c>
      <c r="B3160" s="282" t="s">
        <v>7154</v>
      </c>
      <c r="C3160" s="282" t="s">
        <v>4391</v>
      </c>
      <c r="D3160" s="282" t="s">
        <v>9040</v>
      </c>
      <c r="E3160" s="100"/>
    </row>
    <row r="3161" spans="1:5" s="282" customFormat="1" x14ac:dyDescent="0.25">
      <c r="A3161" s="282">
        <v>13447</v>
      </c>
      <c r="B3161" s="282" t="s">
        <v>7155</v>
      </c>
      <c r="C3161" s="282" t="s">
        <v>4391</v>
      </c>
      <c r="D3161" s="282" t="s">
        <v>9040</v>
      </c>
      <c r="E3161" s="100"/>
    </row>
    <row r="3162" spans="1:5" s="282" customFormat="1" x14ac:dyDescent="0.25">
      <c r="A3162" s="282">
        <v>14529</v>
      </c>
      <c r="B3162" s="282" t="s">
        <v>7156</v>
      </c>
      <c r="C3162" s="282" t="s">
        <v>4391</v>
      </c>
      <c r="D3162" s="282" t="s">
        <v>9040</v>
      </c>
      <c r="E3162" s="100"/>
    </row>
    <row r="3163" spans="1:5" s="282" customFormat="1" x14ac:dyDescent="0.25">
      <c r="A3163" s="282">
        <v>10747</v>
      </c>
      <c r="B3163" s="282" t="s">
        <v>7157</v>
      </c>
      <c r="C3163" s="282" t="s">
        <v>4391</v>
      </c>
      <c r="D3163" s="282" t="s">
        <v>9040</v>
      </c>
      <c r="E3163" s="100"/>
    </row>
    <row r="3164" spans="1:5" s="282" customFormat="1" x14ac:dyDescent="0.25">
      <c r="A3164" s="282">
        <v>36141</v>
      </c>
      <c r="B3164" s="282" t="s">
        <v>7158</v>
      </c>
      <c r="C3164" s="282" t="s">
        <v>4391</v>
      </c>
      <c r="D3164" s="282" t="s">
        <v>9039</v>
      </c>
      <c r="E3164" s="99"/>
    </row>
    <row r="3165" spans="1:5" s="282" customFormat="1" x14ac:dyDescent="0.25">
      <c r="A3165" s="282">
        <v>39434</v>
      </c>
      <c r="B3165" s="282" t="s">
        <v>11555</v>
      </c>
      <c r="C3165" s="282" t="s">
        <v>4390</v>
      </c>
      <c r="D3165" s="282" t="s">
        <v>9039</v>
      </c>
      <c r="E3165" s="99"/>
    </row>
    <row r="3166" spans="1:5" s="282" customFormat="1" x14ac:dyDescent="0.25">
      <c r="A3166" s="282">
        <v>39433</v>
      </c>
      <c r="B3166" s="282" t="s">
        <v>7159</v>
      </c>
      <c r="C3166" s="282" t="s">
        <v>4390</v>
      </c>
      <c r="D3166" s="282" t="s">
        <v>9039</v>
      </c>
      <c r="E3166" s="99"/>
    </row>
    <row r="3167" spans="1:5" s="282" customFormat="1" x14ac:dyDescent="0.25">
      <c r="A3167" s="282">
        <v>4049</v>
      </c>
      <c r="B3167" s="282" t="s">
        <v>7160</v>
      </c>
      <c r="C3167" s="282" t="s">
        <v>4451</v>
      </c>
      <c r="D3167" s="282" t="s">
        <v>9039</v>
      </c>
      <c r="E3167" s="99"/>
    </row>
    <row r="3168" spans="1:5" s="282" customFormat="1" x14ac:dyDescent="0.25">
      <c r="A3168" s="282">
        <v>38120</v>
      </c>
      <c r="B3168" s="282" t="s">
        <v>7161</v>
      </c>
      <c r="C3168" s="282" t="s">
        <v>4390</v>
      </c>
      <c r="D3168" s="282" t="s">
        <v>9039</v>
      </c>
      <c r="E3168" s="99"/>
    </row>
    <row r="3169" spans="1:5" s="282" customFormat="1" x14ac:dyDescent="0.25">
      <c r="A3169" s="282">
        <v>38877</v>
      </c>
      <c r="B3169" s="282" t="s">
        <v>7162</v>
      </c>
      <c r="C3169" s="282" t="s">
        <v>4390</v>
      </c>
      <c r="D3169" s="282" t="s">
        <v>9039</v>
      </c>
      <c r="E3169" s="99"/>
    </row>
    <row r="3170" spans="1:5" s="282" customFormat="1" x14ac:dyDescent="0.25">
      <c r="A3170" s="282">
        <v>34546</v>
      </c>
      <c r="B3170" s="282" t="s">
        <v>7163</v>
      </c>
      <c r="C3170" s="282" t="s">
        <v>4390</v>
      </c>
      <c r="D3170" s="282" t="s">
        <v>9039</v>
      </c>
      <c r="E3170" s="99"/>
    </row>
    <row r="3171" spans="1:5" s="282" customFormat="1" x14ac:dyDescent="0.25">
      <c r="A3171" s="282">
        <v>10498</v>
      </c>
      <c r="B3171" s="282" t="s">
        <v>7164</v>
      </c>
      <c r="C3171" s="282" t="s">
        <v>4390</v>
      </c>
      <c r="D3171" s="282" t="s">
        <v>9039</v>
      </c>
      <c r="E3171" s="99"/>
    </row>
    <row r="3172" spans="1:5" s="282" customFormat="1" x14ac:dyDescent="0.25">
      <c r="A3172" s="282">
        <v>4823</v>
      </c>
      <c r="B3172" s="282" t="s">
        <v>7165</v>
      </c>
      <c r="C3172" s="282" t="s">
        <v>4390</v>
      </c>
      <c r="D3172" s="282" t="s">
        <v>9039</v>
      </c>
      <c r="E3172" s="99"/>
    </row>
    <row r="3173" spans="1:5" s="282" customFormat="1" x14ac:dyDescent="0.25">
      <c r="A3173" s="282">
        <v>12357</v>
      </c>
      <c r="B3173" s="282" t="s">
        <v>7166</v>
      </c>
      <c r="C3173" s="282" t="s">
        <v>4391</v>
      </c>
      <c r="D3173" s="282" t="s">
        <v>9039</v>
      </c>
      <c r="E3173" s="99"/>
    </row>
    <row r="3174" spans="1:5" s="282" customFormat="1" x14ac:dyDescent="0.25">
      <c r="A3174" s="282">
        <v>12358</v>
      </c>
      <c r="B3174" s="282" t="s">
        <v>7167</v>
      </c>
      <c r="C3174" s="282" t="s">
        <v>4391</v>
      </c>
      <c r="D3174" s="282" t="s">
        <v>9039</v>
      </c>
      <c r="E3174" s="99"/>
    </row>
    <row r="3175" spans="1:5" s="282" customFormat="1" x14ac:dyDescent="0.25">
      <c r="A3175" s="282">
        <v>11079</v>
      </c>
      <c r="B3175" s="282" t="s">
        <v>7168</v>
      </c>
      <c r="C3175" s="282" t="s">
        <v>4534</v>
      </c>
      <c r="D3175" s="282" t="s">
        <v>9039</v>
      </c>
      <c r="E3175" s="100"/>
    </row>
    <row r="3176" spans="1:5" s="282" customFormat="1" x14ac:dyDescent="0.25">
      <c r="A3176" s="282">
        <v>11082</v>
      </c>
      <c r="B3176" s="282" t="s">
        <v>7169</v>
      </c>
      <c r="C3176" s="282" t="s">
        <v>4534</v>
      </c>
      <c r="D3176" s="282" t="s">
        <v>9039</v>
      </c>
      <c r="E3176" s="100"/>
    </row>
    <row r="3177" spans="1:5" s="282" customFormat="1" x14ac:dyDescent="0.25">
      <c r="A3177" s="282">
        <v>4058</v>
      </c>
      <c r="B3177" s="282" t="s">
        <v>7170</v>
      </c>
      <c r="C3177" s="282" t="s">
        <v>4393</v>
      </c>
      <c r="D3177" s="282" t="s">
        <v>9039</v>
      </c>
      <c r="E3177" s="99"/>
    </row>
    <row r="3178" spans="1:5" s="282" customFormat="1" x14ac:dyDescent="0.25">
      <c r="A3178" s="282">
        <v>40974</v>
      </c>
      <c r="B3178" s="282" t="s">
        <v>7171</v>
      </c>
      <c r="C3178" s="282" t="s">
        <v>4537</v>
      </c>
      <c r="D3178" s="282" t="s">
        <v>9039</v>
      </c>
      <c r="E3178" s="100"/>
    </row>
    <row r="3179" spans="1:5" s="282" customFormat="1" x14ac:dyDescent="0.25">
      <c r="A3179" s="282">
        <v>34794</v>
      </c>
      <c r="B3179" s="282" t="s">
        <v>7172</v>
      </c>
      <c r="C3179" s="282" t="s">
        <v>4393</v>
      </c>
      <c r="D3179" s="282" t="s">
        <v>9039</v>
      </c>
      <c r="E3179" s="99"/>
    </row>
    <row r="3180" spans="1:5" s="282" customFormat="1" x14ac:dyDescent="0.25">
      <c r="A3180" s="282">
        <v>40925</v>
      </c>
      <c r="B3180" s="282" t="s">
        <v>7173</v>
      </c>
      <c r="C3180" s="282" t="s">
        <v>4537</v>
      </c>
      <c r="D3180" s="282" t="s">
        <v>9039</v>
      </c>
      <c r="E3180" s="100"/>
    </row>
    <row r="3181" spans="1:5" s="282" customFormat="1" x14ac:dyDescent="0.25">
      <c r="A3181" s="282">
        <v>13741</v>
      </c>
      <c r="B3181" s="282" t="s">
        <v>7174</v>
      </c>
      <c r="C3181" s="282" t="s">
        <v>4391</v>
      </c>
      <c r="D3181" s="282" t="s">
        <v>9039</v>
      </c>
      <c r="E3181" s="100"/>
    </row>
    <row r="3182" spans="1:5" s="282" customFormat="1" x14ac:dyDescent="0.25">
      <c r="A3182" s="282">
        <v>3288</v>
      </c>
      <c r="B3182" s="282" t="s">
        <v>7175</v>
      </c>
      <c r="C3182" s="282" t="s">
        <v>4399</v>
      </c>
      <c r="D3182" s="282" t="s">
        <v>9041</v>
      </c>
      <c r="E3182" s="99"/>
    </row>
    <row r="3183" spans="1:5" s="282" customFormat="1" x14ac:dyDescent="0.25">
      <c r="A3183" s="282">
        <v>13587</v>
      </c>
      <c r="B3183" s="282" t="s">
        <v>7176</v>
      </c>
      <c r="C3183" s="282" t="s">
        <v>4399</v>
      </c>
      <c r="D3183" s="282" t="s">
        <v>9039</v>
      </c>
      <c r="E3183" s="99"/>
    </row>
    <row r="3184" spans="1:5" s="282" customFormat="1" x14ac:dyDescent="0.25">
      <c r="A3184" s="282">
        <v>38598</v>
      </c>
      <c r="B3184" s="282" t="s">
        <v>10256</v>
      </c>
      <c r="C3184" s="282" t="s">
        <v>4391</v>
      </c>
      <c r="D3184" s="282" t="s">
        <v>9039</v>
      </c>
      <c r="E3184" s="99"/>
    </row>
    <row r="3185" spans="1:5" s="282" customFormat="1" x14ac:dyDescent="0.25">
      <c r="A3185" s="282">
        <v>38595</v>
      </c>
      <c r="B3185" s="282" t="s">
        <v>10257</v>
      </c>
      <c r="C3185" s="282" t="s">
        <v>4391</v>
      </c>
      <c r="D3185" s="282" t="s">
        <v>9039</v>
      </c>
      <c r="E3185" s="99"/>
    </row>
    <row r="3186" spans="1:5" s="282" customFormat="1" x14ac:dyDescent="0.25">
      <c r="A3186" s="282">
        <v>38592</v>
      </c>
      <c r="B3186" s="282" t="s">
        <v>10258</v>
      </c>
      <c r="C3186" s="282" t="s">
        <v>4391</v>
      </c>
      <c r="D3186" s="282" t="s">
        <v>9039</v>
      </c>
      <c r="E3186" s="99"/>
    </row>
    <row r="3187" spans="1:5" s="282" customFormat="1" x14ac:dyDescent="0.25">
      <c r="A3187" s="282">
        <v>38588</v>
      </c>
      <c r="B3187" s="282" t="s">
        <v>10259</v>
      </c>
      <c r="C3187" s="282" t="s">
        <v>4391</v>
      </c>
      <c r="D3187" s="282" t="s">
        <v>9039</v>
      </c>
      <c r="E3187" s="99"/>
    </row>
    <row r="3188" spans="1:5" s="282" customFormat="1" x14ac:dyDescent="0.25">
      <c r="A3188" s="282">
        <v>38593</v>
      </c>
      <c r="B3188" s="282" t="s">
        <v>10260</v>
      </c>
      <c r="C3188" s="282" t="s">
        <v>4391</v>
      </c>
      <c r="D3188" s="282" t="s">
        <v>9039</v>
      </c>
      <c r="E3188" s="99"/>
    </row>
    <row r="3189" spans="1:5" s="282" customFormat="1" x14ac:dyDescent="0.25">
      <c r="A3189" s="282">
        <v>38589</v>
      </c>
      <c r="B3189" s="282" t="s">
        <v>10261</v>
      </c>
      <c r="C3189" s="282" t="s">
        <v>4391</v>
      </c>
      <c r="D3189" s="282" t="s">
        <v>9039</v>
      </c>
      <c r="E3189" s="99"/>
    </row>
    <row r="3190" spans="1:5" s="282" customFormat="1" x14ac:dyDescent="0.25">
      <c r="A3190" s="282">
        <v>38594</v>
      </c>
      <c r="B3190" s="282" t="s">
        <v>10262</v>
      </c>
      <c r="C3190" s="282" t="s">
        <v>4391</v>
      </c>
      <c r="D3190" s="282" t="s">
        <v>9039</v>
      </c>
      <c r="E3190" s="99"/>
    </row>
    <row r="3191" spans="1:5" s="282" customFormat="1" x14ac:dyDescent="0.25">
      <c r="A3191" s="282">
        <v>34773</v>
      </c>
      <c r="B3191" s="282" t="s">
        <v>10263</v>
      </c>
      <c r="C3191" s="282" t="s">
        <v>4391</v>
      </c>
      <c r="D3191" s="282" t="s">
        <v>9039</v>
      </c>
      <c r="E3191" s="99"/>
    </row>
    <row r="3192" spans="1:5" s="282" customFormat="1" x14ac:dyDescent="0.25">
      <c r="A3192" s="282">
        <v>34769</v>
      </c>
      <c r="B3192" s="282" t="s">
        <v>10264</v>
      </c>
      <c r="C3192" s="282" t="s">
        <v>4391</v>
      </c>
      <c r="D3192" s="282" t="s">
        <v>9039</v>
      </c>
      <c r="E3192" s="99"/>
    </row>
    <row r="3193" spans="1:5" s="282" customFormat="1" x14ac:dyDescent="0.25">
      <c r="A3193" s="282">
        <v>34763</v>
      </c>
      <c r="B3193" s="282" t="s">
        <v>10265</v>
      </c>
      <c r="C3193" s="282" t="s">
        <v>4391</v>
      </c>
      <c r="D3193" s="282" t="s">
        <v>9039</v>
      </c>
      <c r="E3193" s="99"/>
    </row>
    <row r="3194" spans="1:5" s="282" customFormat="1" x14ac:dyDescent="0.25">
      <c r="A3194" s="282">
        <v>34774</v>
      </c>
      <c r="B3194" s="282" t="s">
        <v>10266</v>
      </c>
      <c r="C3194" s="282" t="s">
        <v>4391</v>
      </c>
      <c r="D3194" s="282" t="s">
        <v>9039</v>
      </c>
      <c r="E3194" s="99"/>
    </row>
    <row r="3195" spans="1:5" s="282" customFormat="1" x14ac:dyDescent="0.25">
      <c r="A3195" s="282">
        <v>34771</v>
      </c>
      <c r="B3195" s="282" t="s">
        <v>10267</v>
      </c>
      <c r="C3195" s="282" t="s">
        <v>4391</v>
      </c>
      <c r="D3195" s="282" t="s">
        <v>9039</v>
      </c>
      <c r="E3195" s="99"/>
    </row>
    <row r="3196" spans="1:5" s="282" customFormat="1" x14ac:dyDescent="0.25">
      <c r="A3196" s="282">
        <v>34764</v>
      </c>
      <c r="B3196" s="282" t="s">
        <v>10268</v>
      </c>
      <c r="C3196" s="282" t="s">
        <v>4391</v>
      </c>
      <c r="D3196" s="282" t="s">
        <v>9039</v>
      </c>
      <c r="E3196" s="99"/>
    </row>
    <row r="3197" spans="1:5" s="282" customFormat="1" x14ac:dyDescent="0.25">
      <c r="A3197" s="282">
        <v>34788</v>
      </c>
      <c r="B3197" s="282" t="s">
        <v>7177</v>
      </c>
      <c r="C3197" s="282" t="s">
        <v>4391</v>
      </c>
      <c r="D3197" s="282" t="s">
        <v>9039</v>
      </c>
      <c r="E3197" s="99"/>
    </row>
    <row r="3198" spans="1:5" s="282" customFormat="1" x14ac:dyDescent="0.25">
      <c r="A3198" s="282">
        <v>34781</v>
      </c>
      <c r="B3198" s="282" t="s">
        <v>7178</v>
      </c>
      <c r="C3198" s="282" t="s">
        <v>4391</v>
      </c>
      <c r="D3198" s="282" t="s">
        <v>9039</v>
      </c>
      <c r="E3198" s="99"/>
    </row>
    <row r="3199" spans="1:5" s="282" customFormat="1" x14ac:dyDescent="0.25">
      <c r="A3199" s="282">
        <v>41682</v>
      </c>
      <c r="B3199" s="282" t="s">
        <v>11556</v>
      </c>
      <c r="C3199" s="282" t="s">
        <v>4391</v>
      </c>
      <c r="D3199" s="282" t="s">
        <v>9039</v>
      </c>
      <c r="E3199" s="99"/>
    </row>
    <row r="3200" spans="1:5" s="282" customFormat="1" x14ac:dyDescent="0.25">
      <c r="A3200" s="282">
        <v>41683</v>
      </c>
      <c r="B3200" s="282" t="s">
        <v>11557</v>
      </c>
      <c r="C3200" s="282" t="s">
        <v>4391</v>
      </c>
      <c r="D3200" s="282" t="s">
        <v>9039</v>
      </c>
      <c r="E3200" s="99"/>
    </row>
    <row r="3201" spans="1:5" s="282" customFormat="1" x14ac:dyDescent="0.25">
      <c r="A3201" s="282">
        <v>41680</v>
      </c>
      <c r="B3201" s="282" t="s">
        <v>11558</v>
      </c>
      <c r="C3201" s="282" t="s">
        <v>4391</v>
      </c>
      <c r="D3201" s="282" t="s">
        <v>9039</v>
      </c>
      <c r="E3201" s="99"/>
    </row>
    <row r="3202" spans="1:5" s="282" customFormat="1" x14ac:dyDescent="0.25">
      <c r="A3202" s="282">
        <v>41679</v>
      </c>
      <c r="B3202" s="282" t="s">
        <v>11559</v>
      </c>
      <c r="C3202" s="282" t="s">
        <v>4391</v>
      </c>
      <c r="D3202" s="282" t="s">
        <v>9039</v>
      </c>
      <c r="E3202" s="99"/>
    </row>
    <row r="3203" spans="1:5" s="282" customFormat="1" x14ac:dyDescent="0.25">
      <c r="A3203" s="282">
        <v>41681</v>
      </c>
      <c r="B3203" s="282" t="s">
        <v>11560</v>
      </c>
      <c r="C3203" s="282" t="s">
        <v>4391</v>
      </c>
      <c r="D3203" s="282" t="s">
        <v>9039</v>
      </c>
      <c r="E3203" s="99"/>
    </row>
    <row r="3204" spans="1:5" s="282" customFormat="1" x14ac:dyDescent="0.25">
      <c r="A3204" s="282">
        <v>43386</v>
      </c>
      <c r="B3204" s="282" t="s">
        <v>11561</v>
      </c>
      <c r="C3204" s="282" t="s">
        <v>4391</v>
      </c>
      <c r="D3204" s="282" t="s">
        <v>9039</v>
      </c>
      <c r="E3204" s="99"/>
    </row>
    <row r="3205" spans="1:5" s="282" customFormat="1" x14ac:dyDescent="0.25">
      <c r="A3205" s="282">
        <v>4059</v>
      </c>
      <c r="B3205" s="282" t="s">
        <v>11562</v>
      </c>
      <c r="C3205" s="282" t="s">
        <v>4399</v>
      </c>
      <c r="D3205" s="282" t="s">
        <v>9039</v>
      </c>
      <c r="E3205" s="99"/>
    </row>
    <row r="3206" spans="1:5" s="282" customFormat="1" x14ac:dyDescent="0.25">
      <c r="A3206" s="282">
        <v>4062</v>
      </c>
      <c r="B3206" s="282" t="s">
        <v>7179</v>
      </c>
      <c r="C3206" s="282" t="s">
        <v>4391</v>
      </c>
      <c r="D3206" s="282" t="s">
        <v>9039</v>
      </c>
      <c r="E3206" s="99"/>
    </row>
    <row r="3207" spans="1:5" s="282" customFormat="1" x14ac:dyDescent="0.25">
      <c r="A3207" s="282">
        <v>4061</v>
      </c>
      <c r="B3207" s="282" t="s">
        <v>11563</v>
      </c>
      <c r="C3207" s="282" t="s">
        <v>4391</v>
      </c>
      <c r="D3207" s="282" t="s">
        <v>9039</v>
      </c>
      <c r="E3207" s="99"/>
    </row>
    <row r="3208" spans="1:5" s="282" customFormat="1" x14ac:dyDescent="0.25">
      <c r="A3208" s="282">
        <v>41315</v>
      </c>
      <c r="B3208" s="282" t="s">
        <v>9172</v>
      </c>
      <c r="C3208" s="282" t="s">
        <v>4390</v>
      </c>
      <c r="D3208" s="282" t="s">
        <v>9039</v>
      </c>
      <c r="E3208" s="99"/>
    </row>
    <row r="3209" spans="1:5" s="282" customFormat="1" x14ac:dyDescent="0.25">
      <c r="A3209" s="282">
        <v>43148</v>
      </c>
      <c r="B3209" s="282" t="s">
        <v>9173</v>
      </c>
      <c r="C3209" s="282" t="s">
        <v>4390</v>
      </c>
      <c r="D3209" s="282" t="s">
        <v>9039</v>
      </c>
      <c r="E3209" s="99"/>
    </row>
    <row r="3210" spans="1:5" s="282" customFormat="1" x14ac:dyDescent="0.25">
      <c r="A3210" s="282">
        <v>43147</v>
      </c>
      <c r="B3210" s="282" t="s">
        <v>9174</v>
      </c>
      <c r="C3210" s="282" t="s">
        <v>4390</v>
      </c>
      <c r="D3210" s="282" t="s">
        <v>9039</v>
      </c>
      <c r="E3210" s="99"/>
    </row>
    <row r="3211" spans="1:5" s="282" customFormat="1" x14ac:dyDescent="0.25">
      <c r="A3211" s="282">
        <v>10608</v>
      </c>
      <c r="B3211" s="282" t="s">
        <v>7180</v>
      </c>
      <c r="C3211" s="282" t="s">
        <v>4391</v>
      </c>
      <c r="D3211" s="282" t="s">
        <v>9040</v>
      </c>
      <c r="E3211" s="100"/>
    </row>
    <row r="3212" spans="1:5" s="282" customFormat="1" x14ac:dyDescent="0.25">
      <c r="A3212" s="282">
        <v>4069</v>
      </c>
      <c r="B3212" s="282" t="s">
        <v>7181</v>
      </c>
      <c r="C3212" s="282" t="s">
        <v>4393</v>
      </c>
      <c r="D3212" s="282" t="s">
        <v>9039</v>
      </c>
      <c r="E3212" s="99"/>
    </row>
    <row r="3213" spans="1:5" s="282" customFormat="1" x14ac:dyDescent="0.25">
      <c r="A3213" s="282">
        <v>40819</v>
      </c>
      <c r="B3213" s="282" t="s">
        <v>7182</v>
      </c>
      <c r="C3213" s="282" t="s">
        <v>4537</v>
      </c>
      <c r="D3213" s="282" t="s">
        <v>9039</v>
      </c>
      <c r="E3213" s="100"/>
    </row>
    <row r="3214" spans="1:5" s="282" customFormat="1" x14ac:dyDescent="0.25">
      <c r="A3214" s="282">
        <v>34361</v>
      </c>
      <c r="B3214" s="282" t="s">
        <v>7183</v>
      </c>
      <c r="C3214" s="282" t="s">
        <v>4390</v>
      </c>
      <c r="D3214" s="282" t="s">
        <v>9039</v>
      </c>
      <c r="E3214" s="99"/>
    </row>
    <row r="3215" spans="1:5" s="282" customFormat="1" x14ac:dyDescent="0.25">
      <c r="A3215" s="282">
        <v>36512</v>
      </c>
      <c r="B3215" s="282" t="s">
        <v>7184</v>
      </c>
      <c r="C3215" s="282" t="s">
        <v>4391</v>
      </c>
      <c r="D3215" s="282" t="s">
        <v>9040</v>
      </c>
      <c r="E3215" s="100"/>
    </row>
    <row r="3216" spans="1:5" s="282" customFormat="1" x14ac:dyDescent="0.25">
      <c r="A3216" s="282">
        <v>25972</v>
      </c>
      <c r="B3216" s="282" t="s">
        <v>7185</v>
      </c>
      <c r="C3216" s="282" t="s">
        <v>4390</v>
      </c>
      <c r="D3216" s="282" t="s">
        <v>9039</v>
      </c>
      <c r="E3216" s="99"/>
    </row>
    <row r="3217" spans="1:5" s="282" customFormat="1" x14ac:dyDescent="0.25">
      <c r="A3217" s="282">
        <v>25973</v>
      </c>
      <c r="B3217" s="282" t="s">
        <v>7186</v>
      </c>
      <c r="C3217" s="282" t="s">
        <v>4390</v>
      </c>
      <c r="D3217" s="282" t="s">
        <v>9039</v>
      </c>
      <c r="E3217" s="99"/>
    </row>
    <row r="3218" spans="1:5" s="282" customFormat="1" x14ac:dyDescent="0.25">
      <c r="A3218" s="282">
        <v>11697</v>
      </c>
      <c r="B3218" s="282" t="s">
        <v>7187</v>
      </c>
      <c r="C3218" s="282" t="s">
        <v>4391</v>
      </c>
      <c r="D3218" s="282" t="s">
        <v>9039</v>
      </c>
      <c r="E3218" s="99"/>
    </row>
    <row r="3219" spans="1:5" s="282" customFormat="1" x14ac:dyDescent="0.25">
      <c r="A3219" s="282">
        <v>11698</v>
      </c>
      <c r="B3219" s="282" t="s">
        <v>7188</v>
      </c>
      <c r="C3219" s="282" t="s">
        <v>4391</v>
      </c>
      <c r="D3219" s="282" t="s">
        <v>9039</v>
      </c>
      <c r="E3219" s="99"/>
    </row>
    <row r="3220" spans="1:5" s="282" customFormat="1" x14ac:dyDescent="0.25">
      <c r="A3220" s="282">
        <v>11699</v>
      </c>
      <c r="B3220" s="282" t="s">
        <v>7189</v>
      </c>
      <c r="C3220" s="282" t="s">
        <v>4391</v>
      </c>
      <c r="D3220" s="282" t="s">
        <v>9039</v>
      </c>
      <c r="E3220" s="99"/>
    </row>
    <row r="3221" spans="1:5" s="282" customFormat="1" x14ac:dyDescent="0.25">
      <c r="A3221" s="282">
        <v>10432</v>
      </c>
      <c r="B3221" s="282" t="s">
        <v>7190</v>
      </c>
      <c r="C3221" s="282" t="s">
        <v>4391</v>
      </c>
      <c r="D3221" s="282" t="s">
        <v>9039</v>
      </c>
      <c r="E3221" s="99"/>
    </row>
    <row r="3222" spans="1:5" s="282" customFormat="1" x14ac:dyDescent="0.25">
      <c r="A3222" s="282">
        <v>10430</v>
      </c>
      <c r="B3222" s="282" t="s">
        <v>7191</v>
      </c>
      <c r="C3222" s="282" t="s">
        <v>4391</v>
      </c>
      <c r="D3222" s="282" t="s">
        <v>9039</v>
      </c>
      <c r="E3222" s="99"/>
    </row>
    <row r="3223" spans="1:5" s="282" customFormat="1" x14ac:dyDescent="0.25">
      <c r="A3223" s="282">
        <v>37514</v>
      </c>
      <c r="B3223" s="282" t="s">
        <v>7192</v>
      </c>
      <c r="C3223" s="282" t="s">
        <v>4391</v>
      </c>
      <c r="D3223" s="282" t="s">
        <v>9040</v>
      </c>
      <c r="E3223" s="100"/>
    </row>
    <row r="3224" spans="1:5" s="282" customFormat="1" x14ac:dyDescent="0.25">
      <c r="A3224" s="282">
        <v>37519</v>
      </c>
      <c r="B3224" s="282" t="s">
        <v>7193</v>
      </c>
      <c r="C3224" s="282" t="s">
        <v>4391</v>
      </c>
      <c r="D3224" s="282" t="s">
        <v>9040</v>
      </c>
      <c r="E3224" s="100"/>
    </row>
    <row r="3225" spans="1:5" s="282" customFormat="1" x14ac:dyDescent="0.25">
      <c r="A3225" s="282">
        <v>37520</v>
      </c>
      <c r="B3225" s="282" t="s">
        <v>7194</v>
      </c>
      <c r="C3225" s="282" t="s">
        <v>4391</v>
      </c>
      <c r="D3225" s="282" t="s">
        <v>9040</v>
      </c>
      <c r="E3225" s="100"/>
    </row>
    <row r="3226" spans="1:5" s="282" customFormat="1" x14ac:dyDescent="0.25">
      <c r="A3226" s="282">
        <v>37521</v>
      </c>
      <c r="B3226" s="282" t="s">
        <v>7195</v>
      </c>
      <c r="C3226" s="282" t="s">
        <v>4391</v>
      </c>
      <c r="D3226" s="282" t="s">
        <v>9040</v>
      </c>
      <c r="E3226" s="100"/>
    </row>
    <row r="3227" spans="1:5" s="282" customFormat="1" x14ac:dyDescent="0.25">
      <c r="A3227" s="282">
        <v>37522</v>
      </c>
      <c r="B3227" s="282" t="s">
        <v>7196</v>
      </c>
      <c r="C3227" s="282" t="s">
        <v>4391</v>
      </c>
      <c r="D3227" s="282" t="s">
        <v>9040</v>
      </c>
      <c r="E3227" s="100"/>
    </row>
    <row r="3228" spans="1:5" s="282" customFormat="1" x14ac:dyDescent="0.25">
      <c r="A3228" s="282">
        <v>21109</v>
      </c>
      <c r="B3228" s="282" t="s">
        <v>7197</v>
      </c>
      <c r="C3228" s="282" t="s">
        <v>4391</v>
      </c>
      <c r="D3228" s="282" t="s">
        <v>9040</v>
      </c>
      <c r="E3228" s="99"/>
    </row>
    <row r="3229" spans="1:5" s="282" customFormat="1" x14ac:dyDescent="0.25">
      <c r="A3229" s="282">
        <v>36800</v>
      </c>
      <c r="B3229" s="282" t="s">
        <v>7198</v>
      </c>
      <c r="C3229" s="282" t="s">
        <v>4391</v>
      </c>
      <c r="D3229" s="282" t="s">
        <v>9039</v>
      </c>
      <c r="E3229" s="99"/>
    </row>
    <row r="3230" spans="1:5" s="282" customFormat="1" x14ac:dyDescent="0.25">
      <c r="A3230" s="282">
        <v>11769</v>
      </c>
      <c r="B3230" s="282" t="s">
        <v>7199</v>
      </c>
      <c r="C3230" s="282" t="s">
        <v>4391</v>
      </c>
      <c r="D3230" s="282" t="s">
        <v>9039</v>
      </c>
      <c r="E3230" s="99"/>
    </row>
    <row r="3231" spans="1:5" s="282" customFormat="1" x14ac:dyDescent="0.25">
      <c r="A3231" s="282">
        <v>36793</v>
      </c>
      <c r="B3231" s="282" t="s">
        <v>7200</v>
      </c>
      <c r="C3231" s="282" t="s">
        <v>4391</v>
      </c>
      <c r="D3231" s="282" t="s">
        <v>9039</v>
      </c>
      <c r="E3231" s="99"/>
    </row>
    <row r="3232" spans="1:5" s="282" customFormat="1" x14ac:dyDescent="0.25">
      <c r="A3232" s="282">
        <v>37546</v>
      </c>
      <c r="B3232" s="282" t="s">
        <v>7201</v>
      </c>
      <c r="C3232" s="282" t="s">
        <v>4391</v>
      </c>
      <c r="D3232" s="282" t="s">
        <v>9040</v>
      </c>
      <c r="E3232" s="100"/>
    </row>
    <row r="3233" spans="1:5" s="282" customFormat="1" x14ac:dyDescent="0.25">
      <c r="A3233" s="282">
        <v>37544</v>
      </c>
      <c r="B3233" s="282" t="s">
        <v>7202</v>
      </c>
      <c r="C3233" s="282" t="s">
        <v>4391</v>
      </c>
      <c r="D3233" s="282" t="s">
        <v>9040</v>
      </c>
      <c r="E3233" s="100"/>
    </row>
    <row r="3234" spans="1:5" s="282" customFormat="1" x14ac:dyDescent="0.25">
      <c r="A3234" s="282">
        <v>37545</v>
      </c>
      <c r="B3234" s="282" t="s">
        <v>7203</v>
      </c>
      <c r="C3234" s="282" t="s">
        <v>4391</v>
      </c>
      <c r="D3234" s="282" t="s">
        <v>9040</v>
      </c>
      <c r="E3234" s="100"/>
    </row>
    <row r="3235" spans="1:5" s="282" customFormat="1" x14ac:dyDescent="0.25">
      <c r="A3235" s="282">
        <v>11771</v>
      </c>
      <c r="B3235" s="282" t="s">
        <v>7204</v>
      </c>
      <c r="C3235" s="282" t="s">
        <v>4391</v>
      </c>
      <c r="D3235" s="282" t="s">
        <v>9039</v>
      </c>
      <c r="E3235" s="99"/>
    </row>
    <row r="3236" spans="1:5" s="282" customFormat="1" x14ac:dyDescent="0.25">
      <c r="A3236" s="282">
        <v>39919</v>
      </c>
      <c r="B3236" s="282" t="s">
        <v>7205</v>
      </c>
      <c r="C3236" s="282" t="s">
        <v>4391</v>
      </c>
      <c r="D3236" s="282" t="s">
        <v>9040</v>
      </c>
      <c r="E3236" s="100"/>
    </row>
    <row r="3237" spans="1:5" s="282" customFormat="1" x14ac:dyDescent="0.25">
      <c r="A3237" s="282">
        <v>38385</v>
      </c>
      <c r="B3237" s="282" t="s">
        <v>7206</v>
      </c>
      <c r="C3237" s="282" t="s">
        <v>4391</v>
      </c>
      <c r="D3237" s="282" t="s">
        <v>9039</v>
      </c>
      <c r="E3237" s="99"/>
    </row>
    <row r="3238" spans="1:5" s="282" customFormat="1" x14ac:dyDescent="0.25">
      <c r="A3238" s="282">
        <v>37587</v>
      </c>
      <c r="B3238" s="282" t="s">
        <v>7207</v>
      </c>
      <c r="C3238" s="282" t="s">
        <v>4391</v>
      </c>
      <c r="D3238" s="282" t="s">
        <v>9039</v>
      </c>
      <c r="E3238" s="99"/>
    </row>
    <row r="3239" spans="1:5" s="282" customFormat="1" x14ac:dyDescent="0.25">
      <c r="A3239" s="282">
        <v>11561</v>
      </c>
      <c r="B3239" s="282" t="s">
        <v>11564</v>
      </c>
      <c r="C3239" s="282" t="s">
        <v>4391</v>
      </c>
      <c r="D3239" s="282" t="s">
        <v>9039</v>
      </c>
      <c r="E3239" s="99"/>
    </row>
    <row r="3240" spans="1:5" s="282" customFormat="1" x14ac:dyDescent="0.25">
      <c r="A3240" s="282">
        <v>43604</v>
      </c>
      <c r="B3240" s="282" t="s">
        <v>11565</v>
      </c>
      <c r="C3240" s="282" t="s">
        <v>4391</v>
      </c>
      <c r="D3240" s="282" t="s">
        <v>9039</v>
      </c>
      <c r="E3240" s="99"/>
    </row>
    <row r="3241" spans="1:5" s="282" customFormat="1" x14ac:dyDescent="0.25">
      <c r="A3241" s="282">
        <v>11560</v>
      </c>
      <c r="B3241" s="282" t="s">
        <v>11566</v>
      </c>
      <c r="C3241" s="282" t="s">
        <v>4391</v>
      </c>
      <c r="D3241" s="282" t="s">
        <v>9039</v>
      </c>
      <c r="E3241" s="99"/>
    </row>
    <row r="3242" spans="1:5" s="282" customFormat="1" x14ac:dyDescent="0.25">
      <c r="A3242" s="282">
        <v>11499</v>
      </c>
      <c r="B3242" s="282" t="s">
        <v>11567</v>
      </c>
      <c r="C3242" s="282" t="s">
        <v>4391</v>
      </c>
      <c r="D3242" s="282" t="s">
        <v>9039</v>
      </c>
      <c r="E3242" s="99"/>
    </row>
    <row r="3243" spans="1:5" s="282" customFormat="1" x14ac:dyDescent="0.25">
      <c r="A3243" s="282">
        <v>34761</v>
      </c>
      <c r="B3243" s="282" t="s">
        <v>7208</v>
      </c>
      <c r="C3243" s="282" t="s">
        <v>4393</v>
      </c>
      <c r="D3243" s="282" t="s">
        <v>9039</v>
      </c>
      <c r="E3243" s="99"/>
    </row>
    <row r="3244" spans="1:5" s="282" customFormat="1" x14ac:dyDescent="0.25">
      <c r="A3244" s="282">
        <v>40924</v>
      </c>
      <c r="B3244" s="282" t="s">
        <v>7209</v>
      </c>
      <c r="C3244" s="282" t="s">
        <v>4537</v>
      </c>
      <c r="D3244" s="282" t="s">
        <v>9039</v>
      </c>
      <c r="E3244" s="100"/>
    </row>
    <row r="3245" spans="1:5" s="282" customFormat="1" x14ac:dyDescent="0.25">
      <c r="A3245" s="282">
        <v>25957</v>
      </c>
      <c r="B3245" s="282" t="s">
        <v>7210</v>
      </c>
      <c r="C3245" s="282" t="s">
        <v>4393</v>
      </c>
      <c r="D3245" s="282" t="s">
        <v>9039</v>
      </c>
      <c r="E3245" s="99"/>
    </row>
    <row r="3246" spans="1:5" s="282" customFormat="1" x14ac:dyDescent="0.25">
      <c r="A3246" s="282">
        <v>40983</v>
      </c>
      <c r="B3246" s="282" t="s">
        <v>7211</v>
      </c>
      <c r="C3246" s="282" t="s">
        <v>4537</v>
      </c>
      <c r="D3246" s="282" t="s">
        <v>9039</v>
      </c>
      <c r="E3246" s="100"/>
    </row>
    <row r="3247" spans="1:5" s="282" customFormat="1" x14ac:dyDescent="0.25">
      <c r="A3247" s="282">
        <v>2437</v>
      </c>
      <c r="B3247" s="282" t="s">
        <v>7212</v>
      </c>
      <c r="C3247" s="282" t="s">
        <v>4393</v>
      </c>
      <c r="D3247" s="282" t="s">
        <v>9039</v>
      </c>
      <c r="E3247" s="99"/>
    </row>
    <row r="3248" spans="1:5" s="282" customFormat="1" x14ac:dyDescent="0.25">
      <c r="A3248" s="282">
        <v>40921</v>
      </c>
      <c r="B3248" s="282" t="s">
        <v>7213</v>
      </c>
      <c r="C3248" s="282" t="s">
        <v>4537</v>
      </c>
      <c r="D3248" s="282" t="s">
        <v>9039</v>
      </c>
      <c r="E3248" s="100"/>
    </row>
    <row r="3249" spans="1:5" s="282" customFormat="1" x14ac:dyDescent="0.25">
      <c r="A3249" s="282">
        <v>14252</v>
      </c>
      <c r="B3249" s="282" t="s">
        <v>7214</v>
      </c>
      <c r="C3249" s="282" t="s">
        <v>4391</v>
      </c>
      <c r="D3249" s="282" t="s">
        <v>9039</v>
      </c>
      <c r="E3249" s="100"/>
    </row>
    <row r="3250" spans="1:5" s="282" customFormat="1" x14ac:dyDescent="0.25">
      <c r="A3250" s="282">
        <v>730</v>
      </c>
      <c r="B3250" s="282" t="s">
        <v>7215</v>
      </c>
      <c r="C3250" s="282" t="s">
        <v>4391</v>
      </c>
      <c r="D3250" s="282" t="s">
        <v>9039</v>
      </c>
      <c r="E3250" s="100"/>
    </row>
    <row r="3251" spans="1:5" s="282" customFormat="1" x14ac:dyDescent="0.25">
      <c r="A3251" s="282">
        <v>723</v>
      </c>
      <c r="B3251" s="282" t="s">
        <v>7216</v>
      </c>
      <c r="C3251" s="282" t="s">
        <v>4391</v>
      </c>
      <c r="D3251" s="282" t="s">
        <v>9039</v>
      </c>
      <c r="E3251" s="100"/>
    </row>
    <row r="3252" spans="1:5" s="282" customFormat="1" x14ac:dyDescent="0.25">
      <c r="A3252" s="282">
        <v>36502</v>
      </c>
      <c r="B3252" s="282" t="s">
        <v>7217</v>
      </c>
      <c r="C3252" s="282" t="s">
        <v>4391</v>
      </c>
      <c r="D3252" s="282" t="s">
        <v>9039</v>
      </c>
      <c r="E3252" s="100"/>
    </row>
    <row r="3253" spans="1:5" s="282" customFormat="1" x14ac:dyDescent="0.25">
      <c r="A3253" s="282">
        <v>36503</v>
      </c>
      <c r="B3253" s="282" t="s">
        <v>7218</v>
      </c>
      <c r="C3253" s="282" t="s">
        <v>4391</v>
      </c>
      <c r="D3253" s="282" t="s">
        <v>9039</v>
      </c>
      <c r="E3253" s="100"/>
    </row>
    <row r="3254" spans="1:5" s="282" customFormat="1" x14ac:dyDescent="0.25">
      <c r="A3254" s="282">
        <v>4090</v>
      </c>
      <c r="B3254" s="282" t="s">
        <v>7219</v>
      </c>
      <c r="C3254" s="282" t="s">
        <v>4391</v>
      </c>
      <c r="D3254" s="282" t="s">
        <v>9040</v>
      </c>
      <c r="E3254" s="100"/>
    </row>
    <row r="3255" spans="1:5" s="282" customFormat="1" x14ac:dyDescent="0.25">
      <c r="A3255" s="282">
        <v>13227</v>
      </c>
      <c r="B3255" s="282" t="s">
        <v>7220</v>
      </c>
      <c r="C3255" s="282" t="s">
        <v>4391</v>
      </c>
      <c r="D3255" s="282" t="s">
        <v>9040</v>
      </c>
      <c r="E3255" s="100"/>
    </row>
    <row r="3256" spans="1:5" s="282" customFormat="1" x14ac:dyDescent="0.25">
      <c r="A3256" s="282">
        <v>10597</v>
      </c>
      <c r="B3256" s="282" t="s">
        <v>7221</v>
      </c>
      <c r="C3256" s="282" t="s">
        <v>4391</v>
      </c>
      <c r="D3256" s="282" t="s">
        <v>9040</v>
      </c>
      <c r="E3256" s="100"/>
    </row>
    <row r="3257" spans="1:5" s="282" customFormat="1" x14ac:dyDescent="0.25">
      <c r="A3257" s="282">
        <v>39628</v>
      </c>
      <c r="B3257" s="282" t="s">
        <v>7222</v>
      </c>
      <c r="C3257" s="282" t="s">
        <v>4391</v>
      </c>
      <c r="D3257" s="282" t="s">
        <v>9040</v>
      </c>
      <c r="E3257" s="100"/>
    </row>
    <row r="3258" spans="1:5" s="282" customFormat="1" x14ac:dyDescent="0.25">
      <c r="A3258" s="282">
        <v>39404</v>
      </c>
      <c r="B3258" s="282" t="s">
        <v>7223</v>
      </c>
      <c r="C3258" s="282" t="s">
        <v>4391</v>
      </c>
      <c r="D3258" s="282" t="s">
        <v>9040</v>
      </c>
      <c r="E3258" s="100"/>
    </row>
    <row r="3259" spans="1:5" s="282" customFormat="1" x14ac:dyDescent="0.25">
      <c r="A3259" s="282">
        <v>39402</v>
      </c>
      <c r="B3259" s="282" t="s">
        <v>7224</v>
      </c>
      <c r="C3259" s="282" t="s">
        <v>4391</v>
      </c>
      <c r="D3259" s="282" t="s">
        <v>9040</v>
      </c>
      <c r="E3259" s="100"/>
    </row>
    <row r="3260" spans="1:5" s="282" customFormat="1" x14ac:dyDescent="0.25">
      <c r="A3260" s="282">
        <v>39403</v>
      </c>
      <c r="B3260" s="282" t="s">
        <v>7225</v>
      </c>
      <c r="C3260" s="282" t="s">
        <v>4391</v>
      </c>
      <c r="D3260" s="282" t="s">
        <v>9040</v>
      </c>
      <c r="E3260" s="100"/>
    </row>
    <row r="3261" spans="1:5" s="282" customFormat="1" x14ac:dyDescent="0.25">
      <c r="A3261" s="282">
        <v>4093</v>
      </c>
      <c r="B3261" s="282" t="s">
        <v>7226</v>
      </c>
      <c r="C3261" s="282" t="s">
        <v>4393</v>
      </c>
      <c r="D3261" s="282" t="s">
        <v>9039</v>
      </c>
      <c r="E3261" s="99"/>
    </row>
    <row r="3262" spans="1:5" s="282" customFormat="1" x14ac:dyDescent="0.25">
      <c r="A3262" s="282">
        <v>10512</v>
      </c>
      <c r="B3262" s="282" t="s">
        <v>7227</v>
      </c>
      <c r="C3262" s="282" t="s">
        <v>4537</v>
      </c>
      <c r="D3262" s="282" t="s">
        <v>9039</v>
      </c>
      <c r="E3262" s="100"/>
    </row>
    <row r="3263" spans="1:5" s="282" customFormat="1" x14ac:dyDescent="0.25">
      <c r="A3263" s="282">
        <v>20020</v>
      </c>
      <c r="B3263" s="282" t="s">
        <v>7228</v>
      </c>
      <c r="C3263" s="282" t="s">
        <v>4393</v>
      </c>
      <c r="D3263" s="282" t="s">
        <v>9039</v>
      </c>
      <c r="E3263" s="99"/>
    </row>
    <row r="3264" spans="1:5" s="282" customFormat="1" x14ac:dyDescent="0.25">
      <c r="A3264" s="282">
        <v>41038</v>
      </c>
      <c r="B3264" s="282" t="s">
        <v>7229</v>
      </c>
      <c r="C3264" s="282" t="s">
        <v>4537</v>
      </c>
      <c r="D3264" s="282" t="s">
        <v>9039</v>
      </c>
      <c r="E3264" s="100"/>
    </row>
    <row r="3265" spans="1:5" s="282" customFormat="1" x14ac:dyDescent="0.25">
      <c r="A3265" s="282">
        <v>4094</v>
      </c>
      <c r="B3265" s="282" t="s">
        <v>7230</v>
      </c>
      <c r="C3265" s="282" t="s">
        <v>4393</v>
      </c>
      <c r="D3265" s="282" t="s">
        <v>9039</v>
      </c>
      <c r="E3265" s="99"/>
    </row>
    <row r="3266" spans="1:5" s="282" customFormat="1" x14ac:dyDescent="0.25">
      <c r="A3266" s="282">
        <v>40988</v>
      </c>
      <c r="B3266" s="282" t="s">
        <v>7231</v>
      </c>
      <c r="C3266" s="282" t="s">
        <v>4537</v>
      </c>
      <c r="D3266" s="282" t="s">
        <v>9039</v>
      </c>
      <c r="E3266" s="100"/>
    </row>
    <row r="3267" spans="1:5" s="282" customFormat="1" x14ac:dyDescent="0.25">
      <c r="A3267" s="282">
        <v>4095</v>
      </c>
      <c r="B3267" s="282" t="s">
        <v>7232</v>
      </c>
      <c r="C3267" s="282" t="s">
        <v>4393</v>
      </c>
      <c r="D3267" s="282" t="s">
        <v>9039</v>
      </c>
      <c r="E3267" s="99"/>
    </row>
    <row r="3268" spans="1:5" s="282" customFormat="1" x14ac:dyDescent="0.25">
      <c r="A3268" s="282">
        <v>40990</v>
      </c>
      <c r="B3268" s="282" t="s">
        <v>7233</v>
      </c>
      <c r="C3268" s="282" t="s">
        <v>4537</v>
      </c>
      <c r="D3268" s="282" t="s">
        <v>9039</v>
      </c>
      <c r="E3268" s="100"/>
    </row>
    <row r="3269" spans="1:5" s="282" customFormat="1" x14ac:dyDescent="0.25">
      <c r="A3269" s="282">
        <v>4097</v>
      </c>
      <c r="B3269" s="282" t="s">
        <v>7234</v>
      </c>
      <c r="C3269" s="282" t="s">
        <v>4393</v>
      </c>
      <c r="D3269" s="282" t="s">
        <v>9039</v>
      </c>
      <c r="E3269" s="99"/>
    </row>
    <row r="3270" spans="1:5" s="282" customFormat="1" x14ac:dyDescent="0.25">
      <c r="A3270" s="282">
        <v>40994</v>
      </c>
      <c r="B3270" s="282" t="s">
        <v>7235</v>
      </c>
      <c r="C3270" s="282" t="s">
        <v>4537</v>
      </c>
      <c r="D3270" s="282" t="s">
        <v>9039</v>
      </c>
      <c r="E3270" s="100"/>
    </row>
    <row r="3271" spans="1:5" s="282" customFormat="1" x14ac:dyDescent="0.25">
      <c r="A3271" s="282">
        <v>4096</v>
      </c>
      <c r="B3271" s="282" t="s">
        <v>7236</v>
      </c>
      <c r="C3271" s="282" t="s">
        <v>4393</v>
      </c>
      <c r="D3271" s="282" t="s">
        <v>9039</v>
      </c>
      <c r="E3271" s="99"/>
    </row>
    <row r="3272" spans="1:5" s="282" customFormat="1" x14ac:dyDescent="0.25">
      <c r="A3272" s="282">
        <v>40992</v>
      </c>
      <c r="B3272" s="282" t="s">
        <v>7237</v>
      </c>
      <c r="C3272" s="282" t="s">
        <v>4537</v>
      </c>
      <c r="D3272" s="282" t="s">
        <v>9039</v>
      </c>
      <c r="E3272" s="100"/>
    </row>
    <row r="3273" spans="1:5" s="282" customFormat="1" x14ac:dyDescent="0.25">
      <c r="A3273" s="282">
        <v>13955</v>
      </c>
      <c r="B3273" s="282" t="s">
        <v>7238</v>
      </c>
      <c r="C3273" s="282" t="s">
        <v>4391</v>
      </c>
      <c r="D3273" s="282" t="s">
        <v>9040</v>
      </c>
      <c r="E3273" s="100"/>
    </row>
    <row r="3274" spans="1:5" s="282" customFormat="1" x14ac:dyDescent="0.25">
      <c r="A3274" s="282">
        <v>4114</v>
      </c>
      <c r="B3274" s="282" t="s">
        <v>7239</v>
      </c>
      <c r="C3274" s="282" t="s">
        <v>4391</v>
      </c>
      <c r="D3274" s="282" t="s">
        <v>9039</v>
      </c>
      <c r="E3274" s="99"/>
    </row>
    <row r="3275" spans="1:5" s="282" customFormat="1" x14ac:dyDescent="0.25">
      <c r="A3275" s="282">
        <v>36797</v>
      </c>
      <c r="B3275" s="282" t="s">
        <v>11568</v>
      </c>
      <c r="C3275" s="282" t="s">
        <v>4391</v>
      </c>
      <c r="D3275" s="282" t="s">
        <v>9039</v>
      </c>
      <c r="E3275" s="99"/>
    </row>
    <row r="3276" spans="1:5" s="282" customFormat="1" x14ac:dyDescent="0.25">
      <c r="A3276" s="282">
        <v>4107</v>
      </c>
      <c r="B3276" s="282" t="s">
        <v>11569</v>
      </c>
      <c r="C3276" s="282" t="s">
        <v>4391</v>
      </c>
      <c r="D3276" s="282" t="s">
        <v>9039</v>
      </c>
      <c r="E3276" s="99"/>
    </row>
    <row r="3277" spans="1:5" s="282" customFormat="1" x14ac:dyDescent="0.25">
      <c r="A3277" s="282">
        <v>4102</v>
      </c>
      <c r="B3277" s="282" t="s">
        <v>11570</v>
      </c>
      <c r="C3277" s="282" t="s">
        <v>4391</v>
      </c>
      <c r="D3277" s="282" t="s">
        <v>9041</v>
      </c>
      <c r="E3277" s="99"/>
    </row>
    <row r="3278" spans="1:5" s="282" customFormat="1" x14ac:dyDescent="0.25">
      <c r="A3278" s="282">
        <v>36799</v>
      </c>
      <c r="B3278" s="282" t="s">
        <v>7240</v>
      </c>
      <c r="C3278" s="282" t="s">
        <v>4391</v>
      </c>
      <c r="D3278" s="282" t="s">
        <v>9039</v>
      </c>
      <c r="E3278" s="99"/>
    </row>
    <row r="3279" spans="1:5" s="282" customFormat="1" x14ac:dyDescent="0.25">
      <c r="A3279" s="282">
        <v>2747</v>
      </c>
      <c r="B3279" s="282" t="s">
        <v>11571</v>
      </c>
      <c r="C3279" s="282" t="s">
        <v>4399</v>
      </c>
      <c r="D3279" s="282" t="s">
        <v>9040</v>
      </c>
      <c r="E3279" s="99"/>
    </row>
    <row r="3280" spans="1:5" s="282" customFormat="1" x14ac:dyDescent="0.25">
      <c r="A3280" s="282">
        <v>21138</v>
      </c>
      <c r="B3280" s="282" t="s">
        <v>11572</v>
      </c>
      <c r="C3280" s="282" t="s">
        <v>4399</v>
      </c>
      <c r="D3280" s="282" t="s">
        <v>9040</v>
      </c>
      <c r="E3280" s="99"/>
    </row>
    <row r="3281" spans="1:5" s="282" customFormat="1" x14ac:dyDescent="0.25">
      <c r="A3281" s="282">
        <v>10826</v>
      </c>
      <c r="B3281" s="282" t="s">
        <v>7241</v>
      </c>
      <c r="C3281" s="282" t="s">
        <v>4391</v>
      </c>
      <c r="D3281" s="282" t="s">
        <v>9039</v>
      </c>
      <c r="E3281" s="99"/>
    </row>
    <row r="3282" spans="1:5" s="282" customFormat="1" x14ac:dyDescent="0.25">
      <c r="A3282" s="282">
        <v>365</v>
      </c>
      <c r="B3282" s="282" t="s">
        <v>7242</v>
      </c>
      <c r="C3282" s="282" t="s">
        <v>4391</v>
      </c>
      <c r="D3282" s="282" t="s">
        <v>9039</v>
      </c>
      <c r="E3282" s="99"/>
    </row>
    <row r="3283" spans="1:5" s="282" customFormat="1" x14ac:dyDescent="0.25">
      <c r="A3283" s="282">
        <v>38639</v>
      </c>
      <c r="B3283" s="282" t="s">
        <v>7243</v>
      </c>
      <c r="C3283" s="282" t="s">
        <v>4391</v>
      </c>
      <c r="D3283" s="282" t="s">
        <v>9039</v>
      </c>
      <c r="E3283" s="99"/>
    </row>
    <row r="3284" spans="1:5" s="282" customFormat="1" x14ac:dyDescent="0.25">
      <c r="A3284" s="282">
        <v>38640</v>
      </c>
      <c r="B3284" s="282" t="s">
        <v>7244</v>
      </c>
      <c r="C3284" s="282" t="s">
        <v>4391</v>
      </c>
      <c r="D3284" s="282" t="s">
        <v>9039</v>
      </c>
      <c r="E3284" s="99"/>
    </row>
    <row r="3285" spans="1:5" s="282" customFormat="1" x14ac:dyDescent="0.25">
      <c r="A3285" s="282">
        <v>358</v>
      </c>
      <c r="B3285" s="282" t="s">
        <v>7245</v>
      </c>
      <c r="C3285" s="282" t="s">
        <v>4391</v>
      </c>
      <c r="D3285" s="282" t="s">
        <v>9039</v>
      </c>
      <c r="E3285" s="99"/>
    </row>
    <row r="3286" spans="1:5" s="282" customFormat="1" x14ac:dyDescent="0.25">
      <c r="A3286" s="282">
        <v>359</v>
      </c>
      <c r="B3286" s="282" t="s">
        <v>7246</v>
      </c>
      <c r="C3286" s="282" t="s">
        <v>4391</v>
      </c>
      <c r="D3286" s="282" t="s">
        <v>9039</v>
      </c>
      <c r="E3286" s="99"/>
    </row>
    <row r="3287" spans="1:5" s="282" customFormat="1" x14ac:dyDescent="0.25">
      <c r="A3287" s="282">
        <v>38641</v>
      </c>
      <c r="B3287" s="282" t="s">
        <v>7247</v>
      </c>
      <c r="C3287" s="282" t="s">
        <v>4391</v>
      </c>
      <c r="D3287" s="282" t="s">
        <v>9039</v>
      </c>
      <c r="E3287" s="99"/>
    </row>
    <row r="3288" spans="1:5" s="282" customFormat="1" x14ac:dyDescent="0.25">
      <c r="A3288" s="282">
        <v>360</v>
      </c>
      <c r="B3288" s="282" t="s">
        <v>7248</v>
      </c>
      <c r="C3288" s="282" t="s">
        <v>4391</v>
      </c>
      <c r="D3288" s="282" t="s">
        <v>9041</v>
      </c>
      <c r="E3288" s="99"/>
    </row>
    <row r="3289" spans="1:5" s="282" customFormat="1" x14ac:dyDescent="0.25">
      <c r="A3289" s="282">
        <v>42430</v>
      </c>
      <c r="B3289" s="282" t="s">
        <v>7249</v>
      </c>
      <c r="C3289" s="282" t="s">
        <v>4391</v>
      </c>
      <c r="D3289" s="282" t="s">
        <v>9040</v>
      </c>
      <c r="E3289" s="100"/>
    </row>
    <row r="3290" spans="1:5" s="282" customFormat="1" x14ac:dyDescent="0.25">
      <c r="A3290" s="282">
        <v>4214</v>
      </c>
      <c r="B3290" s="282" t="s">
        <v>7250</v>
      </c>
      <c r="C3290" s="282" t="s">
        <v>4391</v>
      </c>
      <c r="D3290" s="282" t="s">
        <v>9039</v>
      </c>
      <c r="E3290" s="99"/>
    </row>
    <row r="3291" spans="1:5" s="282" customFormat="1" x14ac:dyDescent="0.25">
      <c r="A3291" s="282">
        <v>4215</v>
      </c>
      <c r="B3291" s="282" t="s">
        <v>7251</v>
      </c>
      <c r="C3291" s="282" t="s">
        <v>4391</v>
      </c>
      <c r="D3291" s="282" t="s">
        <v>9039</v>
      </c>
      <c r="E3291" s="99"/>
    </row>
    <row r="3292" spans="1:5" s="282" customFormat="1" x14ac:dyDescent="0.25">
      <c r="A3292" s="282">
        <v>4210</v>
      </c>
      <c r="B3292" s="282" t="s">
        <v>7252</v>
      </c>
      <c r="C3292" s="282" t="s">
        <v>4391</v>
      </c>
      <c r="D3292" s="282" t="s">
        <v>9039</v>
      </c>
      <c r="E3292" s="99"/>
    </row>
    <row r="3293" spans="1:5" s="282" customFormat="1" x14ac:dyDescent="0.25">
      <c r="A3293" s="282">
        <v>4212</v>
      </c>
      <c r="B3293" s="282" t="s">
        <v>7253</v>
      </c>
      <c r="C3293" s="282" t="s">
        <v>4391</v>
      </c>
      <c r="D3293" s="282" t="s">
        <v>9039</v>
      </c>
      <c r="E3293" s="99"/>
    </row>
    <row r="3294" spans="1:5" s="282" customFormat="1" x14ac:dyDescent="0.25">
      <c r="A3294" s="282">
        <v>4213</v>
      </c>
      <c r="B3294" s="282" t="s">
        <v>7254</v>
      </c>
      <c r="C3294" s="282" t="s">
        <v>4391</v>
      </c>
      <c r="D3294" s="282" t="s">
        <v>9039</v>
      </c>
      <c r="E3294" s="99"/>
    </row>
    <row r="3295" spans="1:5" s="282" customFormat="1" x14ac:dyDescent="0.25">
      <c r="A3295" s="282">
        <v>4211</v>
      </c>
      <c r="B3295" s="282" t="s">
        <v>7255</v>
      </c>
      <c r="C3295" s="282" t="s">
        <v>4391</v>
      </c>
      <c r="D3295" s="282" t="s">
        <v>9039</v>
      </c>
      <c r="E3295" s="99"/>
    </row>
    <row r="3296" spans="1:5" s="282" customFormat="1" x14ac:dyDescent="0.25">
      <c r="A3296" s="282">
        <v>4209</v>
      </c>
      <c r="B3296" s="282" t="s">
        <v>7256</v>
      </c>
      <c r="C3296" s="282" t="s">
        <v>4391</v>
      </c>
      <c r="D3296" s="282" t="s">
        <v>9039</v>
      </c>
      <c r="E3296" s="99"/>
    </row>
    <row r="3297" spans="1:5" s="282" customFormat="1" x14ac:dyDescent="0.25">
      <c r="A3297" s="282">
        <v>4180</v>
      </c>
      <c r="B3297" s="282" t="s">
        <v>7257</v>
      </c>
      <c r="C3297" s="282" t="s">
        <v>4391</v>
      </c>
      <c r="D3297" s="282" t="s">
        <v>9039</v>
      </c>
      <c r="E3297" s="99"/>
    </row>
    <row r="3298" spans="1:5" s="282" customFormat="1" x14ac:dyDescent="0.25">
      <c r="A3298" s="282">
        <v>4177</v>
      </c>
      <c r="B3298" s="282" t="s">
        <v>7258</v>
      </c>
      <c r="C3298" s="282" t="s">
        <v>4391</v>
      </c>
      <c r="D3298" s="282" t="s">
        <v>9039</v>
      </c>
      <c r="E3298" s="99"/>
    </row>
    <row r="3299" spans="1:5" s="282" customFormat="1" x14ac:dyDescent="0.25">
      <c r="A3299" s="282">
        <v>4179</v>
      </c>
      <c r="B3299" s="282" t="s">
        <v>7259</v>
      </c>
      <c r="C3299" s="282" t="s">
        <v>4391</v>
      </c>
      <c r="D3299" s="282" t="s">
        <v>9039</v>
      </c>
      <c r="E3299" s="99"/>
    </row>
    <row r="3300" spans="1:5" s="282" customFormat="1" x14ac:dyDescent="0.25">
      <c r="A3300" s="282">
        <v>4208</v>
      </c>
      <c r="B3300" s="282" t="s">
        <v>7260</v>
      </c>
      <c r="C3300" s="282" t="s">
        <v>4391</v>
      </c>
      <c r="D3300" s="282" t="s">
        <v>9039</v>
      </c>
      <c r="E3300" s="99"/>
    </row>
    <row r="3301" spans="1:5" s="282" customFormat="1" x14ac:dyDescent="0.25">
      <c r="A3301" s="282">
        <v>4181</v>
      </c>
      <c r="B3301" s="282" t="s">
        <v>7261</v>
      </c>
      <c r="C3301" s="282" t="s">
        <v>4391</v>
      </c>
      <c r="D3301" s="282" t="s">
        <v>9039</v>
      </c>
      <c r="E3301" s="99"/>
    </row>
    <row r="3302" spans="1:5" s="282" customFormat="1" x14ac:dyDescent="0.25">
      <c r="A3302" s="282">
        <v>4178</v>
      </c>
      <c r="B3302" s="282" t="s">
        <v>7262</v>
      </c>
      <c r="C3302" s="282" t="s">
        <v>4391</v>
      </c>
      <c r="D3302" s="282" t="s">
        <v>9039</v>
      </c>
      <c r="E3302" s="99"/>
    </row>
    <row r="3303" spans="1:5" s="282" customFormat="1" x14ac:dyDescent="0.25">
      <c r="A3303" s="282">
        <v>4182</v>
      </c>
      <c r="B3303" s="282" t="s">
        <v>7263</v>
      </c>
      <c r="C3303" s="282" t="s">
        <v>4391</v>
      </c>
      <c r="D3303" s="282" t="s">
        <v>9039</v>
      </c>
      <c r="E3303" s="99"/>
    </row>
    <row r="3304" spans="1:5" s="282" customFormat="1" x14ac:dyDescent="0.25">
      <c r="A3304" s="282">
        <v>4183</v>
      </c>
      <c r="B3304" s="282" t="s">
        <v>7264</v>
      </c>
      <c r="C3304" s="282" t="s">
        <v>4391</v>
      </c>
      <c r="D3304" s="282" t="s">
        <v>9039</v>
      </c>
      <c r="E3304" s="99"/>
    </row>
    <row r="3305" spans="1:5" s="282" customFormat="1" x14ac:dyDescent="0.25">
      <c r="A3305" s="282">
        <v>4184</v>
      </c>
      <c r="B3305" s="282" t="s">
        <v>7265</v>
      </c>
      <c r="C3305" s="282" t="s">
        <v>4391</v>
      </c>
      <c r="D3305" s="282" t="s">
        <v>9039</v>
      </c>
      <c r="E3305" s="99"/>
    </row>
    <row r="3306" spans="1:5" s="282" customFormat="1" x14ac:dyDescent="0.25">
      <c r="A3306" s="282">
        <v>4185</v>
      </c>
      <c r="B3306" s="282" t="s">
        <v>7266</v>
      </c>
      <c r="C3306" s="282" t="s">
        <v>4391</v>
      </c>
      <c r="D3306" s="282" t="s">
        <v>9039</v>
      </c>
      <c r="E3306" s="99"/>
    </row>
    <row r="3307" spans="1:5" s="282" customFormat="1" x14ac:dyDescent="0.25">
      <c r="A3307" s="282">
        <v>4205</v>
      </c>
      <c r="B3307" s="282" t="s">
        <v>7267</v>
      </c>
      <c r="C3307" s="282" t="s">
        <v>4391</v>
      </c>
      <c r="D3307" s="282" t="s">
        <v>9039</v>
      </c>
      <c r="E3307" s="99"/>
    </row>
    <row r="3308" spans="1:5" s="282" customFormat="1" x14ac:dyDescent="0.25">
      <c r="A3308" s="282">
        <v>4192</v>
      </c>
      <c r="B3308" s="282" t="s">
        <v>7268</v>
      </c>
      <c r="C3308" s="282" t="s">
        <v>4391</v>
      </c>
      <c r="D3308" s="282" t="s">
        <v>9039</v>
      </c>
      <c r="E3308" s="99"/>
    </row>
    <row r="3309" spans="1:5" s="282" customFormat="1" x14ac:dyDescent="0.25">
      <c r="A3309" s="282">
        <v>4191</v>
      </c>
      <c r="B3309" s="282" t="s">
        <v>7269</v>
      </c>
      <c r="C3309" s="282" t="s">
        <v>4391</v>
      </c>
      <c r="D3309" s="282" t="s">
        <v>9039</v>
      </c>
      <c r="E3309" s="99"/>
    </row>
    <row r="3310" spans="1:5" s="282" customFormat="1" x14ac:dyDescent="0.25">
      <c r="A3310" s="282">
        <v>4207</v>
      </c>
      <c r="B3310" s="282" t="s">
        <v>7270</v>
      </c>
      <c r="C3310" s="282" t="s">
        <v>4391</v>
      </c>
      <c r="D3310" s="282" t="s">
        <v>9039</v>
      </c>
      <c r="E3310" s="99"/>
    </row>
    <row r="3311" spans="1:5" s="282" customFormat="1" x14ac:dyDescent="0.25">
      <c r="A3311" s="282">
        <v>4206</v>
      </c>
      <c r="B3311" s="282" t="s">
        <v>7271</v>
      </c>
      <c r="C3311" s="282" t="s">
        <v>4391</v>
      </c>
      <c r="D3311" s="282" t="s">
        <v>9039</v>
      </c>
      <c r="E3311" s="99"/>
    </row>
    <row r="3312" spans="1:5" s="282" customFormat="1" x14ac:dyDescent="0.25">
      <c r="A3312" s="282">
        <v>4190</v>
      </c>
      <c r="B3312" s="282" t="s">
        <v>7272</v>
      </c>
      <c r="C3312" s="282" t="s">
        <v>4391</v>
      </c>
      <c r="D3312" s="282" t="s">
        <v>9039</v>
      </c>
      <c r="E3312" s="99"/>
    </row>
    <row r="3313" spans="1:5" s="282" customFormat="1" x14ac:dyDescent="0.25">
      <c r="A3313" s="282">
        <v>4186</v>
      </c>
      <c r="B3313" s="282" t="s">
        <v>7273</v>
      </c>
      <c r="C3313" s="282" t="s">
        <v>4391</v>
      </c>
      <c r="D3313" s="282" t="s">
        <v>9039</v>
      </c>
      <c r="E3313" s="99"/>
    </row>
    <row r="3314" spans="1:5" s="282" customFormat="1" x14ac:dyDescent="0.25">
      <c r="A3314" s="282">
        <v>4188</v>
      </c>
      <c r="B3314" s="282" t="s">
        <v>7274</v>
      </c>
      <c r="C3314" s="282" t="s">
        <v>4391</v>
      </c>
      <c r="D3314" s="282" t="s">
        <v>9039</v>
      </c>
      <c r="E3314" s="99"/>
    </row>
    <row r="3315" spans="1:5" s="282" customFormat="1" x14ac:dyDescent="0.25">
      <c r="A3315" s="282">
        <v>4189</v>
      </c>
      <c r="B3315" s="282" t="s">
        <v>7275</v>
      </c>
      <c r="C3315" s="282" t="s">
        <v>4391</v>
      </c>
      <c r="D3315" s="282" t="s">
        <v>9039</v>
      </c>
      <c r="E3315" s="99"/>
    </row>
    <row r="3316" spans="1:5" s="282" customFormat="1" x14ac:dyDescent="0.25">
      <c r="A3316" s="282">
        <v>4197</v>
      </c>
      <c r="B3316" s="282" t="s">
        <v>7276</v>
      </c>
      <c r="C3316" s="282" t="s">
        <v>4391</v>
      </c>
      <c r="D3316" s="282" t="s">
        <v>9039</v>
      </c>
      <c r="E3316" s="99"/>
    </row>
    <row r="3317" spans="1:5" s="282" customFormat="1" x14ac:dyDescent="0.25">
      <c r="A3317" s="282">
        <v>4194</v>
      </c>
      <c r="B3317" s="282" t="s">
        <v>7277</v>
      </c>
      <c r="C3317" s="282" t="s">
        <v>4391</v>
      </c>
      <c r="D3317" s="282" t="s">
        <v>9039</v>
      </c>
      <c r="E3317" s="99"/>
    </row>
    <row r="3318" spans="1:5" s="282" customFormat="1" x14ac:dyDescent="0.25">
      <c r="A3318" s="282">
        <v>4193</v>
      </c>
      <c r="B3318" s="282" t="s">
        <v>7278</v>
      </c>
      <c r="C3318" s="282" t="s">
        <v>4391</v>
      </c>
      <c r="D3318" s="282" t="s">
        <v>9039</v>
      </c>
      <c r="E3318" s="99"/>
    </row>
    <row r="3319" spans="1:5" s="282" customFormat="1" x14ac:dyDescent="0.25">
      <c r="A3319" s="282">
        <v>4204</v>
      </c>
      <c r="B3319" s="282" t="s">
        <v>7279</v>
      </c>
      <c r="C3319" s="282" t="s">
        <v>4391</v>
      </c>
      <c r="D3319" s="282" t="s">
        <v>9039</v>
      </c>
      <c r="E3319" s="99"/>
    </row>
    <row r="3320" spans="1:5" s="282" customFormat="1" x14ac:dyDescent="0.25">
      <c r="A3320" s="282">
        <v>4187</v>
      </c>
      <c r="B3320" s="282" t="s">
        <v>7280</v>
      </c>
      <c r="C3320" s="282" t="s">
        <v>4391</v>
      </c>
      <c r="D3320" s="282" t="s">
        <v>9039</v>
      </c>
      <c r="E3320" s="99"/>
    </row>
    <row r="3321" spans="1:5" s="282" customFormat="1" x14ac:dyDescent="0.25">
      <c r="A3321" s="282">
        <v>4202</v>
      </c>
      <c r="B3321" s="282" t="s">
        <v>7281</v>
      </c>
      <c r="C3321" s="282" t="s">
        <v>4391</v>
      </c>
      <c r="D3321" s="282" t="s">
        <v>9039</v>
      </c>
      <c r="E3321" s="99"/>
    </row>
    <row r="3322" spans="1:5" s="282" customFormat="1" x14ac:dyDescent="0.25">
      <c r="A3322" s="282">
        <v>4203</v>
      </c>
      <c r="B3322" s="282" t="s">
        <v>7282</v>
      </c>
      <c r="C3322" s="282" t="s">
        <v>4391</v>
      </c>
      <c r="D3322" s="282" t="s">
        <v>9039</v>
      </c>
      <c r="E3322" s="99"/>
    </row>
    <row r="3323" spans="1:5" s="282" customFormat="1" x14ac:dyDescent="0.25">
      <c r="A3323" s="282">
        <v>40368</v>
      </c>
      <c r="B3323" s="282" t="s">
        <v>7283</v>
      </c>
      <c r="C3323" s="282" t="s">
        <v>4391</v>
      </c>
      <c r="D3323" s="282" t="s">
        <v>9040</v>
      </c>
      <c r="E3323" s="99"/>
    </row>
    <row r="3324" spans="1:5" s="282" customFormat="1" x14ac:dyDescent="0.25">
      <c r="A3324" s="282">
        <v>40365</v>
      </c>
      <c r="B3324" s="282" t="s">
        <v>7284</v>
      </c>
      <c r="C3324" s="282" t="s">
        <v>4391</v>
      </c>
      <c r="D3324" s="282" t="s">
        <v>9040</v>
      </c>
      <c r="E3324" s="99"/>
    </row>
    <row r="3325" spans="1:5" s="282" customFormat="1" x14ac:dyDescent="0.25">
      <c r="A3325" s="282">
        <v>40356</v>
      </c>
      <c r="B3325" s="282" t="s">
        <v>7285</v>
      </c>
      <c r="C3325" s="282" t="s">
        <v>4391</v>
      </c>
      <c r="D3325" s="282" t="s">
        <v>9040</v>
      </c>
      <c r="E3325" s="99"/>
    </row>
    <row r="3326" spans="1:5" s="282" customFormat="1" x14ac:dyDescent="0.25">
      <c r="A3326" s="282">
        <v>40362</v>
      </c>
      <c r="B3326" s="282" t="s">
        <v>7286</v>
      </c>
      <c r="C3326" s="282" t="s">
        <v>4391</v>
      </c>
      <c r="D3326" s="282" t="s">
        <v>9040</v>
      </c>
      <c r="E3326" s="99"/>
    </row>
    <row r="3327" spans="1:5" s="282" customFormat="1" x14ac:dyDescent="0.25">
      <c r="A3327" s="282">
        <v>40374</v>
      </c>
      <c r="B3327" s="282" t="s">
        <v>7287</v>
      </c>
      <c r="C3327" s="282" t="s">
        <v>4391</v>
      </c>
      <c r="D3327" s="282" t="s">
        <v>9040</v>
      </c>
      <c r="E3327" s="99"/>
    </row>
    <row r="3328" spans="1:5" s="282" customFormat="1" x14ac:dyDescent="0.25">
      <c r="A3328" s="282">
        <v>40371</v>
      </c>
      <c r="B3328" s="282" t="s">
        <v>7288</v>
      </c>
      <c r="C3328" s="282" t="s">
        <v>4391</v>
      </c>
      <c r="D3328" s="282" t="s">
        <v>9040</v>
      </c>
      <c r="E3328" s="99"/>
    </row>
    <row r="3329" spans="1:5" s="282" customFormat="1" x14ac:dyDescent="0.25">
      <c r="A3329" s="282">
        <v>40359</v>
      </c>
      <c r="B3329" s="282" t="s">
        <v>7289</v>
      </c>
      <c r="C3329" s="282" t="s">
        <v>4391</v>
      </c>
      <c r="D3329" s="282" t="s">
        <v>9040</v>
      </c>
      <c r="E3329" s="99"/>
    </row>
    <row r="3330" spans="1:5" s="282" customFormat="1" x14ac:dyDescent="0.25">
      <c r="A3330" s="282">
        <v>7595</v>
      </c>
      <c r="B3330" s="282" t="s">
        <v>7290</v>
      </c>
      <c r="C3330" s="282" t="s">
        <v>4393</v>
      </c>
      <c r="D3330" s="282" t="s">
        <v>9039</v>
      </c>
      <c r="E3330" s="99"/>
    </row>
    <row r="3331" spans="1:5" s="282" customFormat="1" x14ac:dyDescent="0.25">
      <c r="A3331" s="282">
        <v>41094</v>
      </c>
      <c r="B3331" s="282" t="s">
        <v>7291</v>
      </c>
      <c r="C3331" s="282" t="s">
        <v>4537</v>
      </c>
      <c r="D3331" s="282" t="s">
        <v>9039</v>
      </c>
      <c r="E3331" s="100"/>
    </row>
    <row r="3332" spans="1:5" s="282" customFormat="1" x14ac:dyDescent="0.25">
      <c r="A3332" s="282">
        <v>39609</v>
      </c>
      <c r="B3332" s="282" t="s">
        <v>9918</v>
      </c>
      <c r="C3332" s="282" t="s">
        <v>4391</v>
      </c>
      <c r="D3332" s="282" t="s">
        <v>9039</v>
      </c>
      <c r="E3332" s="100"/>
    </row>
    <row r="3333" spans="1:5" s="282" customFormat="1" x14ac:dyDescent="0.25">
      <c r="A3333" s="282">
        <v>39610</v>
      </c>
      <c r="B3333" s="282" t="s">
        <v>9919</v>
      </c>
      <c r="C3333" s="282" t="s">
        <v>4391</v>
      </c>
      <c r="D3333" s="282" t="s">
        <v>9039</v>
      </c>
      <c r="E3333" s="100"/>
    </row>
    <row r="3334" spans="1:5" s="282" customFormat="1" x14ac:dyDescent="0.25">
      <c r="A3334" s="282">
        <v>39611</v>
      </c>
      <c r="B3334" s="282" t="s">
        <v>9920</v>
      </c>
      <c r="C3334" s="282" t="s">
        <v>4391</v>
      </c>
      <c r="D3334" s="282" t="s">
        <v>9039</v>
      </c>
      <c r="E3334" s="100"/>
    </row>
    <row r="3335" spans="1:5" s="282" customFormat="1" x14ac:dyDescent="0.25">
      <c r="A3335" s="282">
        <v>39612</v>
      </c>
      <c r="B3335" s="282" t="s">
        <v>9921</v>
      </c>
      <c r="C3335" s="282" t="s">
        <v>4391</v>
      </c>
      <c r="D3335" s="282" t="s">
        <v>9039</v>
      </c>
      <c r="E3335" s="100"/>
    </row>
    <row r="3336" spans="1:5" s="282" customFormat="1" x14ac:dyDescent="0.25">
      <c r="A3336" s="282">
        <v>39608</v>
      </c>
      <c r="B3336" s="282" t="s">
        <v>9922</v>
      </c>
      <c r="C3336" s="282" t="s">
        <v>4391</v>
      </c>
      <c r="D3336" s="282" t="s">
        <v>9039</v>
      </c>
      <c r="E3336" s="100"/>
    </row>
    <row r="3337" spans="1:5" s="282" customFormat="1" x14ac:dyDescent="0.25">
      <c r="A3337" s="282">
        <v>38175</v>
      </c>
      <c r="B3337" s="282" t="s">
        <v>11573</v>
      </c>
      <c r="C3337" s="282" t="s">
        <v>4391</v>
      </c>
      <c r="D3337" s="282" t="s">
        <v>9039</v>
      </c>
      <c r="E3337" s="99"/>
    </row>
    <row r="3338" spans="1:5" s="282" customFormat="1" x14ac:dyDescent="0.25">
      <c r="A3338" s="282">
        <v>38176</v>
      </c>
      <c r="B3338" s="282" t="s">
        <v>11574</v>
      </c>
      <c r="C3338" s="282" t="s">
        <v>4391</v>
      </c>
      <c r="D3338" s="282" t="s">
        <v>9039</v>
      </c>
      <c r="E3338" s="99"/>
    </row>
    <row r="3339" spans="1:5" s="282" customFormat="1" x14ac:dyDescent="0.25">
      <c r="A3339" s="282">
        <v>36152</v>
      </c>
      <c r="B3339" s="282" t="s">
        <v>7292</v>
      </c>
      <c r="C3339" s="282" t="s">
        <v>4391</v>
      </c>
      <c r="D3339" s="282" t="s">
        <v>9039</v>
      </c>
      <c r="E3339" s="99"/>
    </row>
    <row r="3340" spans="1:5" s="282" customFormat="1" x14ac:dyDescent="0.25">
      <c r="A3340" s="282">
        <v>11138</v>
      </c>
      <c r="B3340" s="282" t="s">
        <v>7293</v>
      </c>
      <c r="C3340" s="282" t="s">
        <v>4451</v>
      </c>
      <c r="D3340" s="282" t="s">
        <v>9039</v>
      </c>
      <c r="E3340" s="99"/>
    </row>
    <row r="3341" spans="1:5" s="282" customFormat="1" x14ac:dyDescent="0.25">
      <c r="A3341" s="282">
        <v>4221</v>
      </c>
      <c r="B3341" s="282" t="s">
        <v>7294</v>
      </c>
      <c r="C3341" s="282" t="s">
        <v>4451</v>
      </c>
      <c r="D3341" s="282" t="s">
        <v>9041</v>
      </c>
      <c r="E3341" s="99"/>
    </row>
    <row r="3342" spans="1:5" s="282" customFormat="1" x14ac:dyDescent="0.25">
      <c r="A3342" s="282">
        <v>4227</v>
      </c>
      <c r="B3342" s="282" t="s">
        <v>7295</v>
      </c>
      <c r="C3342" s="282" t="s">
        <v>4451</v>
      </c>
      <c r="D3342" s="282" t="s">
        <v>9041</v>
      </c>
      <c r="E3342" s="99"/>
    </row>
    <row r="3343" spans="1:5" s="282" customFormat="1" x14ac:dyDescent="0.25">
      <c r="A3343" s="282">
        <v>38170</v>
      </c>
      <c r="B3343" s="282" t="s">
        <v>11575</v>
      </c>
      <c r="C3343" s="282" t="s">
        <v>4391</v>
      </c>
      <c r="D3343" s="282" t="s">
        <v>9039</v>
      </c>
      <c r="E3343" s="99"/>
    </row>
    <row r="3344" spans="1:5" s="282" customFormat="1" x14ac:dyDescent="0.25">
      <c r="A3344" s="282">
        <v>4252</v>
      </c>
      <c r="B3344" s="282" t="s">
        <v>7296</v>
      </c>
      <c r="C3344" s="282" t="s">
        <v>4393</v>
      </c>
      <c r="D3344" s="282" t="s">
        <v>9039</v>
      </c>
      <c r="E3344" s="99"/>
    </row>
    <row r="3345" spans="1:5" s="282" customFormat="1" x14ac:dyDescent="0.25">
      <c r="A3345" s="282">
        <v>40980</v>
      </c>
      <c r="B3345" s="282" t="s">
        <v>7297</v>
      </c>
      <c r="C3345" s="282" t="s">
        <v>4537</v>
      </c>
      <c r="D3345" s="282" t="s">
        <v>9039</v>
      </c>
      <c r="E3345" s="100"/>
    </row>
    <row r="3346" spans="1:5" s="282" customFormat="1" x14ac:dyDescent="0.25">
      <c r="A3346" s="282">
        <v>4243</v>
      </c>
      <c r="B3346" s="282" t="s">
        <v>7298</v>
      </c>
      <c r="C3346" s="282" t="s">
        <v>4393</v>
      </c>
      <c r="D3346" s="282" t="s">
        <v>9039</v>
      </c>
      <c r="E3346" s="99"/>
    </row>
    <row r="3347" spans="1:5" s="282" customFormat="1" x14ac:dyDescent="0.25">
      <c r="A3347" s="282">
        <v>41031</v>
      </c>
      <c r="B3347" s="282" t="s">
        <v>7299</v>
      </c>
      <c r="C3347" s="282" t="s">
        <v>4537</v>
      </c>
      <c r="D3347" s="282" t="s">
        <v>9039</v>
      </c>
      <c r="E3347" s="100"/>
    </row>
    <row r="3348" spans="1:5" s="282" customFormat="1" x14ac:dyDescent="0.25">
      <c r="A3348" s="282">
        <v>37666</v>
      </c>
      <c r="B3348" s="282" t="s">
        <v>9666</v>
      </c>
      <c r="C3348" s="282" t="s">
        <v>4393</v>
      </c>
      <c r="D3348" s="282" t="s">
        <v>9039</v>
      </c>
      <c r="E3348" s="99"/>
    </row>
    <row r="3349" spans="1:5" s="282" customFormat="1" x14ac:dyDescent="0.25">
      <c r="A3349" s="282">
        <v>40986</v>
      </c>
      <c r="B3349" s="282" t="s">
        <v>7300</v>
      </c>
      <c r="C3349" s="282" t="s">
        <v>4537</v>
      </c>
      <c r="D3349" s="282" t="s">
        <v>9039</v>
      </c>
      <c r="E3349" s="100"/>
    </row>
    <row r="3350" spans="1:5" s="282" customFormat="1" x14ac:dyDescent="0.25">
      <c r="A3350" s="282">
        <v>4250</v>
      </c>
      <c r="B3350" s="282" t="s">
        <v>7301</v>
      </c>
      <c r="C3350" s="282" t="s">
        <v>4393</v>
      </c>
      <c r="D3350" s="282" t="s">
        <v>9039</v>
      </c>
      <c r="E3350" s="99"/>
    </row>
    <row r="3351" spans="1:5" s="282" customFormat="1" x14ac:dyDescent="0.25">
      <c r="A3351" s="282">
        <v>40978</v>
      </c>
      <c r="B3351" s="282" t="s">
        <v>7302</v>
      </c>
      <c r="C3351" s="282" t="s">
        <v>4537</v>
      </c>
      <c r="D3351" s="282" t="s">
        <v>9039</v>
      </c>
      <c r="E3351" s="100"/>
    </row>
    <row r="3352" spans="1:5" s="282" customFormat="1" x14ac:dyDescent="0.25">
      <c r="A3352" s="282">
        <v>25960</v>
      </c>
      <c r="B3352" s="282" t="s">
        <v>7303</v>
      </c>
      <c r="C3352" s="282" t="s">
        <v>4393</v>
      </c>
      <c r="D3352" s="282" t="s">
        <v>9039</v>
      </c>
      <c r="E3352" s="99"/>
    </row>
    <row r="3353" spans="1:5" s="282" customFormat="1" x14ac:dyDescent="0.25">
      <c r="A3353" s="282">
        <v>41043</v>
      </c>
      <c r="B3353" s="282" t="s">
        <v>7304</v>
      </c>
      <c r="C3353" s="282" t="s">
        <v>4537</v>
      </c>
      <c r="D3353" s="282" t="s">
        <v>9039</v>
      </c>
      <c r="E3353" s="100"/>
    </row>
    <row r="3354" spans="1:5" s="282" customFormat="1" x14ac:dyDescent="0.25">
      <c r="A3354" s="282">
        <v>4234</v>
      </c>
      <c r="B3354" s="282" t="s">
        <v>7305</v>
      </c>
      <c r="C3354" s="282" t="s">
        <v>4393</v>
      </c>
      <c r="D3354" s="282" t="s">
        <v>9041</v>
      </c>
      <c r="E3354" s="99"/>
    </row>
    <row r="3355" spans="1:5" s="282" customFormat="1" x14ac:dyDescent="0.25">
      <c r="A3355" s="282">
        <v>40987</v>
      </c>
      <c r="B3355" s="282" t="s">
        <v>7306</v>
      </c>
      <c r="C3355" s="282" t="s">
        <v>4537</v>
      </c>
      <c r="D3355" s="282" t="s">
        <v>9039</v>
      </c>
      <c r="E3355" s="100"/>
    </row>
    <row r="3356" spans="1:5" s="282" customFormat="1" x14ac:dyDescent="0.25">
      <c r="A3356" s="282">
        <v>4253</v>
      </c>
      <c r="B3356" s="282" t="s">
        <v>9667</v>
      </c>
      <c r="C3356" s="282" t="s">
        <v>4393</v>
      </c>
      <c r="D3356" s="282" t="s">
        <v>9039</v>
      </c>
      <c r="E3356" s="99"/>
    </row>
    <row r="3357" spans="1:5" s="282" customFormat="1" x14ac:dyDescent="0.25">
      <c r="A3357" s="282">
        <v>40981</v>
      </c>
      <c r="B3357" s="282" t="s">
        <v>7307</v>
      </c>
      <c r="C3357" s="282" t="s">
        <v>4537</v>
      </c>
      <c r="D3357" s="282" t="s">
        <v>9039</v>
      </c>
      <c r="E3357" s="100"/>
    </row>
    <row r="3358" spans="1:5" s="282" customFormat="1" x14ac:dyDescent="0.25">
      <c r="A3358" s="282">
        <v>4254</v>
      </c>
      <c r="B3358" s="282" t="s">
        <v>7308</v>
      </c>
      <c r="C3358" s="282" t="s">
        <v>4393</v>
      </c>
      <c r="D3358" s="282" t="s">
        <v>9039</v>
      </c>
      <c r="E3358" s="99"/>
    </row>
    <row r="3359" spans="1:5" s="282" customFormat="1" x14ac:dyDescent="0.25">
      <c r="A3359" s="282">
        <v>41036</v>
      </c>
      <c r="B3359" s="282" t="s">
        <v>7309</v>
      </c>
      <c r="C3359" s="282" t="s">
        <v>4537</v>
      </c>
      <c r="D3359" s="282" t="s">
        <v>9039</v>
      </c>
      <c r="E3359" s="100"/>
    </row>
    <row r="3360" spans="1:5" s="282" customFormat="1" x14ac:dyDescent="0.25">
      <c r="A3360" s="282">
        <v>4251</v>
      </c>
      <c r="B3360" s="282" t="s">
        <v>7310</v>
      </c>
      <c r="C3360" s="282" t="s">
        <v>4393</v>
      </c>
      <c r="D3360" s="282" t="s">
        <v>9039</v>
      </c>
      <c r="E3360" s="99"/>
    </row>
    <row r="3361" spans="1:5" s="282" customFormat="1" x14ac:dyDescent="0.25">
      <c r="A3361" s="282">
        <v>40979</v>
      </c>
      <c r="B3361" s="282" t="s">
        <v>7311</v>
      </c>
      <c r="C3361" s="282" t="s">
        <v>4537</v>
      </c>
      <c r="D3361" s="282" t="s">
        <v>9039</v>
      </c>
      <c r="E3361" s="100"/>
    </row>
    <row r="3362" spans="1:5" s="282" customFormat="1" x14ac:dyDescent="0.25">
      <c r="A3362" s="282">
        <v>4230</v>
      </c>
      <c r="B3362" s="282" t="s">
        <v>7312</v>
      </c>
      <c r="C3362" s="282" t="s">
        <v>4393</v>
      </c>
      <c r="D3362" s="282" t="s">
        <v>9039</v>
      </c>
      <c r="E3362" s="99"/>
    </row>
    <row r="3363" spans="1:5" s="282" customFormat="1" x14ac:dyDescent="0.25">
      <c r="A3363" s="282">
        <v>40998</v>
      </c>
      <c r="B3363" s="282" t="s">
        <v>7313</v>
      </c>
      <c r="C3363" s="282" t="s">
        <v>4537</v>
      </c>
      <c r="D3363" s="282" t="s">
        <v>9039</v>
      </c>
      <c r="E3363" s="100"/>
    </row>
    <row r="3364" spans="1:5" s="282" customFormat="1" x14ac:dyDescent="0.25">
      <c r="A3364" s="282">
        <v>4257</v>
      </c>
      <c r="B3364" s="282" t="s">
        <v>7314</v>
      </c>
      <c r="C3364" s="282" t="s">
        <v>4393</v>
      </c>
      <c r="D3364" s="282" t="s">
        <v>9039</v>
      </c>
      <c r="E3364" s="99"/>
    </row>
    <row r="3365" spans="1:5" s="282" customFormat="1" x14ac:dyDescent="0.25">
      <c r="A3365" s="282">
        <v>40982</v>
      </c>
      <c r="B3365" s="282" t="s">
        <v>7315</v>
      </c>
      <c r="C3365" s="282" t="s">
        <v>4537</v>
      </c>
      <c r="D3365" s="282" t="s">
        <v>9039</v>
      </c>
      <c r="E3365" s="100"/>
    </row>
    <row r="3366" spans="1:5" s="282" customFormat="1" x14ac:dyDescent="0.25">
      <c r="A3366" s="282">
        <v>4240</v>
      </c>
      <c r="B3366" s="282" t="s">
        <v>7316</v>
      </c>
      <c r="C3366" s="282" t="s">
        <v>4393</v>
      </c>
      <c r="D3366" s="282" t="s">
        <v>9039</v>
      </c>
      <c r="E3366" s="99"/>
    </row>
    <row r="3367" spans="1:5" s="282" customFormat="1" x14ac:dyDescent="0.25">
      <c r="A3367" s="282">
        <v>41026</v>
      </c>
      <c r="B3367" s="282" t="s">
        <v>7317</v>
      </c>
      <c r="C3367" s="282" t="s">
        <v>4537</v>
      </c>
      <c r="D3367" s="282" t="s">
        <v>9039</v>
      </c>
      <c r="E3367" s="100"/>
    </row>
    <row r="3368" spans="1:5" s="282" customFormat="1" x14ac:dyDescent="0.25">
      <c r="A3368" s="282">
        <v>4239</v>
      </c>
      <c r="B3368" s="282" t="s">
        <v>7318</v>
      </c>
      <c r="C3368" s="282" t="s">
        <v>4393</v>
      </c>
      <c r="D3368" s="282" t="s">
        <v>9039</v>
      </c>
      <c r="E3368" s="99"/>
    </row>
    <row r="3369" spans="1:5" s="282" customFormat="1" x14ac:dyDescent="0.25">
      <c r="A3369" s="282">
        <v>41024</v>
      </c>
      <c r="B3369" s="282" t="s">
        <v>7319</v>
      </c>
      <c r="C3369" s="282" t="s">
        <v>4537</v>
      </c>
      <c r="D3369" s="282" t="s">
        <v>9039</v>
      </c>
      <c r="E3369" s="100"/>
    </row>
    <row r="3370" spans="1:5" s="282" customFormat="1" x14ac:dyDescent="0.25">
      <c r="A3370" s="282">
        <v>4248</v>
      </c>
      <c r="B3370" s="282" t="s">
        <v>7320</v>
      </c>
      <c r="C3370" s="282" t="s">
        <v>4393</v>
      </c>
      <c r="D3370" s="282" t="s">
        <v>9039</v>
      </c>
      <c r="E3370" s="99"/>
    </row>
    <row r="3371" spans="1:5" s="282" customFormat="1" x14ac:dyDescent="0.25">
      <c r="A3371" s="282">
        <v>41033</v>
      </c>
      <c r="B3371" s="282" t="s">
        <v>7321</v>
      </c>
      <c r="C3371" s="282" t="s">
        <v>4537</v>
      </c>
      <c r="D3371" s="282" t="s">
        <v>9039</v>
      </c>
      <c r="E3371" s="100"/>
    </row>
    <row r="3372" spans="1:5" s="282" customFormat="1" x14ac:dyDescent="0.25">
      <c r="A3372" s="282">
        <v>25959</v>
      </c>
      <c r="B3372" s="282" t="s">
        <v>9668</v>
      </c>
      <c r="C3372" s="282" t="s">
        <v>4393</v>
      </c>
      <c r="D3372" s="282" t="s">
        <v>9039</v>
      </c>
      <c r="E3372" s="99"/>
    </row>
    <row r="3373" spans="1:5" s="282" customFormat="1" x14ac:dyDescent="0.25">
      <c r="A3373" s="282">
        <v>41040</v>
      </c>
      <c r="B3373" s="282" t="s">
        <v>9669</v>
      </c>
      <c r="C3373" s="282" t="s">
        <v>4537</v>
      </c>
      <c r="D3373" s="282" t="s">
        <v>9039</v>
      </c>
      <c r="E3373" s="100"/>
    </row>
    <row r="3374" spans="1:5" s="282" customFormat="1" x14ac:dyDescent="0.25">
      <c r="A3374" s="282">
        <v>4238</v>
      </c>
      <c r="B3374" s="282" t="s">
        <v>7322</v>
      </c>
      <c r="C3374" s="282" t="s">
        <v>4393</v>
      </c>
      <c r="D3374" s="282" t="s">
        <v>9039</v>
      </c>
      <c r="E3374" s="99"/>
    </row>
    <row r="3375" spans="1:5" s="282" customFormat="1" x14ac:dyDescent="0.25">
      <c r="A3375" s="282">
        <v>41012</v>
      </c>
      <c r="B3375" s="282" t="s">
        <v>7323</v>
      </c>
      <c r="C3375" s="282" t="s">
        <v>4537</v>
      </c>
      <c r="D3375" s="282" t="s">
        <v>9039</v>
      </c>
      <c r="E3375" s="100"/>
    </row>
    <row r="3376" spans="1:5" s="282" customFormat="1" x14ac:dyDescent="0.25">
      <c r="A3376" s="282">
        <v>4237</v>
      </c>
      <c r="B3376" s="282" t="s">
        <v>7324</v>
      </c>
      <c r="C3376" s="282" t="s">
        <v>4393</v>
      </c>
      <c r="D3376" s="282" t="s">
        <v>9039</v>
      </c>
      <c r="E3376" s="99"/>
    </row>
    <row r="3377" spans="1:5" s="282" customFormat="1" x14ac:dyDescent="0.25">
      <c r="A3377" s="282">
        <v>41002</v>
      </c>
      <c r="B3377" s="282" t="s">
        <v>7325</v>
      </c>
      <c r="C3377" s="282" t="s">
        <v>4537</v>
      </c>
      <c r="D3377" s="282" t="s">
        <v>9039</v>
      </c>
      <c r="E3377" s="100"/>
    </row>
    <row r="3378" spans="1:5" s="282" customFormat="1" x14ac:dyDescent="0.25">
      <c r="A3378" s="282">
        <v>4233</v>
      </c>
      <c r="B3378" s="282" t="s">
        <v>7326</v>
      </c>
      <c r="C3378" s="282" t="s">
        <v>4393</v>
      </c>
      <c r="D3378" s="282" t="s">
        <v>9039</v>
      </c>
      <c r="E3378" s="99"/>
    </row>
    <row r="3379" spans="1:5" s="282" customFormat="1" x14ac:dyDescent="0.25">
      <c r="A3379" s="282">
        <v>41001</v>
      </c>
      <c r="B3379" s="282" t="s">
        <v>7327</v>
      </c>
      <c r="C3379" s="282" t="s">
        <v>4537</v>
      </c>
      <c r="D3379" s="282" t="s">
        <v>9039</v>
      </c>
      <c r="E3379" s="100"/>
    </row>
    <row r="3380" spans="1:5" s="282" customFormat="1" x14ac:dyDescent="0.25">
      <c r="A3380" s="282">
        <v>2</v>
      </c>
      <c r="B3380" s="282" t="s">
        <v>7328</v>
      </c>
      <c r="C3380" s="282" t="s">
        <v>4534</v>
      </c>
      <c r="D3380" s="282" t="s">
        <v>9039</v>
      </c>
      <c r="E3380" s="99"/>
    </row>
    <row r="3381" spans="1:5" s="282" customFormat="1" x14ac:dyDescent="0.25">
      <c r="A3381" s="282">
        <v>36517</v>
      </c>
      <c r="B3381" s="282" t="s">
        <v>9670</v>
      </c>
      <c r="C3381" s="282" t="s">
        <v>4391</v>
      </c>
      <c r="D3381" s="282" t="s">
        <v>9040</v>
      </c>
      <c r="E3381" s="100"/>
    </row>
    <row r="3382" spans="1:5" s="282" customFormat="1" x14ac:dyDescent="0.25">
      <c r="A3382" s="282">
        <v>4262</v>
      </c>
      <c r="B3382" s="282" t="s">
        <v>9671</v>
      </c>
      <c r="C3382" s="282" t="s">
        <v>4391</v>
      </c>
      <c r="D3382" s="282" t="s">
        <v>9040</v>
      </c>
      <c r="E3382" s="100"/>
    </row>
    <row r="3383" spans="1:5" s="282" customFormat="1" x14ac:dyDescent="0.25">
      <c r="A3383" s="282">
        <v>4263</v>
      </c>
      <c r="B3383" s="282" t="s">
        <v>9672</v>
      </c>
      <c r="C3383" s="282" t="s">
        <v>4391</v>
      </c>
      <c r="D3383" s="282" t="s">
        <v>9040</v>
      </c>
      <c r="E3383" s="100"/>
    </row>
    <row r="3384" spans="1:5" s="282" customFormat="1" x14ac:dyDescent="0.25">
      <c r="A3384" s="282">
        <v>36518</v>
      </c>
      <c r="B3384" s="282" t="s">
        <v>9673</v>
      </c>
      <c r="C3384" s="282" t="s">
        <v>4391</v>
      </c>
      <c r="D3384" s="282" t="s">
        <v>9040</v>
      </c>
      <c r="E3384" s="100"/>
    </row>
    <row r="3385" spans="1:5" s="282" customFormat="1" x14ac:dyDescent="0.25">
      <c r="A3385" s="282">
        <v>14221</v>
      </c>
      <c r="B3385" s="282" t="s">
        <v>9674</v>
      </c>
      <c r="C3385" s="282" t="s">
        <v>4391</v>
      </c>
      <c r="D3385" s="282" t="s">
        <v>9040</v>
      </c>
      <c r="E3385" s="100"/>
    </row>
    <row r="3386" spans="1:5" s="282" customFormat="1" x14ac:dyDescent="0.25">
      <c r="A3386" s="282">
        <v>38402</v>
      </c>
      <c r="B3386" s="282" t="s">
        <v>7329</v>
      </c>
      <c r="C3386" s="282" t="s">
        <v>4391</v>
      </c>
      <c r="D3386" s="282" t="s">
        <v>9039</v>
      </c>
      <c r="E3386" s="99"/>
    </row>
    <row r="3387" spans="1:5" s="282" customFormat="1" x14ac:dyDescent="0.25">
      <c r="A3387" s="282">
        <v>3412</v>
      </c>
      <c r="B3387" s="282" t="s">
        <v>7330</v>
      </c>
      <c r="C3387" s="282" t="s">
        <v>4392</v>
      </c>
      <c r="D3387" s="282" t="s">
        <v>9040</v>
      </c>
      <c r="E3387" s="99"/>
    </row>
    <row r="3388" spans="1:5" s="282" customFormat="1" x14ac:dyDescent="0.25">
      <c r="A3388" s="282">
        <v>3413</v>
      </c>
      <c r="B3388" s="282" t="s">
        <v>7331</v>
      </c>
      <c r="C3388" s="282" t="s">
        <v>4392</v>
      </c>
      <c r="D3388" s="282" t="s">
        <v>9040</v>
      </c>
      <c r="E3388" s="99"/>
    </row>
    <row r="3389" spans="1:5" s="282" customFormat="1" x14ac:dyDescent="0.25">
      <c r="A3389" s="282">
        <v>39744</v>
      </c>
      <c r="B3389" s="282" t="s">
        <v>7332</v>
      </c>
      <c r="C3389" s="282" t="s">
        <v>4392</v>
      </c>
      <c r="D3389" s="282" t="s">
        <v>9040</v>
      </c>
      <c r="E3389" s="99"/>
    </row>
    <row r="3390" spans="1:5" s="282" customFormat="1" x14ac:dyDescent="0.25">
      <c r="A3390" s="282">
        <v>39745</v>
      </c>
      <c r="B3390" s="282" t="s">
        <v>7333</v>
      </c>
      <c r="C3390" s="282" t="s">
        <v>4392</v>
      </c>
      <c r="D3390" s="282" t="s">
        <v>9040</v>
      </c>
      <c r="E3390" s="99"/>
    </row>
    <row r="3391" spans="1:5" s="282" customFormat="1" x14ac:dyDescent="0.25">
      <c r="A3391" s="282">
        <v>39637</v>
      </c>
      <c r="B3391" s="282" t="s">
        <v>7334</v>
      </c>
      <c r="C3391" s="282" t="s">
        <v>4392</v>
      </c>
      <c r="D3391" s="282" t="s">
        <v>9039</v>
      </c>
      <c r="E3391" s="99"/>
    </row>
    <row r="3392" spans="1:5" s="282" customFormat="1" x14ac:dyDescent="0.25">
      <c r="A3392" s="282">
        <v>39638</v>
      </c>
      <c r="B3392" s="282" t="s">
        <v>7335</v>
      </c>
      <c r="C3392" s="282" t="s">
        <v>4392</v>
      </c>
      <c r="D3392" s="282" t="s">
        <v>9039</v>
      </c>
      <c r="E3392" s="99"/>
    </row>
    <row r="3393" spans="1:5" s="282" customFormat="1" x14ac:dyDescent="0.25">
      <c r="A3393" s="282">
        <v>39639</v>
      </c>
      <c r="B3393" s="282" t="s">
        <v>7336</v>
      </c>
      <c r="C3393" s="282" t="s">
        <v>4392</v>
      </c>
      <c r="D3393" s="282" t="s">
        <v>9039</v>
      </c>
      <c r="E3393" s="99"/>
    </row>
    <row r="3394" spans="1:5" s="282" customFormat="1" x14ac:dyDescent="0.25">
      <c r="A3394" s="282">
        <v>39517</v>
      </c>
      <c r="B3394" s="282" t="s">
        <v>9175</v>
      </c>
      <c r="C3394" s="282" t="s">
        <v>4392</v>
      </c>
      <c r="D3394" s="282" t="s">
        <v>9040</v>
      </c>
      <c r="E3394" s="99"/>
    </row>
    <row r="3395" spans="1:5" s="282" customFormat="1" x14ac:dyDescent="0.25">
      <c r="A3395" s="282">
        <v>39518</v>
      </c>
      <c r="B3395" s="282" t="s">
        <v>9176</v>
      </c>
      <c r="C3395" s="282" t="s">
        <v>4392</v>
      </c>
      <c r="D3395" s="282" t="s">
        <v>9040</v>
      </c>
      <c r="E3395" s="99"/>
    </row>
    <row r="3396" spans="1:5" s="282" customFormat="1" x14ac:dyDescent="0.25">
      <c r="A3396" s="282">
        <v>38366</v>
      </c>
      <c r="B3396" s="282" t="s">
        <v>7337</v>
      </c>
      <c r="C3396" s="282" t="s">
        <v>4392</v>
      </c>
      <c r="D3396" s="282" t="s">
        <v>9039</v>
      </c>
      <c r="E3396" s="99"/>
    </row>
    <row r="3397" spans="1:5" s="282" customFormat="1" x14ac:dyDescent="0.25">
      <c r="A3397" s="282">
        <v>11703</v>
      </c>
      <c r="B3397" s="282" t="s">
        <v>7338</v>
      </c>
      <c r="C3397" s="282" t="s">
        <v>4391</v>
      </c>
      <c r="D3397" s="282" t="s">
        <v>9039</v>
      </c>
      <c r="E3397" s="99"/>
    </row>
    <row r="3398" spans="1:5" s="282" customFormat="1" x14ac:dyDescent="0.25">
      <c r="A3398" s="282">
        <v>37400</v>
      </c>
      <c r="B3398" s="282" t="s">
        <v>7339</v>
      </c>
      <c r="C3398" s="282" t="s">
        <v>4391</v>
      </c>
      <c r="D3398" s="282" t="s">
        <v>9039</v>
      </c>
      <c r="E3398" s="99"/>
    </row>
    <row r="3399" spans="1:5" s="282" customFormat="1" x14ac:dyDescent="0.25">
      <c r="A3399" s="282">
        <v>25400</v>
      </c>
      <c r="B3399" s="282" t="s">
        <v>7340</v>
      </c>
      <c r="C3399" s="282" t="s">
        <v>4391</v>
      </c>
      <c r="D3399" s="282" t="s">
        <v>9039</v>
      </c>
      <c r="E3399" s="100"/>
    </row>
    <row r="3400" spans="1:5" s="282" customFormat="1" x14ac:dyDescent="0.25">
      <c r="A3400" s="282">
        <v>4276</v>
      </c>
      <c r="B3400" s="282" t="s">
        <v>7341</v>
      </c>
      <c r="C3400" s="282" t="s">
        <v>4391</v>
      </c>
      <c r="D3400" s="282" t="s">
        <v>9039</v>
      </c>
      <c r="E3400" s="99"/>
    </row>
    <row r="3401" spans="1:5" s="282" customFormat="1" x14ac:dyDescent="0.25">
      <c r="A3401" s="282">
        <v>4273</v>
      </c>
      <c r="B3401" s="282" t="s">
        <v>7342</v>
      </c>
      <c r="C3401" s="282" t="s">
        <v>4391</v>
      </c>
      <c r="D3401" s="282" t="s">
        <v>9039</v>
      </c>
      <c r="E3401" s="99"/>
    </row>
    <row r="3402" spans="1:5" s="282" customFormat="1" x14ac:dyDescent="0.25">
      <c r="A3402" s="282">
        <v>4274</v>
      </c>
      <c r="B3402" s="282" t="s">
        <v>7343</v>
      </c>
      <c r="C3402" s="282" t="s">
        <v>4391</v>
      </c>
      <c r="D3402" s="282" t="s">
        <v>9041</v>
      </c>
      <c r="E3402" s="99"/>
    </row>
    <row r="3403" spans="1:5" s="282" customFormat="1" x14ac:dyDescent="0.25">
      <c r="A3403" s="282">
        <v>39438</v>
      </c>
      <c r="B3403" s="282" t="s">
        <v>7344</v>
      </c>
      <c r="C3403" s="282" t="s">
        <v>4391</v>
      </c>
      <c r="D3403" s="282" t="s">
        <v>9040</v>
      </c>
      <c r="E3403" s="99"/>
    </row>
    <row r="3404" spans="1:5" s="282" customFormat="1" x14ac:dyDescent="0.25">
      <c r="A3404" s="282">
        <v>11963</v>
      </c>
      <c r="B3404" s="282" t="s">
        <v>7345</v>
      </c>
      <c r="C3404" s="282" t="s">
        <v>4391</v>
      </c>
      <c r="D3404" s="282" t="s">
        <v>9040</v>
      </c>
      <c r="E3404" s="99"/>
    </row>
    <row r="3405" spans="1:5" s="282" customFormat="1" x14ac:dyDescent="0.25">
      <c r="A3405" s="282">
        <v>11964</v>
      </c>
      <c r="B3405" s="282" t="s">
        <v>7346</v>
      </c>
      <c r="C3405" s="282" t="s">
        <v>4391</v>
      </c>
      <c r="D3405" s="282" t="s">
        <v>9040</v>
      </c>
      <c r="E3405" s="99"/>
    </row>
    <row r="3406" spans="1:5" s="282" customFormat="1" x14ac:dyDescent="0.25">
      <c r="A3406" s="282">
        <v>4379</v>
      </c>
      <c r="B3406" s="282" t="s">
        <v>7347</v>
      </c>
      <c r="C3406" s="282" t="s">
        <v>4391</v>
      </c>
      <c r="D3406" s="282" t="s">
        <v>9040</v>
      </c>
      <c r="E3406" s="99"/>
    </row>
    <row r="3407" spans="1:5" s="282" customFormat="1" x14ac:dyDescent="0.25">
      <c r="A3407" s="282">
        <v>4377</v>
      </c>
      <c r="B3407" s="282" t="s">
        <v>7348</v>
      </c>
      <c r="C3407" s="282" t="s">
        <v>4391</v>
      </c>
      <c r="D3407" s="282" t="s">
        <v>9040</v>
      </c>
      <c r="E3407" s="99"/>
    </row>
    <row r="3408" spans="1:5" s="282" customFormat="1" x14ac:dyDescent="0.25">
      <c r="A3408" s="282">
        <v>4356</v>
      </c>
      <c r="B3408" s="282" t="s">
        <v>7349</v>
      </c>
      <c r="C3408" s="282" t="s">
        <v>4391</v>
      </c>
      <c r="D3408" s="282" t="s">
        <v>9040</v>
      </c>
      <c r="E3408" s="99"/>
    </row>
    <row r="3409" spans="1:5" s="282" customFormat="1" x14ac:dyDescent="0.25">
      <c r="A3409" s="282">
        <v>13246</v>
      </c>
      <c r="B3409" s="282" t="s">
        <v>7350</v>
      </c>
      <c r="C3409" s="282" t="s">
        <v>4391</v>
      </c>
      <c r="D3409" s="282" t="s">
        <v>9040</v>
      </c>
      <c r="E3409" s="99"/>
    </row>
    <row r="3410" spans="1:5" s="282" customFormat="1" x14ac:dyDescent="0.25">
      <c r="A3410" s="282">
        <v>4346</v>
      </c>
      <c r="B3410" s="282" t="s">
        <v>7351</v>
      </c>
      <c r="C3410" s="282" t="s">
        <v>4391</v>
      </c>
      <c r="D3410" s="282" t="s">
        <v>9040</v>
      </c>
      <c r="E3410" s="99"/>
    </row>
    <row r="3411" spans="1:5" s="282" customFormat="1" x14ac:dyDescent="0.25">
      <c r="A3411" s="282">
        <v>11955</v>
      </c>
      <c r="B3411" s="282" t="s">
        <v>7352</v>
      </c>
      <c r="C3411" s="282" t="s">
        <v>4391</v>
      </c>
      <c r="D3411" s="282" t="s">
        <v>9040</v>
      </c>
      <c r="E3411" s="99"/>
    </row>
    <row r="3412" spans="1:5" s="282" customFormat="1" x14ac:dyDescent="0.25">
      <c r="A3412" s="282">
        <v>11960</v>
      </c>
      <c r="B3412" s="282" t="s">
        <v>7353</v>
      </c>
      <c r="C3412" s="282" t="s">
        <v>4391</v>
      </c>
      <c r="D3412" s="282" t="s">
        <v>9040</v>
      </c>
      <c r="E3412" s="99"/>
    </row>
    <row r="3413" spans="1:5" s="282" customFormat="1" x14ac:dyDescent="0.25">
      <c r="A3413" s="282">
        <v>4333</v>
      </c>
      <c r="B3413" s="282" t="s">
        <v>7354</v>
      </c>
      <c r="C3413" s="282" t="s">
        <v>4391</v>
      </c>
      <c r="D3413" s="282" t="s">
        <v>9040</v>
      </c>
      <c r="E3413" s="99"/>
    </row>
    <row r="3414" spans="1:5" s="282" customFormat="1" x14ac:dyDescent="0.25">
      <c r="A3414" s="282">
        <v>4358</v>
      </c>
      <c r="B3414" s="282" t="s">
        <v>7355</v>
      </c>
      <c r="C3414" s="282" t="s">
        <v>4391</v>
      </c>
      <c r="D3414" s="282" t="s">
        <v>9040</v>
      </c>
      <c r="E3414" s="99"/>
    </row>
    <row r="3415" spans="1:5" s="282" customFormat="1" x14ac:dyDescent="0.25">
      <c r="A3415" s="282">
        <v>39435</v>
      </c>
      <c r="B3415" s="282" t="s">
        <v>7356</v>
      </c>
      <c r="C3415" s="282" t="s">
        <v>4391</v>
      </c>
      <c r="D3415" s="282" t="s">
        <v>9040</v>
      </c>
      <c r="E3415" s="99"/>
    </row>
    <row r="3416" spans="1:5" s="282" customFormat="1" x14ac:dyDescent="0.25">
      <c r="A3416" s="282">
        <v>39436</v>
      </c>
      <c r="B3416" s="282" t="s">
        <v>7357</v>
      </c>
      <c r="C3416" s="282" t="s">
        <v>4391</v>
      </c>
      <c r="D3416" s="282" t="s">
        <v>9040</v>
      </c>
      <c r="E3416" s="99"/>
    </row>
    <row r="3417" spans="1:5" s="282" customFormat="1" x14ac:dyDescent="0.25">
      <c r="A3417" s="282">
        <v>39437</v>
      </c>
      <c r="B3417" s="282" t="s">
        <v>7358</v>
      </c>
      <c r="C3417" s="282" t="s">
        <v>4391</v>
      </c>
      <c r="D3417" s="282" t="s">
        <v>9040</v>
      </c>
      <c r="E3417" s="99"/>
    </row>
    <row r="3418" spans="1:5" s="282" customFormat="1" x14ac:dyDescent="0.25">
      <c r="A3418" s="282">
        <v>39439</v>
      </c>
      <c r="B3418" s="282" t="s">
        <v>7359</v>
      </c>
      <c r="C3418" s="282" t="s">
        <v>4391</v>
      </c>
      <c r="D3418" s="282" t="s">
        <v>9040</v>
      </c>
      <c r="E3418" s="99"/>
    </row>
    <row r="3419" spans="1:5" s="282" customFormat="1" x14ac:dyDescent="0.25">
      <c r="A3419" s="282">
        <v>39440</v>
      </c>
      <c r="B3419" s="282" t="s">
        <v>7360</v>
      </c>
      <c r="C3419" s="282" t="s">
        <v>4391</v>
      </c>
      <c r="D3419" s="282" t="s">
        <v>9040</v>
      </c>
      <c r="E3419" s="99"/>
    </row>
    <row r="3420" spans="1:5" s="282" customFormat="1" x14ac:dyDescent="0.25">
      <c r="A3420" s="282">
        <v>39441</v>
      </c>
      <c r="B3420" s="282" t="s">
        <v>7361</v>
      </c>
      <c r="C3420" s="282" t="s">
        <v>4391</v>
      </c>
      <c r="D3420" s="282" t="s">
        <v>9040</v>
      </c>
      <c r="E3420" s="99"/>
    </row>
    <row r="3421" spans="1:5" s="282" customFormat="1" x14ac:dyDescent="0.25">
      <c r="A3421" s="282">
        <v>39442</v>
      </c>
      <c r="B3421" s="282" t="s">
        <v>7362</v>
      </c>
      <c r="C3421" s="282" t="s">
        <v>4391</v>
      </c>
      <c r="D3421" s="282" t="s">
        <v>9040</v>
      </c>
      <c r="E3421" s="99"/>
    </row>
    <row r="3422" spans="1:5" s="282" customFormat="1" x14ac:dyDescent="0.25">
      <c r="A3422" s="282">
        <v>39443</v>
      </c>
      <c r="B3422" s="282" t="s">
        <v>7363</v>
      </c>
      <c r="C3422" s="282" t="s">
        <v>4391</v>
      </c>
      <c r="D3422" s="282" t="s">
        <v>9040</v>
      </c>
      <c r="E3422" s="99"/>
    </row>
    <row r="3423" spans="1:5" s="282" customFormat="1" x14ac:dyDescent="0.25">
      <c r="A3423" s="282">
        <v>4329</v>
      </c>
      <c r="B3423" s="282" t="s">
        <v>7364</v>
      </c>
      <c r="C3423" s="282" t="s">
        <v>4391</v>
      </c>
      <c r="D3423" s="282" t="s">
        <v>9040</v>
      </c>
      <c r="E3423" s="99"/>
    </row>
    <row r="3424" spans="1:5" s="282" customFormat="1" x14ac:dyDescent="0.25">
      <c r="A3424" s="282">
        <v>4383</v>
      </c>
      <c r="B3424" s="282" t="s">
        <v>7365</v>
      </c>
      <c r="C3424" s="282" t="s">
        <v>4391</v>
      </c>
      <c r="D3424" s="282" t="s">
        <v>9040</v>
      </c>
      <c r="E3424" s="99"/>
    </row>
    <row r="3425" spans="1:5" s="282" customFormat="1" x14ac:dyDescent="0.25">
      <c r="A3425" s="282">
        <v>4344</v>
      </c>
      <c r="B3425" s="282" t="s">
        <v>7366</v>
      </c>
      <c r="C3425" s="282" t="s">
        <v>4391</v>
      </c>
      <c r="D3425" s="282" t="s">
        <v>9040</v>
      </c>
      <c r="E3425" s="99"/>
    </row>
    <row r="3426" spans="1:5" s="282" customFormat="1" x14ac:dyDescent="0.25">
      <c r="A3426" s="282">
        <v>436</v>
      </c>
      <c r="B3426" s="282" t="s">
        <v>7367</v>
      </c>
      <c r="C3426" s="282" t="s">
        <v>4391</v>
      </c>
      <c r="D3426" s="282" t="s">
        <v>9040</v>
      </c>
      <c r="E3426" s="99"/>
    </row>
    <row r="3427" spans="1:5" s="282" customFormat="1" x14ac:dyDescent="0.25">
      <c r="A3427" s="282">
        <v>442</v>
      </c>
      <c r="B3427" s="282" t="s">
        <v>7368</v>
      </c>
      <c r="C3427" s="282" t="s">
        <v>4391</v>
      </c>
      <c r="D3427" s="282" t="s">
        <v>9040</v>
      </c>
      <c r="E3427" s="99"/>
    </row>
    <row r="3428" spans="1:5" s="282" customFormat="1" x14ac:dyDescent="0.25">
      <c r="A3428" s="282">
        <v>11953</v>
      </c>
      <c r="B3428" s="282" t="s">
        <v>7369</v>
      </c>
      <c r="C3428" s="282" t="s">
        <v>4391</v>
      </c>
      <c r="D3428" s="282" t="s">
        <v>9040</v>
      </c>
      <c r="E3428" s="99"/>
    </row>
    <row r="3429" spans="1:5" s="282" customFormat="1" x14ac:dyDescent="0.25">
      <c r="A3429" s="282">
        <v>4335</v>
      </c>
      <c r="B3429" s="282" t="s">
        <v>7370</v>
      </c>
      <c r="C3429" s="282" t="s">
        <v>4391</v>
      </c>
      <c r="D3429" s="282" t="s">
        <v>9040</v>
      </c>
      <c r="E3429" s="99"/>
    </row>
    <row r="3430" spans="1:5" s="282" customFormat="1" x14ac:dyDescent="0.25">
      <c r="A3430" s="282">
        <v>4334</v>
      </c>
      <c r="B3430" s="282" t="s">
        <v>7371</v>
      </c>
      <c r="C3430" s="282" t="s">
        <v>4391</v>
      </c>
      <c r="D3430" s="282" t="s">
        <v>9040</v>
      </c>
      <c r="E3430" s="99"/>
    </row>
    <row r="3431" spans="1:5" s="282" customFormat="1" x14ac:dyDescent="0.25">
      <c r="A3431" s="282">
        <v>4343</v>
      </c>
      <c r="B3431" s="282" t="s">
        <v>7372</v>
      </c>
      <c r="C3431" s="282" t="s">
        <v>4391</v>
      </c>
      <c r="D3431" s="282" t="s">
        <v>9040</v>
      </c>
      <c r="E3431" s="99"/>
    </row>
    <row r="3432" spans="1:5" s="282" customFormat="1" x14ac:dyDescent="0.25">
      <c r="A3432" s="282">
        <v>430</v>
      </c>
      <c r="B3432" s="282" t="s">
        <v>7373</v>
      </c>
      <c r="C3432" s="282" t="s">
        <v>4391</v>
      </c>
      <c r="D3432" s="282" t="s">
        <v>9040</v>
      </c>
      <c r="E3432" s="99"/>
    </row>
    <row r="3433" spans="1:5" s="282" customFormat="1" x14ac:dyDescent="0.25">
      <c r="A3433" s="282">
        <v>441</v>
      </c>
      <c r="B3433" s="282" t="s">
        <v>7374</v>
      </c>
      <c r="C3433" s="282" t="s">
        <v>4391</v>
      </c>
      <c r="D3433" s="282" t="s">
        <v>9040</v>
      </c>
      <c r="E3433" s="99"/>
    </row>
    <row r="3434" spans="1:5" s="282" customFormat="1" x14ac:dyDescent="0.25">
      <c r="A3434" s="282">
        <v>431</v>
      </c>
      <c r="B3434" s="282" t="s">
        <v>7375</v>
      </c>
      <c r="C3434" s="282" t="s">
        <v>4391</v>
      </c>
      <c r="D3434" s="282" t="s">
        <v>9040</v>
      </c>
      <c r="E3434" s="99"/>
    </row>
    <row r="3435" spans="1:5" s="282" customFormat="1" x14ac:dyDescent="0.25">
      <c r="A3435" s="282">
        <v>432</v>
      </c>
      <c r="B3435" s="282" t="s">
        <v>7376</v>
      </c>
      <c r="C3435" s="282" t="s">
        <v>4391</v>
      </c>
      <c r="D3435" s="282" t="s">
        <v>9040</v>
      </c>
      <c r="E3435" s="99"/>
    </row>
    <row r="3436" spans="1:5" s="282" customFormat="1" x14ac:dyDescent="0.25">
      <c r="A3436" s="282">
        <v>429</v>
      </c>
      <c r="B3436" s="282" t="s">
        <v>7377</v>
      </c>
      <c r="C3436" s="282" t="s">
        <v>4391</v>
      </c>
      <c r="D3436" s="282" t="s">
        <v>9040</v>
      </c>
      <c r="E3436" s="99"/>
    </row>
    <row r="3437" spans="1:5" s="282" customFormat="1" x14ac:dyDescent="0.25">
      <c r="A3437" s="282">
        <v>439</v>
      </c>
      <c r="B3437" s="282" t="s">
        <v>7378</v>
      </c>
      <c r="C3437" s="282" t="s">
        <v>4391</v>
      </c>
      <c r="D3437" s="282" t="s">
        <v>9040</v>
      </c>
      <c r="E3437" s="99"/>
    </row>
    <row r="3438" spans="1:5" s="282" customFormat="1" x14ac:dyDescent="0.25">
      <c r="A3438" s="282">
        <v>433</v>
      </c>
      <c r="B3438" s="282" t="s">
        <v>7379</v>
      </c>
      <c r="C3438" s="282" t="s">
        <v>4391</v>
      </c>
      <c r="D3438" s="282" t="s">
        <v>9040</v>
      </c>
      <c r="E3438" s="99"/>
    </row>
    <row r="3439" spans="1:5" s="282" customFormat="1" x14ac:dyDescent="0.25">
      <c r="A3439" s="282">
        <v>437</v>
      </c>
      <c r="B3439" s="282" t="s">
        <v>7380</v>
      </c>
      <c r="C3439" s="282" t="s">
        <v>4391</v>
      </c>
      <c r="D3439" s="282" t="s">
        <v>9040</v>
      </c>
      <c r="E3439" s="99"/>
    </row>
    <row r="3440" spans="1:5" s="282" customFormat="1" x14ac:dyDescent="0.25">
      <c r="A3440" s="282">
        <v>11790</v>
      </c>
      <c r="B3440" s="282" t="s">
        <v>7381</v>
      </c>
      <c r="C3440" s="282" t="s">
        <v>4391</v>
      </c>
      <c r="D3440" s="282" t="s">
        <v>9040</v>
      </c>
      <c r="E3440" s="99"/>
    </row>
    <row r="3441" spans="1:5" s="282" customFormat="1" x14ac:dyDescent="0.25">
      <c r="A3441" s="282">
        <v>428</v>
      </c>
      <c r="B3441" s="282" t="s">
        <v>7382</v>
      </c>
      <c r="C3441" s="282" t="s">
        <v>4391</v>
      </c>
      <c r="D3441" s="282" t="s">
        <v>9040</v>
      </c>
      <c r="E3441" s="99"/>
    </row>
    <row r="3442" spans="1:5" s="282" customFormat="1" x14ac:dyDescent="0.25">
      <c r="A3442" s="282">
        <v>4384</v>
      </c>
      <c r="B3442" s="282" t="s">
        <v>7383</v>
      </c>
      <c r="C3442" s="282" t="s">
        <v>4391</v>
      </c>
      <c r="D3442" s="282" t="s">
        <v>9040</v>
      </c>
      <c r="E3442" s="99"/>
    </row>
    <row r="3443" spans="1:5" s="282" customFormat="1" x14ac:dyDescent="0.25">
      <c r="A3443" s="282">
        <v>4351</v>
      </c>
      <c r="B3443" s="282" t="s">
        <v>7384</v>
      </c>
      <c r="C3443" s="282" t="s">
        <v>4391</v>
      </c>
      <c r="D3443" s="282" t="s">
        <v>9040</v>
      </c>
      <c r="E3443" s="99"/>
    </row>
    <row r="3444" spans="1:5" s="282" customFormat="1" x14ac:dyDescent="0.25">
      <c r="A3444" s="282">
        <v>11054</v>
      </c>
      <c r="B3444" s="282" t="s">
        <v>7385</v>
      </c>
      <c r="C3444" s="282" t="s">
        <v>4391</v>
      </c>
      <c r="D3444" s="282" t="s">
        <v>9039</v>
      </c>
      <c r="E3444" s="99"/>
    </row>
    <row r="3445" spans="1:5" s="282" customFormat="1" x14ac:dyDescent="0.25">
      <c r="A3445" s="282">
        <v>11055</v>
      </c>
      <c r="B3445" s="282" t="s">
        <v>7386</v>
      </c>
      <c r="C3445" s="282" t="s">
        <v>4391</v>
      </c>
      <c r="D3445" s="282" t="s">
        <v>9039</v>
      </c>
      <c r="E3445" s="99"/>
    </row>
    <row r="3446" spans="1:5" s="282" customFormat="1" x14ac:dyDescent="0.25">
      <c r="A3446" s="282">
        <v>11056</v>
      </c>
      <c r="B3446" s="282" t="s">
        <v>7387</v>
      </c>
      <c r="C3446" s="282" t="s">
        <v>4391</v>
      </c>
      <c r="D3446" s="282" t="s">
        <v>9039</v>
      </c>
      <c r="E3446" s="99"/>
    </row>
    <row r="3447" spans="1:5" s="282" customFormat="1" x14ac:dyDescent="0.25">
      <c r="A3447" s="282">
        <v>11057</v>
      </c>
      <c r="B3447" s="282" t="s">
        <v>7388</v>
      </c>
      <c r="C3447" s="282" t="s">
        <v>4391</v>
      </c>
      <c r="D3447" s="282" t="s">
        <v>9039</v>
      </c>
      <c r="E3447" s="99"/>
    </row>
    <row r="3448" spans="1:5" s="282" customFormat="1" x14ac:dyDescent="0.25">
      <c r="A3448" s="282">
        <v>11059</v>
      </c>
      <c r="B3448" s="282" t="s">
        <v>7389</v>
      </c>
      <c r="C3448" s="282" t="s">
        <v>4391</v>
      </c>
      <c r="D3448" s="282" t="s">
        <v>9039</v>
      </c>
      <c r="E3448" s="99"/>
    </row>
    <row r="3449" spans="1:5" s="282" customFormat="1" x14ac:dyDescent="0.25">
      <c r="A3449" s="282">
        <v>11058</v>
      </c>
      <c r="B3449" s="282" t="s">
        <v>7390</v>
      </c>
      <c r="C3449" s="282" t="s">
        <v>4391</v>
      </c>
      <c r="D3449" s="282" t="s">
        <v>9039</v>
      </c>
      <c r="E3449" s="99"/>
    </row>
    <row r="3450" spans="1:5" s="282" customFormat="1" x14ac:dyDescent="0.25">
      <c r="A3450" s="282">
        <v>4380</v>
      </c>
      <c r="B3450" s="282" t="s">
        <v>7391</v>
      </c>
      <c r="C3450" s="282" t="s">
        <v>4391</v>
      </c>
      <c r="D3450" s="282" t="s">
        <v>9039</v>
      </c>
      <c r="E3450" s="99"/>
    </row>
    <row r="3451" spans="1:5" s="282" customFormat="1" x14ac:dyDescent="0.25">
      <c r="A3451" s="282">
        <v>4299</v>
      </c>
      <c r="B3451" s="282" t="s">
        <v>7392</v>
      </c>
      <c r="C3451" s="282" t="s">
        <v>4391</v>
      </c>
      <c r="D3451" s="282" t="s">
        <v>9041</v>
      </c>
      <c r="E3451" s="99"/>
    </row>
    <row r="3452" spans="1:5" s="282" customFormat="1" x14ac:dyDescent="0.25">
      <c r="A3452" s="282">
        <v>4304</v>
      </c>
      <c r="B3452" s="282" t="s">
        <v>7393</v>
      </c>
      <c r="C3452" s="282" t="s">
        <v>4391</v>
      </c>
      <c r="D3452" s="282" t="s">
        <v>9039</v>
      </c>
      <c r="E3452" s="99"/>
    </row>
    <row r="3453" spans="1:5" s="282" customFormat="1" x14ac:dyDescent="0.25">
      <c r="A3453" s="282">
        <v>4305</v>
      </c>
      <c r="B3453" s="282" t="s">
        <v>7394</v>
      </c>
      <c r="C3453" s="282" t="s">
        <v>4391</v>
      </c>
      <c r="D3453" s="282" t="s">
        <v>9039</v>
      </c>
      <c r="E3453" s="99"/>
    </row>
    <row r="3454" spans="1:5" s="282" customFormat="1" x14ac:dyDescent="0.25">
      <c r="A3454" s="282">
        <v>4306</v>
      </c>
      <c r="B3454" s="282" t="s">
        <v>7395</v>
      </c>
      <c r="C3454" s="282" t="s">
        <v>4391</v>
      </c>
      <c r="D3454" s="282" t="s">
        <v>9039</v>
      </c>
      <c r="E3454" s="99"/>
    </row>
    <row r="3455" spans="1:5" s="282" customFormat="1" x14ac:dyDescent="0.25">
      <c r="A3455" s="282">
        <v>4308</v>
      </c>
      <c r="B3455" s="282" t="s">
        <v>7396</v>
      </c>
      <c r="C3455" s="282" t="s">
        <v>4391</v>
      </c>
      <c r="D3455" s="282" t="s">
        <v>9039</v>
      </c>
      <c r="E3455" s="99"/>
    </row>
    <row r="3456" spans="1:5" s="282" customFormat="1" x14ac:dyDescent="0.25">
      <c r="A3456" s="282">
        <v>4302</v>
      </c>
      <c r="B3456" s="282" t="s">
        <v>7397</v>
      </c>
      <c r="C3456" s="282" t="s">
        <v>4391</v>
      </c>
      <c r="D3456" s="282" t="s">
        <v>9039</v>
      </c>
      <c r="E3456" s="99"/>
    </row>
    <row r="3457" spans="1:5" s="282" customFormat="1" x14ac:dyDescent="0.25">
      <c r="A3457" s="282">
        <v>4300</v>
      </c>
      <c r="B3457" s="282" t="s">
        <v>7398</v>
      </c>
      <c r="C3457" s="282" t="s">
        <v>4391</v>
      </c>
      <c r="D3457" s="282" t="s">
        <v>9039</v>
      </c>
      <c r="E3457" s="99"/>
    </row>
    <row r="3458" spans="1:5" s="282" customFormat="1" x14ac:dyDescent="0.25">
      <c r="A3458" s="282">
        <v>4301</v>
      </c>
      <c r="B3458" s="282" t="s">
        <v>7399</v>
      </c>
      <c r="C3458" s="282" t="s">
        <v>4391</v>
      </c>
      <c r="D3458" s="282" t="s">
        <v>9039</v>
      </c>
      <c r="E3458" s="99"/>
    </row>
    <row r="3459" spans="1:5" s="282" customFormat="1" x14ac:dyDescent="0.25">
      <c r="A3459" s="282">
        <v>4320</v>
      </c>
      <c r="B3459" s="282" t="s">
        <v>7400</v>
      </c>
      <c r="C3459" s="282" t="s">
        <v>4391</v>
      </c>
      <c r="D3459" s="282" t="s">
        <v>9039</v>
      </c>
      <c r="E3459" s="99"/>
    </row>
    <row r="3460" spans="1:5" s="282" customFormat="1" x14ac:dyDescent="0.25">
      <c r="A3460" s="282">
        <v>4318</v>
      </c>
      <c r="B3460" s="282" t="s">
        <v>7401</v>
      </c>
      <c r="C3460" s="282" t="s">
        <v>4391</v>
      </c>
      <c r="D3460" s="282" t="s">
        <v>9039</v>
      </c>
      <c r="E3460" s="99"/>
    </row>
    <row r="3461" spans="1:5" s="282" customFormat="1" x14ac:dyDescent="0.25">
      <c r="A3461" s="282">
        <v>40547</v>
      </c>
      <c r="B3461" s="282" t="s">
        <v>7402</v>
      </c>
      <c r="C3461" s="282" t="s">
        <v>6289</v>
      </c>
      <c r="D3461" s="282" t="s">
        <v>9040</v>
      </c>
      <c r="E3461" s="99"/>
    </row>
    <row r="3462" spans="1:5" s="282" customFormat="1" x14ac:dyDescent="0.25">
      <c r="A3462" s="282">
        <v>11962</v>
      </c>
      <c r="B3462" s="282" t="s">
        <v>7403</v>
      </c>
      <c r="C3462" s="282" t="s">
        <v>4391</v>
      </c>
      <c r="D3462" s="282" t="s">
        <v>9040</v>
      </c>
      <c r="E3462" s="99"/>
    </row>
    <row r="3463" spans="1:5" s="282" customFormat="1" x14ac:dyDescent="0.25">
      <c r="A3463" s="282">
        <v>4332</v>
      </c>
      <c r="B3463" s="282" t="s">
        <v>7404</v>
      </c>
      <c r="C3463" s="282" t="s">
        <v>4391</v>
      </c>
      <c r="D3463" s="282" t="s">
        <v>9040</v>
      </c>
      <c r="E3463" s="99"/>
    </row>
    <row r="3464" spans="1:5" s="282" customFormat="1" x14ac:dyDescent="0.25">
      <c r="A3464" s="282">
        <v>4331</v>
      </c>
      <c r="B3464" s="282" t="s">
        <v>7405</v>
      </c>
      <c r="C3464" s="282" t="s">
        <v>4391</v>
      </c>
      <c r="D3464" s="282" t="s">
        <v>9040</v>
      </c>
      <c r="E3464" s="99"/>
    </row>
    <row r="3465" spans="1:5" s="282" customFormat="1" x14ac:dyDescent="0.25">
      <c r="A3465" s="282">
        <v>4336</v>
      </c>
      <c r="B3465" s="282" t="s">
        <v>7406</v>
      </c>
      <c r="C3465" s="282" t="s">
        <v>4391</v>
      </c>
      <c r="D3465" s="282" t="s">
        <v>9040</v>
      </c>
      <c r="E3465" s="99"/>
    </row>
    <row r="3466" spans="1:5" s="282" customFormat="1" x14ac:dyDescent="0.25">
      <c r="A3466" s="282">
        <v>13294</v>
      </c>
      <c r="B3466" s="282" t="s">
        <v>7407</v>
      </c>
      <c r="C3466" s="282" t="s">
        <v>4391</v>
      </c>
      <c r="D3466" s="282" t="s">
        <v>9040</v>
      </c>
      <c r="E3466" s="99"/>
    </row>
    <row r="3467" spans="1:5" s="282" customFormat="1" x14ac:dyDescent="0.25">
      <c r="A3467" s="282">
        <v>11948</v>
      </c>
      <c r="B3467" s="282" t="s">
        <v>7408</v>
      </c>
      <c r="C3467" s="282" t="s">
        <v>4391</v>
      </c>
      <c r="D3467" s="282" t="s">
        <v>9040</v>
      </c>
      <c r="E3467" s="99"/>
    </row>
    <row r="3468" spans="1:5" s="282" customFormat="1" x14ac:dyDescent="0.25">
      <c r="A3468" s="282">
        <v>4382</v>
      </c>
      <c r="B3468" s="282" t="s">
        <v>7409</v>
      </c>
      <c r="C3468" s="282" t="s">
        <v>4391</v>
      </c>
      <c r="D3468" s="282" t="s">
        <v>9040</v>
      </c>
      <c r="E3468" s="99"/>
    </row>
    <row r="3469" spans="1:5" s="282" customFormat="1" x14ac:dyDescent="0.25">
      <c r="A3469" s="282">
        <v>4354</v>
      </c>
      <c r="B3469" s="282" t="s">
        <v>7410</v>
      </c>
      <c r="C3469" s="282" t="s">
        <v>4391</v>
      </c>
      <c r="D3469" s="282" t="s">
        <v>9040</v>
      </c>
      <c r="E3469" s="99"/>
    </row>
    <row r="3470" spans="1:5" s="282" customFormat="1" x14ac:dyDescent="0.25">
      <c r="A3470" s="282">
        <v>40839</v>
      </c>
      <c r="B3470" s="282" t="s">
        <v>7411</v>
      </c>
      <c r="C3470" s="282" t="s">
        <v>6289</v>
      </c>
      <c r="D3470" s="282" t="s">
        <v>9040</v>
      </c>
      <c r="E3470" s="99"/>
    </row>
    <row r="3471" spans="1:5" s="282" customFormat="1" x14ac:dyDescent="0.25">
      <c r="A3471" s="282">
        <v>40552</v>
      </c>
      <c r="B3471" s="282" t="s">
        <v>7412</v>
      </c>
      <c r="C3471" s="282" t="s">
        <v>6289</v>
      </c>
      <c r="D3471" s="282" t="s">
        <v>9040</v>
      </c>
      <c r="E3471" s="99"/>
    </row>
    <row r="3472" spans="1:5" s="282" customFormat="1" x14ac:dyDescent="0.25">
      <c r="A3472" s="282">
        <v>40549</v>
      </c>
      <c r="B3472" s="282" t="s">
        <v>7413</v>
      </c>
      <c r="C3472" s="282" t="s">
        <v>6289</v>
      </c>
      <c r="D3472" s="282" t="s">
        <v>9040</v>
      </c>
      <c r="E3472" s="99"/>
    </row>
    <row r="3473" spans="1:5" s="282" customFormat="1" x14ac:dyDescent="0.25">
      <c r="A3473" s="282">
        <v>4385</v>
      </c>
      <c r="B3473" s="282" t="s">
        <v>11994</v>
      </c>
      <c r="C3473" s="282" t="s">
        <v>4796</v>
      </c>
      <c r="D3473" s="282" t="s">
        <v>9039</v>
      </c>
      <c r="E3473" s="100"/>
    </row>
    <row r="3474" spans="1:5" s="282" customFormat="1" x14ac:dyDescent="0.25">
      <c r="A3474" s="282">
        <v>20078</v>
      </c>
      <c r="B3474" s="282" t="s">
        <v>7414</v>
      </c>
      <c r="C3474" s="282" t="s">
        <v>4391</v>
      </c>
      <c r="D3474" s="282" t="s">
        <v>9039</v>
      </c>
      <c r="E3474" s="99"/>
    </row>
    <row r="3475" spans="1:5" s="282" customFormat="1" x14ac:dyDescent="0.25">
      <c r="A3475" s="282">
        <v>39897</v>
      </c>
      <c r="B3475" s="282" t="s">
        <v>7415</v>
      </c>
      <c r="C3475" s="282" t="s">
        <v>4391</v>
      </c>
      <c r="D3475" s="282" t="s">
        <v>9040</v>
      </c>
      <c r="E3475" s="99"/>
    </row>
    <row r="3476" spans="1:5" s="282" customFormat="1" x14ac:dyDescent="0.25">
      <c r="A3476" s="282">
        <v>118</v>
      </c>
      <c r="B3476" s="282" t="s">
        <v>7416</v>
      </c>
      <c r="C3476" s="282" t="s">
        <v>4391</v>
      </c>
      <c r="D3476" s="282" t="s">
        <v>9039</v>
      </c>
      <c r="E3476" s="99"/>
    </row>
    <row r="3477" spans="1:5" s="282" customFormat="1" x14ac:dyDescent="0.25">
      <c r="A3477" s="282">
        <v>4396</v>
      </c>
      <c r="B3477" s="282" t="s">
        <v>12532</v>
      </c>
      <c r="C3477" s="282" t="s">
        <v>4392</v>
      </c>
      <c r="D3477" s="282" t="s">
        <v>9039</v>
      </c>
      <c r="E3477" s="99"/>
    </row>
    <row r="3478" spans="1:5" s="282" customFormat="1" x14ac:dyDescent="0.25">
      <c r="A3478" s="282">
        <v>36881</v>
      </c>
      <c r="B3478" s="282" t="s">
        <v>12533</v>
      </c>
      <c r="C3478" s="282" t="s">
        <v>4392</v>
      </c>
      <c r="D3478" s="282" t="s">
        <v>9039</v>
      </c>
      <c r="E3478" s="99"/>
    </row>
    <row r="3479" spans="1:5" s="282" customFormat="1" x14ac:dyDescent="0.25">
      <c r="A3479" s="282">
        <v>4397</v>
      </c>
      <c r="B3479" s="282" t="s">
        <v>12534</v>
      </c>
      <c r="C3479" s="282" t="s">
        <v>4392</v>
      </c>
      <c r="D3479" s="282" t="s">
        <v>9039</v>
      </c>
      <c r="E3479" s="99"/>
    </row>
    <row r="3480" spans="1:5" s="282" customFormat="1" x14ac:dyDescent="0.25">
      <c r="A3480" s="282">
        <v>36882</v>
      </c>
      <c r="B3480" s="282" t="s">
        <v>12535</v>
      </c>
      <c r="C3480" s="282" t="s">
        <v>4392</v>
      </c>
      <c r="D3480" s="282" t="s">
        <v>9039</v>
      </c>
      <c r="E3480" s="99"/>
    </row>
    <row r="3481" spans="1:5" s="282" customFormat="1" x14ac:dyDescent="0.25">
      <c r="A3481" s="282">
        <v>4751</v>
      </c>
      <c r="B3481" s="282" t="s">
        <v>7417</v>
      </c>
      <c r="C3481" s="282" t="s">
        <v>4393</v>
      </c>
      <c r="D3481" s="282" t="s">
        <v>9039</v>
      </c>
      <c r="E3481" s="99"/>
    </row>
    <row r="3482" spans="1:5" s="282" customFormat="1" x14ac:dyDescent="0.25">
      <c r="A3482" s="282">
        <v>41066</v>
      </c>
      <c r="B3482" s="282" t="s">
        <v>7418</v>
      </c>
      <c r="C3482" s="282" t="s">
        <v>4537</v>
      </c>
      <c r="D3482" s="282" t="s">
        <v>9039</v>
      </c>
      <c r="E3482" s="100"/>
    </row>
    <row r="3483" spans="1:5" s="282" customFormat="1" x14ac:dyDescent="0.25">
      <c r="A3483" s="282">
        <v>39604</v>
      </c>
      <c r="B3483" s="282" t="s">
        <v>7419</v>
      </c>
      <c r="C3483" s="282" t="s">
        <v>4391</v>
      </c>
      <c r="D3483" s="282" t="s">
        <v>9039</v>
      </c>
      <c r="E3483" s="99"/>
    </row>
    <row r="3484" spans="1:5" s="282" customFormat="1" x14ac:dyDescent="0.25">
      <c r="A3484" s="282">
        <v>39605</v>
      </c>
      <c r="B3484" s="282" t="s">
        <v>7420</v>
      </c>
      <c r="C3484" s="282" t="s">
        <v>4391</v>
      </c>
      <c r="D3484" s="282" t="s">
        <v>9039</v>
      </c>
      <c r="E3484" s="99"/>
    </row>
    <row r="3485" spans="1:5" s="282" customFormat="1" x14ac:dyDescent="0.25">
      <c r="A3485" s="282">
        <v>39606</v>
      </c>
      <c r="B3485" s="282" t="s">
        <v>7421</v>
      </c>
      <c r="C3485" s="282" t="s">
        <v>4391</v>
      </c>
      <c r="D3485" s="282" t="s">
        <v>9039</v>
      </c>
      <c r="E3485" s="99"/>
    </row>
    <row r="3486" spans="1:5" s="282" customFormat="1" x14ac:dyDescent="0.25">
      <c r="A3486" s="282">
        <v>39607</v>
      </c>
      <c r="B3486" s="282" t="s">
        <v>7422</v>
      </c>
      <c r="C3486" s="282" t="s">
        <v>4391</v>
      </c>
      <c r="D3486" s="282" t="s">
        <v>9039</v>
      </c>
      <c r="E3486" s="99"/>
    </row>
    <row r="3487" spans="1:5" s="282" customFormat="1" x14ac:dyDescent="0.25">
      <c r="A3487" s="282">
        <v>39594</v>
      </c>
      <c r="B3487" s="282" t="s">
        <v>7423</v>
      </c>
      <c r="C3487" s="282" t="s">
        <v>4391</v>
      </c>
      <c r="D3487" s="282" t="s">
        <v>9041</v>
      </c>
      <c r="E3487" s="99"/>
    </row>
    <row r="3488" spans="1:5" s="282" customFormat="1" x14ac:dyDescent="0.25">
      <c r="A3488" s="282">
        <v>39596</v>
      </c>
      <c r="B3488" s="282" t="s">
        <v>7424</v>
      </c>
      <c r="C3488" s="282" t="s">
        <v>4391</v>
      </c>
      <c r="D3488" s="282" t="s">
        <v>9039</v>
      </c>
      <c r="E3488" s="99"/>
    </row>
    <row r="3489" spans="1:5" s="282" customFormat="1" x14ac:dyDescent="0.25">
      <c r="A3489" s="282">
        <v>39595</v>
      </c>
      <c r="B3489" s="282" t="s">
        <v>7425</v>
      </c>
      <c r="C3489" s="282" t="s">
        <v>4391</v>
      </c>
      <c r="D3489" s="282" t="s">
        <v>9039</v>
      </c>
      <c r="E3489" s="99"/>
    </row>
    <row r="3490" spans="1:5" s="282" customFormat="1" x14ac:dyDescent="0.25">
      <c r="A3490" s="282">
        <v>39597</v>
      </c>
      <c r="B3490" s="282" t="s">
        <v>7426</v>
      </c>
      <c r="C3490" s="282" t="s">
        <v>4391</v>
      </c>
      <c r="D3490" s="282" t="s">
        <v>9039</v>
      </c>
      <c r="E3490" s="99"/>
    </row>
    <row r="3491" spans="1:5" s="282" customFormat="1" x14ac:dyDescent="0.25">
      <c r="A3491" s="282">
        <v>10731</v>
      </c>
      <c r="B3491" s="282" t="s">
        <v>7427</v>
      </c>
      <c r="C3491" s="282" t="s">
        <v>4392</v>
      </c>
      <c r="D3491" s="282" t="s">
        <v>9041</v>
      </c>
      <c r="E3491" s="99"/>
    </row>
    <row r="3492" spans="1:5" s="282" customFormat="1" x14ac:dyDescent="0.25">
      <c r="A3492" s="282">
        <v>4704</v>
      </c>
      <c r="B3492" s="282" t="s">
        <v>7428</v>
      </c>
      <c r="C3492" s="282" t="s">
        <v>4392</v>
      </c>
      <c r="D3492" s="282" t="s">
        <v>9039</v>
      </c>
      <c r="E3492" s="99"/>
    </row>
    <row r="3493" spans="1:5" s="282" customFormat="1" x14ac:dyDescent="0.25">
      <c r="A3493" s="282">
        <v>10730</v>
      </c>
      <c r="B3493" s="282" t="s">
        <v>7429</v>
      </c>
      <c r="C3493" s="282" t="s">
        <v>4392</v>
      </c>
      <c r="D3493" s="282" t="s">
        <v>9039</v>
      </c>
      <c r="E3493" s="99"/>
    </row>
    <row r="3494" spans="1:5" s="282" customFormat="1" x14ac:dyDescent="0.25">
      <c r="A3494" s="282">
        <v>4729</v>
      </c>
      <c r="B3494" s="282" t="s">
        <v>7430</v>
      </c>
      <c r="C3494" s="282" t="s">
        <v>4534</v>
      </c>
      <c r="D3494" s="282" t="s">
        <v>9039</v>
      </c>
      <c r="E3494" s="99"/>
    </row>
    <row r="3495" spans="1:5" s="282" customFormat="1" x14ac:dyDescent="0.25">
      <c r="A3495" s="282">
        <v>4720</v>
      </c>
      <c r="B3495" s="282" t="s">
        <v>7431</v>
      </c>
      <c r="C3495" s="282" t="s">
        <v>4534</v>
      </c>
      <c r="D3495" s="282" t="s">
        <v>9039</v>
      </c>
      <c r="E3495" s="99"/>
    </row>
    <row r="3496" spans="1:5" s="282" customFormat="1" x14ac:dyDescent="0.25">
      <c r="A3496" s="282">
        <v>4721</v>
      </c>
      <c r="B3496" s="282" t="s">
        <v>7432</v>
      </c>
      <c r="C3496" s="282" t="s">
        <v>4534</v>
      </c>
      <c r="D3496" s="282" t="s">
        <v>9039</v>
      </c>
      <c r="E3496" s="99"/>
    </row>
    <row r="3497" spans="1:5" s="282" customFormat="1" x14ac:dyDescent="0.25">
      <c r="A3497" s="282">
        <v>4718</v>
      </c>
      <c r="B3497" s="282" t="s">
        <v>7433</v>
      </c>
      <c r="C3497" s="282" t="s">
        <v>4534</v>
      </c>
      <c r="D3497" s="282" t="s">
        <v>9041</v>
      </c>
      <c r="E3497" s="99"/>
    </row>
    <row r="3498" spans="1:5" s="282" customFormat="1" x14ac:dyDescent="0.25">
      <c r="A3498" s="282">
        <v>4722</v>
      </c>
      <c r="B3498" s="282" t="s">
        <v>7434</v>
      </c>
      <c r="C3498" s="282" t="s">
        <v>4534</v>
      </c>
      <c r="D3498" s="282" t="s">
        <v>9039</v>
      </c>
      <c r="E3498" s="99"/>
    </row>
    <row r="3499" spans="1:5" s="282" customFormat="1" x14ac:dyDescent="0.25">
      <c r="A3499" s="282">
        <v>4723</v>
      </c>
      <c r="B3499" s="282" t="s">
        <v>7435</v>
      </c>
      <c r="C3499" s="282" t="s">
        <v>4534</v>
      </c>
      <c r="D3499" s="282" t="s">
        <v>9039</v>
      </c>
      <c r="E3499" s="99"/>
    </row>
    <row r="3500" spans="1:5" s="282" customFormat="1" x14ac:dyDescent="0.25">
      <c r="A3500" s="282">
        <v>4727</v>
      </c>
      <c r="B3500" s="282" t="s">
        <v>7436</v>
      </c>
      <c r="C3500" s="282" t="s">
        <v>4534</v>
      </c>
      <c r="D3500" s="282" t="s">
        <v>9039</v>
      </c>
      <c r="E3500" s="99"/>
    </row>
    <row r="3501" spans="1:5" s="282" customFormat="1" x14ac:dyDescent="0.25">
      <c r="A3501" s="282">
        <v>4748</v>
      </c>
      <c r="B3501" s="282" t="s">
        <v>7437</v>
      </c>
      <c r="C3501" s="282" t="s">
        <v>4534</v>
      </c>
      <c r="D3501" s="282" t="s">
        <v>9039</v>
      </c>
      <c r="E3501" s="99"/>
    </row>
    <row r="3502" spans="1:5" s="282" customFormat="1" x14ac:dyDescent="0.25">
      <c r="A3502" s="282">
        <v>4730</v>
      </c>
      <c r="B3502" s="282" t="s">
        <v>7438</v>
      </c>
      <c r="C3502" s="282" t="s">
        <v>4534</v>
      </c>
      <c r="D3502" s="282" t="s">
        <v>9039</v>
      </c>
      <c r="E3502" s="99"/>
    </row>
    <row r="3503" spans="1:5" s="282" customFormat="1" x14ac:dyDescent="0.25">
      <c r="A3503" s="282">
        <v>13186</v>
      </c>
      <c r="B3503" s="282" t="s">
        <v>7439</v>
      </c>
      <c r="C3503" s="282" t="s">
        <v>4534</v>
      </c>
      <c r="D3503" s="282" t="s">
        <v>9039</v>
      </c>
      <c r="E3503" s="99"/>
    </row>
    <row r="3504" spans="1:5" s="282" customFormat="1" x14ac:dyDescent="0.25">
      <c r="A3504" s="282">
        <v>10737</v>
      </c>
      <c r="B3504" s="282" t="s">
        <v>7440</v>
      </c>
      <c r="C3504" s="282" t="s">
        <v>4392</v>
      </c>
      <c r="D3504" s="282" t="s">
        <v>9039</v>
      </c>
      <c r="E3504" s="99"/>
    </row>
    <row r="3505" spans="1:5" s="282" customFormat="1" x14ac:dyDescent="0.25">
      <c r="A3505" s="282">
        <v>10734</v>
      </c>
      <c r="B3505" s="282" t="s">
        <v>7441</v>
      </c>
      <c r="C3505" s="282" t="s">
        <v>4392</v>
      </c>
      <c r="D3505" s="282" t="s">
        <v>9039</v>
      </c>
      <c r="E3505" s="99"/>
    </row>
    <row r="3506" spans="1:5" s="282" customFormat="1" x14ac:dyDescent="0.25">
      <c r="A3506" s="282">
        <v>4708</v>
      </c>
      <c r="B3506" s="282" t="s">
        <v>7442</v>
      </c>
      <c r="C3506" s="282" t="s">
        <v>4392</v>
      </c>
      <c r="D3506" s="282" t="s">
        <v>9039</v>
      </c>
      <c r="E3506" s="99"/>
    </row>
    <row r="3507" spans="1:5" s="282" customFormat="1" x14ac:dyDescent="0.25">
      <c r="A3507" s="282">
        <v>4712</v>
      </c>
      <c r="B3507" s="282" t="s">
        <v>7443</v>
      </c>
      <c r="C3507" s="282" t="s">
        <v>4392</v>
      </c>
      <c r="D3507" s="282" t="s">
        <v>9039</v>
      </c>
      <c r="E3507" s="99"/>
    </row>
    <row r="3508" spans="1:5" s="282" customFormat="1" x14ac:dyDescent="0.25">
      <c r="A3508" s="282">
        <v>4710</v>
      </c>
      <c r="B3508" s="282" t="s">
        <v>7444</v>
      </c>
      <c r="C3508" s="282" t="s">
        <v>4392</v>
      </c>
      <c r="D3508" s="282" t="s">
        <v>9039</v>
      </c>
      <c r="E3508" s="99"/>
    </row>
    <row r="3509" spans="1:5" s="282" customFormat="1" x14ac:dyDescent="0.25">
      <c r="A3509" s="282">
        <v>4746</v>
      </c>
      <c r="B3509" s="282" t="s">
        <v>7445</v>
      </c>
      <c r="C3509" s="282" t="s">
        <v>4534</v>
      </c>
      <c r="D3509" s="282" t="s">
        <v>9039</v>
      </c>
      <c r="E3509" s="99"/>
    </row>
    <row r="3510" spans="1:5" s="282" customFormat="1" x14ac:dyDescent="0.25">
      <c r="A3510" s="282">
        <v>4750</v>
      </c>
      <c r="B3510" s="282" t="s">
        <v>7446</v>
      </c>
      <c r="C3510" s="282" t="s">
        <v>4393</v>
      </c>
      <c r="D3510" s="282" t="s">
        <v>9041</v>
      </c>
      <c r="E3510" s="99"/>
    </row>
    <row r="3511" spans="1:5" s="282" customFormat="1" x14ac:dyDescent="0.25">
      <c r="A3511" s="282">
        <v>41065</v>
      </c>
      <c r="B3511" s="282" t="s">
        <v>7447</v>
      </c>
      <c r="C3511" s="282" t="s">
        <v>4537</v>
      </c>
      <c r="D3511" s="282" t="s">
        <v>9039</v>
      </c>
      <c r="E3511" s="100"/>
    </row>
    <row r="3512" spans="1:5" s="282" customFormat="1" x14ac:dyDescent="0.25">
      <c r="A3512" s="282">
        <v>34747</v>
      </c>
      <c r="B3512" s="282" t="s">
        <v>7448</v>
      </c>
      <c r="C3512" s="282" t="s">
        <v>4399</v>
      </c>
      <c r="D3512" s="282" t="s">
        <v>9039</v>
      </c>
      <c r="E3512" s="99"/>
    </row>
    <row r="3513" spans="1:5" s="282" customFormat="1" x14ac:dyDescent="0.25">
      <c r="A3513" s="282">
        <v>4826</v>
      </c>
      <c r="B3513" s="282" t="s">
        <v>7449</v>
      </c>
      <c r="C3513" s="282" t="s">
        <v>4399</v>
      </c>
      <c r="D3513" s="282" t="s">
        <v>9039</v>
      </c>
      <c r="E3513" s="99"/>
    </row>
    <row r="3514" spans="1:5" s="282" customFormat="1" x14ac:dyDescent="0.25">
      <c r="A3514" s="282">
        <v>41975</v>
      </c>
      <c r="B3514" s="282" t="s">
        <v>7450</v>
      </c>
      <c r="C3514" s="282" t="s">
        <v>4392</v>
      </c>
      <c r="D3514" s="282" t="s">
        <v>9040</v>
      </c>
      <c r="E3514" s="99"/>
    </row>
    <row r="3515" spans="1:5" s="282" customFormat="1" x14ac:dyDescent="0.25">
      <c r="A3515" s="282">
        <v>4825</v>
      </c>
      <c r="B3515" s="282" t="s">
        <v>7451</v>
      </c>
      <c r="C3515" s="282" t="s">
        <v>4399</v>
      </c>
      <c r="D3515" s="282" t="s">
        <v>9039</v>
      </c>
      <c r="E3515" s="99"/>
    </row>
    <row r="3516" spans="1:5" s="282" customFormat="1" x14ac:dyDescent="0.25">
      <c r="A3516" s="282">
        <v>34744</v>
      </c>
      <c r="B3516" s="282" t="s">
        <v>7452</v>
      </c>
      <c r="C3516" s="282" t="s">
        <v>4392</v>
      </c>
      <c r="D3516" s="282" t="s">
        <v>9040</v>
      </c>
      <c r="E3516" s="99"/>
    </row>
    <row r="3517" spans="1:5" s="282" customFormat="1" x14ac:dyDescent="0.25">
      <c r="A3517" s="282">
        <v>39430</v>
      </c>
      <c r="B3517" s="282" t="s">
        <v>7453</v>
      </c>
      <c r="C3517" s="282" t="s">
        <v>4391</v>
      </c>
      <c r="D3517" s="282" t="s">
        <v>9039</v>
      </c>
      <c r="E3517" s="99"/>
    </row>
    <row r="3518" spans="1:5" s="282" customFormat="1" x14ac:dyDescent="0.25">
      <c r="A3518" s="282">
        <v>39573</v>
      </c>
      <c r="B3518" s="282" t="s">
        <v>7454</v>
      </c>
      <c r="C3518" s="282" t="s">
        <v>4391</v>
      </c>
      <c r="D3518" s="282" t="s">
        <v>9039</v>
      </c>
      <c r="E3518" s="99"/>
    </row>
    <row r="3519" spans="1:5" s="282" customFormat="1" x14ac:dyDescent="0.25">
      <c r="A3519" s="282">
        <v>38410</v>
      </c>
      <c r="B3519" s="282" t="s">
        <v>7455</v>
      </c>
      <c r="C3519" s="282" t="s">
        <v>4391</v>
      </c>
      <c r="D3519" s="282" t="s">
        <v>9040</v>
      </c>
      <c r="E3519" s="100"/>
    </row>
    <row r="3520" spans="1:5" s="282" customFormat="1" x14ac:dyDescent="0.25">
      <c r="A3520" s="282">
        <v>41596</v>
      </c>
      <c r="B3520" s="282" t="s">
        <v>9177</v>
      </c>
      <c r="C3520" s="282" t="s">
        <v>4390</v>
      </c>
      <c r="D3520" s="282" t="s">
        <v>9040</v>
      </c>
      <c r="E3520" s="99"/>
    </row>
    <row r="3521" spans="1:5" s="282" customFormat="1" x14ac:dyDescent="0.25">
      <c r="A3521" s="282">
        <v>41598</v>
      </c>
      <c r="B3521" s="282" t="s">
        <v>9178</v>
      </c>
      <c r="C3521" s="282" t="s">
        <v>4390</v>
      </c>
      <c r="D3521" s="282" t="s">
        <v>9040</v>
      </c>
      <c r="E3521" s="99"/>
    </row>
    <row r="3522" spans="1:5" s="282" customFormat="1" x14ac:dyDescent="0.25">
      <c r="A3522" s="282">
        <v>41594</v>
      </c>
      <c r="B3522" s="282" t="s">
        <v>9179</v>
      </c>
      <c r="C3522" s="282" t="s">
        <v>4390</v>
      </c>
      <c r="D3522" s="282" t="s">
        <v>9040</v>
      </c>
      <c r="E3522" s="99"/>
    </row>
    <row r="3523" spans="1:5" s="282" customFormat="1" x14ac:dyDescent="0.25">
      <c r="A3523" s="282">
        <v>43663</v>
      </c>
      <c r="B3523" s="282" t="s">
        <v>9180</v>
      </c>
      <c r="C3523" s="282" t="s">
        <v>4390</v>
      </c>
      <c r="D3523" s="282" t="s">
        <v>9040</v>
      </c>
      <c r="E3523" s="99"/>
    </row>
    <row r="3524" spans="1:5" s="282" customFormat="1" x14ac:dyDescent="0.25">
      <c r="A3524" s="282">
        <v>4766</v>
      </c>
      <c r="B3524" s="282" t="s">
        <v>9181</v>
      </c>
      <c r="C3524" s="282" t="s">
        <v>4390</v>
      </c>
      <c r="D3524" s="282" t="s">
        <v>9040</v>
      </c>
      <c r="E3524" s="99"/>
    </row>
    <row r="3525" spans="1:5" s="282" customFormat="1" x14ac:dyDescent="0.25">
      <c r="A3525" s="282">
        <v>43664</v>
      </c>
      <c r="B3525" s="282" t="s">
        <v>9182</v>
      </c>
      <c r="C3525" s="282" t="s">
        <v>4390</v>
      </c>
      <c r="D3525" s="282" t="s">
        <v>9040</v>
      </c>
      <c r="E3525" s="99"/>
    </row>
    <row r="3526" spans="1:5" s="282" customFormat="1" x14ac:dyDescent="0.25">
      <c r="A3526" s="282">
        <v>43082</v>
      </c>
      <c r="B3526" s="282" t="s">
        <v>9183</v>
      </c>
      <c r="C3526" s="282" t="s">
        <v>4390</v>
      </c>
      <c r="D3526" s="282" t="s">
        <v>9040</v>
      </c>
      <c r="E3526" s="99"/>
    </row>
    <row r="3527" spans="1:5" s="282" customFormat="1" x14ac:dyDescent="0.25">
      <c r="A3527" s="282">
        <v>43665</v>
      </c>
      <c r="B3527" s="282" t="s">
        <v>7456</v>
      </c>
      <c r="C3527" s="282" t="s">
        <v>4390</v>
      </c>
      <c r="D3527" s="282" t="s">
        <v>9040</v>
      </c>
      <c r="E3527" s="99"/>
    </row>
    <row r="3528" spans="1:5" s="282" customFormat="1" x14ac:dyDescent="0.25">
      <c r="A3528" s="282">
        <v>10966</v>
      </c>
      <c r="B3528" s="282" t="s">
        <v>7457</v>
      </c>
      <c r="C3528" s="282" t="s">
        <v>4390</v>
      </c>
      <c r="D3528" s="282" t="s">
        <v>9040</v>
      </c>
      <c r="E3528" s="99"/>
    </row>
    <row r="3529" spans="1:5" s="282" customFormat="1" x14ac:dyDescent="0.25">
      <c r="A3529" s="282">
        <v>43692</v>
      </c>
      <c r="B3529" s="282" t="s">
        <v>9184</v>
      </c>
      <c r="C3529" s="282" t="s">
        <v>4390</v>
      </c>
      <c r="D3529" s="282" t="s">
        <v>9040</v>
      </c>
      <c r="E3529" s="99"/>
    </row>
    <row r="3530" spans="1:5" s="282" customFormat="1" x14ac:dyDescent="0.25">
      <c r="A3530" s="282">
        <v>43083</v>
      </c>
      <c r="B3530" s="282" t="s">
        <v>9185</v>
      </c>
      <c r="C3530" s="282" t="s">
        <v>4390</v>
      </c>
      <c r="D3530" s="282" t="s">
        <v>9040</v>
      </c>
      <c r="E3530" s="99"/>
    </row>
    <row r="3531" spans="1:5" s="282" customFormat="1" x14ac:dyDescent="0.25">
      <c r="A3531" s="282">
        <v>40535</v>
      </c>
      <c r="B3531" s="282" t="s">
        <v>7458</v>
      </c>
      <c r="C3531" s="282" t="s">
        <v>4390</v>
      </c>
      <c r="D3531" s="282" t="s">
        <v>9040</v>
      </c>
      <c r="E3531" s="99"/>
    </row>
    <row r="3532" spans="1:5" s="282" customFormat="1" x14ac:dyDescent="0.25">
      <c r="A3532" s="282">
        <v>39427</v>
      </c>
      <c r="B3532" s="282" t="s">
        <v>7459</v>
      </c>
      <c r="C3532" s="282" t="s">
        <v>4399</v>
      </c>
      <c r="D3532" s="282" t="s">
        <v>9039</v>
      </c>
      <c r="E3532" s="99"/>
    </row>
    <row r="3533" spans="1:5" s="282" customFormat="1" x14ac:dyDescent="0.25">
      <c r="A3533" s="282">
        <v>39424</v>
      </c>
      <c r="B3533" s="282" t="s">
        <v>7460</v>
      </c>
      <c r="C3533" s="282" t="s">
        <v>4399</v>
      </c>
      <c r="D3533" s="282" t="s">
        <v>9039</v>
      </c>
      <c r="E3533" s="99"/>
    </row>
    <row r="3534" spans="1:5" s="282" customFormat="1" x14ac:dyDescent="0.25">
      <c r="A3534" s="282">
        <v>39425</v>
      </c>
      <c r="B3534" s="282" t="s">
        <v>7461</v>
      </c>
      <c r="C3534" s="282" t="s">
        <v>4399</v>
      </c>
      <c r="D3534" s="282" t="s">
        <v>9039</v>
      </c>
      <c r="E3534" s="99"/>
    </row>
    <row r="3535" spans="1:5" s="282" customFormat="1" x14ac:dyDescent="0.25">
      <c r="A3535" s="282">
        <v>40664</v>
      </c>
      <c r="B3535" s="282" t="s">
        <v>7462</v>
      </c>
      <c r="C3535" s="282" t="s">
        <v>4390</v>
      </c>
      <c r="D3535" s="282" t="s">
        <v>9040</v>
      </c>
      <c r="E3535" s="99"/>
    </row>
    <row r="3536" spans="1:5" s="282" customFormat="1" x14ac:dyDescent="0.25">
      <c r="A3536" s="282">
        <v>34360</v>
      </c>
      <c r="B3536" s="282" t="s">
        <v>7463</v>
      </c>
      <c r="C3536" s="282" t="s">
        <v>4390</v>
      </c>
      <c r="D3536" s="282" t="s">
        <v>9040</v>
      </c>
      <c r="E3536" s="99"/>
    </row>
    <row r="3537" spans="1:5" s="282" customFormat="1" x14ac:dyDescent="0.25">
      <c r="A3537" s="282">
        <v>20259</v>
      </c>
      <c r="B3537" s="282" t="s">
        <v>7464</v>
      </c>
      <c r="C3537" s="282" t="s">
        <v>4399</v>
      </c>
      <c r="D3537" s="282" t="s">
        <v>9039</v>
      </c>
      <c r="E3537" s="99"/>
    </row>
    <row r="3538" spans="1:5" s="282" customFormat="1" x14ac:dyDescent="0.25">
      <c r="A3538" s="282">
        <v>14077</v>
      </c>
      <c r="B3538" s="282" t="s">
        <v>7465</v>
      </c>
      <c r="C3538" s="282" t="s">
        <v>4399</v>
      </c>
      <c r="D3538" s="282" t="s">
        <v>9039</v>
      </c>
      <c r="E3538" s="99"/>
    </row>
    <row r="3539" spans="1:5" s="282" customFormat="1" x14ac:dyDescent="0.25">
      <c r="A3539" s="282">
        <v>3678</v>
      </c>
      <c r="B3539" s="282" t="s">
        <v>7466</v>
      </c>
      <c r="C3539" s="282" t="s">
        <v>4399</v>
      </c>
      <c r="D3539" s="282" t="s">
        <v>9039</v>
      </c>
      <c r="E3539" s="99"/>
    </row>
    <row r="3540" spans="1:5" s="282" customFormat="1" x14ac:dyDescent="0.25">
      <c r="A3540" s="282">
        <v>39418</v>
      </c>
      <c r="B3540" s="282" t="s">
        <v>7467</v>
      </c>
      <c r="C3540" s="282" t="s">
        <v>4399</v>
      </c>
      <c r="D3540" s="282" t="s">
        <v>9039</v>
      </c>
      <c r="E3540" s="99"/>
    </row>
    <row r="3541" spans="1:5" s="282" customFormat="1" x14ac:dyDescent="0.25">
      <c r="A3541" s="282">
        <v>39419</v>
      </c>
      <c r="B3541" s="282" t="s">
        <v>7468</v>
      </c>
      <c r="C3541" s="282" t="s">
        <v>4399</v>
      </c>
      <c r="D3541" s="282" t="s">
        <v>9039</v>
      </c>
      <c r="E3541" s="99"/>
    </row>
    <row r="3542" spans="1:5" s="282" customFormat="1" x14ac:dyDescent="0.25">
      <c r="A3542" s="282">
        <v>39420</v>
      </c>
      <c r="B3542" s="282" t="s">
        <v>7469</v>
      </c>
      <c r="C3542" s="282" t="s">
        <v>4399</v>
      </c>
      <c r="D3542" s="282" t="s">
        <v>9039</v>
      </c>
      <c r="E3542" s="99"/>
    </row>
    <row r="3543" spans="1:5" s="282" customFormat="1" x14ac:dyDescent="0.25">
      <c r="A3543" s="282">
        <v>39571</v>
      </c>
      <c r="B3543" s="282" t="s">
        <v>7470</v>
      </c>
      <c r="C3543" s="282" t="s">
        <v>4399</v>
      </c>
      <c r="D3543" s="282" t="s">
        <v>9039</v>
      </c>
      <c r="E3543" s="99"/>
    </row>
    <row r="3544" spans="1:5" s="282" customFormat="1" x14ac:dyDescent="0.25">
      <c r="A3544" s="282">
        <v>39421</v>
      </c>
      <c r="B3544" s="282" t="s">
        <v>7471</v>
      </c>
      <c r="C3544" s="282" t="s">
        <v>4399</v>
      </c>
      <c r="D3544" s="282" t="s">
        <v>9039</v>
      </c>
      <c r="E3544" s="99"/>
    </row>
    <row r="3545" spans="1:5" s="282" customFormat="1" x14ac:dyDescent="0.25">
      <c r="A3545" s="282">
        <v>39422</v>
      </c>
      <c r="B3545" s="282" t="s">
        <v>7472</v>
      </c>
      <c r="C3545" s="282" t="s">
        <v>4399</v>
      </c>
      <c r="D3545" s="282" t="s">
        <v>9041</v>
      </c>
      <c r="E3545" s="99"/>
    </row>
    <row r="3546" spans="1:5" s="282" customFormat="1" x14ac:dyDescent="0.25">
      <c r="A3546" s="282">
        <v>39423</v>
      </c>
      <c r="B3546" s="282" t="s">
        <v>7473</v>
      </c>
      <c r="C3546" s="282" t="s">
        <v>4399</v>
      </c>
      <c r="D3546" s="282" t="s">
        <v>9039</v>
      </c>
      <c r="E3546" s="99"/>
    </row>
    <row r="3547" spans="1:5" s="282" customFormat="1" x14ac:dyDescent="0.25">
      <c r="A3547" s="282">
        <v>39426</v>
      </c>
      <c r="B3547" s="282" t="s">
        <v>7474</v>
      </c>
      <c r="C3547" s="282" t="s">
        <v>4399</v>
      </c>
      <c r="D3547" s="282" t="s">
        <v>9039</v>
      </c>
      <c r="E3547" s="99"/>
    </row>
    <row r="3548" spans="1:5" s="282" customFormat="1" x14ac:dyDescent="0.25">
      <c r="A3548" s="282">
        <v>39429</v>
      </c>
      <c r="B3548" s="282" t="s">
        <v>7475</v>
      </c>
      <c r="C3548" s="282" t="s">
        <v>4399</v>
      </c>
      <c r="D3548" s="282" t="s">
        <v>9039</v>
      </c>
      <c r="E3548" s="99"/>
    </row>
    <row r="3549" spans="1:5" s="282" customFormat="1" x14ac:dyDescent="0.25">
      <c r="A3549" s="282">
        <v>39428</v>
      </c>
      <c r="B3549" s="282" t="s">
        <v>7476</v>
      </c>
      <c r="C3549" s="282" t="s">
        <v>4399</v>
      </c>
      <c r="D3549" s="282" t="s">
        <v>9039</v>
      </c>
      <c r="E3549" s="99"/>
    </row>
    <row r="3550" spans="1:5" s="282" customFormat="1" x14ac:dyDescent="0.25">
      <c r="A3550" s="282">
        <v>39572</v>
      </c>
      <c r="B3550" s="282" t="s">
        <v>7477</v>
      </c>
      <c r="C3550" s="282" t="s">
        <v>4399</v>
      </c>
      <c r="D3550" s="282" t="s">
        <v>9039</v>
      </c>
      <c r="E3550" s="99"/>
    </row>
    <row r="3551" spans="1:5" s="282" customFormat="1" x14ac:dyDescent="0.25">
      <c r="A3551" s="282">
        <v>39570</v>
      </c>
      <c r="B3551" s="282" t="s">
        <v>7478</v>
      </c>
      <c r="C3551" s="282" t="s">
        <v>4399</v>
      </c>
      <c r="D3551" s="282" t="s">
        <v>9039</v>
      </c>
      <c r="E3551" s="99"/>
    </row>
    <row r="3552" spans="1:5" s="282" customFormat="1" x14ac:dyDescent="0.25">
      <c r="A3552" s="282">
        <v>39569</v>
      </c>
      <c r="B3552" s="282" t="s">
        <v>7479</v>
      </c>
      <c r="C3552" s="282" t="s">
        <v>4399</v>
      </c>
      <c r="D3552" s="282" t="s">
        <v>9039</v>
      </c>
      <c r="E3552" s="99"/>
    </row>
    <row r="3553" spans="1:5" s="282" customFormat="1" x14ac:dyDescent="0.25">
      <c r="A3553" s="282">
        <v>11552</v>
      </c>
      <c r="B3553" s="282" t="s">
        <v>11576</v>
      </c>
      <c r="C3553" s="282" t="s">
        <v>4399</v>
      </c>
      <c r="D3553" s="282" t="s">
        <v>9039</v>
      </c>
      <c r="E3553" s="99"/>
    </row>
    <row r="3554" spans="1:5" s="282" customFormat="1" x14ac:dyDescent="0.25">
      <c r="A3554" s="282">
        <v>40598</v>
      </c>
      <c r="B3554" s="282" t="s">
        <v>7480</v>
      </c>
      <c r="C3554" s="282" t="s">
        <v>4390</v>
      </c>
      <c r="D3554" s="282" t="s">
        <v>9040</v>
      </c>
      <c r="E3554" s="99"/>
    </row>
    <row r="3555" spans="1:5" s="282" customFormat="1" x14ac:dyDescent="0.25">
      <c r="A3555" s="282">
        <v>39029</v>
      </c>
      <c r="B3555" s="282" t="s">
        <v>7481</v>
      </c>
      <c r="C3555" s="282" t="s">
        <v>4399</v>
      </c>
      <c r="D3555" s="282" t="s">
        <v>9039</v>
      </c>
      <c r="E3555" s="99"/>
    </row>
    <row r="3556" spans="1:5" s="282" customFormat="1" x14ac:dyDescent="0.25">
      <c r="A3556" s="282">
        <v>39028</v>
      </c>
      <c r="B3556" s="282" t="s">
        <v>7482</v>
      </c>
      <c r="C3556" s="282" t="s">
        <v>4399</v>
      </c>
      <c r="D3556" s="282" t="s">
        <v>9039</v>
      </c>
      <c r="E3556" s="99"/>
    </row>
    <row r="3557" spans="1:5" s="282" customFormat="1" x14ac:dyDescent="0.25">
      <c r="A3557" s="282">
        <v>39328</v>
      </c>
      <c r="B3557" s="282" t="s">
        <v>7483</v>
      </c>
      <c r="C3557" s="282" t="s">
        <v>4399</v>
      </c>
      <c r="D3557" s="282" t="s">
        <v>9039</v>
      </c>
      <c r="E3557" s="99"/>
    </row>
    <row r="3558" spans="1:5" s="282" customFormat="1" x14ac:dyDescent="0.25">
      <c r="A3558" s="282">
        <v>38541</v>
      </c>
      <c r="B3558" s="282" t="s">
        <v>7484</v>
      </c>
      <c r="C3558" s="282" t="s">
        <v>4391</v>
      </c>
      <c r="D3558" s="282" t="s">
        <v>9040</v>
      </c>
      <c r="E3558" s="100"/>
    </row>
    <row r="3559" spans="1:5" s="282" customFormat="1" x14ac:dyDescent="0.25">
      <c r="A3559" s="282">
        <v>38542</v>
      </c>
      <c r="B3559" s="282" t="s">
        <v>7485</v>
      </c>
      <c r="C3559" s="282" t="s">
        <v>4391</v>
      </c>
      <c r="D3559" s="282" t="s">
        <v>9040</v>
      </c>
      <c r="E3559" s="100"/>
    </row>
    <row r="3560" spans="1:5" s="282" customFormat="1" x14ac:dyDescent="0.25">
      <c r="A3560" s="282">
        <v>38543</v>
      </c>
      <c r="B3560" s="282" t="s">
        <v>7486</v>
      </c>
      <c r="C3560" s="282" t="s">
        <v>4391</v>
      </c>
      <c r="D3560" s="282" t="s">
        <v>9040</v>
      </c>
      <c r="E3560" s="100"/>
    </row>
    <row r="3561" spans="1:5" s="282" customFormat="1" x14ac:dyDescent="0.25">
      <c r="A3561" s="282">
        <v>40406</v>
      </c>
      <c r="B3561" s="282" t="s">
        <v>7487</v>
      </c>
      <c r="C3561" s="282" t="s">
        <v>4391</v>
      </c>
      <c r="D3561" s="282" t="s">
        <v>9040</v>
      </c>
      <c r="E3561" s="100"/>
    </row>
    <row r="3562" spans="1:5" s="282" customFormat="1" x14ac:dyDescent="0.25">
      <c r="A3562" s="282">
        <v>40789</v>
      </c>
      <c r="B3562" s="282" t="s">
        <v>7488</v>
      </c>
      <c r="C3562" s="282" t="s">
        <v>4391</v>
      </c>
      <c r="D3562" s="282" t="s">
        <v>9040</v>
      </c>
      <c r="E3562" s="100"/>
    </row>
    <row r="3563" spans="1:5" s="282" customFormat="1" x14ac:dyDescent="0.25">
      <c r="A3563" s="282">
        <v>40791</v>
      </c>
      <c r="B3563" s="282" t="s">
        <v>7489</v>
      </c>
      <c r="C3563" s="282" t="s">
        <v>4391</v>
      </c>
      <c r="D3563" s="282" t="s">
        <v>9040</v>
      </c>
      <c r="E3563" s="100"/>
    </row>
    <row r="3564" spans="1:5" s="282" customFormat="1" x14ac:dyDescent="0.25">
      <c r="A3564" s="282">
        <v>11651</v>
      </c>
      <c r="B3564" s="282" t="s">
        <v>7490</v>
      </c>
      <c r="C3564" s="282" t="s">
        <v>4391</v>
      </c>
      <c r="D3564" s="282" t="s">
        <v>9040</v>
      </c>
      <c r="E3564" s="100"/>
    </row>
    <row r="3565" spans="1:5" s="282" customFormat="1" x14ac:dyDescent="0.25">
      <c r="A3565" s="282">
        <v>42002</v>
      </c>
      <c r="B3565" s="282" t="s">
        <v>7491</v>
      </c>
      <c r="C3565" s="282" t="s">
        <v>4391</v>
      </c>
      <c r="D3565" s="282" t="s">
        <v>9040</v>
      </c>
      <c r="E3565" s="100"/>
    </row>
    <row r="3566" spans="1:5" s="282" customFormat="1" x14ac:dyDescent="0.25">
      <c r="A3566" s="282">
        <v>40435</v>
      </c>
      <c r="B3566" s="282" t="s">
        <v>7492</v>
      </c>
      <c r="C3566" s="282" t="s">
        <v>4391</v>
      </c>
      <c r="D3566" s="282" t="s">
        <v>9040</v>
      </c>
      <c r="E3566" s="100"/>
    </row>
    <row r="3567" spans="1:5" s="282" customFormat="1" x14ac:dyDescent="0.25">
      <c r="A3567" s="282">
        <v>39012</v>
      </c>
      <c r="B3567" s="282" t="s">
        <v>7493</v>
      </c>
      <c r="C3567" s="282" t="s">
        <v>4391</v>
      </c>
      <c r="D3567" s="282" t="s">
        <v>9040</v>
      </c>
      <c r="E3567" s="100"/>
    </row>
    <row r="3568" spans="1:5" s="282" customFormat="1" x14ac:dyDescent="0.25">
      <c r="A3568" s="282">
        <v>13617</v>
      </c>
      <c r="B3568" s="282" t="s">
        <v>7494</v>
      </c>
      <c r="C3568" s="282" t="s">
        <v>4391</v>
      </c>
      <c r="D3568" s="282" t="s">
        <v>9039</v>
      </c>
      <c r="E3568" s="100"/>
    </row>
    <row r="3569" spans="1:5" s="282" customFormat="1" x14ac:dyDescent="0.25">
      <c r="A3569" s="282">
        <v>35274</v>
      </c>
      <c r="B3569" s="282" t="s">
        <v>11995</v>
      </c>
      <c r="C3569" s="282" t="s">
        <v>4399</v>
      </c>
      <c r="D3569" s="282" t="s">
        <v>9039</v>
      </c>
      <c r="E3569" s="99"/>
    </row>
    <row r="3570" spans="1:5" s="282" customFormat="1" x14ac:dyDescent="0.25">
      <c r="A3570" s="282">
        <v>35275</v>
      </c>
      <c r="B3570" s="282" t="s">
        <v>11996</v>
      </c>
      <c r="C3570" s="282" t="s">
        <v>4399</v>
      </c>
      <c r="D3570" s="282" t="s">
        <v>9039</v>
      </c>
      <c r="E3570" s="99"/>
    </row>
    <row r="3571" spans="1:5" s="282" customFormat="1" x14ac:dyDescent="0.25">
      <c r="A3571" s="282">
        <v>35276</v>
      </c>
      <c r="B3571" s="282" t="s">
        <v>11997</v>
      </c>
      <c r="C3571" s="282" t="s">
        <v>4399</v>
      </c>
      <c r="D3571" s="282" t="s">
        <v>9039</v>
      </c>
      <c r="E3571" s="99"/>
    </row>
    <row r="3572" spans="1:5" s="282" customFormat="1" x14ac:dyDescent="0.25">
      <c r="A3572" s="282">
        <v>38386</v>
      </c>
      <c r="B3572" s="282" t="s">
        <v>7495</v>
      </c>
      <c r="C3572" s="282" t="s">
        <v>4391</v>
      </c>
      <c r="D3572" s="282" t="s">
        <v>9039</v>
      </c>
      <c r="E3572" s="99"/>
    </row>
    <row r="3573" spans="1:5" s="282" customFormat="1" x14ac:dyDescent="0.25">
      <c r="A3573" s="282">
        <v>11091</v>
      </c>
      <c r="B3573" s="282" t="s">
        <v>7496</v>
      </c>
      <c r="C3573" s="282" t="s">
        <v>4391</v>
      </c>
      <c r="D3573" s="282" t="s">
        <v>9039</v>
      </c>
      <c r="E3573" s="99"/>
    </row>
    <row r="3574" spans="1:5" s="282" customFormat="1" x14ac:dyDescent="0.25">
      <c r="A3574" s="282">
        <v>37586</v>
      </c>
      <c r="B3574" s="282" t="s">
        <v>7497</v>
      </c>
      <c r="C3574" s="282" t="s">
        <v>6289</v>
      </c>
      <c r="D3574" s="282" t="s">
        <v>9040</v>
      </c>
      <c r="E3574" s="99"/>
    </row>
    <row r="3575" spans="1:5" s="282" customFormat="1" x14ac:dyDescent="0.25">
      <c r="A3575" s="282">
        <v>37395</v>
      </c>
      <c r="B3575" s="282" t="s">
        <v>7498</v>
      </c>
      <c r="C3575" s="282" t="s">
        <v>6289</v>
      </c>
      <c r="D3575" s="282" t="s">
        <v>9040</v>
      </c>
      <c r="E3575" s="99"/>
    </row>
    <row r="3576" spans="1:5" s="282" customFormat="1" x14ac:dyDescent="0.25">
      <c r="A3576" s="282">
        <v>14147</v>
      </c>
      <c r="B3576" s="282" t="s">
        <v>7499</v>
      </c>
      <c r="C3576" s="282" t="s">
        <v>6289</v>
      </c>
      <c r="D3576" s="282" t="s">
        <v>9040</v>
      </c>
      <c r="E3576" s="99"/>
    </row>
    <row r="3577" spans="1:5" s="282" customFormat="1" x14ac:dyDescent="0.25">
      <c r="A3577" s="282">
        <v>37396</v>
      </c>
      <c r="B3577" s="282" t="s">
        <v>7500</v>
      </c>
      <c r="C3577" s="282" t="s">
        <v>6289</v>
      </c>
      <c r="D3577" s="282" t="s">
        <v>9040</v>
      </c>
      <c r="E3577" s="99"/>
    </row>
    <row r="3578" spans="1:5" s="282" customFormat="1" x14ac:dyDescent="0.25">
      <c r="A3578" s="282">
        <v>37397</v>
      </c>
      <c r="B3578" s="282" t="s">
        <v>7501</v>
      </c>
      <c r="C3578" s="282" t="s">
        <v>6289</v>
      </c>
      <c r="D3578" s="282" t="s">
        <v>9040</v>
      </c>
      <c r="E3578" s="99"/>
    </row>
    <row r="3579" spans="1:5" s="282" customFormat="1" x14ac:dyDescent="0.25">
      <c r="A3579" s="282">
        <v>43606</v>
      </c>
      <c r="B3579" s="282" t="s">
        <v>11577</v>
      </c>
      <c r="C3579" s="282" t="s">
        <v>4391</v>
      </c>
      <c r="D3579" s="282" t="s">
        <v>9039</v>
      </c>
      <c r="E3579" s="99"/>
    </row>
    <row r="3580" spans="1:5" s="282" customFormat="1" x14ac:dyDescent="0.25">
      <c r="A3580" s="282">
        <v>444</v>
      </c>
      <c r="B3580" s="282" t="s">
        <v>7502</v>
      </c>
      <c r="C3580" s="282" t="s">
        <v>4391</v>
      </c>
      <c r="D3580" s="282" t="s">
        <v>9040</v>
      </c>
      <c r="E3580" s="99"/>
    </row>
    <row r="3581" spans="1:5" s="282" customFormat="1" x14ac:dyDescent="0.25">
      <c r="A3581" s="282">
        <v>445</v>
      </c>
      <c r="B3581" s="282" t="s">
        <v>7503</v>
      </c>
      <c r="C3581" s="282" t="s">
        <v>4391</v>
      </c>
      <c r="D3581" s="282" t="s">
        <v>9040</v>
      </c>
      <c r="E3581" s="99"/>
    </row>
    <row r="3582" spans="1:5" s="282" customFormat="1" x14ac:dyDescent="0.25">
      <c r="A3582" s="282">
        <v>4783</v>
      </c>
      <c r="B3582" s="282" t="s">
        <v>7504</v>
      </c>
      <c r="C3582" s="282" t="s">
        <v>4393</v>
      </c>
      <c r="D3582" s="282" t="s">
        <v>9041</v>
      </c>
      <c r="E3582" s="99"/>
    </row>
    <row r="3583" spans="1:5" s="282" customFormat="1" x14ac:dyDescent="0.25">
      <c r="A3583" s="282">
        <v>41079</v>
      </c>
      <c r="B3583" s="282" t="s">
        <v>7505</v>
      </c>
      <c r="C3583" s="282" t="s">
        <v>4537</v>
      </c>
      <c r="D3583" s="282" t="s">
        <v>9039</v>
      </c>
      <c r="E3583" s="100"/>
    </row>
    <row r="3584" spans="1:5" s="282" customFormat="1" x14ac:dyDescent="0.25">
      <c r="A3584" s="282">
        <v>12874</v>
      </c>
      <c r="B3584" s="282" t="s">
        <v>7506</v>
      </c>
      <c r="C3584" s="282" t="s">
        <v>4393</v>
      </c>
      <c r="D3584" s="282" t="s">
        <v>9039</v>
      </c>
      <c r="E3584" s="99"/>
    </row>
    <row r="3585" spans="1:5" s="282" customFormat="1" x14ac:dyDescent="0.25">
      <c r="A3585" s="282">
        <v>41082</v>
      </c>
      <c r="B3585" s="282" t="s">
        <v>7507</v>
      </c>
      <c r="C3585" s="282" t="s">
        <v>4537</v>
      </c>
      <c r="D3585" s="282" t="s">
        <v>9039</v>
      </c>
      <c r="E3585" s="100"/>
    </row>
    <row r="3586" spans="1:5" s="282" customFormat="1" x14ac:dyDescent="0.25">
      <c r="A3586" s="282">
        <v>4785</v>
      </c>
      <c r="B3586" s="282" t="s">
        <v>7508</v>
      </c>
      <c r="C3586" s="282" t="s">
        <v>4393</v>
      </c>
      <c r="D3586" s="282" t="s">
        <v>9039</v>
      </c>
      <c r="E3586" s="99"/>
    </row>
    <row r="3587" spans="1:5" s="282" customFormat="1" x14ac:dyDescent="0.25">
      <c r="A3587" s="282">
        <v>41081</v>
      </c>
      <c r="B3587" s="282" t="s">
        <v>7509</v>
      </c>
      <c r="C3587" s="282" t="s">
        <v>4537</v>
      </c>
      <c r="D3587" s="282" t="s">
        <v>9039</v>
      </c>
      <c r="E3587" s="100"/>
    </row>
    <row r="3588" spans="1:5" s="282" customFormat="1" x14ac:dyDescent="0.25">
      <c r="A3588" s="282">
        <v>4801</v>
      </c>
      <c r="B3588" s="282" t="s">
        <v>7510</v>
      </c>
      <c r="C3588" s="282" t="s">
        <v>4392</v>
      </c>
      <c r="D3588" s="282" t="s">
        <v>9039</v>
      </c>
      <c r="E3588" s="99"/>
    </row>
    <row r="3589" spans="1:5" s="282" customFormat="1" x14ac:dyDescent="0.25">
      <c r="A3589" s="282">
        <v>4794</v>
      </c>
      <c r="B3589" s="282" t="s">
        <v>7511</v>
      </c>
      <c r="C3589" s="282" t="s">
        <v>4392</v>
      </c>
      <c r="D3589" s="282" t="s">
        <v>9039</v>
      </c>
      <c r="E3589" s="99"/>
    </row>
    <row r="3590" spans="1:5" s="282" customFormat="1" x14ac:dyDescent="0.25">
      <c r="A3590" s="282">
        <v>4796</v>
      </c>
      <c r="B3590" s="282" t="s">
        <v>7512</v>
      </c>
      <c r="C3590" s="282" t="s">
        <v>4392</v>
      </c>
      <c r="D3590" s="282" t="s">
        <v>9039</v>
      </c>
      <c r="E3590" s="99"/>
    </row>
    <row r="3591" spans="1:5" s="282" customFormat="1" x14ac:dyDescent="0.25">
      <c r="A3591" s="282">
        <v>4800</v>
      </c>
      <c r="B3591" s="282" t="s">
        <v>7513</v>
      </c>
      <c r="C3591" s="282" t="s">
        <v>4392</v>
      </c>
      <c r="D3591" s="282" t="s">
        <v>9039</v>
      </c>
      <c r="E3591" s="99"/>
    </row>
    <row r="3592" spans="1:5" s="282" customFormat="1" x14ac:dyDescent="0.25">
      <c r="A3592" s="282">
        <v>4795</v>
      </c>
      <c r="B3592" s="282" t="s">
        <v>7514</v>
      </c>
      <c r="C3592" s="282" t="s">
        <v>4392</v>
      </c>
      <c r="D3592" s="282" t="s">
        <v>9039</v>
      </c>
      <c r="E3592" s="99"/>
    </row>
    <row r="3593" spans="1:5" s="282" customFormat="1" x14ac:dyDescent="0.25">
      <c r="A3593" s="282">
        <v>39694</v>
      </c>
      <c r="B3593" s="282" t="s">
        <v>7515</v>
      </c>
      <c r="C3593" s="282" t="s">
        <v>4392</v>
      </c>
      <c r="D3593" s="282" t="s">
        <v>9039</v>
      </c>
      <c r="E3593" s="99"/>
    </row>
    <row r="3594" spans="1:5" s="282" customFormat="1" x14ac:dyDescent="0.25">
      <c r="A3594" s="282">
        <v>1292</v>
      </c>
      <c r="B3594" s="282" t="s">
        <v>7516</v>
      </c>
      <c r="C3594" s="282" t="s">
        <v>4392</v>
      </c>
      <c r="D3594" s="282" t="s">
        <v>9039</v>
      </c>
      <c r="E3594" s="99"/>
    </row>
    <row r="3595" spans="1:5" s="282" customFormat="1" x14ac:dyDescent="0.25">
      <c r="A3595" s="282">
        <v>1287</v>
      </c>
      <c r="B3595" s="282" t="s">
        <v>7517</v>
      </c>
      <c r="C3595" s="282" t="s">
        <v>4392</v>
      </c>
      <c r="D3595" s="282" t="s">
        <v>9041</v>
      </c>
      <c r="E3595" s="99"/>
    </row>
    <row r="3596" spans="1:5" s="282" customFormat="1" x14ac:dyDescent="0.25">
      <c r="A3596" s="282">
        <v>1297</v>
      </c>
      <c r="B3596" s="282" t="s">
        <v>7518</v>
      </c>
      <c r="C3596" s="282" t="s">
        <v>4392</v>
      </c>
      <c r="D3596" s="282" t="s">
        <v>9039</v>
      </c>
      <c r="E3596" s="99"/>
    </row>
    <row r="3597" spans="1:5" s="282" customFormat="1" x14ac:dyDescent="0.25">
      <c r="A3597" s="282">
        <v>4786</v>
      </c>
      <c r="B3597" s="282" t="s">
        <v>7519</v>
      </c>
      <c r="C3597" s="282" t="s">
        <v>4392</v>
      </c>
      <c r="D3597" s="282" t="s">
        <v>9040</v>
      </c>
      <c r="E3597" s="99"/>
    </row>
    <row r="3598" spans="1:5" s="282" customFormat="1" x14ac:dyDescent="0.25">
      <c r="A3598" s="282">
        <v>10840</v>
      </c>
      <c r="B3598" s="282" t="s">
        <v>7520</v>
      </c>
      <c r="C3598" s="282" t="s">
        <v>4392</v>
      </c>
      <c r="D3598" s="282" t="s">
        <v>9041</v>
      </c>
      <c r="E3598" s="99"/>
    </row>
    <row r="3599" spans="1:5" s="282" customFormat="1" x14ac:dyDescent="0.25">
      <c r="A3599" s="282">
        <v>10841</v>
      </c>
      <c r="B3599" s="282" t="s">
        <v>7521</v>
      </c>
      <c r="C3599" s="282" t="s">
        <v>4392</v>
      </c>
      <c r="D3599" s="282" t="s">
        <v>9039</v>
      </c>
      <c r="E3599" s="99"/>
    </row>
    <row r="3600" spans="1:5" s="282" customFormat="1" x14ac:dyDescent="0.25">
      <c r="A3600" s="282">
        <v>25980</v>
      </c>
      <c r="B3600" s="282" t="s">
        <v>7522</v>
      </c>
      <c r="C3600" s="282" t="s">
        <v>4392</v>
      </c>
      <c r="D3600" s="282" t="s">
        <v>9039</v>
      </c>
      <c r="E3600" s="99"/>
    </row>
    <row r="3601" spans="1:5" s="282" customFormat="1" x14ac:dyDescent="0.25">
      <c r="A3601" s="282">
        <v>10842</v>
      </c>
      <c r="B3601" s="282" t="s">
        <v>7523</v>
      </c>
      <c r="C3601" s="282" t="s">
        <v>4392</v>
      </c>
      <c r="D3601" s="282" t="s">
        <v>9039</v>
      </c>
      <c r="E3601" s="99"/>
    </row>
    <row r="3602" spans="1:5" s="282" customFormat="1" x14ac:dyDescent="0.25">
      <c r="A3602" s="282">
        <v>21108</v>
      </c>
      <c r="B3602" s="282" t="s">
        <v>7524</v>
      </c>
      <c r="C3602" s="282" t="s">
        <v>4392</v>
      </c>
      <c r="D3602" s="282" t="s">
        <v>9039</v>
      </c>
      <c r="E3602" s="99"/>
    </row>
    <row r="3603" spans="1:5" s="282" customFormat="1" x14ac:dyDescent="0.25">
      <c r="A3603" s="282">
        <v>38180</v>
      </c>
      <c r="B3603" s="282" t="s">
        <v>7525</v>
      </c>
      <c r="C3603" s="282" t="s">
        <v>4392</v>
      </c>
      <c r="D3603" s="282" t="s">
        <v>9039</v>
      </c>
      <c r="E3603" s="99"/>
    </row>
    <row r="3604" spans="1:5" s="282" customFormat="1" x14ac:dyDescent="0.25">
      <c r="A3604" s="282">
        <v>40648</v>
      </c>
      <c r="B3604" s="282" t="s">
        <v>7526</v>
      </c>
      <c r="C3604" s="282" t="s">
        <v>4392</v>
      </c>
      <c r="D3604" s="282" t="s">
        <v>9040</v>
      </c>
      <c r="E3604" s="99"/>
    </row>
    <row r="3605" spans="1:5" s="282" customFormat="1" x14ac:dyDescent="0.25">
      <c r="A3605" s="282">
        <v>40649</v>
      </c>
      <c r="B3605" s="282" t="s">
        <v>7527</v>
      </c>
      <c r="C3605" s="282" t="s">
        <v>4392</v>
      </c>
      <c r="D3605" s="282" t="s">
        <v>9040</v>
      </c>
      <c r="E3605" s="99"/>
    </row>
    <row r="3606" spans="1:5" s="282" customFormat="1" x14ac:dyDescent="0.25">
      <c r="A3606" s="282">
        <v>40650</v>
      </c>
      <c r="B3606" s="282" t="s">
        <v>7528</v>
      </c>
      <c r="C3606" s="282" t="s">
        <v>4392</v>
      </c>
      <c r="D3606" s="282" t="s">
        <v>9040</v>
      </c>
      <c r="E3606" s="99"/>
    </row>
    <row r="3607" spans="1:5" s="282" customFormat="1" x14ac:dyDescent="0.25">
      <c r="A3607" s="282">
        <v>40651</v>
      </c>
      <c r="B3607" s="282" t="s">
        <v>7529</v>
      </c>
      <c r="C3607" s="282" t="s">
        <v>4392</v>
      </c>
      <c r="D3607" s="282" t="s">
        <v>9040</v>
      </c>
      <c r="E3607" s="99"/>
    </row>
    <row r="3608" spans="1:5" s="282" customFormat="1" x14ac:dyDescent="0.25">
      <c r="A3608" s="282">
        <v>40652</v>
      </c>
      <c r="B3608" s="282" t="s">
        <v>7530</v>
      </c>
      <c r="C3608" s="282" t="s">
        <v>4392</v>
      </c>
      <c r="D3608" s="282" t="s">
        <v>9040</v>
      </c>
      <c r="E3608" s="99"/>
    </row>
    <row r="3609" spans="1:5" s="282" customFormat="1" x14ac:dyDescent="0.25">
      <c r="A3609" s="282">
        <v>40647</v>
      </c>
      <c r="B3609" s="282" t="s">
        <v>7531</v>
      </c>
      <c r="C3609" s="282" t="s">
        <v>4392</v>
      </c>
      <c r="D3609" s="282" t="s">
        <v>9040</v>
      </c>
      <c r="E3609" s="99"/>
    </row>
    <row r="3610" spans="1:5" s="282" customFormat="1" x14ac:dyDescent="0.25">
      <c r="A3610" s="282">
        <v>40653</v>
      </c>
      <c r="B3610" s="282" t="s">
        <v>7532</v>
      </c>
      <c r="C3610" s="282" t="s">
        <v>4392</v>
      </c>
      <c r="D3610" s="282" t="s">
        <v>9040</v>
      </c>
      <c r="E3610" s="99"/>
    </row>
    <row r="3611" spans="1:5" s="282" customFormat="1" x14ac:dyDescent="0.25">
      <c r="A3611" s="282">
        <v>36178</v>
      </c>
      <c r="B3611" s="282" t="s">
        <v>7533</v>
      </c>
      <c r="C3611" s="282" t="s">
        <v>4391</v>
      </c>
      <c r="D3611" s="282" t="s">
        <v>9039</v>
      </c>
      <c r="E3611" s="99"/>
    </row>
    <row r="3612" spans="1:5" s="282" customFormat="1" x14ac:dyDescent="0.25">
      <c r="A3612" s="282">
        <v>38195</v>
      </c>
      <c r="B3612" s="282" t="s">
        <v>7534</v>
      </c>
      <c r="C3612" s="282" t="s">
        <v>4392</v>
      </c>
      <c r="D3612" s="282" t="s">
        <v>9039</v>
      </c>
      <c r="E3612" s="99"/>
    </row>
    <row r="3613" spans="1:5" s="282" customFormat="1" x14ac:dyDescent="0.25">
      <c r="A3613" s="282">
        <v>38181</v>
      </c>
      <c r="B3613" s="282" t="s">
        <v>7535</v>
      </c>
      <c r="C3613" s="282" t="s">
        <v>4392</v>
      </c>
      <c r="D3613" s="282" t="s">
        <v>9039</v>
      </c>
      <c r="E3613" s="99"/>
    </row>
    <row r="3614" spans="1:5" s="282" customFormat="1" x14ac:dyDescent="0.25">
      <c r="A3614" s="282">
        <v>38182</v>
      </c>
      <c r="B3614" s="282" t="s">
        <v>7536</v>
      </c>
      <c r="C3614" s="282" t="s">
        <v>4392</v>
      </c>
      <c r="D3614" s="282" t="s">
        <v>9039</v>
      </c>
      <c r="E3614" s="99"/>
    </row>
    <row r="3615" spans="1:5" s="282" customFormat="1" x14ac:dyDescent="0.25">
      <c r="A3615" s="282">
        <v>38186</v>
      </c>
      <c r="B3615" s="282" t="s">
        <v>7537</v>
      </c>
      <c r="C3615" s="282" t="s">
        <v>4392</v>
      </c>
      <c r="D3615" s="282" t="s">
        <v>9039</v>
      </c>
      <c r="E3615" s="99"/>
    </row>
    <row r="3616" spans="1:5" s="282" customFormat="1" x14ac:dyDescent="0.25">
      <c r="A3616" s="282">
        <v>38185</v>
      </c>
      <c r="B3616" s="282" t="s">
        <v>7538</v>
      </c>
      <c r="C3616" s="282" t="s">
        <v>4392</v>
      </c>
      <c r="D3616" s="282" t="s">
        <v>9039</v>
      </c>
      <c r="E3616" s="99"/>
    </row>
    <row r="3617" spans="1:5" s="282" customFormat="1" x14ac:dyDescent="0.25">
      <c r="A3617" s="282">
        <v>40654</v>
      </c>
      <c r="B3617" s="282" t="s">
        <v>7539</v>
      </c>
      <c r="C3617" s="282" t="s">
        <v>4392</v>
      </c>
      <c r="D3617" s="282" t="s">
        <v>9040</v>
      </c>
      <c r="E3617" s="99"/>
    </row>
    <row r="3618" spans="1:5" s="282" customFormat="1" x14ac:dyDescent="0.25">
      <c r="A3618" s="282">
        <v>25981</v>
      </c>
      <c r="B3618" s="282" t="s">
        <v>7540</v>
      </c>
      <c r="C3618" s="282" t="s">
        <v>4392</v>
      </c>
      <c r="D3618" s="282" t="s">
        <v>9039</v>
      </c>
      <c r="E3618" s="99"/>
    </row>
    <row r="3619" spans="1:5" s="282" customFormat="1" x14ac:dyDescent="0.25">
      <c r="A3619" s="282">
        <v>4822</v>
      </c>
      <c r="B3619" s="282" t="s">
        <v>7541</v>
      </c>
      <c r="C3619" s="282" t="s">
        <v>4392</v>
      </c>
      <c r="D3619" s="282" t="s">
        <v>9039</v>
      </c>
      <c r="E3619" s="99"/>
    </row>
    <row r="3620" spans="1:5" s="282" customFormat="1" x14ac:dyDescent="0.25">
      <c r="A3620" s="282">
        <v>4818</v>
      </c>
      <c r="B3620" s="282" t="s">
        <v>7542</v>
      </c>
      <c r="C3620" s="282" t="s">
        <v>4392</v>
      </c>
      <c r="D3620" s="282" t="s">
        <v>9041</v>
      </c>
      <c r="E3620" s="99"/>
    </row>
    <row r="3621" spans="1:5" s="282" customFormat="1" x14ac:dyDescent="0.25">
      <c r="A3621" s="282">
        <v>39567</v>
      </c>
      <c r="B3621" s="282" t="s">
        <v>11578</v>
      </c>
      <c r="C3621" s="282" t="s">
        <v>4392</v>
      </c>
      <c r="D3621" s="282" t="s">
        <v>9039</v>
      </c>
      <c r="E3621" s="99"/>
    </row>
    <row r="3622" spans="1:5" s="282" customFormat="1" x14ac:dyDescent="0.25">
      <c r="A3622" s="282">
        <v>39566</v>
      </c>
      <c r="B3622" s="282" t="s">
        <v>11579</v>
      </c>
      <c r="C3622" s="282" t="s">
        <v>4392</v>
      </c>
      <c r="D3622" s="282" t="s">
        <v>9039</v>
      </c>
      <c r="E3622" s="99"/>
    </row>
    <row r="3623" spans="1:5" s="282" customFormat="1" x14ac:dyDescent="0.25">
      <c r="A3623" s="282">
        <v>39416</v>
      </c>
      <c r="B3623" s="282" t="s">
        <v>11580</v>
      </c>
      <c r="C3623" s="282" t="s">
        <v>4392</v>
      </c>
      <c r="D3623" s="282" t="s">
        <v>9039</v>
      </c>
      <c r="E3623" s="99"/>
    </row>
    <row r="3624" spans="1:5" s="282" customFormat="1" x14ac:dyDescent="0.25">
      <c r="A3624" s="282">
        <v>39417</v>
      </c>
      <c r="B3624" s="282" t="s">
        <v>11581</v>
      </c>
      <c r="C3624" s="282" t="s">
        <v>4392</v>
      </c>
      <c r="D3624" s="282" t="s">
        <v>9039</v>
      </c>
      <c r="E3624" s="99"/>
    </row>
    <row r="3625" spans="1:5" s="282" customFormat="1" x14ac:dyDescent="0.25">
      <c r="A3625" s="282">
        <v>39414</v>
      </c>
      <c r="B3625" s="282" t="s">
        <v>11582</v>
      </c>
      <c r="C3625" s="282" t="s">
        <v>4392</v>
      </c>
      <c r="D3625" s="282" t="s">
        <v>9039</v>
      </c>
      <c r="E3625" s="99"/>
    </row>
    <row r="3626" spans="1:5" s="282" customFormat="1" x14ac:dyDescent="0.25">
      <c r="A3626" s="282">
        <v>39415</v>
      </c>
      <c r="B3626" s="282" t="s">
        <v>11583</v>
      </c>
      <c r="C3626" s="282" t="s">
        <v>4392</v>
      </c>
      <c r="D3626" s="282" t="s">
        <v>9039</v>
      </c>
      <c r="E3626" s="99"/>
    </row>
    <row r="3627" spans="1:5" s="282" customFormat="1" x14ac:dyDescent="0.25">
      <c r="A3627" s="282">
        <v>39412</v>
      </c>
      <c r="B3627" s="282" t="s">
        <v>11584</v>
      </c>
      <c r="C3627" s="282" t="s">
        <v>4392</v>
      </c>
      <c r="D3627" s="282" t="s">
        <v>9041</v>
      </c>
      <c r="E3627" s="99"/>
    </row>
    <row r="3628" spans="1:5" s="282" customFormat="1" x14ac:dyDescent="0.25">
      <c r="A3628" s="282">
        <v>39413</v>
      </c>
      <c r="B3628" s="282" t="s">
        <v>11585</v>
      </c>
      <c r="C3628" s="282" t="s">
        <v>4392</v>
      </c>
      <c r="D3628" s="282" t="s">
        <v>9039</v>
      </c>
      <c r="E3628" s="99"/>
    </row>
    <row r="3629" spans="1:5" s="282" customFormat="1" x14ac:dyDescent="0.25">
      <c r="A3629" s="282">
        <v>11062</v>
      </c>
      <c r="B3629" s="282" t="s">
        <v>7543</v>
      </c>
      <c r="C3629" s="282" t="s">
        <v>4392</v>
      </c>
      <c r="D3629" s="282" t="s">
        <v>9039</v>
      </c>
      <c r="E3629" s="99"/>
    </row>
    <row r="3630" spans="1:5" s="282" customFormat="1" x14ac:dyDescent="0.25">
      <c r="A3630" s="282">
        <v>11063</v>
      </c>
      <c r="B3630" s="282" t="s">
        <v>7544</v>
      </c>
      <c r="C3630" s="282" t="s">
        <v>4392</v>
      </c>
      <c r="D3630" s="282" t="s">
        <v>9039</v>
      </c>
      <c r="E3630" s="99"/>
    </row>
    <row r="3631" spans="1:5" s="282" customFormat="1" x14ac:dyDescent="0.25">
      <c r="A3631" s="282">
        <v>13521</v>
      </c>
      <c r="B3631" s="282" t="s">
        <v>7545</v>
      </c>
      <c r="C3631" s="282" t="s">
        <v>4391</v>
      </c>
      <c r="D3631" s="282" t="s">
        <v>9040</v>
      </c>
      <c r="E3631" s="99"/>
    </row>
    <row r="3632" spans="1:5" s="282" customFormat="1" x14ac:dyDescent="0.25">
      <c r="A3632" s="282">
        <v>10851</v>
      </c>
      <c r="B3632" s="282" t="s">
        <v>7546</v>
      </c>
      <c r="C3632" s="282" t="s">
        <v>4391</v>
      </c>
      <c r="D3632" s="282" t="s">
        <v>9040</v>
      </c>
      <c r="E3632" s="99"/>
    </row>
    <row r="3633" spans="1:5" s="282" customFormat="1" x14ac:dyDescent="0.25">
      <c r="A3633" s="282">
        <v>39515</v>
      </c>
      <c r="B3633" s="282" t="s">
        <v>7547</v>
      </c>
      <c r="C3633" s="282" t="s">
        <v>4391</v>
      </c>
      <c r="D3633" s="282" t="s">
        <v>9040</v>
      </c>
      <c r="E3633" s="99"/>
    </row>
    <row r="3634" spans="1:5" s="282" customFormat="1" x14ac:dyDescent="0.25">
      <c r="A3634" s="282">
        <v>39516</v>
      </c>
      <c r="B3634" s="282" t="s">
        <v>7548</v>
      </c>
      <c r="C3634" s="282" t="s">
        <v>4391</v>
      </c>
      <c r="D3634" s="282" t="s">
        <v>9040</v>
      </c>
      <c r="E3634" s="99"/>
    </row>
    <row r="3635" spans="1:5" s="282" customFormat="1" x14ac:dyDescent="0.25">
      <c r="A3635" s="282">
        <v>39514</v>
      </c>
      <c r="B3635" s="282" t="s">
        <v>7549</v>
      </c>
      <c r="C3635" s="282" t="s">
        <v>4391</v>
      </c>
      <c r="D3635" s="282" t="s">
        <v>9040</v>
      </c>
      <c r="E3635" s="99"/>
    </row>
    <row r="3636" spans="1:5" s="282" customFormat="1" x14ac:dyDescent="0.25">
      <c r="A3636" s="282">
        <v>4812</v>
      </c>
      <c r="B3636" s="282" t="s">
        <v>11586</v>
      </c>
      <c r="C3636" s="282" t="s">
        <v>4392</v>
      </c>
      <c r="D3636" s="282" t="s">
        <v>9039</v>
      </c>
      <c r="E3636" s="99"/>
    </row>
    <row r="3637" spans="1:5" s="282" customFormat="1" x14ac:dyDescent="0.25">
      <c r="A3637" s="282">
        <v>10849</v>
      </c>
      <c r="B3637" s="282" t="s">
        <v>7550</v>
      </c>
      <c r="C3637" s="282" t="s">
        <v>4391</v>
      </c>
      <c r="D3637" s="282" t="s">
        <v>9040</v>
      </c>
      <c r="E3637" s="100"/>
    </row>
    <row r="3638" spans="1:5" s="282" customFormat="1" x14ac:dyDescent="0.25">
      <c r="A3638" s="282">
        <v>10848</v>
      </c>
      <c r="B3638" s="282" t="s">
        <v>7551</v>
      </c>
      <c r="C3638" s="282" t="s">
        <v>4391</v>
      </c>
      <c r="D3638" s="282" t="s">
        <v>9040</v>
      </c>
      <c r="E3638" s="99"/>
    </row>
    <row r="3639" spans="1:5" s="282" customFormat="1" x14ac:dyDescent="0.25">
      <c r="A3639" s="282">
        <v>4813</v>
      </c>
      <c r="B3639" s="282" t="s">
        <v>7552</v>
      </c>
      <c r="C3639" s="282" t="s">
        <v>4392</v>
      </c>
      <c r="D3639" s="282" t="s">
        <v>9040</v>
      </c>
      <c r="E3639" s="99"/>
    </row>
    <row r="3640" spans="1:5" s="282" customFormat="1" x14ac:dyDescent="0.25">
      <c r="A3640" s="282">
        <v>37560</v>
      </c>
      <c r="B3640" s="282" t="s">
        <v>12475</v>
      </c>
      <c r="C3640" s="282" t="s">
        <v>4391</v>
      </c>
      <c r="D3640" s="282" t="s">
        <v>9040</v>
      </c>
      <c r="E3640" s="99"/>
    </row>
    <row r="3641" spans="1:5" s="282" customFormat="1" x14ac:dyDescent="0.25">
      <c r="A3641" s="282">
        <v>37557</v>
      </c>
      <c r="B3641" s="282" t="s">
        <v>12476</v>
      </c>
      <c r="C3641" s="282" t="s">
        <v>4391</v>
      </c>
      <c r="D3641" s="282" t="s">
        <v>9040</v>
      </c>
      <c r="E3641" s="99"/>
    </row>
    <row r="3642" spans="1:5" s="282" customFormat="1" x14ac:dyDescent="0.25">
      <c r="A3642" s="282">
        <v>37556</v>
      </c>
      <c r="B3642" s="282" t="s">
        <v>12477</v>
      </c>
      <c r="C3642" s="282" t="s">
        <v>4391</v>
      </c>
      <c r="D3642" s="282" t="s">
        <v>9040</v>
      </c>
      <c r="E3642" s="99"/>
    </row>
    <row r="3643" spans="1:5" s="282" customFormat="1" x14ac:dyDescent="0.25">
      <c r="A3643" s="282">
        <v>37559</v>
      </c>
      <c r="B3643" s="282" t="s">
        <v>12478</v>
      </c>
      <c r="C3643" s="282" t="s">
        <v>4391</v>
      </c>
      <c r="D3643" s="282" t="s">
        <v>9040</v>
      </c>
      <c r="E3643" s="99"/>
    </row>
    <row r="3644" spans="1:5" s="282" customFormat="1" x14ac:dyDescent="0.25">
      <c r="A3644" s="282">
        <v>37539</v>
      </c>
      <c r="B3644" s="282" t="s">
        <v>12479</v>
      </c>
      <c r="C3644" s="282" t="s">
        <v>4391</v>
      </c>
      <c r="D3644" s="282" t="s">
        <v>9040</v>
      </c>
      <c r="E3644" s="99"/>
    </row>
    <row r="3645" spans="1:5" s="282" customFormat="1" x14ac:dyDescent="0.25">
      <c r="A3645" s="282">
        <v>37558</v>
      </c>
      <c r="B3645" s="282" t="s">
        <v>12480</v>
      </c>
      <c r="C3645" s="282" t="s">
        <v>4391</v>
      </c>
      <c r="D3645" s="282" t="s">
        <v>9040</v>
      </c>
      <c r="E3645" s="99"/>
    </row>
    <row r="3646" spans="1:5" s="282" customFormat="1" x14ac:dyDescent="0.25">
      <c r="A3646" s="282">
        <v>34723</v>
      </c>
      <c r="B3646" s="282" t="s">
        <v>7553</v>
      </c>
      <c r="C3646" s="282" t="s">
        <v>4392</v>
      </c>
      <c r="D3646" s="282" t="s">
        <v>9040</v>
      </c>
      <c r="E3646" s="99"/>
    </row>
    <row r="3647" spans="1:5" s="282" customFormat="1" x14ac:dyDescent="0.25">
      <c r="A3647" s="282">
        <v>34721</v>
      </c>
      <c r="B3647" s="282" t="s">
        <v>7554</v>
      </c>
      <c r="C3647" s="282" t="s">
        <v>4392</v>
      </c>
      <c r="D3647" s="282" t="s">
        <v>9040</v>
      </c>
      <c r="E3647" s="99"/>
    </row>
    <row r="3648" spans="1:5" s="282" customFormat="1" x14ac:dyDescent="0.25">
      <c r="A3648" s="282">
        <v>4309</v>
      </c>
      <c r="B3648" s="282" t="s">
        <v>7555</v>
      </c>
      <c r="C3648" s="282" t="s">
        <v>4391</v>
      </c>
      <c r="D3648" s="282" t="s">
        <v>9039</v>
      </c>
      <c r="E3648" s="99"/>
    </row>
    <row r="3649" spans="1:5" s="282" customFormat="1" x14ac:dyDescent="0.25">
      <c r="A3649" s="282">
        <v>4307</v>
      </c>
      <c r="B3649" s="282" t="s">
        <v>7556</v>
      </c>
      <c r="C3649" s="282" t="s">
        <v>4391</v>
      </c>
      <c r="D3649" s="282" t="s">
        <v>9039</v>
      </c>
      <c r="E3649" s="99"/>
    </row>
    <row r="3650" spans="1:5" s="282" customFormat="1" x14ac:dyDescent="0.25">
      <c r="A3650" s="282">
        <v>10850</v>
      </c>
      <c r="B3650" s="282" t="s">
        <v>7557</v>
      </c>
      <c r="C3650" s="282" t="s">
        <v>4391</v>
      </c>
      <c r="D3650" s="282" t="s">
        <v>9040</v>
      </c>
      <c r="E3650" s="99"/>
    </row>
    <row r="3651" spans="1:5" s="282" customFormat="1" x14ac:dyDescent="0.25">
      <c r="A3651" s="282">
        <v>42438</v>
      </c>
      <c r="B3651" s="282" t="s">
        <v>7558</v>
      </c>
      <c r="C3651" s="282" t="s">
        <v>4391</v>
      </c>
      <c r="D3651" s="282" t="s">
        <v>9040</v>
      </c>
      <c r="E3651" s="100"/>
    </row>
    <row r="3652" spans="1:5" s="282" customFormat="1" x14ac:dyDescent="0.25">
      <c r="A3652" s="282">
        <v>4792</v>
      </c>
      <c r="B3652" s="282" t="s">
        <v>7559</v>
      </c>
      <c r="C3652" s="282" t="s">
        <v>4392</v>
      </c>
      <c r="D3652" s="282" t="s">
        <v>9039</v>
      </c>
      <c r="E3652" s="99"/>
    </row>
    <row r="3653" spans="1:5" s="282" customFormat="1" x14ac:dyDescent="0.25">
      <c r="A3653" s="282">
        <v>4790</v>
      </c>
      <c r="B3653" s="282" t="s">
        <v>7560</v>
      </c>
      <c r="C3653" s="282" t="s">
        <v>4392</v>
      </c>
      <c r="D3653" s="282" t="s">
        <v>9041</v>
      </c>
      <c r="E3653" s="99"/>
    </row>
    <row r="3654" spans="1:5" s="282" customFormat="1" x14ac:dyDescent="0.25">
      <c r="A3654" s="282">
        <v>40671</v>
      </c>
      <c r="B3654" s="282" t="s">
        <v>7561</v>
      </c>
      <c r="C3654" s="282" t="s">
        <v>4392</v>
      </c>
      <c r="D3654" s="282" t="s">
        <v>9039</v>
      </c>
      <c r="E3654" s="99"/>
    </row>
    <row r="3655" spans="1:5" s="282" customFormat="1" x14ac:dyDescent="0.25">
      <c r="A3655" s="282">
        <v>7552</v>
      </c>
      <c r="B3655" s="282" t="s">
        <v>7562</v>
      </c>
      <c r="C3655" s="282" t="s">
        <v>4391</v>
      </c>
      <c r="D3655" s="282" t="s">
        <v>9040</v>
      </c>
      <c r="E3655" s="99"/>
    </row>
    <row r="3656" spans="1:5" s="282" customFormat="1" x14ac:dyDescent="0.25">
      <c r="A3656" s="282">
        <v>4893</v>
      </c>
      <c r="B3656" s="282" t="s">
        <v>7563</v>
      </c>
      <c r="C3656" s="282" t="s">
        <v>4391</v>
      </c>
      <c r="D3656" s="282" t="s">
        <v>9039</v>
      </c>
      <c r="E3656" s="99"/>
    </row>
    <row r="3657" spans="1:5" s="282" customFormat="1" x14ac:dyDescent="0.25">
      <c r="A3657" s="282">
        <v>4894</v>
      </c>
      <c r="B3657" s="282" t="s">
        <v>7564</v>
      </c>
      <c r="C3657" s="282" t="s">
        <v>4391</v>
      </c>
      <c r="D3657" s="282" t="s">
        <v>9039</v>
      </c>
      <c r="E3657" s="99"/>
    </row>
    <row r="3658" spans="1:5" s="282" customFormat="1" x14ac:dyDescent="0.25">
      <c r="A3658" s="282">
        <v>4888</v>
      </c>
      <c r="B3658" s="282" t="s">
        <v>7565</v>
      </c>
      <c r="C3658" s="282" t="s">
        <v>4391</v>
      </c>
      <c r="D3658" s="282" t="s">
        <v>9039</v>
      </c>
      <c r="E3658" s="99"/>
    </row>
    <row r="3659" spans="1:5" s="282" customFormat="1" x14ac:dyDescent="0.25">
      <c r="A3659" s="282">
        <v>4890</v>
      </c>
      <c r="B3659" s="282" t="s">
        <v>7566</v>
      </c>
      <c r="C3659" s="282" t="s">
        <v>4391</v>
      </c>
      <c r="D3659" s="282" t="s">
        <v>9039</v>
      </c>
      <c r="E3659" s="99"/>
    </row>
    <row r="3660" spans="1:5" s="282" customFormat="1" x14ac:dyDescent="0.25">
      <c r="A3660" s="282">
        <v>12411</v>
      </c>
      <c r="B3660" s="282" t="s">
        <v>7567</v>
      </c>
      <c r="C3660" s="282" t="s">
        <v>4391</v>
      </c>
      <c r="D3660" s="282" t="s">
        <v>9039</v>
      </c>
      <c r="E3660" s="99"/>
    </row>
    <row r="3661" spans="1:5" s="282" customFormat="1" x14ac:dyDescent="0.25">
      <c r="A3661" s="282">
        <v>4891</v>
      </c>
      <c r="B3661" s="282" t="s">
        <v>7568</v>
      </c>
      <c r="C3661" s="282" t="s">
        <v>4391</v>
      </c>
      <c r="D3661" s="282" t="s">
        <v>9039</v>
      </c>
      <c r="E3661" s="99"/>
    </row>
    <row r="3662" spans="1:5" s="282" customFormat="1" x14ac:dyDescent="0.25">
      <c r="A3662" s="282">
        <v>4889</v>
      </c>
      <c r="B3662" s="282" t="s">
        <v>7569</v>
      </c>
      <c r="C3662" s="282" t="s">
        <v>4391</v>
      </c>
      <c r="D3662" s="282" t="s">
        <v>9039</v>
      </c>
      <c r="E3662" s="99"/>
    </row>
    <row r="3663" spans="1:5" s="282" customFormat="1" x14ac:dyDescent="0.25">
      <c r="A3663" s="282">
        <v>4892</v>
      </c>
      <c r="B3663" s="282" t="s">
        <v>7570</v>
      </c>
      <c r="C3663" s="282" t="s">
        <v>4391</v>
      </c>
      <c r="D3663" s="282" t="s">
        <v>9039</v>
      </c>
      <c r="E3663" s="99"/>
    </row>
    <row r="3664" spans="1:5" s="282" customFormat="1" x14ac:dyDescent="0.25">
      <c r="A3664" s="282">
        <v>12412</v>
      </c>
      <c r="B3664" s="282" t="s">
        <v>7571</v>
      </c>
      <c r="C3664" s="282" t="s">
        <v>4391</v>
      </c>
      <c r="D3664" s="282" t="s">
        <v>9039</v>
      </c>
      <c r="E3664" s="99"/>
    </row>
    <row r="3665" spans="1:5" s="282" customFormat="1" x14ac:dyDescent="0.25">
      <c r="A3665" s="282">
        <v>11073</v>
      </c>
      <c r="B3665" s="282" t="s">
        <v>7572</v>
      </c>
      <c r="C3665" s="282" t="s">
        <v>4391</v>
      </c>
      <c r="D3665" s="282" t="s">
        <v>9039</v>
      </c>
      <c r="E3665" s="99"/>
    </row>
    <row r="3666" spans="1:5" s="282" customFormat="1" x14ac:dyDescent="0.25">
      <c r="A3666" s="282">
        <v>11071</v>
      </c>
      <c r="B3666" s="282" t="s">
        <v>7573</v>
      </c>
      <c r="C3666" s="282" t="s">
        <v>4391</v>
      </c>
      <c r="D3666" s="282" t="s">
        <v>9039</v>
      </c>
      <c r="E3666" s="99"/>
    </row>
    <row r="3667" spans="1:5" s="282" customFormat="1" x14ac:dyDescent="0.25">
      <c r="A3667" s="282">
        <v>11072</v>
      </c>
      <c r="B3667" s="282" t="s">
        <v>7574</v>
      </c>
      <c r="C3667" s="282" t="s">
        <v>4391</v>
      </c>
      <c r="D3667" s="282" t="s">
        <v>9039</v>
      </c>
      <c r="E3667" s="99"/>
    </row>
    <row r="3668" spans="1:5" s="282" customFormat="1" x14ac:dyDescent="0.25">
      <c r="A3668" s="282">
        <v>4895</v>
      </c>
      <c r="B3668" s="282" t="s">
        <v>7575</v>
      </c>
      <c r="C3668" s="282" t="s">
        <v>4391</v>
      </c>
      <c r="D3668" s="282" t="s">
        <v>9039</v>
      </c>
      <c r="E3668" s="99"/>
    </row>
    <row r="3669" spans="1:5" s="282" customFormat="1" x14ac:dyDescent="0.25">
      <c r="A3669" s="282">
        <v>4907</v>
      </c>
      <c r="B3669" s="282" t="s">
        <v>7576</v>
      </c>
      <c r="C3669" s="282" t="s">
        <v>4391</v>
      </c>
      <c r="D3669" s="282" t="s">
        <v>9040</v>
      </c>
      <c r="E3669" s="99"/>
    </row>
    <row r="3670" spans="1:5" s="282" customFormat="1" x14ac:dyDescent="0.25">
      <c r="A3670" s="282">
        <v>4902</v>
      </c>
      <c r="B3670" s="282" t="s">
        <v>7577</v>
      </c>
      <c r="C3670" s="282" t="s">
        <v>4391</v>
      </c>
      <c r="D3670" s="282" t="s">
        <v>9040</v>
      </c>
      <c r="E3670" s="99"/>
    </row>
    <row r="3671" spans="1:5" s="282" customFormat="1" x14ac:dyDescent="0.25">
      <c r="A3671" s="282">
        <v>4908</v>
      </c>
      <c r="B3671" s="282" t="s">
        <v>7578</v>
      </c>
      <c r="C3671" s="282" t="s">
        <v>4391</v>
      </c>
      <c r="D3671" s="282" t="s">
        <v>9040</v>
      </c>
      <c r="E3671" s="99"/>
    </row>
    <row r="3672" spans="1:5" s="282" customFormat="1" x14ac:dyDescent="0.25">
      <c r="A3672" s="282">
        <v>4909</v>
      </c>
      <c r="B3672" s="282" t="s">
        <v>7579</v>
      </c>
      <c r="C3672" s="282" t="s">
        <v>4391</v>
      </c>
      <c r="D3672" s="282" t="s">
        <v>9040</v>
      </c>
      <c r="E3672" s="99"/>
    </row>
    <row r="3673" spans="1:5" s="282" customFormat="1" x14ac:dyDescent="0.25">
      <c r="A3673" s="282">
        <v>4903</v>
      </c>
      <c r="B3673" s="282" t="s">
        <v>7580</v>
      </c>
      <c r="C3673" s="282" t="s">
        <v>4391</v>
      </c>
      <c r="D3673" s="282" t="s">
        <v>9040</v>
      </c>
      <c r="E3673" s="99"/>
    </row>
    <row r="3674" spans="1:5" s="282" customFormat="1" x14ac:dyDescent="0.25">
      <c r="A3674" s="282">
        <v>4897</v>
      </c>
      <c r="B3674" s="282" t="s">
        <v>7581</v>
      </c>
      <c r="C3674" s="282" t="s">
        <v>4391</v>
      </c>
      <c r="D3674" s="282" t="s">
        <v>9039</v>
      </c>
      <c r="E3674" s="99"/>
    </row>
    <row r="3675" spans="1:5" s="282" customFormat="1" x14ac:dyDescent="0.25">
      <c r="A3675" s="282">
        <v>4896</v>
      </c>
      <c r="B3675" s="282" t="s">
        <v>7582</v>
      </c>
      <c r="C3675" s="282" t="s">
        <v>4391</v>
      </c>
      <c r="D3675" s="282" t="s">
        <v>9039</v>
      </c>
      <c r="E3675" s="99"/>
    </row>
    <row r="3676" spans="1:5" s="282" customFormat="1" x14ac:dyDescent="0.25">
      <c r="A3676" s="282">
        <v>4900</v>
      </c>
      <c r="B3676" s="282" t="s">
        <v>7583</v>
      </c>
      <c r="C3676" s="282" t="s">
        <v>4391</v>
      </c>
      <c r="D3676" s="282" t="s">
        <v>9039</v>
      </c>
      <c r="E3676" s="99"/>
    </row>
    <row r="3677" spans="1:5" s="282" customFormat="1" x14ac:dyDescent="0.25">
      <c r="A3677" s="282">
        <v>4898</v>
      </c>
      <c r="B3677" s="282" t="s">
        <v>7584</v>
      </c>
      <c r="C3677" s="282" t="s">
        <v>4391</v>
      </c>
      <c r="D3677" s="282" t="s">
        <v>9039</v>
      </c>
      <c r="E3677" s="99"/>
    </row>
    <row r="3678" spans="1:5" s="282" customFormat="1" x14ac:dyDescent="0.25">
      <c r="A3678" s="282">
        <v>4899</v>
      </c>
      <c r="B3678" s="282" t="s">
        <v>7585</v>
      </c>
      <c r="C3678" s="282" t="s">
        <v>4391</v>
      </c>
      <c r="D3678" s="282" t="s">
        <v>9039</v>
      </c>
      <c r="E3678" s="99"/>
    </row>
    <row r="3679" spans="1:5" s="282" customFormat="1" x14ac:dyDescent="0.25">
      <c r="A3679" s="282">
        <v>11096</v>
      </c>
      <c r="B3679" s="282" t="s">
        <v>7586</v>
      </c>
      <c r="C3679" s="282" t="s">
        <v>4390</v>
      </c>
      <c r="D3679" s="282" t="s">
        <v>9039</v>
      </c>
      <c r="E3679" s="99"/>
    </row>
    <row r="3680" spans="1:5" s="282" customFormat="1" x14ac:dyDescent="0.25">
      <c r="A3680" s="282">
        <v>4741</v>
      </c>
      <c r="B3680" s="282" t="s">
        <v>7587</v>
      </c>
      <c r="C3680" s="282" t="s">
        <v>4534</v>
      </c>
      <c r="D3680" s="282" t="s">
        <v>9039</v>
      </c>
      <c r="E3680" s="99"/>
    </row>
    <row r="3681" spans="1:5" s="282" customFormat="1" x14ac:dyDescent="0.25">
      <c r="A3681" s="282">
        <v>4752</v>
      </c>
      <c r="B3681" s="282" t="s">
        <v>7588</v>
      </c>
      <c r="C3681" s="282" t="s">
        <v>4393</v>
      </c>
      <c r="D3681" s="282" t="s">
        <v>9039</v>
      </c>
      <c r="E3681" s="99"/>
    </row>
    <row r="3682" spans="1:5" s="282" customFormat="1" x14ac:dyDescent="0.25">
      <c r="A3682" s="282">
        <v>41091</v>
      </c>
      <c r="B3682" s="282" t="s">
        <v>7589</v>
      </c>
      <c r="C3682" s="282" t="s">
        <v>4537</v>
      </c>
      <c r="D3682" s="282" t="s">
        <v>9039</v>
      </c>
      <c r="E3682" s="100"/>
    </row>
    <row r="3683" spans="1:5" s="282" customFormat="1" x14ac:dyDescent="0.25">
      <c r="A3683" s="282">
        <v>13954</v>
      </c>
      <c r="B3683" s="282" t="s">
        <v>7590</v>
      </c>
      <c r="C3683" s="282" t="s">
        <v>4391</v>
      </c>
      <c r="D3683" s="282" t="s">
        <v>9040</v>
      </c>
      <c r="E3683" s="100"/>
    </row>
    <row r="3684" spans="1:5" s="282" customFormat="1" x14ac:dyDescent="0.25">
      <c r="A3684" s="282">
        <v>3411</v>
      </c>
      <c r="B3684" s="282" t="s">
        <v>7591</v>
      </c>
      <c r="C3684" s="282" t="s">
        <v>4390</v>
      </c>
      <c r="D3684" s="282" t="s">
        <v>9040</v>
      </c>
      <c r="E3684" s="99"/>
    </row>
    <row r="3685" spans="1:5" s="282" customFormat="1" x14ac:dyDescent="0.25">
      <c r="A3685" s="282">
        <v>39995</v>
      </c>
      <c r="B3685" s="282" t="s">
        <v>7592</v>
      </c>
      <c r="C3685" s="282" t="s">
        <v>4534</v>
      </c>
      <c r="D3685" s="282" t="s">
        <v>9040</v>
      </c>
      <c r="E3685" s="99"/>
    </row>
    <row r="3686" spans="1:5" s="282" customFormat="1" x14ac:dyDescent="0.25">
      <c r="A3686" s="282">
        <v>11615</v>
      </c>
      <c r="B3686" s="282" t="s">
        <v>7593</v>
      </c>
      <c r="C3686" s="282" t="s">
        <v>4392</v>
      </c>
      <c r="D3686" s="282" t="s">
        <v>9040</v>
      </c>
      <c r="E3686" s="99"/>
    </row>
    <row r="3687" spans="1:5" s="282" customFormat="1" x14ac:dyDescent="0.25">
      <c r="A3687" s="282">
        <v>3408</v>
      </c>
      <c r="B3687" s="282" t="s">
        <v>7594</v>
      </c>
      <c r="C3687" s="282" t="s">
        <v>4392</v>
      </c>
      <c r="D3687" s="282" t="s">
        <v>9040</v>
      </c>
      <c r="E3687" s="99"/>
    </row>
    <row r="3688" spans="1:5" s="282" customFormat="1" x14ac:dyDescent="0.25">
      <c r="A3688" s="282">
        <v>3409</v>
      </c>
      <c r="B3688" s="282" t="s">
        <v>7595</v>
      </c>
      <c r="C3688" s="282" t="s">
        <v>4392</v>
      </c>
      <c r="D3688" s="282" t="s">
        <v>9040</v>
      </c>
      <c r="E3688" s="99"/>
    </row>
    <row r="3689" spans="1:5" s="282" customFormat="1" x14ac:dyDescent="0.25">
      <c r="A3689" s="282">
        <v>11427</v>
      </c>
      <c r="B3689" s="282" t="s">
        <v>7596</v>
      </c>
      <c r="C3689" s="282" t="s">
        <v>4390</v>
      </c>
      <c r="D3689" s="282" t="s">
        <v>9040</v>
      </c>
      <c r="E3689" s="99"/>
    </row>
    <row r="3690" spans="1:5" s="282" customFormat="1" x14ac:dyDescent="0.25">
      <c r="A3690" s="282">
        <v>4491</v>
      </c>
      <c r="B3690" s="282" t="s">
        <v>11587</v>
      </c>
      <c r="C3690" s="282" t="s">
        <v>4399</v>
      </c>
      <c r="D3690" s="282" t="s">
        <v>9039</v>
      </c>
      <c r="E3690" s="99"/>
    </row>
    <row r="3691" spans="1:5" s="282" customFormat="1" x14ac:dyDescent="0.25">
      <c r="A3691" s="282">
        <v>2745</v>
      </c>
      <c r="B3691" s="282" t="s">
        <v>11588</v>
      </c>
      <c r="C3691" s="282" t="s">
        <v>4399</v>
      </c>
      <c r="D3691" s="282" t="s">
        <v>9040</v>
      </c>
      <c r="E3691" s="99"/>
    </row>
    <row r="3692" spans="1:5" s="282" customFormat="1" x14ac:dyDescent="0.25">
      <c r="A3692" s="282">
        <v>14439</v>
      </c>
      <c r="B3692" s="282" t="s">
        <v>11589</v>
      </c>
      <c r="C3692" s="282" t="s">
        <v>4399</v>
      </c>
      <c r="D3692" s="282" t="s">
        <v>9040</v>
      </c>
      <c r="E3692" s="99"/>
    </row>
    <row r="3693" spans="1:5" s="282" customFormat="1" x14ac:dyDescent="0.25">
      <c r="A3693" s="282">
        <v>26022</v>
      </c>
      <c r="B3693" s="282" t="s">
        <v>7597</v>
      </c>
      <c r="C3693" s="282" t="s">
        <v>4391</v>
      </c>
      <c r="D3693" s="282" t="s">
        <v>9039</v>
      </c>
      <c r="E3693" s="99"/>
    </row>
    <row r="3694" spans="1:5" s="282" customFormat="1" x14ac:dyDescent="0.25">
      <c r="A3694" s="282">
        <v>12362</v>
      </c>
      <c r="B3694" s="282" t="s">
        <v>7598</v>
      </c>
      <c r="C3694" s="282" t="s">
        <v>4391</v>
      </c>
      <c r="D3694" s="282" t="s">
        <v>9040</v>
      </c>
      <c r="E3694" s="99"/>
    </row>
    <row r="3695" spans="1:5" s="282" customFormat="1" x14ac:dyDescent="0.25">
      <c r="A3695" s="282">
        <v>421</v>
      </c>
      <c r="B3695" s="282" t="s">
        <v>12481</v>
      </c>
      <c r="C3695" s="282" t="s">
        <v>4391</v>
      </c>
      <c r="D3695" s="282" t="s">
        <v>9040</v>
      </c>
      <c r="E3695" s="99"/>
    </row>
    <row r="3696" spans="1:5" s="282" customFormat="1" x14ac:dyDescent="0.25">
      <c r="A3696" s="282">
        <v>14148</v>
      </c>
      <c r="B3696" s="282" t="s">
        <v>7599</v>
      </c>
      <c r="C3696" s="282" t="s">
        <v>4391</v>
      </c>
      <c r="D3696" s="282" t="s">
        <v>9040</v>
      </c>
      <c r="E3696" s="99"/>
    </row>
    <row r="3697" spans="1:5" s="282" customFormat="1" x14ac:dyDescent="0.25">
      <c r="A3697" s="282">
        <v>4341</v>
      </c>
      <c r="B3697" s="282" t="s">
        <v>7600</v>
      </c>
      <c r="C3697" s="282" t="s">
        <v>4391</v>
      </c>
      <c r="D3697" s="282" t="s">
        <v>9040</v>
      </c>
      <c r="E3697" s="99"/>
    </row>
    <row r="3698" spans="1:5" s="282" customFormat="1" x14ac:dyDescent="0.25">
      <c r="A3698" s="282">
        <v>4337</v>
      </c>
      <c r="B3698" s="282" t="s">
        <v>7601</v>
      </c>
      <c r="C3698" s="282" t="s">
        <v>4391</v>
      </c>
      <c r="D3698" s="282" t="s">
        <v>9040</v>
      </c>
      <c r="E3698" s="99"/>
    </row>
    <row r="3699" spans="1:5" s="282" customFormat="1" x14ac:dyDescent="0.25">
      <c r="A3699" s="282">
        <v>4339</v>
      </c>
      <c r="B3699" s="282" t="s">
        <v>7602</v>
      </c>
      <c r="C3699" s="282" t="s">
        <v>4391</v>
      </c>
      <c r="D3699" s="282" t="s">
        <v>9040</v>
      </c>
      <c r="E3699" s="99"/>
    </row>
    <row r="3700" spans="1:5" s="282" customFormat="1" x14ac:dyDescent="0.25">
      <c r="A3700" s="282">
        <v>39997</v>
      </c>
      <c r="B3700" s="282" t="s">
        <v>7603</v>
      </c>
      <c r="C3700" s="282" t="s">
        <v>4391</v>
      </c>
      <c r="D3700" s="282" t="s">
        <v>9040</v>
      </c>
      <c r="E3700" s="99"/>
    </row>
    <row r="3701" spans="1:5" s="282" customFormat="1" x14ac:dyDescent="0.25">
      <c r="A3701" s="282">
        <v>11971</v>
      </c>
      <c r="B3701" s="282" t="s">
        <v>7604</v>
      </c>
      <c r="C3701" s="282" t="s">
        <v>4391</v>
      </c>
      <c r="D3701" s="282" t="s">
        <v>9040</v>
      </c>
      <c r="E3701" s="99"/>
    </row>
    <row r="3702" spans="1:5" s="282" customFormat="1" x14ac:dyDescent="0.25">
      <c r="A3702" s="282">
        <v>4342</v>
      </c>
      <c r="B3702" s="282" t="s">
        <v>7605</v>
      </c>
      <c r="C3702" s="282" t="s">
        <v>4391</v>
      </c>
      <c r="D3702" s="282" t="s">
        <v>9040</v>
      </c>
      <c r="E3702" s="99"/>
    </row>
    <row r="3703" spans="1:5" s="282" customFormat="1" x14ac:dyDescent="0.25">
      <c r="A3703" s="282">
        <v>4330</v>
      </c>
      <c r="B3703" s="282" t="s">
        <v>7606</v>
      </c>
      <c r="C3703" s="282" t="s">
        <v>4391</v>
      </c>
      <c r="D3703" s="282" t="s">
        <v>9040</v>
      </c>
      <c r="E3703" s="99"/>
    </row>
    <row r="3704" spans="1:5" s="282" customFormat="1" x14ac:dyDescent="0.25">
      <c r="A3704" s="282">
        <v>4340</v>
      </c>
      <c r="B3704" s="282" t="s">
        <v>7607</v>
      </c>
      <c r="C3704" s="282" t="s">
        <v>4391</v>
      </c>
      <c r="D3704" s="282" t="s">
        <v>9040</v>
      </c>
      <c r="E3704" s="99"/>
    </row>
    <row r="3705" spans="1:5" s="282" customFormat="1" x14ac:dyDescent="0.25">
      <c r="A3705" s="282">
        <v>5088</v>
      </c>
      <c r="B3705" s="282" t="s">
        <v>11590</v>
      </c>
      <c r="C3705" s="282" t="s">
        <v>4391</v>
      </c>
      <c r="D3705" s="282" t="s">
        <v>9039</v>
      </c>
      <c r="E3705" s="99"/>
    </row>
    <row r="3706" spans="1:5" s="282" customFormat="1" x14ac:dyDescent="0.25">
      <c r="A3706" s="282">
        <v>11154</v>
      </c>
      <c r="B3706" s="282" t="s">
        <v>7608</v>
      </c>
      <c r="C3706" s="282" t="s">
        <v>4391</v>
      </c>
      <c r="D3706" s="282" t="s">
        <v>9040</v>
      </c>
      <c r="E3706" s="99"/>
    </row>
    <row r="3707" spans="1:5" s="282" customFormat="1" x14ac:dyDescent="0.25">
      <c r="A3707" s="282">
        <v>4989</v>
      </c>
      <c r="B3707" s="282" t="s">
        <v>11591</v>
      </c>
      <c r="C3707" s="282" t="s">
        <v>4391</v>
      </c>
      <c r="D3707" s="282" t="s">
        <v>9039</v>
      </c>
      <c r="E3707" s="99"/>
    </row>
    <row r="3708" spans="1:5" s="282" customFormat="1" x14ac:dyDescent="0.25">
      <c r="A3708" s="282">
        <v>4982</v>
      </c>
      <c r="B3708" s="282" t="s">
        <v>11592</v>
      </c>
      <c r="C3708" s="282" t="s">
        <v>4391</v>
      </c>
      <c r="D3708" s="282" t="s">
        <v>9039</v>
      </c>
      <c r="E3708" s="99"/>
    </row>
    <row r="3709" spans="1:5" s="282" customFormat="1" x14ac:dyDescent="0.25">
      <c r="A3709" s="282">
        <v>4962</v>
      </c>
      <c r="B3709" s="282" t="s">
        <v>11593</v>
      </c>
      <c r="C3709" s="282" t="s">
        <v>4391</v>
      </c>
      <c r="D3709" s="282" t="s">
        <v>9039</v>
      </c>
      <c r="E3709" s="99"/>
    </row>
    <row r="3710" spans="1:5" s="282" customFormat="1" x14ac:dyDescent="0.25">
      <c r="A3710" s="282">
        <v>4981</v>
      </c>
      <c r="B3710" s="282" t="s">
        <v>11594</v>
      </c>
      <c r="C3710" s="282" t="s">
        <v>4391</v>
      </c>
      <c r="D3710" s="282" t="s">
        <v>9041</v>
      </c>
      <c r="E3710" s="99"/>
    </row>
    <row r="3711" spans="1:5" s="282" customFormat="1" x14ac:dyDescent="0.25">
      <c r="A3711" s="282">
        <v>4964</v>
      </c>
      <c r="B3711" s="282" t="s">
        <v>11595</v>
      </c>
      <c r="C3711" s="282" t="s">
        <v>4391</v>
      </c>
      <c r="D3711" s="282" t="s">
        <v>9039</v>
      </c>
      <c r="E3711" s="99"/>
    </row>
    <row r="3712" spans="1:5" s="282" customFormat="1" x14ac:dyDescent="0.25">
      <c r="A3712" s="282">
        <v>4992</v>
      </c>
      <c r="B3712" s="282" t="s">
        <v>11596</v>
      </c>
      <c r="C3712" s="282" t="s">
        <v>4391</v>
      </c>
      <c r="D3712" s="282" t="s">
        <v>9039</v>
      </c>
      <c r="E3712" s="99"/>
    </row>
    <row r="3713" spans="1:5" s="282" customFormat="1" x14ac:dyDescent="0.25">
      <c r="A3713" s="282">
        <v>4987</v>
      </c>
      <c r="B3713" s="282" t="s">
        <v>11597</v>
      </c>
      <c r="C3713" s="282" t="s">
        <v>4391</v>
      </c>
      <c r="D3713" s="282" t="s">
        <v>9039</v>
      </c>
      <c r="E3713" s="99"/>
    </row>
    <row r="3714" spans="1:5" s="282" customFormat="1" x14ac:dyDescent="0.25">
      <c r="A3714" s="282">
        <v>39021</v>
      </c>
      <c r="B3714" s="282" t="s">
        <v>7609</v>
      </c>
      <c r="C3714" s="282" t="s">
        <v>4391</v>
      </c>
      <c r="D3714" s="282" t="s">
        <v>9040</v>
      </c>
      <c r="E3714" s="99"/>
    </row>
    <row r="3715" spans="1:5" s="282" customFormat="1" x14ac:dyDescent="0.25">
      <c r="A3715" s="282">
        <v>39022</v>
      </c>
      <c r="B3715" s="282" t="s">
        <v>7610</v>
      </c>
      <c r="C3715" s="282" t="s">
        <v>4391</v>
      </c>
      <c r="D3715" s="282" t="s">
        <v>9040</v>
      </c>
      <c r="E3715" s="99"/>
    </row>
    <row r="3716" spans="1:5" s="282" customFormat="1" x14ac:dyDescent="0.25">
      <c r="A3716" s="282">
        <v>39024</v>
      </c>
      <c r="B3716" s="282" t="s">
        <v>7611</v>
      </c>
      <c r="C3716" s="282" t="s">
        <v>4391</v>
      </c>
      <c r="D3716" s="282" t="s">
        <v>9040</v>
      </c>
      <c r="E3716" s="99"/>
    </row>
    <row r="3717" spans="1:5" s="282" customFormat="1" x14ac:dyDescent="0.25">
      <c r="A3717" s="282">
        <v>4914</v>
      </c>
      <c r="B3717" s="282" t="s">
        <v>7612</v>
      </c>
      <c r="C3717" s="282" t="s">
        <v>4392</v>
      </c>
      <c r="D3717" s="282" t="s">
        <v>9040</v>
      </c>
      <c r="E3717" s="99"/>
    </row>
    <row r="3718" spans="1:5" s="282" customFormat="1" x14ac:dyDescent="0.25">
      <c r="A3718" s="282">
        <v>4917</v>
      </c>
      <c r="B3718" s="282" t="s">
        <v>7613</v>
      </c>
      <c r="C3718" s="282" t="s">
        <v>4392</v>
      </c>
      <c r="D3718" s="282" t="s">
        <v>9040</v>
      </c>
      <c r="E3718" s="99"/>
    </row>
    <row r="3719" spans="1:5" s="282" customFormat="1" x14ac:dyDescent="0.25">
      <c r="A3719" s="282">
        <v>39025</v>
      </c>
      <c r="B3719" s="282" t="s">
        <v>7614</v>
      </c>
      <c r="C3719" s="282" t="s">
        <v>4391</v>
      </c>
      <c r="D3719" s="282" t="s">
        <v>9040</v>
      </c>
      <c r="E3719" s="99"/>
    </row>
    <row r="3720" spans="1:5" s="282" customFormat="1" x14ac:dyDescent="0.25">
      <c r="A3720" s="282">
        <v>4930</v>
      </c>
      <c r="B3720" s="282" t="s">
        <v>7615</v>
      </c>
      <c r="C3720" s="282" t="s">
        <v>4392</v>
      </c>
      <c r="D3720" s="282" t="s">
        <v>9040</v>
      </c>
      <c r="E3720" s="99"/>
    </row>
    <row r="3721" spans="1:5" s="282" customFormat="1" x14ac:dyDescent="0.25">
      <c r="A3721" s="282">
        <v>4922</v>
      </c>
      <c r="B3721" s="282" t="s">
        <v>7616</v>
      </c>
      <c r="C3721" s="282" t="s">
        <v>4392</v>
      </c>
      <c r="D3721" s="282" t="s">
        <v>9040</v>
      </c>
      <c r="E3721" s="99"/>
    </row>
    <row r="3722" spans="1:5" s="282" customFormat="1" x14ac:dyDescent="0.25">
      <c r="A3722" s="282">
        <v>4911</v>
      </c>
      <c r="B3722" s="282" t="s">
        <v>7617</v>
      </c>
      <c r="C3722" s="282" t="s">
        <v>4392</v>
      </c>
      <c r="D3722" s="282" t="s">
        <v>9039</v>
      </c>
      <c r="E3722" s="99"/>
    </row>
    <row r="3723" spans="1:5" s="282" customFormat="1" x14ac:dyDescent="0.25">
      <c r="A3723" s="282">
        <v>37518</v>
      </c>
      <c r="B3723" s="282" t="s">
        <v>7618</v>
      </c>
      <c r="C3723" s="282" t="s">
        <v>4392</v>
      </c>
      <c r="D3723" s="282" t="s">
        <v>9039</v>
      </c>
      <c r="E3723" s="99"/>
    </row>
    <row r="3724" spans="1:5" s="282" customFormat="1" x14ac:dyDescent="0.25">
      <c r="A3724" s="282">
        <v>4910</v>
      </c>
      <c r="B3724" s="282" t="s">
        <v>7619</v>
      </c>
      <c r="C3724" s="282" t="s">
        <v>4392</v>
      </c>
      <c r="D3724" s="282" t="s">
        <v>9039</v>
      </c>
      <c r="E3724" s="99"/>
    </row>
    <row r="3725" spans="1:5" s="282" customFormat="1" x14ac:dyDescent="0.25">
      <c r="A3725" s="282">
        <v>4943</v>
      </c>
      <c r="B3725" s="282" t="s">
        <v>7620</v>
      </c>
      <c r="C3725" s="282" t="s">
        <v>4392</v>
      </c>
      <c r="D3725" s="282" t="s">
        <v>9039</v>
      </c>
      <c r="E3725" s="99"/>
    </row>
    <row r="3726" spans="1:5" s="282" customFormat="1" x14ac:dyDescent="0.25">
      <c r="A3726" s="282">
        <v>5002</v>
      </c>
      <c r="B3726" s="282" t="s">
        <v>7621</v>
      </c>
      <c r="C3726" s="282" t="s">
        <v>4392</v>
      </c>
      <c r="D3726" s="282" t="s">
        <v>9040</v>
      </c>
      <c r="E3726" s="99"/>
    </row>
    <row r="3727" spans="1:5" s="282" customFormat="1" x14ac:dyDescent="0.25">
      <c r="A3727" s="282">
        <v>4977</v>
      </c>
      <c r="B3727" s="282" t="s">
        <v>7622</v>
      </c>
      <c r="C3727" s="282" t="s">
        <v>4392</v>
      </c>
      <c r="D3727" s="282" t="s">
        <v>9040</v>
      </c>
      <c r="E3727" s="99"/>
    </row>
    <row r="3728" spans="1:5" s="282" customFormat="1" x14ac:dyDescent="0.25">
      <c r="A3728" s="282">
        <v>5028</v>
      </c>
      <c r="B3728" s="282" t="s">
        <v>7623</v>
      </c>
      <c r="C3728" s="282" t="s">
        <v>4392</v>
      </c>
      <c r="D3728" s="282" t="s">
        <v>9040</v>
      </c>
      <c r="E3728" s="99"/>
    </row>
    <row r="3729" spans="1:5" s="282" customFormat="1" x14ac:dyDescent="0.25">
      <c r="A3729" s="282">
        <v>4998</v>
      </c>
      <c r="B3729" s="282" t="s">
        <v>7624</v>
      </c>
      <c r="C3729" s="282" t="s">
        <v>4392</v>
      </c>
      <c r="D3729" s="282" t="s">
        <v>9040</v>
      </c>
      <c r="E3729" s="99"/>
    </row>
    <row r="3730" spans="1:5" s="282" customFormat="1" x14ac:dyDescent="0.25">
      <c r="A3730" s="282">
        <v>4969</v>
      </c>
      <c r="B3730" s="282" t="s">
        <v>7625</v>
      </c>
      <c r="C3730" s="282" t="s">
        <v>4392</v>
      </c>
      <c r="D3730" s="282" t="s">
        <v>9040</v>
      </c>
      <c r="E3730" s="99"/>
    </row>
    <row r="3731" spans="1:5" s="282" customFormat="1" x14ac:dyDescent="0.25">
      <c r="A3731" s="282">
        <v>11364</v>
      </c>
      <c r="B3731" s="282" t="s">
        <v>11598</v>
      </c>
      <c r="C3731" s="282" t="s">
        <v>4391</v>
      </c>
      <c r="D3731" s="282" t="s">
        <v>9039</v>
      </c>
      <c r="E3731" s="99"/>
    </row>
    <row r="3732" spans="1:5" s="282" customFormat="1" x14ac:dyDescent="0.25">
      <c r="A3732" s="282">
        <v>11365</v>
      </c>
      <c r="B3732" s="282" t="s">
        <v>11599</v>
      </c>
      <c r="C3732" s="282" t="s">
        <v>4391</v>
      </c>
      <c r="D3732" s="282" t="s">
        <v>9039</v>
      </c>
      <c r="E3732" s="99"/>
    </row>
    <row r="3733" spans="1:5" s="282" customFormat="1" x14ac:dyDescent="0.25">
      <c r="A3733" s="282">
        <v>11366</v>
      </c>
      <c r="B3733" s="282" t="s">
        <v>11600</v>
      </c>
      <c r="C3733" s="282" t="s">
        <v>4391</v>
      </c>
      <c r="D3733" s="282" t="s">
        <v>9039</v>
      </c>
      <c r="E3733" s="99"/>
    </row>
    <row r="3734" spans="1:5" s="282" customFormat="1" x14ac:dyDescent="0.25">
      <c r="A3734" s="282">
        <v>43777</v>
      </c>
      <c r="B3734" s="282" t="s">
        <v>11601</v>
      </c>
      <c r="C3734" s="282" t="s">
        <v>4391</v>
      </c>
      <c r="D3734" s="282" t="s">
        <v>9039</v>
      </c>
      <c r="E3734" s="99"/>
    </row>
    <row r="3735" spans="1:5" s="282" customFormat="1" x14ac:dyDescent="0.25">
      <c r="A3735" s="282">
        <v>20322</v>
      </c>
      <c r="B3735" s="282" t="s">
        <v>11602</v>
      </c>
      <c r="C3735" s="282" t="s">
        <v>4391</v>
      </c>
      <c r="D3735" s="282" t="s">
        <v>9039</v>
      </c>
      <c r="E3735" s="99"/>
    </row>
    <row r="3736" spans="1:5" s="282" customFormat="1" x14ac:dyDescent="0.25">
      <c r="A3736" s="282">
        <v>10553</v>
      </c>
      <c r="B3736" s="282" t="s">
        <v>11603</v>
      </c>
      <c r="C3736" s="282" t="s">
        <v>4391</v>
      </c>
      <c r="D3736" s="282" t="s">
        <v>9039</v>
      </c>
      <c r="E3736" s="99"/>
    </row>
    <row r="3737" spans="1:5" s="282" customFormat="1" x14ac:dyDescent="0.25">
      <c r="A3737" s="282">
        <v>5020</v>
      </c>
      <c r="B3737" s="282" t="s">
        <v>11604</v>
      </c>
      <c r="C3737" s="282" t="s">
        <v>4391</v>
      </c>
      <c r="D3737" s="282" t="s">
        <v>9039</v>
      </c>
      <c r="E3737" s="99"/>
    </row>
    <row r="3738" spans="1:5" s="282" customFormat="1" x14ac:dyDescent="0.25">
      <c r="A3738" s="282">
        <v>10554</v>
      </c>
      <c r="B3738" s="282" t="s">
        <v>11605</v>
      </c>
      <c r="C3738" s="282" t="s">
        <v>4391</v>
      </c>
      <c r="D3738" s="282" t="s">
        <v>9039</v>
      </c>
      <c r="E3738" s="99"/>
    </row>
    <row r="3739" spans="1:5" s="282" customFormat="1" x14ac:dyDescent="0.25">
      <c r="A3739" s="282">
        <v>10555</v>
      </c>
      <c r="B3739" s="282" t="s">
        <v>11606</v>
      </c>
      <c r="C3739" s="282" t="s">
        <v>4391</v>
      </c>
      <c r="D3739" s="282" t="s">
        <v>9039</v>
      </c>
      <c r="E3739" s="99"/>
    </row>
    <row r="3740" spans="1:5" s="282" customFormat="1" x14ac:dyDescent="0.25">
      <c r="A3740" s="282">
        <v>10556</v>
      </c>
      <c r="B3740" s="282" t="s">
        <v>11607</v>
      </c>
      <c r="C3740" s="282" t="s">
        <v>4391</v>
      </c>
      <c r="D3740" s="282" t="s">
        <v>9039</v>
      </c>
      <c r="E3740" s="99"/>
    </row>
    <row r="3741" spans="1:5" s="282" customFormat="1" x14ac:dyDescent="0.25">
      <c r="A3741" s="282">
        <v>39502</v>
      </c>
      <c r="B3741" s="282" t="s">
        <v>11608</v>
      </c>
      <c r="C3741" s="282" t="s">
        <v>4391</v>
      </c>
      <c r="D3741" s="282" t="s">
        <v>9039</v>
      </c>
      <c r="E3741" s="99"/>
    </row>
    <row r="3742" spans="1:5" s="282" customFormat="1" x14ac:dyDescent="0.25">
      <c r="A3742" s="282">
        <v>39504</v>
      </c>
      <c r="B3742" s="282" t="s">
        <v>11609</v>
      </c>
      <c r="C3742" s="282" t="s">
        <v>4391</v>
      </c>
      <c r="D3742" s="282" t="s">
        <v>9039</v>
      </c>
      <c r="E3742" s="99"/>
    </row>
    <row r="3743" spans="1:5" s="282" customFormat="1" x14ac:dyDescent="0.25">
      <c r="A3743" s="282">
        <v>39503</v>
      </c>
      <c r="B3743" s="282" t="s">
        <v>11610</v>
      </c>
      <c r="C3743" s="282" t="s">
        <v>4391</v>
      </c>
      <c r="D3743" s="282" t="s">
        <v>9039</v>
      </c>
      <c r="E3743" s="99"/>
    </row>
    <row r="3744" spans="1:5" s="282" customFormat="1" x14ac:dyDescent="0.25">
      <c r="A3744" s="282">
        <v>39505</v>
      </c>
      <c r="B3744" s="282" t="s">
        <v>11611</v>
      </c>
      <c r="C3744" s="282" t="s">
        <v>4391</v>
      </c>
      <c r="D3744" s="282" t="s">
        <v>9039</v>
      </c>
      <c r="E3744" s="99"/>
    </row>
    <row r="3745" spans="1:5" s="282" customFormat="1" x14ac:dyDescent="0.25">
      <c r="A3745" s="282">
        <v>25969</v>
      </c>
      <c r="B3745" s="282" t="s">
        <v>7626</v>
      </c>
      <c r="C3745" s="282" t="s">
        <v>4391</v>
      </c>
      <c r="D3745" s="282" t="s">
        <v>9040</v>
      </c>
      <c r="E3745" s="99"/>
    </row>
    <row r="3746" spans="1:5" s="282" customFormat="1" x14ac:dyDescent="0.25">
      <c r="A3746" s="282">
        <v>4944</v>
      </c>
      <c r="B3746" s="282" t="s">
        <v>7627</v>
      </c>
      <c r="C3746" s="282" t="s">
        <v>4392</v>
      </c>
      <c r="D3746" s="282" t="s">
        <v>9039</v>
      </c>
      <c r="E3746" s="100"/>
    </row>
    <row r="3747" spans="1:5" s="282" customFormat="1" x14ac:dyDescent="0.25">
      <c r="A3747" s="282">
        <v>21102</v>
      </c>
      <c r="B3747" s="282" t="s">
        <v>7628</v>
      </c>
      <c r="C3747" s="282" t="s">
        <v>4391</v>
      </c>
      <c r="D3747" s="282" t="s">
        <v>9039</v>
      </c>
      <c r="E3747" s="99"/>
    </row>
    <row r="3748" spans="1:5" s="282" customFormat="1" x14ac:dyDescent="0.25">
      <c r="A3748" s="282">
        <v>21101</v>
      </c>
      <c r="B3748" s="282" t="s">
        <v>7629</v>
      </c>
      <c r="C3748" s="282" t="s">
        <v>4391</v>
      </c>
      <c r="D3748" s="282" t="s">
        <v>9039</v>
      </c>
      <c r="E3748" s="99"/>
    </row>
    <row r="3749" spans="1:5" s="282" customFormat="1" x14ac:dyDescent="0.25">
      <c r="A3749" s="282">
        <v>34713</v>
      </c>
      <c r="B3749" s="282" t="s">
        <v>7630</v>
      </c>
      <c r="C3749" s="282" t="s">
        <v>4392</v>
      </c>
      <c r="D3749" s="282" t="s">
        <v>9039</v>
      </c>
      <c r="E3749" s="99"/>
    </row>
    <row r="3750" spans="1:5" s="282" customFormat="1" x14ac:dyDescent="0.25">
      <c r="A3750" s="282">
        <v>4947</v>
      </c>
      <c r="B3750" s="282" t="s">
        <v>7631</v>
      </c>
      <c r="C3750" s="282" t="s">
        <v>4392</v>
      </c>
      <c r="D3750" s="282" t="s">
        <v>9040</v>
      </c>
      <c r="E3750" s="99"/>
    </row>
    <row r="3751" spans="1:5" s="282" customFormat="1" x14ac:dyDescent="0.25">
      <c r="A3751" s="282">
        <v>37563</v>
      </c>
      <c r="B3751" s="282" t="s">
        <v>7632</v>
      </c>
      <c r="C3751" s="282" t="s">
        <v>4392</v>
      </c>
      <c r="D3751" s="282" t="s">
        <v>9040</v>
      </c>
      <c r="E3751" s="99"/>
    </row>
    <row r="3752" spans="1:5" s="282" customFormat="1" x14ac:dyDescent="0.25">
      <c r="A3752" s="282">
        <v>4948</v>
      </c>
      <c r="B3752" s="282" t="s">
        <v>7633</v>
      </c>
      <c r="C3752" s="282" t="s">
        <v>4392</v>
      </c>
      <c r="D3752" s="282" t="s">
        <v>9040</v>
      </c>
      <c r="E3752" s="99"/>
    </row>
    <row r="3753" spans="1:5" s="282" customFormat="1" x14ac:dyDescent="0.25">
      <c r="A3753" s="282">
        <v>37561</v>
      </c>
      <c r="B3753" s="282" t="s">
        <v>7634</v>
      </c>
      <c r="C3753" s="282" t="s">
        <v>4392</v>
      </c>
      <c r="D3753" s="282" t="s">
        <v>9040</v>
      </c>
      <c r="E3753" s="99"/>
    </row>
    <row r="3754" spans="1:5" s="282" customFormat="1" x14ac:dyDescent="0.25">
      <c r="A3754" s="282">
        <v>37562</v>
      </c>
      <c r="B3754" s="282" t="s">
        <v>7635</v>
      </c>
      <c r="C3754" s="282" t="s">
        <v>4392</v>
      </c>
      <c r="D3754" s="282" t="s">
        <v>9040</v>
      </c>
      <c r="E3754" s="99"/>
    </row>
    <row r="3755" spans="1:5" s="282" customFormat="1" x14ac:dyDescent="0.25">
      <c r="A3755" s="282">
        <v>14164</v>
      </c>
      <c r="B3755" s="282" t="s">
        <v>7636</v>
      </c>
      <c r="C3755" s="282" t="s">
        <v>4391</v>
      </c>
      <c r="D3755" s="282" t="s">
        <v>9040</v>
      </c>
      <c r="E3755" s="100"/>
    </row>
    <row r="3756" spans="1:5" s="282" customFormat="1" x14ac:dyDescent="0.25">
      <c r="A3756" s="282">
        <v>14163</v>
      </c>
      <c r="B3756" s="282" t="s">
        <v>7637</v>
      </c>
      <c r="C3756" s="282" t="s">
        <v>4391</v>
      </c>
      <c r="D3756" s="282" t="s">
        <v>9040</v>
      </c>
      <c r="E3756" s="100"/>
    </row>
    <row r="3757" spans="1:5" s="282" customFormat="1" x14ac:dyDescent="0.25">
      <c r="A3757" s="282">
        <v>5051</v>
      </c>
      <c r="B3757" s="282" t="s">
        <v>7638</v>
      </c>
      <c r="C3757" s="282" t="s">
        <v>4391</v>
      </c>
      <c r="D3757" s="282" t="s">
        <v>9040</v>
      </c>
      <c r="E3757" s="100"/>
    </row>
    <row r="3758" spans="1:5" s="282" customFormat="1" x14ac:dyDescent="0.25">
      <c r="A3758" s="282">
        <v>14162</v>
      </c>
      <c r="B3758" s="282" t="s">
        <v>7639</v>
      </c>
      <c r="C3758" s="282" t="s">
        <v>4391</v>
      </c>
      <c r="D3758" s="282" t="s">
        <v>9040</v>
      </c>
      <c r="E3758" s="100"/>
    </row>
    <row r="3759" spans="1:5" s="282" customFormat="1" x14ac:dyDescent="0.25">
      <c r="A3759" s="282">
        <v>5052</v>
      </c>
      <c r="B3759" s="282" t="s">
        <v>7640</v>
      </c>
      <c r="C3759" s="282" t="s">
        <v>4391</v>
      </c>
      <c r="D3759" s="282" t="s">
        <v>9040</v>
      </c>
      <c r="E3759" s="100"/>
    </row>
    <row r="3760" spans="1:5" s="282" customFormat="1" x14ac:dyDescent="0.25">
      <c r="A3760" s="282">
        <v>14166</v>
      </c>
      <c r="B3760" s="282" t="s">
        <v>7641</v>
      </c>
      <c r="C3760" s="282" t="s">
        <v>4391</v>
      </c>
      <c r="D3760" s="282" t="s">
        <v>9040</v>
      </c>
      <c r="E3760" s="100"/>
    </row>
    <row r="3761" spans="1:5" s="282" customFormat="1" x14ac:dyDescent="0.25">
      <c r="A3761" s="282">
        <v>14165</v>
      </c>
      <c r="B3761" s="282" t="s">
        <v>7642</v>
      </c>
      <c r="C3761" s="282" t="s">
        <v>4391</v>
      </c>
      <c r="D3761" s="282" t="s">
        <v>9040</v>
      </c>
      <c r="E3761" s="100"/>
    </row>
    <row r="3762" spans="1:5" s="282" customFormat="1" x14ac:dyDescent="0.25">
      <c r="A3762" s="282">
        <v>5050</v>
      </c>
      <c r="B3762" s="282" t="s">
        <v>7643</v>
      </c>
      <c r="C3762" s="282" t="s">
        <v>4391</v>
      </c>
      <c r="D3762" s="282" t="s">
        <v>9040</v>
      </c>
      <c r="E3762" s="99"/>
    </row>
    <row r="3763" spans="1:5" s="282" customFormat="1" x14ac:dyDescent="0.25">
      <c r="A3763" s="282">
        <v>12366</v>
      </c>
      <c r="B3763" s="282" t="s">
        <v>7644</v>
      </c>
      <c r="C3763" s="282" t="s">
        <v>4391</v>
      </c>
      <c r="D3763" s="282" t="s">
        <v>9040</v>
      </c>
      <c r="E3763" s="99"/>
    </row>
    <row r="3764" spans="1:5" s="282" customFormat="1" x14ac:dyDescent="0.25">
      <c r="A3764" s="282">
        <v>5045</v>
      </c>
      <c r="B3764" s="282" t="s">
        <v>7645</v>
      </c>
      <c r="C3764" s="282" t="s">
        <v>4391</v>
      </c>
      <c r="D3764" s="282" t="s">
        <v>9040</v>
      </c>
      <c r="E3764" s="100"/>
    </row>
    <row r="3765" spans="1:5" s="282" customFormat="1" x14ac:dyDescent="0.25">
      <c r="A3765" s="282">
        <v>5044</v>
      </c>
      <c r="B3765" s="282" t="s">
        <v>7646</v>
      </c>
      <c r="C3765" s="282" t="s">
        <v>4391</v>
      </c>
      <c r="D3765" s="282" t="s">
        <v>9040</v>
      </c>
      <c r="E3765" s="99"/>
    </row>
    <row r="3766" spans="1:5" s="282" customFormat="1" x14ac:dyDescent="0.25">
      <c r="A3766" s="282">
        <v>5055</v>
      </c>
      <c r="B3766" s="282" t="s">
        <v>7647</v>
      </c>
      <c r="C3766" s="282" t="s">
        <v>4391</v>
      </c>
      <c r="D3766" s="282" t="s">
        <v>9040</v>
      </c>
      <c r="E3766" s="100"/>
    </row>
    <row r="3767" spans="1:5" s="282" customFormat="1" x14ac:dyDescent="0.25">
      <c r="A3767" s="282">
        <v>5053</v>
      </c>
      <c r="B3767" s="282" t="s">
        <v>7648</v>
      </c>
      <c r="C3767" s="282" t="s">
        <v>4391</v>
      </c>
      <c r="D3767" s="282" t="s">
        <v>9040</v>
      </c>
      <c r="E3767" s="99"/>
    </row>
    <row r="3768" spans="1:5" s="282" customFormat="1" x14ac:dyDescent="0.25">
      <c r="A3768" s="282">
        <v>5035</v>
      </c>
      <c r="B3768" s="282" t="s">
        <v>7649</v>
      </c>
      <c r="C3768" s="282" t="s">
        <v>4391</v>
      </c>
      <c r="D3768" s="282" t="s">
        <v>9040</v>
      </c>
      <c r="E3768" s="100"/>
    </row>
    <row r="3769" spans="1:5" s="282" customFormat="1" x14ac:dyDescent="0.25">
      <c r="A3769" s="282">
        <v>5036</v>
      </c>
      <c r="B3769" s="282" t="s">
        <v>7650</v>
      </c>
      <c r="C3769" s="282" t="s">
        <v>4391</v>
      </c>
      <c r="D3769" s="282" t="s">
        <v>9040</v>
      </c>
      <c r="E3769" s="100"/>
    </row>
    <row r="3770" spans="1:5" s="282" customFormat="1" x14ac:dyDescent="0.25">
      <c r="A3770" s="282">
        <v>5059</v>
      </c>
      <c r="B3770" s="282" t="s">
        <v>7651</v>
      </c>
      <c r="C3770" s="282" t="s">
        <v>4391</v>
      </c>
      <c r="D3770" s="282" t="s">
        <v>9040</v>
      </c>
      <c r="E3770" s="100"/>
    </row>
    <row r="3771" spans="1:5" s="282" customFormat="1" x14ac:dyDescent="0.25">
      <c r="A3771" s="282">
        <v>5057</v>
      </c>
      <c r="B3771" s="282" t="s">
        <v>7652</v>
      </c>
      <c r="C3771" s="282" t="s">
        <v>4391</v>
      </c>
      <c r="D3771" s="282" t="s">
        <v>9040</v>
      </c>
      <c r="E3771" s="100"/>
    </row>
    <row r="3772" spans="1:5" s="282" customFormat="1" x14ac:dyDescent="0.25">
      <c r="A3772" s="282">
        <v>5033</v>
      </c>
      <c r="B3772" s="282" t="s">
        <v>7653</v>
      </c>
      <c r="C3772" s="282" t="s">
        <v>4391</v>
      </c>
      <c r="D3772" s="282" t="s">
        <v>9040</v>
      </c>
      <c r="E3772" s="99"/>
    </row>
    <row r="3773" spans="1:5" s="282" customFormat="1" x14ac:dyDescent="0.25">
      <c r="A3773" s="282">
        <v>5038</v>
      </c>
      <c r="B3773" s="282" t="s">
        <v>7654</v>
      </c>
      <c r="C3773" s="282" t="s">
        <v>4391</v>
      </c>
      <c r="D3773" s="282" t="s">
        <v>9040</v>
      </c>
      <c r="E3773" s="99"/>
    </row>
    <row r="3774" spans="1:5" s="282" customFormat="1" x14ac:dyDescent="0.25">
      <c r="A3774" s="282">
        <v>12372</v>
      </c>
      <c r="B3774" s="282" t="s">
        <v>7655</v>
      </c>
      <c r="C3774" s="282" t="s">
        <v>4391</v>
      </c>
      <c r="D3774" s="282" t="s">
        <v>9040</v>
      </c>
      <c r="E3774" s="99"/>
    </row>
    <row r="3775" spans="1:5" s="282" customFormat="1" x14ac:dyDescent="0.25">
      <c r="A3775" s="282">
        <v>13339</v>
      </c>
      <c r="B3775" s="282" t="s">
        <v>7656</v>
      </c>
      <c r="C3775" s="282" t="s">
        <v>4391</v>
      </c>
      <c r="D3775" s="282" t="s">
        <v>9040</v>
      </c>
      <c r="E3775" s="100"/>
    </row>
    <row r="3776" spans="1:5" s="282" customFormat="1" x14ac:dyDescent="0.25">
      <c r="A3776" s="282">
        <v>12373</v>
      </c>
      <c r="B3776" s="282" t="s">
        <v>7657</v>
      </c>
      <c r="C3776" s="282" t="s">
        <v>4391</v>
      </c>
      <c r="D3776" s="282" t="s">
        <v>9040</v>
      </c>
      <c r="E3776" s="100"/>
    </row>
    <row r="3777" spans="1:5" s="282" customFormat="1" x14ac:dyDescent="0.25">
      <c r="A3777" s="282">
        <v>12388</v>
      </c>
      <c r="B3777" s="282" t="s">
        <v>7658</v>
      </c>
      <c r="C3777" s="282" t="s">
        <v>4391</v>
      </c>
      <c r="D3777" s="282" t="s">
        <v>9040</v>
      </c>
      <c r="E3777" s="99"/>
    </row>
    <row r="3778" spans="1:5" s="282" customFormat="1" x14ac:dyDescent="0.25">
      <c r="A3778" s="282">
        <v>34695</v>
      </c>
      <c r="B3778" s="282" t="s">
        <v>7659</v>
      </c>
      <c r="C3778" s="282" t="s">
        <v>4391</v>
      </c>
      <c r="D3778" s="282" t="s">
        <v>9040</v>
      </c>
      <c r="E3778" s="99"/>
    </row>
    <row r="3779" spans="1:5" s="282" customFormat="1" x14ac:dyDescent="0.25">
      <c r="A3779" s="282">
        <v>34692</v>
      </c>
      <c r="B3779" s="282" t="s">
        <v>7660</v>
      </c>
      <c r="C3779" s="282" t="s">
        <v>4391</v>
      </c>
      <c r="D3779" s="282" t="s">
        <v>9040</v>
      </c>
      <c r="E3779" s="100"/>
    </row>
    <row r="3780" spans="1:5" s="282" customFormat="1" x14ac:dyDescent="0.25">
      <c r="A3780" s="282">
        <v>2731</v>
      </c>
      <c r="B3780" s="282" t="s">
        <v>11612</v>
      </c>
      <c r="C3780" s="282" t="s">
        <v>4399</v>
      </c>
      <c r="D3780" s="282" t="s">
        <v>9040</v>
      </c>
      <c r="E3780" s="99"/>
    </row>
    <row r="3781" spans="1:5" s="282" customFormat="1" x14ac:dyDescent="0.25">
      <c r="A3781" s="282">
        <v>26028</v>
      </c>
      <c r="B3781" s="282" t="s">
        <v>7661</v>
      </c>
      <c r="C3781" s="282" t="s">
        <v>5296</v>
      </c>
      <c r="D3781" s="282" t="s">
        <v>9039</v>
      </c>
      <c r="E3781" s="99"/>
    </row>
    <row r="3782" spans="1:5" s="282" customFormat="1" x14ac:dyDescent="0.25">
      <c r="A3782" s="282">
        <v>11844</v>
      </c>
      <c r="B3782" s="282" t="s">
        <v>11998</v>
      </c>
      <c r="C3782" s="282" t="s">
        <v>4399</v>
      </c>
      <c r="D3782" s="282" t="s">
        <v>9039</v>
      </c>
      <c r="E3782" s="99"/>
    </row>
    <row r="3783" spans="1:5" s="282" customFormat="1" x14ac:dyDescent="0.25">
      <c r="A3783" s="282">
        <v>4465</v>
      </c>
      <c r="B3783" s="282" t="s">
        <v>11999</v>
      </c>
      <c r="C3783" s="282" t="s">
        <v>4399</v>
      </c>
      <c r="D3783" s="282" t="s">
        <v>9039</v>
      </c>
      <c r="E3783" s="99"/>
    </row>
    <row r="3784" spans="1:5" s="282" customFormat="1" x14ac:dyDescent="0.25">
      <c r="A3784" s="282">
        <v>35273</v>
      </c>
      <c r="B3784" s="282" t="s">
        <v>12000</v>
      </c>
      <c r="C3784" s="282" t="s">
        <v>4399</v>
      </c>
      <c r="D3784" s="282" t="s">
        <v>9039</v>
      </c>
      <c r="E3784" s="99"/>
    </row>
    <row r="3785" spans="1:5" s="282" customFormat="1" x14ac:dyDescent="0.25">
      <c r="A3785" s="282">
        <v>4470</v>
      </c>
      <c r="B3785" s="282" t="s">
        <v>12001</v>
      </c>
      <c r="C3785" s="282" t="s">
        <v>4399</v>
      </c>
      <c r="D3785" s="282" t="s">
        <v>9039</v>
      </c>
      <c r="E3785" s="99"/>
    </row>
    <row r="3786" spans="1:5" s="282" customFormat="1" x14ac:dyDescent="0.25">
      <c r="A3786" s="282">
        <v>20208</v>
      </c>
      <c r="B3786" s="282" t="s">
        <v>12002</v>
      </c>
      <c r="C3786" s="282" t="s">
        <v>4399</v>
      </c>
      <c r="D3786" s="282" t="s">
        <v>9039</v>
      </c>
      <c r="E3786" s="99"/>
    </row>
    <row r="3787" spans="1:5" s="282" customFormat="1" x14ac:dyDescent="0.25">
      <c r="A3787" s="282">
        <v>20204</v>
      </c>
      <c r="B3787" s="282" t="s">
        <v>12003</v>
      </c>
      <c r="C3787" s="282" t="s">
        <v>4399</v>
      </c>
      <c r="D3787" s="282" t="s">
        <v>9039</v>
      </c>
      <c r="E3787" s="99"/>
    </row>
    <row r="3788" spans="1:5" s="282" customFormat="1" x14ac:dyDescent="0.25">
      <c r="A3788" s="282">
        <v>4437</v>
      </c>
      <c r="B3788" s="282" t="s">
        <v>12004</v>
      </c>
      <c r="C3788" s="282" t="s">
        <v>4399</v>
      </c>
      <c r="D3788" s="282" t="s">
        <v>9039</v>
      </c>
      <c r="E3788" s="99"/>
    </row>
    <row r="3789" spans="1:5" s="282" customFormat="1" x14ac:dyDescent="0.25">
      <c r="A3789" s="282">
        <v>14580</v>
      </c>
      <c r="B3789" s="282" t="s">
        <v>12005</v>
      </c>
      <c r="C3789" s="282" t="s">
        <v>4399</v>
      </c>
      <c r="D3789" s="282" t="s">
        <v>9039</v>
      </c>
      <c r="E3789" s="99"/>
    </row>
    <row r="3790" spans="1:5" s="282" customFormat="1" x14ac:dyDescent="0.25">
      <c r="A3790" s="282">
        <v>40304</v>
      </c>
      <c r="B3790" s="282" t="s">
        <v>7662</v>
      </c>
      <c r="C3790" s="282" t="s">
        <v>4390</v>
      </c>
      <c r="D3790" s="282" t="s">
        <v>9039</v>
      </c>
      <c r="E3790" s="99"/>
    </row>
    <row r="3791" spans="1:5" s="282" customFormat="1" x14ac:dyDescent="0.25">
      <c r="A3791" s="282">
        <v>5065</v>
      </c>
      <c r="B3791" s="282" t="s">
        <v>7663</v>
      </c>
      <c r="C3791" s="282" t="s">
        <v>4390</v>
      </c>
      <c r="D3791" s="282" t="s">
        <v>9039</v>
      </c>
      <c r="E3791" s="99"/>
    </row>
    <row r="3792" spans="1:5" s="282" customFormat="1" x14ac:dyDescent="0.25">
      <c r="A3792" s="282">
        <v>5072</v>
      </c>
      <c r="B3792" s="282" t="s">
        <v>7664</v>
      </c>
      <c r="C3792" s="282" t="s">
        <v>4390</v>
      </c>
      <c r="D3792" s="282" t="s">
        <v>9039</v>
      </c>
      <c r="E3792" s="99"/>
    </row>
    <row r="3793" spans="1:5" s="282" customFormat="1" x14ac:dyDescent="0.25">
      <c r="A3793" s="282">
        <v>5066</v>
      </c>
      <c r="B3793" s="282" t="s">
        <v>7665</v>
      </c>
      <c r="C3793" s="282" t="s">
        <v>4390</v>
      </c>
      <c r="D3793" s="282" t="s">
        <v>9039</v>
      </c>
      <c r="E3793" s="99"/>
    </row>
    <row r="3794" spans="1:5" s="282" customFormat="1" x14ac:dyDescent="0.25">
      <c r="A3794" s="282">
        <v>5063</v>
      </c>
      <c r="B3794" s="282" t="s">
        <v>7666</v>
      </c>
      <c r="C3794" s="282" t="s">
        <v>4390</v>
      </c>
      <c r="D3794" s="282" t="s">
        <v>9039</v>
      </c>
      <c r="E3794" s="99"/>
    </row>
    <row r="3795" spans="1:5" s="282" customFormat="1" x14ac:dyDescent="0.25">
      <c r="A3795" s="282">
        <v>20247</v>
      </c>
      <c r="B3795" s="282" t="s">
        <v>7667</v>
      </c>
      <c r="C3795" s="282" t="s">
        <v>4390</v>
      </c>
      <c r="D3795" s="282" t="s">
        <v>9039</v>
      </c>
      <c r="E3795" s="99"/>
    </row>
    <row r="3796" spans="1:5" s="282" customFormat="1" x14ac:dyDescent="0.25">
      <c r="A3796" s="282">
        <v>5074</v>
      </c>
      <c r="B3796" s="282" t="s">
        <v>7668</v>
      </c>
      <c r="C3796" s="282" t="s">
        <v>4390</v>
      </c>
      <c r="D3796" s="282" t="s">
        <v>9039</v>
      </c>
      <c r="E3796" s="99"/>
    </row>
    <row r="3797" spans="1:5" s="282" customFormat="1" x14ac:dyDescent="0.25">
      <c r="A3797" s="282">
        <v>5067</v>
      </c>
      <c r="B3797" s="282" t="s">
        <v>7669</v>
      </c>
      <c r="C3797" s="282" t="s">
        <v>4390</v>
      </c>
      <c r="D3797" s="282" t="s">
        <v>9039</v>
      </c>
      <c r="E3797" s="99"/>
    </row>
    <row r="3798" spans="1:5" s="282" customFormat="1" x14ac:dyDescent="0.25">
      <c r="A3798" s="282">
        <v>5078</v>
      </c>
      <c r="B3798" s="282" t="s">
        <v>7670</v>
      </c>
      <c r="C3798" s="282" t="s">
        <v>4390</v>
      </c>
      <c r="D3798" s="282" t="s">
        <v>9039</v>
      </c>
      <c r="E3798" s="99"/>
    </row>
    <row r="3799" spans="1:5" s="282" customFormat="1" x14ac:dyDescent="0.25">
      <c r="A3799" s="282">
        <v>5068</v>
      </c>
      <c r="B3799" s="282" t="s">
        <v>7671</v>
      </c>
      <c r="C3799" s="282" t="s">
        <v>4390</v>
      </c>
      <c r="D3799" s="282" t="s">
        <v>9039</v>
      </c>
      <c r="E3799" s="99"/>
    </row>
    <row r="3800" spans="1:5" s="282" customFormat="1" x14ac:dyDescent="0.25">
      <c r="A3800" s="282">
        <v>5073</v>
      </c>
      <c r="B3800" s="282" t="s">
        <v>7672</v>
      </c>
      <c r="C3800" s="282" t="s">
        <v>4390</v>
      </c>
      <c r="D3800" s="282" t="s">
        <v>9039</v>
      </c>
      <c r="E3800" s="99"/>
    </row>
    <row r="3801" spans="1:5" s="282" customFormat="1" x14ac:dyDescent="0.25">
      <c r="A3801" s="282">
        <v>5069</v>
      </c>
      <c r="B3801" s="282" t="s">
        <v>7673</v>
      </c>
      <c r="C3801" s="282" t="s">
        <v>4390</v>
      </c>
      <c r="D3801" s="282" t="s">
        <v>9039</v>
      </c>
      <c r="E3801" s="99"/>
    </row>
    <row r="3802" spans="1:5" s="282" customFormat="1" x14ac:dyDescent="0.25">
      <c r="A3802" s="282">
        <v>5070</v>
      </c>
      <c r="B3802" s="282" t="s">
        <v>7674</v>
      </c>
      <c r="C3802" s="282" t="s">
        <v>4390</v>
      </c>
      <c r="D3802" s="282" t="s">
        <v>9039</v>
      </c>
      <c r="E3802" s="99"/>
    </row>
    <row r="3803" spans="1:5" s="282" customFormat="1" x14ac:dyDescent="0.25">
      <c r="A3803" s="282">
        <v>5071</v>
      </c>
      <c r="B3803" s="282" t="s">
        <v>7675</v>
      </c>
      <c r="C3803" s="282" t="s">
        <v>4390</v>
      </c>
      <c r="D3803" s="282" t="s">
        <v>9039</v>
      </c>
      <c r="E3803" s="99"/>
    </row>
    <row r="3804" spans="1:5" s="282" customFormat="1" x14ac:dyDescent="0.25">
      <c r="A3804" s="282">
        <v>5061</v>
      </c>
      <c r="B3804" s="282" t="s">
        <v>7676</v>
      </c>
      <c r="C3804" s="282" t="s">
        <v>4390</v>
      </c>
      <c r="D3804" s="282" t="s">
        <v>9041</v>
      </c>
      <c r="E3804" s="99"/>
    </row>
    <row r="3805" spans="1:5" s="282" customFormat="1" x14ac:dyDescent="0.25">
      <c r="A3805" s="282">
        <v>5075</v>
      </c>
      <c r="B3805" s="282" t="s">
        <v>7677</v>
      </c>
      <c r="C3805" s="282" t="s">
        <v>4390</v>
      </c>
      <c r="D3805" s="282" t="s">
        <v>9039</v>
      </c>
      <c r="E3805" s="99"/>
    </row>
    <row r="3806" spans="1:5" s="282" customFormat="1" x14ac:dyDescent="0.25">
      <c r="A3806" s="282">
        <v>39027</v>
      </c>
      <c r="B3806" s="282" t="s">
        <v>7678</v>
      </c>
      <c r="C3806" s="282" t="s">
        <v>4390</v>
      </c>
      <c r="D3806" s="282" t="s">
        <v>9039</v>
      </c>
      <c r="E3806" s="99"/>
    </row>
    <row r="3807" spans="1:5" s="282" customFormat="1" x14ac:dyDescent="0.25">
      <c r="A3807" s="282">
        <v>5062</v>
      </c>
      <c r="B3807" s="282" t="s">
        <v>7679</v>
      </c>
      <c r="C3807" s="282" t="s">
        <v>4390</v>
      </c>
      <c r="D3807" s="282" t="s">
        <v>9039</v>
      </c>
      <c r="E3807" s="99"/>
    </row>
    <row r="3808" spans="1:5" s="282" customFormat="1" x14ac:dyDescent="0.25">
      <c r="A3808" s="282">
        <v>40568</v>
      </c>
      <c r="B3808" s="282" t="s">
        <v>7680</v>
      </c>
      <c r="C3808" s="282" t="s">
        <v>4390</v>
      </c>
      <c r="D3808" s="282" t="s">
        <v>9039</v>
      </c>
      <c r="E3808" s="99"/>
    </row>
    <row r="3809" spans="1:5" s="282" customFormat="1" x14ac:dyDescent="0.25">
      <c r="A3809" s="282">
        <v>39026</v>
      </c>
      <c r="B3809" s="282" t="s">
        <v>7681</v>
      </c>
      <c r="C3809" s="282" t="s">
        <v>4390</v>
      </c>
      <c r="D3809" s="282" t="s">
        <v>9039</v>
      </c>
      <c r="E3809" s="99"/>
    </row>
    <row r="3810" spans="1:5" s="282" customFormat="1" x14ac:dyDescent="0.25">
      <c r="A3810" s="282">
        <v>42431</v>
      </c>
      <c r="B3810" s="282" t="s">
        <v>7682</v>
      </c>
      <c r="C3810" s="282" t="s">
        <v>4391</v>
      </c>
      <c r="D3810" s="282" t="s">
        <v>9040</v>
      </c>
      <c r="E3810" s="100"/>
    </row>
    <row r="3811" spans="1:5" s="282" customFormat="1" x14ac:dyDescent="0.25">
      <c r="A3811" s="282">
        <v>11149</v>
      </c>
      <c r="B3811" s="282" t="s">
        <v>7683</v>
      </c>
      <c r="C3811" s="282" t="s">
        <v>6361</v>
      </c>
      <c r="D3811" s="282" t="s">
        <v>9039</v>
      </c>
      <c r="E3811" s="99"/>
    </row>
    <row r="3812" spans="1:5" s="282" customFormat="1" x14ac:dyDescent="0.25">
      <c r="A3812" s="282">
        <v>511</v>
      </c>
      <c r="B3812" s="282" t="s">
        <v>7684</v>
      </c>
      <c r="C3812" s="282" t="s">
        <v>4451</v>
      </c>
      <c r="D3812" s="282" t="s">
        <v>9041</v>
      </c>
      <c r="E3812" s="99"/>
    </row>
    <row r="3813" spans="1:5" s="282" customFormat="1" x14ac:dyDescent="0.25">
      <c r="A3813" s="282">
        <v>37540</v>
      </c>
      <c r="B3813" s="282" t="s">
        <v>7685</v>
      </c>
      <c r="C3813" s="282" t="s">
        <v>4391</v>
      </c>
      <c r="D3813" s="282" t="s">
        <v>9040</v>
      </c>
      <c r="E3813" s="100"/>
    </row>
    <row r="3814" spans="1:5" s="282" customFormat="1" x14ac:dyDescent="0.25">
      <c r="A3814" s="282">
        <v>37548</v>
      </c>
      <c r="B3814" s="282" t="s">
        <v>7686</v>
      </c>
      <c r="C3814" s="282" t="s">
        <v>4391</v>
      </c>
      <c r="D3814" s="282" t="s">
        <v>9040</v>
      </c>
      <c r="E3814" s="100"/>
    </row>
    <row r="3815" spans="1:5" s="282" customFormat="1" x14ac:dyDescent="0.25">
      <c r="A3815" s="282">
        <v>39828</v>
      </c>
      <c r="B3815" s="282" t="s">
        <v>7687</v>
      </c>
      <c r="C3815" s="282" t="s">
        <v>4391</v>
      </c>
      <c r="D3815" s="282" t="s">
        <v>9040</v>
      </c>
      <c r="E3815" s="99"/>
    </row>
    <row r="3816" spans="1:5" s="282" customFormat="1" x14ac:dyDescent="0.25">
      <c r="A3816" s="282">
        <v>12273</v>
      </c>
      <c r="B3816" s="282" t="s">
        <v>7688</v>
      </c>
      <c r="C3816" s="282" t="s">
        <v>4391</v>
      </c>
      <c r="D3816" s="282" t="s">
        <v>9039</v>
      </c>
      <c r="E3816" s="99"/>
    </row>
    <row r="3817" spans="1:5" s="282" customFormat="1" x14ac:dyDescent="0.25">
      <c r="A3817" s="282">
        <v>38392</v>
      </c>
      <c r="B3817" s="282" t="s">
        <v>7689</v>
      </c>
      <c r="C3817" s="282" t="s">
        <v>4391</v>
      </c>
      <c r="D3817" s="282" t="s">
        <v>9039</v>
      </c>
      <c r="E3817" s="99"/>
    </row>
    <row r="3818" spans="1:5" s="282" customFormat="1" x14ac:dyDescent="0.25">
      <c r="A3818" s="282">
        <v>11735</v>
      </c>
      <c r="B3818" s="282" t="s">
        <v>7690</v>
      </c>
      <c r="C3818" s="282" t="s">
        <v>4391</v>
      </c>
      <c r="D3818" s="282" t="s">
        <v>9039</v>
      </c>
      <c r="E3818" s="99"/>
    </row>
    <row r="3819" spans="1:5" s="282" customFormat="1" x14ac:dyDescent="0.25">
      <c r="A3819" s="282">
        <v>11737</v>
      </c>
      <c r="B3819" s="282" t="s">
        <v>7691</v>
      </c>
      <c r="C3819" s="282" t="s">
        <v>4391</v>
      </c>
      <c r="D3819" s="282" t="s">
        <v>9039</v>
      </c>
      <c r="E3819" s="99"/>
    </row>
    <row r="3820" spans="1:5" s="282" customFormat="1" x14ac:dyDescent="0.25">
      <c r="A3820" s="282">
        <v>11738</v>
      </c>
      <c r="B3820" s="282" t="s">
        <v>7692</v>
      </c>
      <c r="C3820" s="282" t="s">
        <v>4391</v>
      </c>
      <c r="D3820" s="282" t="s">
        <v>9039</v>
      </c>
      <c r="E3820" s="99"/>
    </row>
    <row r="3821" spans="1:5" s="282" customFormat="1" x14ac:dyDescent="0.25">
      <c r="A3821" s="282">
        <v>36143</v>
      </c>
      <c r="B3821" s="282" t="s">
        <v>7693</v>
      </c>
      <c r="C3821" s="282" t="s">
        <v>4391</v>
      </c>
      <c r="D3821" s="282" t="s">
        <v>9039</v>
      </c>
      <c r="E3821" s="99"/>
    </row>
    <row r="3822" spans="1:5" s="282" customFormat="1" x14ac:dyDescent="0.25">
      <c r="A3822" s="282">
        <v>36142</v>
      </c>
      <c r="B3822" s="282" t="s">
        <v>7694</v>
      </c>
      <c r="C3822" s="282" t="s">
        <v>4391</v>
      </c>
      <c r="D3822" s="282" t="s">
        <v>9039</v>
      </c>
      <c r="E3822" s="99"/>
    </row>
    <row r="3823" spans="1:5" s="282" customFormat="1" x14ac:dyDescent="0.25">
      <c r="A3823" s="282">
        <v>36146</v>
      </c>
      <c r="B3823" s="282" t="s">
        <v>7695</v>
      </c>
      <c r="C3823" s="282" t="s">
        <v>4391</v>
      </c>
      <c r="D3823" s="282" t="s">
        <v>9039</v>
      </c>
      <c r="E3823" s="99"/>
    </row>
    <row r="3824" spans="1:5" s="282" customFormat="1" x14ac:dyDescent="0.25">
      <c r="A3824" s="282">
        <v>39015</v>
      </c>
      <c r="B3824" s="282" t="s">
        <v>7696</v>
      </c>
      <c r="C3824" s="282" t="s">
        <v>4391</v>
      </c>
      <c r="D3824" s="282" t="s">
        <v>9040</v>
      </c>
      <c r="E3824" s="99"/>
    </row>
    <row r="3825" spans="1:5" s="282" customFormat="1" x14ac:dyDescent="0.25">
      <c r="A3825" s="282">
        <v>38377</v>
      </c>
      <c r="B3825" s="282" t="s">
        <v>7697</v>
      </c>
      <c r="C3825" s="282" t="s">
        <v>4391</v>
      </c>
      <c r="D3825" s="282" t="s">
        <v>9039</v>
      </c>
      <c r="E3825" s="99"/>
    </row>
    <row r="3826" spans="1:5" s="282" customFormat="1" x14ac:dyDescent="0.25">
      <c r="A3826" s="282">
        <v>38376</v>
      </c>
      <c r="B3826" s="282" t="s">
        <v>7698</v>
      </c>
      <c r="C3826" s="282" t="s">
        <v>4391</v>
      </c>
      <c r="D3826" s="282" t="s">
        <v>9039</v>
      </c>
      <c r="E3826" s="99"/>
    </row>
    <row r="3827" spans="1:5" s="282" customFormat="1" x14ac:dyDescent="0.25">
      <c r="A3827" s="282">
        <v>38116</v>
      </c>
      <c r="B3827" s="282" t="s">
        <v>7699</v>
      </c>
      <c r="C3827" s="282" t="s">
        <v>4391</v>
      </c>
      <c r="D3827" s="282" t="s">
        <v>9039</v>
      </c>
      <c r="E3827" s="99"/>
    </row>
    <row r="3828" spans="1:5" s="282" customFormat="1" x14ac:dyDescent="0.25">
      <c r="A3828" s="282">
        <v>38066</v>
      </c>
      <c r="B3828" s="282" t="s">
        <v>7700</v>
      </c>
      <c r="C3828" s="282" t="s">
        <v>4391</v>
      </c>
      <c r="D3828" s="282" t="s">
        <v>9039</v>
      </c>
      <c r="E3828" s="99"/>
    </row>
    <row r="3829" spans="1:5" s="282" customFormat="1" x14ac:dyDescent="0.25">
      <c r="A3829" s="282">
        <v>38117</v>
      </c>
      <c r="B3829" s="282" t="s">
        <v>7701</v>
      </c>
      <c r="C3829" s="282" t="s">
        <v>4391</v>
      </c>
      <c r="D3829" s="282" t="s">
        <v>9039</v>
      </c>
      <c r="E3829" s="99"/>
    </row>
    <row r="3830" spans="1:5" s="282" customFormat="1" x14ac:dyDescent="0.25">
      <c r="A3830" s="282">
        <v>38067</v>
      </c>
      <c r="B3830" s="282" t="s">
        <v>7702</v>
      </c>
      <c r="C3830" s="282" t="s">
        <v>4391</v>
      </c>
      <c r="D3830" s="282" t="s">
        <v>9039</v>
      </c>
      <c r="E3830" s="99"/>
    </row>
    <row r="3831" spans="1:5" s="282" customFormat="1" x14ac:dyDescent="0.25">
      <c r="A3831" s="282">
        <v>41757</v>
      </c>
      <c r="B3831" s="282" t="s">
        <v>7703</v>
      </c>
      <c r="C3831" s="282" t="s">
        <v>4391</v>
      </c>
      <c r="D3831" s="282" t="s">
        <v>9040</v>
      </c>
      <c r="E3831" s="100"/>
    </row>
    <row r="3832" spans="1:5" s="282" customFormat="1" x14ac:dyDescent="0.25">
      <c r="A3832" s="282">
        <v>11522</v>
      </c>
      <c r="B3832" s="282" t="s">
        <v>11613</v>
      </c>
      <c r="C3832" s="282" t="s">
        <v>4391</v>
      </c>
      <c r="D3832" s="282" t="s">
        <v>9039</v>
      </c>
      <c r="E3832" s="99"/>
    </row>
    <row r="3833" spans="1:5" s="282" customFormat="1" x14ac:dyDescent="0.25">
      <c r="A3833" s="282">
        <v>43600</v>
      </c>
      <c r="B3833" s="282" t="s">
        <v>11614</v>
      </c>
      <c r="C3833" s="282" t="s">
        <v>4391</v>
      </c>
      <c r="D3833" s="282" t="s">
        <v>9039</v>
      </c>
      <c r="E3833" s="99"/>
    </row>
    <row r="3834" spans="1:5" s="282" customFormat="1" x14ac:dyDescent="0.25">
      <c r="A3834" s="282">
        <v>5080</v>
      </c>
      <c r="B3834" s="282" t="s">
        <v>11615</v>
      </c>
      <c r="C3834" s="282" t="s">
        <v>4391</v>
      </c>
      <c r="D3834" s="282" t="s">
        <v>9039</v>
      </c>
      <c r="E3834" s="99"/>
    </row>
    <row r="3835" spans="1:5" s="282" customFormat="1" x14ac:dyDescent="0.25">
      <c r="A3835" s="282">
        <v>38168</v>
      </c>
      <c r="B3835" s="282" t="s">
        <v>11616</v>
      </c>
      <c r="C3835" s="282" t="s">
        <v>4391</v>
      </c>
      <c r="D3835" s="282" t="s">
        <v>9039</v>
      </c>
      <c r="E3835" s="99"/>
    </row>
    <row r="3836" spans="1:5" s="282" customFormat="1" x14ac:dyDescent="0.25">
      <c r="A3836" s="282">
        <v>43601</v>
      </c>
      <c r="B3836" s="282" t="s">
        <v>11617</v>
      </c>
      <c r="C3836" s="282" t="s">
        <v>4391</v>
      </c>
      <c r="D3836" s="282" t="s">
        <v>9039</v>
      </c>
      <c r="E3836" s="99"/>
    </row>
    <row r="3837" spans="1:5" s="282" customFormat="1" x14ac:dyDescent="0.25">
      <c r="A3837" s="282">
        <v>13393</v>
      </c>
      <c r="B3837" s="282" t="s">
        <v>7704</v>
      </c>
      <c r="C3837" s="282" t="s">
        <v>4391</v>
      </c>
      <c r="D3837" s="282" t="s">
        <v>9039</v>
      </c>
      <c r="E3837" s="99"/>
    </row>
    <row r="3838" spans="1:5" s="282" customFormat="1" x14ac:dyDescent="0.25">
      <c r="A3838" s="282">
        <v>13395</v>
      </c>
      <c r="B3838" s="282" t="s">
        <v>9186</v>
      </c>
      <c r="C3838" s="282" t="s">
        <v>4391</v>
      </c>
      <c r="D3838" s="282" t="s">
        <v>9039</v>
      </c>
      <c r="E3838" s="99"/>
    </row>
    <row r="3839" spans="1:5" s="282" customFormat="1" x14ac:dyDescent="0.25">
      <c r="A3839" s="282">
        <v>12039</v>
      </c>
      <c r="B3839" s="282" t="s">
        <v>7705</v>
      </c>
      <c r="C3839" s="282" t="s">
        <v>4391</v>
      </c>
      <c r="D3839" s="282" t="s">
        <v>9039</v>
      </c>
      <c r="E3839" s="99"/>
    </row>
    <row r="3840" spans="1:5" s="282" customFormat="1" x14ac:dyDescent="0.25">
      <c r="A3840" s="282">
        <v>13396</v>
      </c>
      <c r="B3840" s="282" t="s">
        <v>7706</v>
      </c>
      <c r="C3840" s="282" t="s">
        <v>4391</v>
      </c>
      <c r="D3840" s="282" t="s">
        <v>9039</v>
      </c>
      <c r="E3840" s="99"/>
    </row>
    <row r="3841" spans="1:5" s="282" customFormat="1" x14ac:dyDescent="0.25">
      <c r="A3841" s="282">
        <v>12041</v>
      </c>
      <c r="B3841" s="282" t="s">
        <v>7707</v>
      </c>
      <c r="C3841" s="282" t="s">
        <v>4391</v>
      </c>
      <c r="D3841" s="282" t="s">
        <v>9039</v>
      </c>
      <c r="E3841" s="99"/>
    </row>
    <row r="3842" spans="1:5" s="282" customFormat="1" x14ac:dyDescent="0.25">
      <c r="A3842" s="282">
        <v>12043</v>
      </c>
      <c r="B3842" s="282" t="s">
        <v>7708</v>
      </c>
      <c r="C3842" s="282" t="s">
        <v>4391</v>
      </c>
      <c r="D3842" s="282" t="s">
        <v>9039</v>
      </c>
      <c r="E3842" s="100"/>
    </row>
    <row r="3843" spans="1:5" s="282" customFormat="1" x14ac:dyDescent="0.25">
      <c r="A3843" s="282">
        <v>39762</v>
      </c>
      <c r="B3843" s="282" t="s">
        <v>7709</v>
      </c>
      <c r="C3843" s="282" t="s">
        <v>4391</v>
      </c>
      <c r="D3843" s="282" t="s">
        <v>9039</v>
      </c>
      <c r="E3843" s="99"/>
    </row>
    <row r="3844" spans="1:5" s="282" customFormat="1" x14ac:dyDescent="0.25">
      <c r="A3844" s="282">
        <v>12042</v>
      </c>
      <c r="B3844" s="282" t="s">
        <v>7710</v>
      </c>
      <c r="C3844" s="282" t="s">
        <v>4391</v>
      </c>
      <c r="D3844" s="282" t="s">
        <v>9039</v>
      </c>
      <c r="E3844" s="100"/>
    </row>
    <row r="3845" spans="1:5" s="282" customFormat="1" x14ac:dyDescent="0.25">
      <c r="A3845" s="282">
        <v>39763</v>
      </c>
      <c r="B3845" s="282" t="s">
        <v>7711</v>
      </c>
      <c r="C3845" s="282" t="s">
        <v>4391</v>
      </c>
      <c r="D3845" s="282" t="s">
        <v>9039</v>
      </c>
      <c r="E3845" s="100"/>
    </row>
    <row r="3846" spans="1:5" s="282" customFormat="1" x14ac:dyDescent="0.25">
      <c r="A3846" s="282">
        <v>39760</v>
      </c>
      <c r="B3846" s="282" t="s">
        <v>10076</v>
      </c>
      <c r="C3846" s="282" t="s">
        <v>4391</v>
      </c>
      <c r="D3846" s="282" t="s">
        <v>9039</v>
      </c>
      <c r="E3846" s="100"/>
    </row>
    <row r="3847" spans="1:5" s="282" customFormat="1" x14ac:dyDescent="0.25">
      <c r="A3847" s="282">
        <v>39756</v>
      </c>
      <c r="B3847" s="282" t="s">
        <v>7712</v>
      </c>
      <c r="C3847" s="282" t="s">
        <v>4391</v>
      </c>
      <c r="D3847" s="282" t="s">
        <v>9039</v>
      </c>
      <c r="E3847" s="99"/>
    </row>
    <row r="3848" spans="1:5" s="282" customFormat="1" x14ac:dyDescent="0.25">
      <c r="A3848" s="282">
        <v>12038</v>
      </c>
      <c r="B3848" s="282" t="s">
        <v>7713</v>
      </c>
      <c r="C3848" s="282" t="s">
        <v>4391</v>
      </c>
      <c r="D3848" s="282" t="s">
        <v>9039</v>
      </c>
      <c r="E3848" s="99"/>
    </row>
    <row r="3849" spans="1:5" s="282" customFormat="1" x14ac:dyDescent="0.25">
      <c r="A3849" s="282">
        <v>39757</v>
      </c>
      <c r="B3849" s="282" t="s">
        <v>7714</v>
      </c>
      <c r="C3849" s="282" t="s">
        <v>4391</v>
      </c>
      <c r="D3849" s="282" t="s">
        <v>9039</v>
      </c>
      <c r="E3849" s="99"/>
    </row>
    <row r="3850" spans="1:5" s="282" customFormat="1" x14ac:dyDescent="0.25">
      <c r="A3850" s="282">
        <v>39758</v>
      </c>
      <c r="B3850" s="282" t="s">
        <v>7715</v>
      </c>
      <c r="C3850" s="282" t="s">
        <v>4391</v>
      </c>
      <c r="D3850" s="282" t="s">
        <v>9039</v>
      </c>
      <c r="E3850" s="99"/>
    </row>
    <row r="3851" spans="1:5" s="282" customFormat="1" x14ac:dyDescent="0.25">
      <c r="A3851" s="282">
        <v>39759</v>
      </c>
      <c r="B3851" s="282" t="s">
        <v>7716</v>
      </c>
      <c r="C3851" s="282" t="s">
        <v>4391</v>
      </c>
      <c r="D3851" s="282" t="s">
        <v>9039</v>
      </c>
      <c r="E3851" s="99"/>
    </row>
    <row r="3852" spans="1:5" s="282" customFormat="1" x14ac:dyDescent="0.25">
      <c r="A3852" s="282">
        <v>39761</v>
      </c>
      <c r="B3852" s="282" t="s">
        <v>7717</v>
      </c>
      <c r="C3852" s="282" t="s">
        <v>4391</v>
      </c>
      <c r="D3852" s="282" t="s">
        <v>9039</v>
      </c>
      <c r="E3852" s="100"/>
    </row>
    <row r="3853" spans="1:5" s="282" customFormat="1" x14ac:dyDescent="0.25">
      <c r="A3853" s="282">
        <v>39805</v>
      </c>
      <c r="B3853" s="282" t="s">
        <v>9187</v>
      </c>
      <c r="C3853" s="282" t="s">
        <v>4391</v>
      </c>
      <c r="D3853" s="282" t="s">
        <v>9039</v>
      </c>
      <c r="E3853" s="99"/>
    </row>
    <row r="3854" spans="1:5" s="282" customFormat="1" x14ac:dyDescent="0.25">
      <c r="A3854" s="282">
        <v>39806</v>
      </c>
      <c r="B3854" s="282" t="s">
        <v>9188</v>
      </c>
      <c r="C3854" s="282" t="s">
        <v>4391</v>
      </c>
      <c r="D3854" s="282" t="s">
        <v>9039</v>
      </c>
      <c r="E3854" s="99"/>
    </row>
    <row r="3855" spans="1:5" s="282" customFormat="1" x14ac:dyDescent="0.25">
      <c r="A3855" s="282">
        <v>39807</v>
      </c>
      <c r="B3855" s="282" t="s">
        <v>9189</v>
      </c>
      <c r="C3855" s="282" t="s">
        <v>4391</v>
      </c>
      <c r="D3855" s="282" t="s">
        <v>9039</v>
      </c>
      <c r="E3855" s="99"/>
    </row>
    <row r="3856" spans="1:5" s="282" customFormat="1" x14ac:dyDescent="0.25">
      <c r="A3856" s="282">
        <v>43100</v>
      </c>
      <c r="B3856" s="282" t="s">
        <v>9190</v>
      </c>
      <c r="C3856" s="282" t="s">
        <v>4391</v>
      </c>
      <c r="D3856" s="282" t="s">
        <v>9039</v>
      </c>
      <c r="E3856" s="99"/>
    </row>
    <row r="3857" spans="1:5" s="282" customFormat="1" x14ac:dyDescent="0.25">
      <c r="A3857" s="282">
        <v>39804</v>
      </c>
      <c r="B3857" s="282" t="s">
        <v>9191</v>
      </c>
      <c r="C3857" s="282" t="s">
        <v>4391</v>
      </c>
      <c r="D3857" s="282" t="s">
        <v>9039</v>
      </c>
      <c r="E3857" s="99"/>
    </row>
    <row r="3858" spans="1:5" s="282" customFormat="1" x14ac:dyDescent="0.25">
      <c r="A3858" s="282">
        <v>39796</v>
      </c>
      <c r="B3858" s="282" t="s">
        <v>9192</v>
      </c>
      <c r="C3858" s="282" t="s">
        <v>4391</v>
      </c>
      <c r="D3858" s="282" t="s">
        <v>9039</v>
      </c>
      <c r="E3858" s="99"/>
    </row>
    <row r="3859" spans="1:5" s="282" customFormat="1" x14ac:dyDescent="0.25">
      <c r="A3859" s="282">
        <v>39797</v>
      </c>
      <c r="B3859" s="282" t="s">
        <v>9193</v>
      </c>
      <c r="C3859" s="282" t="s">
        <v>4391</v>
      </c>
      <c r="D3859" s="282" t="s">
        <v>9041</v>
      </c>
      <c r="E3859" s="99"/>
    </row>
    <row r="3860" spans="1:5" s="282" customFormat="1" x14ac:dyDescent="0.25">
      <c r="A3860" s="282">
        <v>39798</v>
      </c>
      <c r="B3860" s="282" t="s">
        <v>9194</v>
      </c>
      <c r="C3860" s="282" t="s">
        <v>4391</v>
      </c>
      <c r="D3860" s="282" t="s">
        <v>9039</v>
      </c>
      <c r="E3860" s="99"/>
    </row>
    <row r="3861" spans="1:5" s="282" customFormat="1" x14ac:dyDescent="0.25">
      <c r="A3861" s="282">
        <v>39794</v>
      </c>
      <c r="B3861" s="282" t="s">
        <v>9195</v>
      </c>
      <c r="C3861" s="282" t="s">
        <v>4391</v>
      </c>
      <c r="D3861" s="282" t="s">
        <v>9039</v>
      </c>
      <c r="E3861" s="99"/>
    </row>
    <row r="3862" spans="1:5" s="282" customFormat="1" x14ac:dyDescent="0.25">
      <c r="A3862" s="282">
        <v>39795</v>
      </c>
      <c r="B3862" s="282" t="s">
        <v>9196</v>
      </c>
      <c r="C3862" s="282" t="s">
        <v>4391</v>
      </c>
      <c r="D3862" s="282" t="s">
        <v>9039</v>
      </c>
      <c r="E3862" s="99"/>
    </row>
    <row r="3863" spans="1:5" s="282" customFormat="1" x14ac:dyDescent="0.25">
      <c r="A3863" s="282">
        <v>39799</v>
      </c>
      <c r="B3863" s="282" t="s">
        <v>9197</v>
      </c>
      <c r="C3863" s="282" t="s">
        <v>4391</v>
      </c>
      <c r="D3863" s="282" t="s">
        <v>9039</v>
      </c>
      <c r="E3863" s="99"/>
    </row>
    <row r="3864" spans="1:5" s="282" customFormat="1" x14ac:dyDescent="0.25">
      <c r="A3864" s="282">
        <v>39801</v>
      </c>
      <c r="B3864" s="282" t="s">
        <v>9198</v>
      </c>
      <c r="C3864" s="282" t="s">
        <v>4391</v>
      </c>
      <c r="D3864" s="282" t="s">
        <v>9039</v>
      </c>
      <c r="E3864" s="99"/>
    </row>
    <row r="3865" spans="1:5" s="282" customFormat="1" x14ac:dyDescent="0.25">
      <c r="A3865" s="282">
        <v>39802</v>
      </c>
      <c r="B3865" s="282" t="s">
        <v>9199</v>
      </c>
      <c r="C3865" s="282" t="s">
        <v>4391</v>
      </c>
      <c r="D3865" s="282" t="s">
        <v>9039</v>
      </c>
      <c r="E3865" s="99"/>
    </row>
    <row r="3866" spans="1:5" s="282" customFormat="1" x14ac:dyDescent="0.25">
      <c r="A3866" s="282">
        <v>39803</v>
      </c>
      <c r="B3866" s="282" t="s">
        <v>9200</v>
      </c>
      <c r="C3866" s="282" t="s">
        <v>4391</v>
      </c>
      <c r="D3866" s="282" t="s">
        <v>9039</v>
      </c>
      <c r="E3866" s="99"/>
    </row>
    <row r="3867" spans="1:5" s="282" customFormat="1" x14ac:dyDescent="0.25">
      <c r="A3867" s="282">
        <v>39800</v>
      </c>
      <c r="B3867" s="282" t="s">
        <v>9201</v>
      </c>
      <c r="C3867" s="282" t="s">
        <v>4391</v>
      </c>
      <c r="D3867" s="282" t="s">
        <v>9039</v>
      </c>
      <c r="E3867" s="99"/>
    </row>
    <row r="3868" spans="1:5" s="282" customFormat="1" x14ac:dyDescent="0.25">
      <c r="A3868" s="282">
        <v>21059</v>
      </c>
      <c r="B3868" s="282" t="s">
        <v>7718</v>
      </c>
      <c r="C3868" s="282" t="s">
        <v>4391</v>
      </c>
      <c r="D3868" s="282" t="s">
        <v>9040</v>
      </c>
      <c r="E3868" s="99"/>
    </row>
    <row r="3869" spans="1:5" s="282" customFormat="1" x14ac:dyDescent="0.25">
      <c r="A3869" s="282">
        <v>11234</v>
      </c>
      <c r="B3869" s="282" t="s">
        <v>7719</v>
      </c>
      <c r="C3869" s="282" t="s">
        <v>4391</v>
      </c>
      <c r="D3869" s="282" t="s">
        <v>9040</v>
      </c>
      <c r="E3869" s="99"/>
    </row>
    <row r="3870" spans="1:5" s="282" customFormat="1" x14ac:dyDescent="0.25">
      <c r="A3870" s="282">
        <v>21060</v>
      </c>
      <c r="B3870" s="282" t="s">
        <v>7720</v>
      </c>
      <c r="C3870" s="282" t="s">
        <v>4391</v>
      </c>
      <c r="D3870" s="282" t="s">
        <v>9040</v>
      </c>
      <c r="E3870" s="99"/>
    </row>
    <row r="3871" spans="1:5" s="282" customFormat="1" x14ac:dyDescent="0.25">
      <c r="A3871" s="282">
        <v>21061</v>
      </c>
      <c r="B3871" s="282" t="s">
        <v>7721</v>
      </c>
      <c r="C3871" s="282" t="s">
        <v>4391</v>
      </c>
      <c r="D3871" s="282" t="s">
        <v>9040</v>
      </c>
      <c r="E3871" s="99"/>
    </row>
    <row r="3872" spans="1:5" s="282" customFormat="1" x14ac:dyDescent="0.25">
      <c r="A3872" s="282">
        <v>21062</v>
      </c>
      <c r="B3872" s="282" t="s">
        <v>7722</v>
      </c>
      <c r="C3872" s="282" t="s">
        <v>4391</v>
      </c>
      <c r="D3872" s="282" t="s">
        <v>9040</v>
      </c>
      <c r="E3872" s="99"/>
    </row>
    <row r="3873" spans="1:5" s="282" customFormat="1" x14ac:dyDescent="0.25">
      <c r="A3873" s="282">
        <v>11708</v>
      </c>
      <c r="B3873" s="282" t="s">
        <v>7723</v>
      </c>
      <c r="C3873" s="282" t="s">
        <v>4391</v>
      </c>
      <c r="D3873" s="282" t="s">
        <v>9040</v>
      </c>
      <c r="E3873" s="99"/>
    </row>
    <row r="3874" spans="1:5" s="282" customFormat="1" x14ac:dyDescent="0.25">
      <c r="A3874" s="282">
        <v>11709</v>
      </c>
      <c r="B3874" s="282" t="s">
        <v>7724</v>
      </c>
      <c r="C3874" s="282" t="s">
        <v>4391</v>
      </c>
      <c r="D3874" s="282" t="s">
        <v>9040</v>
      </c>
      <c r="E3874" s="99"/>
    </row>
    <row r="3875" spans="1:5" s="282" customFormat="1" x14ac:dyDescent="0.25">
      <c r="A3875" s="282">
        <v>11710</v>
      </c>
      <c r="B3875" s="282" t="s">
        <v>7725</v>
      </c>
      <c r="C3875" s="282" t="s">
        <v>4391</v>
      </c>
      <c r="D3875" s="282" t="s">
        <v>9040</v>
      </c>
      <c r="E3875" s="99"/>
    </row>
    <row r="3876" spans="1:5" s="282" customFormat="1" x14ac:dyDescent="0.25">
      <c r="A3876" s="282">
        <v>11707</v>
      </c>
      <c r="B3876" s="282" t="s">
        <v>7726</v>
      </c>
      <c r="C3876" s="282" t="s">
        <v>4391</v>
      </c>
      <c r="D3876" s="282" t="s">
        <v>9040</v>
      </c>
      <c r="E3876" s="99"/>
    </row>
    <row r="3877" spans="1:5" s="282" customFormat="1" x14ac:dyDescent="0.25">
      <c r="A3877" s="282">
        <v>11739</v>
      </c>
      <c r="B3877" s="282" t="s">
        <v>7727</v>
      </c>
      <c r="C3877" s="282" t="s">
        <v>4391</v>
      </c>
      <c r="D3877" s="282" t="s">
        <v>9039</v>
      </c>
      <c r="E3877" s="99"/>
    </row>
    <row r="3878" spans="1:5" s="282" customFormat="1" x14ac:dyDescent="0.25">
      <c r="A3878" s="282">
        <v>11711</v>
      </c>
      <c r="B3878" s="282" t="s">
        <v>7728</v>
      </c>
      <c r="C3878" s="282" t="s">
        <v>4391</v>
      </c>
      <c r="D3878" s="282" t="s">
        <v>9039</v>
      </c>
      <c r="E3878" s="99"/>
    </row>
    <row r="3879" spans="1:5" s="282" customFormat="1" x14ac:dyDescent="0.25">
      <c r="A3879" s="282">
        <v>5102</v>
      </c>
      <c r="B3879" s="282" t="s">
        <v>7729</v>
      </c>
      <c r="C3879" s="282" t="s">
        <v>4391</v>
      </c>
      <c r="D3879" s="282" t="s">
        <v>9039</v>
      </c>
      <c r="E3879" s="99"/>
    </row>
    <row r="3880" spans="1:5" s="282" customFormat="1" x14ac:dyDescent="0.25">
      <c r="A3880" s="282">
        <v>11741</v>
      </c>
      <c r="B3880" s="282" t="s">
        <v>7730</v>
      </c>
      <c r="C3880" s="282" t="s">
        <v>4391</v>
      </c>
      <c r="D3880" s="282" t="s">
        <v>9039</v>
      </c>
      <c r="E3880" s="99"/>
    </row>
    <row r="3881" spans="1:5" s="282" customFormat="1" x14ac:dyDescent="0.25">
      <c r="A3881" s="282">
        <v>11743</v>
      </c>
      <c r="B3881" s="282" t="s">
        <v>7731</v>
      </c>
      <c r="C3881" s="282" t="s">
        <v>4391</v>
      </c>
      <c r="D3881" s="282" t="s">
        <v>9039</v>
      </c>
      <c r="E3881" s="99"/>
    </row>
    <row r="3882" spans="1:5" s="282" customFormat="1" x14ac:dyDescent="0.25">
      <c r="A3882" s="282">
        <v>11745</v>
      </c>
      <c r="B3882" s="282" t="s">
        <v>7732</v>
      </c>
      <c r="C3882" s="282" t="s">
        <v>4391</v>
      </c>
      <c r="D3882" s="282" t="s">
        <v>9039</v>
      </c>
      <c r="E3882" s="99"/>
    </row>
    <row r="3883" spans="1:5" s="282" customFormat="1" x14ac:dyDescent="0.25">
      <c r="A3883" s="282">
        <v>25961</v>
      </c>
      <c r="B3883" s="282" t="s">
        <v>7733</v>
      </c>
      <c r="C3883" s="282" t="s">
        <v>4393</v>
      </c>
      <c r="D3883" s="282" t="s">
        <v>9039</v>
      </c>
      <c r="E3883" s="99"/>
    </row>
    <row r="3884" spans="1:5" s="282" customFormat="1" x14ac:dyDescent="0.25">
      <c r="A3884" s="282">
        <v>40985</v>
      </c>
      <c r="B3884" s="282" t="s">
        <v>7734</v>
      </c>
      <c r="C3884" s="282" t="s">
        <v>4537</v>
      </c>
      <c r="D3884" s="282" t="s">
        <v>9039</v>
      </c>
      <c r="E3884" s="100"/>
    </row>
    <row r="3885" spans="1:5" s="282" customFormat="1" x14ac:dyDescent="0.25">
      <c r="A3885" s="282">
        <v>1088</v>
      </c>
      <c r="B3885" s="282" t="s">
        <v>7735</v>
      </c>
      <c r="C3885" s="282" t="s">
        <v>4391</v>
      </c>
      <c r="D3885" s="282" t="s">
        <v>9039</v>
      </c>
      <c r="E3885" s="99"/>
    </row>
    <row r="3886" spans="1:5" s="282" customFormat="1" x14ac:dyDescent="0.25">
      <c r="A3886" s="282">
        <v>1087</v>
      </c>
      <c r="B3886" s="282" t="s">
        <v>7736</v>
      </c>
      <c r="C3886" s="282" t="s">
        <v>4391</v>
      </c>
      <c r="D3886" s="282" t="s">
        <v>9039</v>
      </c>
      <c r="E3886" s="99"/>
    </row>
    <row r="3887" spans="1:5" s="282" customFormat="1" x14ac:dyDescent="0.25">
      <c r="A3887" s="282">
        <v>38777</v>
      </c>
      <c r="B3887" s="282" t="s">
        <v>7737</v>
      </c>
      <c r="C3887" s="282" t="s">
        <v>4391</v>
      </c>
      <c r="D3887" s="282" t="s">
        <v>9039</v>
      </c>
      <c r="E3887" s="99"/>
    </row>
    <row r="3888" spans="1:5" s="282" customFormat="1" x14ac:dyDescent="0.25">
      <c r="A3888" s="282">
        <v>1086</v>
      </c>
      <c r="B3888" s="282" t="s">
        <v>7738</v>
      </c>
      <c r="C3888" s="282" t="s">
        <v>4391</v>
      </c>
      <c r="D3888" s="282" t="s">
        <v>9039</v>
      </c>
      <c r="E3888" s="99"/>
    </row>
    <row r="3889" spans="1:5" s="282" customFormat="1" x14ac:dyDescent="0.25">
      <c r="A3889" s="282">
        <v>1079</v>
      </c>
      <c r="B3889" s="282" t="s">
        <v>7739</v>
      </c>
      <c r="C3889" s="282" t="s">
        <v>4391</v>
      </c>
      <c r="D3889" s="282" t="s">
        <v>9039</v>
      </c>
      <c r="E3889" s="99"/>
    </row>
    <row r="3890" spans="1:5" s="282" customFormat="1" x14ac:dyDescent="0.25">
      <c r="A3890" s="282">
        <v>39374</v>
      </c>
      <c r="B3890" s="282" t="s">
        <v>7740</v>
      </c>
      <c r="C3890" s="282" t="s">
        <v>4391</v>
      </c>
      <c r="D3890" s="282" t="s">
        <v>9041</v>
      </c>
      <c r="E3890" s="99"/>
    </row>
    <row r="3891" spans="1:5" s="282" customFormat="1" x14ac:dyDescent="0.25">
      <c r="A3891" s="282">
        <v>1082</v>
      </c>
      <c r="B3891" s="282" t="s">
        <v>7741</v>
      </c>
      <c r="C3891" s="282" t="s">
        <v>4391</v>
      </c>
      <c r="D3891" s="282" t="s">
        <v>9039</v>
      </c>
      <c r="E3891" s="99"/>
    </row>
    <row r="3892" spans="1:5" s="282" customFormat="1" x14ac:dyDescent="0.25">
      <c r="A3892" s="282">
        <v>12316</v>
      </c>
      <c r="B3892" s="282" t="s">
        <v>7742</v>
      </c>
      <c r="C3892" s="282" t="s">
        <v>4391</v>
      </c>
      <c r="D3892" s="282" t="s">
        <v>9039</v>
      </c>
      <c r="E3892" s="99"/>
    </row>
    <row r="3893" spans="1:5" s="282" customFormat="1" x14ac:dyDescent="0.25">
      <c r="A3893" s="282">
        <v>12317</v>
      </c>
      <c r="B3893" s="282" t="s">
        <v>7743</v>
      </c>
      <c r="C3893" s="282" t="s">
        <v>4391</v>
      </c>
      <c r="D3893" s="282" t="s">
        <v>9039</v>
      </c>
      <c r="E3893" s="99"/>
    </row>
    <row r="3894" spans="1:5" s="282" customFormat="1" x14ac:dyDescent="0.25">
      <c r="A3894" s="282">
        <v>12318</v>
      </c>
      <c r="B3894" s="282" t="s">
        <v>7744</v>
      </c>
      <c r="C3894" s="282" t="s">
        <v>4391</v>
      </c>
      <c r="D3894" s="282" t="s">
        <v>9039</v>
      </c>
      <c r="E3894" s="99"/>
    </row>
    <row r="3895" spans="1:5" s="282" customFormat="1" x14ac:dyDescent="0.25">
      <c r="A3895" s="282">
        <v>5104</v>
      </c>
      <c r="B3895" s="282" t="s">
        <v>7745</v>
      </c>
      <c r="C3895" s="282" t="s">
        <v>4390</v>
      </c>
      <c r="D3895" s="282" t="s">
        <v>9040</v>
      </c>
      <c r="E3895" s="99"/>
    </row>
    <row r="3896" spans="1:5" s="282" customFormat="1" x14ac:dyDescent="0.25">
      <c r="A3896" s="282">
        <v>26023</v>
      </c>
      <c r="B3896" s="282" t="s">
        <v>7746</v>
      </c>
      <c r="C3896" s="282" t="s">
        <v>4391</v>
      </c>
      <c r="D3896" s="282" t="s">
        <v>9039</v>
      </c>
      <c r="E3896" s="99"/>
    </row>
    <row r="3897" spans="1:5" s="282" customFormat="1" x14ac:dyDescent="0.25">
      <c r="A3897" s="282">
        <v>2710</v>
      </c>
      <c r="B3897" s="282" t="s">
        <v>7747</v>
      </c>
      <c r="C3897" s="282" t="s">
        <v>4391</v>
      </c>
      <c r="D3897" s="282" t="s">
        <v>9039</v>
      </c>
      <c r="E3897" s="99"/>
    </row>
    <row r="3898" spans="1:5" s="282" customFormat="1" x14ac:dyDescent="0.25">
      <c r="A3898" s="282">
        <v>14575</v>
      </c>
      <c r="B3898" s="282" t="s">
        <v>7748</v>
      </c>
      <c r="C3898" s="282" t="s">
        <v>4391</v>
      </c>
      <c r="D3898" s="282" t="s">
        <v>9040</v>
      </c>
      <c r="E3898" s="100"/>
    </row>
    <row r="3899" spans="1:5" s="282" customFormat="1" x14ac:dyDescent="0.25">
      <c r="A3899" s="282">
        <v>20034</v>
      </c>
      <c r="B3899" s="282" t="s">
        <v>7749</v>
      </c>
      <c r="C3899" s="282" t="s">
        <v>4391</v>
      </c>
      <c r="D3899" s="282" t="s">
        <v>9040</v>
      </c>
      <c r="E3899" s="99"/>
    </row>
    <row r="3900" spans="1:5" s="282" customFormat="1" x14ac:dyDescent="0.25">
      <c r="A3900" s="282">
        <v>20036</v>
      </c>
      <c r="B3900" s="282" t="s">
        <v>7750</v>
      </c>
      <c r="C3900" s="282" t="s">
        <v>4391</v>
      </c>
      <c r="D3900" s="282" t="s">
        <v>9040</v>
      </c>
      <c r="E3900" s="99"/>
    </row>
    <row r="3901" spans="1:5" s="282" customFormat="1" x14ac:dyDescent="0.25">
      <c r="A3901" s="282">
        <v>20037</v>
      </c>
      <c r="B3901" s="282" t="s">
        <v>7751</v>
      </c>
      <c r="C3901" s="282" t="s">
        <v>4391</v>
      </c>
      <c r="D3901" s="282" t="s">
        <v>9040</v>
      </c>
      <c r="E3901" s="99"/>
    </row>
    <row r="3902" spans="1:5" s="282" customFormat="1" x14ac:dyDescent="0.25">
      <c r="A3902" s="282">
        <v>20043</v>
      </c>
      <c r="B3902" s="282" t="s">
        <v>7752</v>
      </c>
      <c r="C3902" s="282" t="s">
        <v>4391</v>
      </c>
      <c r="D3902" s="282" t="s">
        <v>9039</v>
      </c>
      <c r="E3902" s="99"/>
    </row>
    <row r="3903" spans="1:5" s="282" customFormat="1" x14ac:dyDescent="0.25">
      <c r="A3903" s="282">
        <v>20044</v>
      </c>
      <c r="B3903" s="282" t="s">
        <v>7753</v>
      </c>
      <c r="C3903" s="282" t="s">
        <v>4391</v>
      </c>
      <c r="D3903" s="282" t="s">
        <v>9039</v>
      </c>
      <c r="E3903" s="99"/>
    </row>
    <row r="3904" spans="1:5" s="282" customFormat="1" x14ac:dyDescent="0.25">
      <c r="A3904" s="282">
        <v>20042</v>
      </c>
      <c r="B3904" s="282" t="s">
        <v>7754</v>
      </c>
      <c r="C3904" s="282" t="s">
        <v>4391</v>
      </c>
      <c r="D3904" s="282" t="s">
        <v>9039</v>
      </c>
      <c r="E3904" s="99"/>
    </row>
    <row r="3905" spans="1:5" s="282" customFormat="1" x14ac:dyDescent="0.25">
      <c r="A3905" s="282">
        <v>20046</v>
      </c>
      <c r="B3905" s="282" t="s">
        <v>12006</v>
      </c>
      <c r="C3905" s="282" t="s">
        <v>4391</v>
      </c>
      <c r="D3905" s="282" t="s">
        <v>9039</v>
      </c>
      <c r="E3905" s="99"/>
    </row>
    <row r="3906" spans="1:5" s="282" customFormat="1" x14ac:dyDescent="0.25">
      <c r="A3906" s="282">
        <v>20047</v>
      </c>
      <c r="B3906" s="282" t="s">
        <v>12007</v>
      </c>
      <c r="C3906" s="282" t="s">
        <v>4391</v>
      </c>
      <c r="D3906" s="282" t="s">
        <v>9039</v>
      </c>
      <c r="E3906" s="99"/>
    </row>
    <row r="3907" spans="1:5" s="282" customFormat="1" x14ac:dyDescent="0.25">
      <c r="A3907" s="282">
        <v>20045</v>
      </c>
      <c r="B3907" s="282" t="s">
        <v>12008</v>
      </c>
      <c r="C3907" s="282" t="s">
        <v>4391</v>
      </c>
      <c r="D3907" s="282" t="s">
        <v>9039</v>
      </c>
      <c r="E3907" s="99"/>
    </row>
    <row r="3908" spans="1:5" s="282" customFormat="1" x14ac:dyDescent="0.25">
      <c r="A3908" s="282">
        <v>20972</v>
      </c>
      <c r="B3908" s="282" t="s">
        <v>7755</v>
      </c>
      <c r="C3908" s="282" t="s">
        <v>4391</v>
      </c>
      <c r="D3908" s="282" t="s">
        <v>9039</v>
      </c>
      <c r="E3908" s="99"/>
    </row>
    <row r="3909" spans="1:5" s="282" customFormat="1" x14ac:dyDescent="0.25">
      <c r="A3909" s="282">
        <v>20032</v>
      </c>
      <c r="B3909" s="282" t="s">
        <v>7756</v>
      </c>
      <c r="C3909" s="282" t="s">
        <v>4391</v>
      </c>
      <c r="D3909" s="282" t="s">
        <v>9040</v>
      </c>
      <c r="E3909" s="99"/>
    </row>
    <row r="3910" spans="1:5" s="282" customFormat="1" x14ac:dyDescent="0.25">
      <c r="A3910" s="282">
        <v>11321</v>
      </c>
      <c r="B3910" s="282" t="s">
        <v>7757</v>
      </c>
      <c r="C3910" s="282" t="s">
        <v>4391</v>
      </c>
      <c r="D3910" s="282" t="s">
        <v>9040</v>
      </c>
      <c r="E3910" s="99"/>
    </row>
    <row r="3911" spans="1:5" s="282" customFormat="1" x14ac:dyDescent="0.25">
      <c r="A3911" s="282">
        <v>11323</v>
      </c>
      <c r="B3911" s="282" t="s">
        <v>7758</v>
      </c>
      <c r="C3911" s="282" t="s">
        <v>4391</v>
      </c>
      <c r="D3911" s="282" t="s">
        <v>9040</v>
      </c>
      <c r="E3911" s="99"/>
    </row>
    <row r="3912" spans="1:5" s="282" customFormat="1" x14ac:dyDescent="0.25">
      <c r="A3912" s="282">
        <v>20327</v>
      </c>
      <c r="B3912" s="282" t="s">
        <v>7759</v>
      </c>
      <c r="C3912" s="282" t="s">
        <v>4391</v>
      </c>
      <c r="D3912" s="282" t="s">
        <v>9040</v>
      </c>
      <c r="E3912" s="99"/>
    </row>
    <row r="3913" spans="1:5" s="282" customFormat="1" x14ac:dyDescent="0.25">
      <c r="A3913" s="282">
        <v>13390</v>
      </c>
      <c r="B3913" s="282" t="s">
        <v>7760</v>
      </c>
      <c r="C3913" s="282" t="s">
        <v>4391</v>
      </c>
      <c r="D3913" s="282" t="s">
        <v>9039</v>
      </c>
      <c r="E3913" s="99"/>
    </row>
    <row r="3914" spans="1:5" s="282" customFormat="1" x14ac:dyDescent="0.25">
      <c r="A3914" s="282">
        <v>6034</v>
      </c>
      <c r="B3914" s="282" t="s">
        <v>7761</v>
      </c>
      <c r="C3914" s="282" t="s">
        <v>4391</v>
      </c>
      <c r="D3914" s="282" t="s">
        <v>9039</v>
      </c>
      <c r="E3914" s="99"/>
    </row>
    <row r="3915" spans="1:5" s="282" customFormat="1" x14ac:dyDescent="0.25">
      <c r="A3915" s="282">
        <v>6036</v>
      </c>
      <c r="B3915" s="282" t="s">
        <v>7762</v>
      </c>
      <c r="C3915" s="282" t="s">
        <v>4391</v>
      </c>
      <c r="D3915" s="282" t="s">
        <v>9039</v>
      </c>
      <c r="E3915" s="99"/>
    </row>
    <row r="3916" spans="1:5" s="282" customFormat="1" x14ac:dyDescent="0.25">
      <c r="A3916" s="282">
        <v>6031</v>
      </c>
      <c r="B3916" s="282" t="s">
        <v>7763</v>
      </c>
      <c r="C3916" s="282" t="s">
        <v>4391</v>
      </c>
      <c r="D3916" s="282" t="s">
        <v>9041</v>
      </c>
      <c r="E3916" s="99"/>
    </row>
    <row r="3917" spans="1:5" s="282" customFormat="1" x14ac:dyDescent="0.25">
      <c r="A3917" s="282">
        <v>6029</v>
      </c>
      <c r="B3917" s="282" t="s">
        <v>7764</v>
      </c>
      <c r="C3917" s="282" t="s">
        <v>4391</v>
      </c>
      <c r="D3917" s="282" t="s">
        <v>9039</v>
      </c>
      <c r="E3917" s="99"/>
    </row>
    <row r="3918" spans="1:5" s="282" customFormat="1" x14ac:dyDescent="0.25">
      <c r="A3918" s="282">
        <v>6033</v>
      </c>
      <c r="B3918" s="282" t="s">
        <v>7765</v>
      </c>
      <c r="C3918" s="282" t="s">
        <v>4391</v>
      </c>
      <c r="D3918" s="282" t="s">
        <v>9039</v>
      </c>
      <c r="E3918" s="99"/>
    </row>
    <row r="3919" spans="1:5" s="282" customFormat="1" x14ac:dyDescent="0.25">
      <c r="A3919" s="282">
        <v>11672</v>
      </c>
      <c r="B3919" s="282" t="s">
        <v>7766</v>
      </c>
      <c r="C3919" s="282" t="s">
        <v>4391</v>
      </c>
      <c r="D3919" s="282" t="s">
        <v>9039</v>
      </c>
      <c r="E3919" s="99"/>
    </row>
    <row r="3920" spans="1:5" s="282" customFormat="1" x14ac:dyDescent="0.25">
      <c r="A3920" s="282">
        <v>11669</v>
      </c>
      <c r="B3920" s="282" t="s">
        <v>7767</v>
      </c>
      <c r="C3920" s="282" t="s">
        <v>4391</v>
      </c>
      <c r="D3920" s="282" t="s">
        <v>9039</v>
      </c>
      <c r="E3920" s="99"/>
    </row>
    <row r="3921" spans="1:5" s="282" customFormat="1" x14ac:dyDescent="0.25">
      <c r="A3921" s="282">
        <v>11670</v>
      </c>
      <c r="B3921" s="282" t="s">
        <v>7768</v>
      </c>
      <c r="C3921" s="282" t="s">
        <v>4391</v>
      </c>
      <c r="D3921" s="282" t="s">
        <v>9039</v>
      </c>
      <c r="E3921" s="99"/>
    </row>
    <row r="3922" spans="1:5" s="282" customFormat="1" x14ac:dyDescent="0.25">
      <c r="A3922" s="282">
        <v>20055</v>
      </c>
      <c r="B3922" s="282" t="s">
        <v>7769</v>
      </c>
      <c r="C3922" s="282" t="s">
        <v>4391</v>
      </c>
      <c r="D3922" s="282" t="s">
        <v>9039</v>
      </c>
      <c r="E3922" s="99"/>
    </row>
    <row r="3923" spans="1:5" s="282" customFormat="1" x14ac:dyDescent="0.25">
      <c r="A3923" s="282">
        <v>11671</v>
      </c>
      <c r="B3923" s="282" t="s">
        <v>7770</v>
      </c>
      <c r="C3923" s="282" t="s">
        <v>4391</v>
      </c>
      <c r="D3923" s="282" t="s">
        <v>9039</v>
      </c>
      <c r="E3923" s="99"/>
    </row>
    <row r="3924" spans="1:5" s="282" customFormat="1" x14ac:dyDescent="0.25">
      <c r="A3924" s="282">
        <v>6032</v>
      </c>
      <c r="B3924" s="282" t="s">
        <v>7771</v>
      </c>
      <c r="C3924" s="282" t="s">
        <v>4391</v>
      </c>
      <c r="D3924" s="282" t="s">
        <v>9039</v>
      </c>
      <c r="E3924" s="99"/>
    </row>
    <row r="3925" spans="1:5" s="282" customFormat="1" x14ac:dyDescent="0.25">
      <c r="A3925" s="282">
        <v>11673</v>
      </c>
      <c r="B3925" s="282" t="s">
        <v>7772</v>
      </c>
      <c r="C3925" s="282" t="s">
        <v>4391</v>
      </c>
      <c r="D3925" s="282" t="s">
        <v>9039</v>
      </c>
      <c r="E3925" s="99"/>
    </row>
    <row r="3926" spans="1:5" s="282" customFormat="1" x14ac:dyDescent="0.25">
      <c r="A3926" s="282">
        <v>11674</v>
      </c>
      <c r="B3926" s="282" t="s">
        <v>7773</v>
      </c>
      <c r="C3926" s="282" t="s">
        <v>4391</v>
      </c>
      <c r="D3926" s="282" t="s">
        <v>9039</v>
      </c>
      <c r="E3926" s="99"/>
    </row>
    <row r="3927" spans="1:5" s="282" customFormat="1" x14ac:dyDescent="0.25">
      <c r="A3927" s="282">
        <v>11675</v>
      </c>
      <c r="B3927" s="282" t="s">
        <v>7774</v>
      </c>
      <c r="C3927" s="282" t="s">
        <v>4391</v>
      </c>
      <c r="D3927" s="282" t="s">
        <v>9039</v>
      </c>
      <c r="E3927" s="99"/>
    </row>
    <row r="3928" spans="1:5" s="282" customFormat="1" x14ac:dyDescent="0.25">
      <c r="A3928" s="282">
        <v>11676</v>
      </c>
      <c r="B3928" s="282" t="s">
        <v>7775</v>
      </c>
      <c r="C3928" s="282" t="s">
        <v>4391</v>
      </c>
      <c r="D3928" s="282" t="s">
        <v>9039</v>
      </c>
      <c r="E3928" s="99"/>
    </row>
    <row r="3929" spans="1:5" s="282" customFormat="1" x14ac:dyDescent="0.25">
      <c r="A3929" s="282">
        <v>11677</v>
      </c>
      <c r="B3929" s="282" t="s">
        <v>7776</v>
      </c>
      <c r="C3929" s="282" t="s">
        <v>4391</v>
      </c>
      <c r="D3929" s="282" t="s">
        <v>9039</v>
      </c>
      <c r="E3929" s="99"/>
    </row>
    <row r="3930" spans="1:5" s="282" customFormat="1" x14ac:dyDescent="0.25">
      <c r="A3930" s="282">
        <v>11678</v>
      </c>
      <c r="B3930" s="282" t="s">
        <v>7777</v>
      </c>
      <c r="C3930" s="282" t="s">
        <v>4391</v>
      </c>
      <c r="D3930" s="282" t="s">
        <v>9039</v>
      </c>
      <c r="E3930" s="99"/>
    </row>
    <row r="3931" spans="1:5" s="282" customFormat="1" x14ac:dyDescent="0.25">
      <c r="A3931" s="282">
        <v>6038</v>
      </c>
      <c r="B3931" s="282" t="s">
        <v>7778</v>
      </c>
      <c r="C3931" s="282" t="s">
        <v>4391</v>
      </c>
      <c r="D3931" s="282" t="s">
        <v>9039</v>
      </c>
      <c r="E3931" s="99"/>
    </row>
    <row r="3932" spans="1:5" s="282" customFormat="1" x14ac:dyDescent="0.25">
      <c r="A3932" s="282">
        <v>11718</v>
      </c>
      <c r="B3932" s="282" t="s">
        <v>7779</v>
      </c>
      <c r="C3932" s="282" t="s">
        <v>4391</v>
      </c>
      <c r="D3932" s="282" t="s">
        <v>9039</v>
      </c>
      <c r="E3932" s="99"/>
    </row>
    <row r="3933" spans="1:5" s="282" customFormat="1" x14ac:dyDescent="0.25">
      <c r="A3933" s="282">
        <v>6037</v>
      </c>
      <c r="B3933" s="282" t="s">
        <v>7780</v>
      </c>
      <c r="C3933" s="282" t="s">
        <v>4391</v>
      </c>
      <c r="D3933" s="282" t="s">
        <v>9039</v>
      </c>
      <c r="E3933" s="99"/>
    </row>
    <row r="3934" spans="1:5" s="282" customFormat="1" x14ac:dyDescent="0.25">
      <c r="A3934" s="282">
        <v>11719</v>
      </c>
      <c r="B3934" s="282" t="s">
        <v>7781</v>
      </c>
      <c r="C3934" s="282" t="s">
        <v>4391</v>
      </c>
      <c r="D3934" s="282" t="s">
        <v>9039</v>
      </c>
      <c r="E3934" s="99"/>
    </row>
    <row r="3935" spans="1:5" s="282" customFormat="1" x14ac:dyDescent="0.25">
      <c r="A3935" s="282">
        <v>6019</v>
      </c>
      <c r="B3935" s="282" t="s">
        <v>7782</v>
      </c>
      <c r="C3935" s="282" t="s">
        <v>4391</v>
      </c>
      <c r="D3935" s="282" t="s">
        <v>9039</v>
      </c>
      <c r="E3935" s="99"/>
    </row>
    <row r="3936" spans="1:5" s="282" customFormat="1" x14ac:dyDescent="0.25">
      <c r="A3936" s="282">
        <v>6010</v>
      </c>
      <c r="B3936" s="282" t="s">
        <v>7783</v>
      </c>
      <c r="C3936" s="282" t="s">
        <v>4391</v>
      </c>
      <c r="D3936" s="282" t="s">
        <v>9039</v>
      </c>
      <c r="E3936" s="99"/>
    </row>
    <row r="3937" spans="1:5" s="282" customFormat="1" x14ac:dyDescent="0.25">
      <c r="A3937" s="282">
        <v>6017</v>
      </c>
      <c r="B3937" s="282" t="s">
        <v>7784</v>
      </c>
      <c r="C3937" s="282" t="s">
        <v>4391</v>
      </c>
      <c r="D3937" s="282" t="s">
        <v>9039</v>
      </c>
      <c r="E3937" s="99"/>
    </row>
    <row r="3938" spans="1:5" s="282" customFormat="1" x14ac:dyDescent="0.25">
      <c r="A3938" s="282">
        <v>6020</v>
      </c>
      <c r="B3938" s="282" t="s">
        <v>7785</v>
      </c>
      <c r="C3938" s="282" t="s">
        <v>4391</v>
      </c>
      <c r="D3938" s="282" t="s">
        <v>9039</v>
      </c>
      <c r="E3938" s="99"/>
    </row>
    <row r="3939" spans="1:5" s="282" customFormat="1" x14ac:dyDescent="0.25">
      <c r="A3939" s="282">
        <v>6028</v>
      </c>
      <c r="B3939" s="282" t="s">
        <v>7786</v>
      </c>
      <c r="C3939" s="282" t="s">
        <v>4391</v>
      </c>
      <c r="D3939" s="282" t="s">
        <v>9039</v>
      </c>
      <c r="E3939" s="99"/>
    </row>
    <row r="3940" spans="1:5" s="282" customFormat="1" x14ac:dyDescent="0.25">
      <c r="A3940" s="282">
        <v>6011</v>
      </c>
      <c r="B3940" s="282" t="s">
        <v>7787</v>
      </c>
      <c r="C3940" s="282" t="s">
        <v>4391</v>
      </c>
      <c r="D3940" s="282" t="s">
        <v>9039</v>
      </c>
      <c r="E3940" s="99"/>
    </row>
    <row r="3941" spans="1:5" s="282" customFormat="1" x14ac:dyDescent="0.25">
      <c r="A3941" s="282">
        <v>6012</v>
      </c>
      <c r="B3941" s="282" t="s">
        <v>7788</v>
      </c>
      <c r="C3941" s="282" t="s">
        <v>4391</v>
      </c>
      <c r="D3941" s="282" t="s">
        <v>9039</v>
      </c>
      <c r="E3941" s="99"/>
    </row>
    <row r="3942" spans="1:5" s="282" customFormat="1" x14ac:dyDescent="0.25">
      <c r="A3942" s="282">
        <v>6016</v>
      </c>
      <c r="B3942" s="282" t="s">
        <v>7789</v>
      </c>
      <c r="C3942" s="282" t="s">
        <v>4391</v>
      </c>
      <c r="D3942" s="282" t="s">
        <v>9039</v>
      </c>
      <c r="E3942" s="99"/>
    </row>
    <row r="3943" spans="1:5" s="282" customFormat="1" x14ac:dyDescent="0.25">
      <c r="A3943" s="282">
        <v>6027</v>
      </c>
      <c r="B3943" s="282" t="s">
        <v>7790</v>
      </c>
      <c r="C3943" s="282" t="s">
        <v>4391</v>
      </c>
      <c r="D3943" s="282" t="s">
        <v>9039</v>
      </c>
      <c r="E3943" s="99"/>
    </row>
    <row r="3944" spans="1:5" s="282" customFormat="1" x14ac:dyDescent="0.25">
      <c r="A3944" s="282">
        <v>6013</v>
      </c>
      <c r="B3944" s="282" t="s">
        <v>7791</v>
      </c>
      <c r="C3944" s="282" t="s">
        <v>4391</v>
      </c>
      <c r="D3944" s="282" t="s">
        <v>9039</v>
      </c>
      <c r="E3944" s="99"/>
    </row>
    <row r="3945" spans="1:5" s="282" customFormat="1" x14ac:dyDescent="0.25">
      <c r="A3945" s="282">
        <v>6015</v>
      </c>
      <c r="B3945" s="282" t="s">
        <v>7792</v>
      </c>
      <c r="C3945" s="282" t="s">
        <v>4391</v>
      </c>
      <c r="D3945" s="282" t="s">
        <v>9039</v>
      </c>
      <c r="E3945" s="99"/>
    </row>
    <row r="3946" spans="1:5" s="282" customFormat="1" x14ac:dyDescent="0.25">
      <c r="A3946" s="282">
        <v>6014</v>
      </c>
      <c r="B3946" s="282" t="s">
        <v>7793</v>
      </c>
      <c r="C3946" s="282" t="s">
        <v>4391</v>
      </c>
      <c r="D3946" s="282" t="s">
        <v>9039</v>
      </c>
      <c r="E3946" s="99"/>
    </row>
    <row r="3947" spans="1:5" s="282" customFormat="1" x14ac:dyDescent="0.25">
      <c r="A3947" s="282">
        <v>6006</v>
      </c>
      <c r="B3947" s="282" t="s">
        <v>7794</v>
      </c>
      <c r="C3947" s="282" t="s">
        <v>4391</v>
      </c>
      <c r="D3947" s="282" t="s">
        <v>9039</v>
      </c>
      <c r="E3947" s="99"/>
    </row>
    <row r="3948" spans="1:5" s="282" customFormat="1" x14ac:dyDescent="0.25">
      <c r="A3948" s="282">
        <v>6005</v>
      </c>
      <c r="B3948" s="282" t="s">
        <v>7795</v>
      </c>
      <c r="C3948" s="282" t="s">
        <v>4391</v>
      </c>
      <c r="D3948" s="282" t="s">
        <v>9041</v>
      </c>
      <c r="E3948" s="99"/>
    </row>
    <row r="3949" spans="1:5" s="282" customFormat="1" x14ac:dyDescent="0.25">
      <c r="A3949" s="282">
        <v>11756</v>
      </c>
      <c r="B3949" s="282" t="s">
        <v>7796</v>
      </c>
      <c r="C3949" s="282" t="s">
        <v>4391</v>
      </c>
      <c r="D3949" s="282" t="s">
        <v>9039</v>
      </c>
      <c r="E3949" s="99"/>
    </row>
    <row r="3950" spans="1:5" s="282" customFormat="1" x14ac:dyDescent="0.25">
      <c r="A3950" s="282">
        <v>10904</v>
      </c>
      <c r="B3950" s="282" t="s">
        <v>7797</v>
      </c>
      <c r="C3950" s="282" t="s">
        <v>4391</v>
      </c>
      <c r="D3950" s="282" t="s">
        <v>9041</v>
      </c>
      <c r="E3950" s="99"/>
    </row>
    <row r="3951" spans="1:5" s="282" customFormat="1" x14ac:dyDescent="0.25">
      <c r="A3951" s="282">
        <v>11752</v>
      </c>
      <c r="B3951" s="282" t="s">
        <v>7798</v>
      </c>
      <c r="C3951" s="282" t="s">
        <v>4391</v>
      </c>
      <c r="D3951" s="282" t="s">
        <v>9039</v>
      </c>
      <c r="E3951" s="99"/>
    </row>
    <row r="3952" spans="1:5" s="282" customFormat="1" x14ac:dyDescent="0.25">
      <c r="A3952" s="282">
        <v>11753</v>
      </c>
      <c r="B3952" s="282" t="s">
        <v>7799</v>
      </c>
      <c r="C3952" s="282" t="s">
        <v>4391</v>
      </c>
      <c r="D3952" s="282" t="s">
        <v>9039</v>
      </c>
      <c r="E3952" s="99"/>
    </row>
    <row r="3953" spans="1:5" s="282" customFormat="1" x14ac:dyDescent="0.25">
      <c r="A3953" s="282">
        <v>6021</v>
      </c>
      <c r="B3953" s="282" t="s">
        <v>7800</v>
      </c>
      <c r="C3953" s="282" t="s">
        <v>4391</v>
      </c>
      <c r="D3953" s="282" t="s">
        <v>9039</v>
      </c>
      <c r="E3953" s="99"/>
    </row>
    <row r="3954" spans="1:5" s="282" customFormat="1" x14ac:dyDescent="0.25">
      <c r="A3954" s="282">
        <v>6024</v>
      </c>
      <c r="B3954" s="282" t="s">
        <v>7801</v>
      </c>
      <c r="C3954" s="282" t="s">
        <v>4391</v>
      </c>
      <c r="D3954" s="282" t="s">
        <v>9039</v>
      </c>
      <c r="E3954" s="99"/>
    </row>
    <row r="3955" spans="1:5" s="282" customFormat="1" x14ac:dyDescent="0.25">
      <c r="A3955" s="282">
        <v>38379</v>
      </c>
      <c r="B3955" s="282" t="s">
        <v>7802</v>
      </c>
      <c r="C3955" s="282" t="s">
        <v>4399</v>
      </c>
      <c r="D3955" s="282" t="s">
        <v>9039</v>
      </c>
      <c r="E3955" s="99"/>
    </row>
    <row r="3956" spans="1:5" s="282" customFormat="1" x14ac:dyDescent="0.25">
      <c r="A3956" s="282">
        <v>13897</v>
      </c>
      <c r="B3956" s="282" t="s">
        <v>7803</v>
      </c>
      <c r="C3956" s="282" t="s">
        <v>4391</v>
      </c>
      <c r="D3956" s="282" t="s">
        <v>9040</v>
      </c>
      <c r="E3956" s="100"/>
    </row>
    <row r="3957" spans="1:5" s="282" customFormat="1" x14ac:dyDescent="0.25">
      <c r="A3957" s="282">
        <v>10640</v>
      </c>
      <c r="B3957" s="282" t="s">
        <v>7804</v>
      </c>
      <c r="C3957" s="282" t="s">
        <v>4391</v>
      </c>
      <c r="D3957" s="282" t="s">
        <v>9040</v>
      </c>
      <c r="E3957" s="100"/>
    </row>
    <row r="3958" spans="1:5" s="282" customFormat="1" x14ac:dyDescent="0.25">
      <c r="A3958" s="282">
        <v>11086</v>
      </c>
      <c r="B3958" s="282" t="s">
        <v>7805</v>
      </c>
      <c r="C3958" s="282" t="s">
        <v>4534</v>
      </c>
      <c r="D3958" s="282" t="s">
        <v>9039</v>
      </c>
      <c r="E3958" s="99"/>
    </row>
    <row r="3959" spans="1:5" s="282" customFormat="1" x14ac:dyDescent="0.25">
      <c r="A3959" s="282">
        <v>34357</v>
      </c>
      <c r="B3959" s="282" t="s">
        <v>10549</v>
      </c>
      <c r="C3959" s="282" t="s">
        <v>4390</v>
      </c>
      <c r="D3959" s="282" t="s">
        <v>9039</v>
      </c>
      <c r="E3959" s="99"/>
    </row>
    <row r="3960" spans="1:5" s="282" customFormat="1" x14ac:dyDescent="0.25">
      <c r="A3960" s="282">
        <v>37329</v>
      </c>
      <c r="B3960" s="282" t="s">
        <v>10550</v>
      </c>
      <c r="C3960" s="282" t="s">
        <v>4390</v>
      </c>
      <c r="D3960" s="282" t="s">
        <v>9039</v>
      </c>
      <c r="E3960" s="99"/>
    </row>
    <row r="3961" spans="1:5" s="282" customFormat="1" x14ac:dyDescent="0.25">
      <c r="A3961" s="282">
        <v>2510</v>
      </c>
      <c r="B3961" s="282" t="s">
        <v>7806</v>
      </c>
      <c r="C3961" s="282" t="s">
        <v>4391</v>
      </c>
      <c r="D3961" s="282" t="s">
        <v>9039</v>
      </c>
      <c r="E3961" s="99"/>
    </row>
    <row r="3962" spans="1:5" s="282" customFormat="1" x14ac:dyDescent="0.25">
      <c r="A3962" s="282">
        <v>12359</v>
      </c>
      <c r="B3962" s="282" t="s">
        <v>7807</v>
      </c>
      <c r="C3962" s="282" t="s">
        <v>4391</v>
      </c>
      <c r="D3962" s="282" t="s">
        <v>9040</v>
      </c>
      <c r="E3962" s="99"/>
    </row>
    <row r="3963" spans="1:5" s="282" customFormat="1" x14ac:dyDescent="0.25">
      <c r="A3963" s="282">
        <v>7353</v>
      </c>
      <c r="B3963" s="282" t="s">
        <v>7808</v>
      </c>
      <c r="C3963" s="282" t="s">
        <v>4451</v>
      </c>
      <c r="D3963" s="282" t="s">
        <v>9039</v>
      </c>
      <c r="E3963" s="99"/>
    </row>
    <row r="3964" spans="1:5" s="282" customFormat="1" x14ac:dyDescent="0.25">
      <c r="A3964" s="282">
        <v>36144</v>
      </c>
      <c r="B3964" s="282" t="s">
        <v>7809</v>
      </c>
      <c r="C3964" s="282" t="s">
        <v>4391</v>
      </c>
      <c r="D3964" s="282" t="s">
        <v>9039</v>
      </c>
      <c r="E3964" s="99"/>
    </row>
    <row r="3965" spans="1:5" s="282" customFormat="1" x14ac:dyDescent="0.25">
      <c r="A3965" s="282">
        <v>10518</v>
      </c>
      <c r="B3965" s="282" t="s">
        <v>7810</v>
      </c>
      <c r="C3965" s="282" t="s">
        <v>4391</v>
      </c>
      <c r="D3965" s="282" t="s">
        <v>9040</v>
      </c>
      <c r="E3965" s="99"/>
    </row>
    <row r="3966" spans="1:5" s="282" customFormat="1" x14ac:dyDescent="0.25">
      <c r="A3966" s="282">
        <v>36530</v>
      </c>
      <c r="B3966" s="282" t="s">
        <v>7811</v>
      </c>
      <c r="C3966" s="282" t="s">
        <v>4391</v>
      </c>
      <c r="D3966" s="282" t="s">
        <v>9040</v>
      </c>
      <c r="E3966" s="100"/>
    </row>
    <row r="3967" spans="1:5" s="282" customFormat="1" x14ac:dyDescent="0.25">
      <c r="A3967" s="282">
        <v>6046</v>
      </c>
      <c r="B3967" s="282" t="s">
        <v>7812</v>
      </c>
      <c r="C3967" s="282" t="s">
        <v>4391</v>
      </c>
      <c r="D3967" s="282" t="s">
        <v>9040</v>
      </c>
      <c r="E3967" s="100"/>
    </row>
    <row r="3968" spans="1:5" s="282" customFormat="1" x14ac:dyDescent="0.25">
      <c r="A3968" s="282">
        <v>36531</v>
      </c>
      <c r="B3968" s="282" t="s">
        <v>7813</v>
      </c>
      <c r="C3968" s="282" t="s">
        <v>4391</v>
      </c>
      <c r="D3968" s="282" t="s">
        <v>9040</v>
      </c>
      <c r="E3968" s="100"/>
    </row>
    <row r="3969" spans="1:5" s="282" customFormat="1" x14ac:dyDescent="0.25">
      <c r="A3969" s="282">
        <v>34684</v>
      </c>
      <c r="B3969" s="282" t="s">
        <v>7814</v>
      </c>
      <c r="C3969" s="282" t="s">
        <v>4392</v>
      </c>
      <c r="D3969" s="282" t="s">
        <v>9040</v>
      </c>
      <c r="E3969" s="99"/>
    </row>
    <row r="3970" spans="1:5" s="282" customFormat="1" x14ac:dyDescent="0.25">
      <c r="A3970" s="282">
        <v>34683</v>
      </c>
      <c r="B3970" s="282" t="s">
        <v>7815</v>
      </c>
      <c r="C3970" s="282" t="s">
        <v>4392</v>
      </c>
      <c r="D3970" s="282" t="s">
        <v>9040</v>
      </c>
      <c r="E3970" s="99"/>
    </row>
    <row r="3971" spans="1:5" s="282" customFormat="1" x14ac:dyDescent="0.25">
      <c r="A3971" s="282">
        <v>533</v>
      </c>
      <c r="B3971" s="282" t="s">
        <v>7816</v>
      </c>
      <c r="C3971" s="282" t="s">
        <v>4392</v>
      </c>
      <c r="D3971" s="282" t="s">
        <v>9039</v>
      </c>
      <c r="E3971" s="99"/>
    </row>
    <row r="3972" spans="1:5" s="282" customFormat="1" x14ac:dyDescent="0.25">
      <c r="A3972" s="282">
        <v>10515</v>
      </c>
      <c r="B3972" s="282" t="s">
        <v>7817</v>
      </c>
      <c r="C3972" s="282" t="s">
        <v>4392</v>
      </c>
      <c r="D3972" s="282" t="s">
        <v>9039</v>
      </c>
      <c r="E3972" s="99"/>
    </row>
    <row r="3973" spans="1:5" s="282" customFormat="1" x14ac:dyDescent="0.25">
      <c r="A3973" s="282">
        <v>536</v>
      </c>
      <c r="B3973" s="282" t="s">
        <v>7818</v>
      </c>
      <c r="C3973" s="282" t="s">
        <v>4392</v>
      </c>
      <c r="D3973" s="282" t="s">
        <v>9041</v>
      </c>
      <c r="E3973" s="99"/>
    </row>
    <row r="3974" spans="1:5" s="282" customFormat="1" x14ac:dyDescent="0.25">
      <c r="A3974" s="282">
        <v>153</v>
      </c>
      <c r="B3974" s="282" t="s">
        <v>7819</v>
      </c>
      <c r="C3974" s="282" t="s">
        <v>4451</v>
      </c>
      <c r="D3974" s="282" t="s">
        <v>9039</v>
      </c>
      <c r="E3974" s="99"/>
    </row>
    <row r="3975" spans="1:5" s="282" customFormat="1" x14ac:dyDescent="0.25">
      <c r="A3975" s="282">
        <v>34682</v>
      </c>
      <c r="B3975" s="282" t="s">
        <v>7820</v>
      </c>
      <c r="C3975" s="282" t="s">
        <v>4392</v>
      </c>
      <c r="D3975" s="282" t="s">
        <v>9040</v>
      </c>
      <c r="E3975" s="99"/>
    </row>
    <row r="3976" spans="1:5" s="282" customFormat="1" x14ac:dyDescent="0.25">
      <c r="A3976" s="282">
        <v>20205</v>
      </c>
      <c r="B3976" s="282" t="s">
        <v>12009</v>
      </c>
      <c r="C3976" s="282" t="s">
        <v>4399</v>
      </c>
      <c r="D3976" s="282" t="s">
        <v>9039</v>
      </c>
      <c r="E3976" s="99"/>
    </row>
    <row r="3977" spans="1:5" s="282" customFormat="1" x14ac:dyDescent="0.25">
      <c r="A3977" s="282">
        <v>4412</v>
      </c>
      <c r="B3977" s="282" t="s">
        <v>12010</v>
      </c>
      <c r="C3977" s="282" t="s">
        <v>4399</v>
      </c>
      <c r="D3977" s="282" t="s">
        <v>9039</v>
      </c>
      <c r="E3977" s="99"/>
    </row>
    <row r="3978" spans="1:5" s="282" customFormat="1" x14ac:dyDescent="0.25">
      <c r="A3978" s="282">
        <v>4408</v>
      </c>
      <c r="B3978" s="282" t="s">
        <v>12011</v>
      </c>
      <c r="C3978" s="282" t="s">
        <v>4399</v>
      </c>
      <c r="D3978" s="282" t="s">
        <v>9039</v>
      </c>
      <c r="E3978" s="99"/>
    </row>
    <row r="3979" spans="1:5" s="282" customFormat="1" x14ac:dyDescent="0.25">
      <c r="A3979" s="282">
        <v>10559</v>
      </c>
      <c r="B3979" s="282" t="s">
        <v>7821</v>
      </c>
      <c r="C3979" s="282" t="s">
        <v>4391</v>
      </c>
      <c r="D3979" s="282" t="s">
        <v>9040</v>
      </c>
      <c r="E3979" s="100"/>
    </row>
    <row r="3980" spans="1:5" s="282" customFormat="1" x14ac:dyDescent="0.25">
      <c r="A3980" s="282">
        <v>10664</v>
      </c>
      <c r="B3980" s="282" t="s">
        <v>7822</v>
      </c>
      <c r="C3980" s="282" t="s">
        <v>4391</v>
      </c>
      <c r="D3980" s="282" t="s">
        <v>9040</v>
      </c>
      <c r="E3980" s="100"/>
    </row>
    <row r="3981" spans="1:5" s="282" customFormat="1" x14ac:dyDescent="0.25">
      <c r="A3981" s="282">
        <v>36250</v>
      </c>
      <c r="B3981" s="282" t="s">
        <v>7823</v>
      </c>
      <c r="C3981" s="282" t="s">
        <v>4399</v>
      </c>
      <c r="D3981" s="282" t="s">
        <v>9039</v>
      </c>
      <c r="E3981" s="99"/>
    </row>
    <row r="3982" spans="1:5" s="282" customFormat="1" x14ac:dyDescent="0.25">
      <c r="A3982" s="282">
        <v>10857</v>
      </c>
      <c r="B3982" s="282" t="s">
        <v>7824</v>
      </c>
      <c r="C3982" s="282" t="s">
        <v>4399</v>
      </c>
      <c r="D3982" s="282" t="s">
        <v>9039</v>
      </c>
      <c r="E3982" s="99"/>
    </row>
    <row r="3983" spans="1:5" s="282" customFormat="1" x14ac:dyDescent="0.25">
      <c r="A3983" s="282">
        <v>4803</v>
      </c>
      <c r="B3983" s="282" t="s">
        <v>7825</v>
      </c>
      <c r="C3983" s="282" t="s">
        <v>4399</v>
      </c>
      <c r="D3983" s="282" t="s">
        <v>9039</v>
      </c>
      <c r="E3983" s="99"/>
    </row>
    <row r="3984" spans="1:5" s="282" customFormat="1" x14ac:dyDescent="0.25">
      <c r="A3984" s="282">
        <v>6186</v>
      </c>
      <c r="B3984" s="282" t="s">
        <v>7826</v>
      </c>
      <c r="C3984" s="282" t="s">
        <v>4399</v>
      </c>
      <c r="D3984" s="282" t="s">
        <v>9040</v>
      </c>
      <c r="E3984" s="99"/>
    </row>
    <row r="3985" spans="1:5" s="282" customFormat="1" x14ac:dyDescent="0.25">
      <c r="A3985" s="282">
        <v>4829</v>
      </c>
      <c r="B3985" s="282" t="s">
        <v>7827</v>
      </c>
      <c r="C3985" s="282" t="s">
        <v>4399</v>
      </c>
      <c r="D3985" s="282" t="s">
        <v>9039</v>
      </c>
      <c r="E3985" s="99"/>
    </row>
    <row r="3986" spans="1:5" s="282" customFormat="1" x14ac:dyDescent="0.25">
      <c r="A3986" s="282">
        <v>39829</v>
      </c>
      <c r="B3986" s="282" t="s">
        <v>7828</v>
      </c>
      <c r="C3986" s="282" t="s">
        <v>4399</v>
      </c>
      <c r="D3986" s="282" t="s">
        <v>9041</v>
      </c>
      <c r="E3986" s="99"/>
    </row>
    <row r="3987" spans="1:5" s="282" customFormat="1" x14ac:dyDescent="0.25">
      <c r="A3987" s="282">
        <v>20231</v>
      </c>
      <c r="B3987" s="282" t="s">
        <v>7829</v>
      </c>
      <c r="C3987" s="282" t="s">
        <v>4399</v>
      </c>
      <c r="D3987" s="282" t="s">
        <v>9039</v>
      </c>
      <c r="E3987" s="99"/>
    </row>
    <row r="3988" spans="1:5" s="282" customFormat="1" x14ac:dyDescent="0.25">
      <c r="A3988" s="282">
        <v>4804</v>
      </c>
      <c r="B3988" s="282" t="s">
        <v>7830</v>
      </c>
      <c r="C3988" s="282" t="s">
        <v>4399</v>
      </c>
      <c r="D3988" s="282" t="s">
        <v>9039</v>
      </c>
      <c r="E3988" s="99"/>
    </row>
    <row r="3989" spans="1:5" s="282" customFormat="1" x14ac:dyDescent="0.25">
      <c r="A3989" s="282">
        <v>34680</v>
      </c>
      <c r="B3989" s="282" t="s">
        <v>7831</v>
      </c>
      <c r="C3989" s="282" t="s">
        <v>4399</v>
      </c>
      <c r="D3989" s="282" t="s">
        <v>9040</v>
      </c>
      <c r="E3989" s="99"/>
    </row>
    <row r="3990" spans="1:5" s="282" customFormat="1" x14ac:dyDescent="0.25">
      <c r="A3990" s="282">
        <v>11573</v>
      </c>
      <c r="B3990" s="282" t="s">
        <v>11618</v>
      </c>
      <c r="C3990" s="282" t="s">
        <v>4391</v>
      </c>
      <c r="D3990" s="282" t="s">
        <v>9039</v>
      </c>
      <c r="E3990" s="99"/>
    </row>
    <row r="3991" spans="1:5" s="282" customFormat="1" x14ac:dyDescent="0.25">
      <c r="A3991" s="282">
        <v>38401</v>
      </c>
      <c r="B3991" s="282" t="s">
        <v>7832</v>
      </c>
      <c r="C3991" s="282" t="s">
        <v>4391</v>
      </c>
      <c r="D3991" s="282" t="s">
        <v>9039</v>
      </c>
      <c r="E3991" s="99"/>
    </row>
    <row r="3992" spans="1:5" s="282" customFormat="1" x14ac:dyDescent="0.25">
      <c r="A3992" s="282">
        <v>11575</v>
      </c>
      <c r="B3992" s="282" t="s">
        <v>11619</v>
      </c>
      <c r="C3992" s="282" t="s">
        <v>4391</v>
      </c>
      <c r="D3992" s="282" t="s">
        <v>9039</v>
      </c>
      <c r="E3992" s="99"/>
    </row>
    <row r="3993" spans="1:5" s="282" customFormat="1" x14ac:dyDescent="0.25">
      <c r="A3993" s="282">
        <v>38179</v>
      </c>
      <c r="B3993" s="282" t="s">
        <v>11620</v>
      </c>
      <c r="C3993" s="282" t="s">
        <v>4391</v>
      </c>
      <c r="D3993" s="282" t="s">
        <v>9039</v>
      </c>
      <c r="E3993" s="99"/>
    </row>
    <row r="3994" spans="1:5" s="282" customFormat="1" x14ac:dyDescent="0.25">
      <c r="A3994" s="282">
        <v>20256</v>
      </c>
      <c r="B3994" s="282" t="s">
        <v>7833</v>
      </c>
      <c r="C3994" s="282" t="s">
        <v>4391</v>
      </c>
      <c r="D3994" s="282" t="s">
        <v>9039</v>
      </c>
      <c r="E3994" s="99"/>
    </row>
    <row r="3995" spans="1:5" s="282" customFormat="1" x14ac:dyDescent="0.25">
      <c r="A3995" s="282">
        <v>14511</v>
      </c>
      <c r="B3995" s="282" t="s">
        <v>7834</v>
      </c>
      <c r="C3995" s="282" t="s">
        <v>4391</v>
      </c>
      <c r="D3995" s="282" t="s">
        <v>9040</v>
      </c>
      <c r="E3995" s="100"/>
    </row>
    <row r="3996" spans="1:5" s="282" customFormat="1" x14ac:dyDescent="0.25">
      <c r="A3996" s="282">
        <v>10642</v>
      </c>
      <c r="B3996" s="282" t="s">
        <v>7835</v>
      </c>
      <c r="C3996" s="282" t="s">
        <v>4391</v>
      </c>
      <c r="D3996" s="282" t="s">
        <v>9040</v>
      </c>
      <c r="E3996" s="100"/>
    </row>
    <row r="3997" spans="1:5" s="282" customFormat="1" x14ac:dyDescent="0.25">
      <c r="A3997" s="282">
        <v>14489</v>
      </c>
      <c r="B3997" s="282" t="s">
        <v>7836</v>
      </c>
      <c r="C3997" s="282" t="s">
        <v>4391</v>
      </c>
      <c r="D3997" s="282" t="s">
        <v>9040</v>
      </c>
      <c r="E3997" s="100"/>
    </row>
    <row r="3998" spans="1:5" s="282" customFormat="1" x14ac:dyDescent="0.25">
      <c r="A3998" s="282">
        <v>14513</v>
      </c>
      <c r="B3998" s="282" t="s">
        <v>7837</v>
      </c>
      <c r="C3998" s="282" t="s">
        <v>4391</v>
      </c>
      <c r="D3998" s="282" t="s">
        <v>9040</v>
      </c>
      <c r="E3998" s="100"/>
    </row>
    <row r="3999" spans="1:5" s="282" customFormat="1" x14ac:dyDescent="0.25">
      <c r="A3999" s="282">
        <v>13600</v>
      </c>
      <c r="B3999" s="282" t="s">
        <v>7838</v>
      </c>
      <c r="C3999" s="282" t="s">
        <v>4391</v>
      </c>
      <c r="D3999" s="282" t="s">
        <v>9040</v>
      </c>
      <c r="E3999" s="100"/>
    </row>
    <row r="4000" spans="1:5" s="282" customFormat="1" x14ac:dyDescent="0.25">
      <c r="A4000" s="282">
        <v>10646</v>
      </c>
      <c r="B4000" s="282" t="s">
        <v>7839</v>
      </c>
      <c r="C4000" s="282" t="s">
        <v>4391</v>
      </c>
      <c r="D4000" s="282" t="s">
        <v>9040</v>
      </c>
      <c r="E4000" s="100"/>
    </row>
    <row r="4001" spans="1:5" s="282" customFormat="1" x14ac:dyDescent="0.25">
      <c r="A4001" s="282">
        <v>6070</v>
      </c>
      <c r="B4001" s="282" t="s">
        <v>7840</v>
      </c>
      <c r="C4001" s="282" t="s">
        <v>4391</v>
      </c>
      <c r="D4001" s="282" t="s">
        <v>9040</v>
      </c>
      <c r="E4001" s="100"/>
    </row>
    <row r="4002" spans="1:5" s="282" customFormat="1" x14ac:dyDescent="0.25">
      <c r="A4002" s="282">
        <v>6069</v>
      </c>
      <c r="B4002" s="282" t="s">
        <v>7841</v>
      </c>
      <c r="C4002" s="282" t="s">
        <v>4391</v>
      </c>
      <c r="D4002" s="282" t="s">
        <v>9040</v>
      </c>
      <c r="E4002" s="100"/>
    </row>
    <row r="4003" spans="1:5" s="282" customFormat="1" x14ac:dyDescent="0.25">
      <c r="A4003" s="282">
        <v>14626</v>
      </c>
      <c r="B4003" s="282" t="s">
        <v>7842</v>
      </c>
      <c r="C4003" s="282" t="s">
        <v>4391</v>
      </c>
      <c r="D4003" s="282" t="s">
        <v>9040</v>
      </c>
      <c r="E4003" s="100"/>
    </row>
    <row r="4004" spans="1:5" s="282" customFormat="1" x14ac:dyDescent="0.25">
      <c r="A4004" s="282">
        <v>6067</v>
      </c>
      <c r="B4004" s="282" t="s">
        <v>7843</v>
      </c>
      <c r="C4004" s="282" t="s">
        <v>4391</v>
      </c>
      <c r="D4004" s="282" t="s">
        <v>9040</v>
      </c>
      <c r="E4004" s="100"/>
    </row>
    <row r="4005" spans="1:5" s="282" customFormat="1" x14ac:dyDescent="0.25">
      <c r="A4005" s="282">
        <v>38393</v>
      </c>
      <c r="B4005" s="282" t="s">
        <v>7844</v>
      </c>
      <c r="C4005" s="282" t="s">
        <v>4391</v>
      </c>
      <c r="D4005" s="282" t="s">
        <v>9041</v>
      </c>
      <c r="E4005" s="99"/>
    </row>
    <row r="4006" spans="1:5" s="282" customFormat="1" x14ac:dyDescent="0.25">
      <c r="A4006" s="282">
        <v>38390</v>
      </c>
      <c r="B4006" s="282" t="s">
        <v>7845</v>
      </c>
      <c r="C4006" s="282" t="s">
        <v>4391</v>
      </c>
      <c r="D4006" s="282" t="s">
        <v>9039</v>
      </c>
      <c r="E4006" s="99"/>
    </row>
    <row r="4007" spans="1:5" s="282" customFormat="1" x14ac:dyDescent="0.25">
      <c r="A4007" s="282">
        <v>36532</v>
      </c>
      <c r="B4007" s="282" t="s">
        <v>7846</v>
      </c>
      <c r="C4007" s="282" t="s">
        <v>4391</v>
      </c>
      <c r="D4007" s="282" t="s">
        <v>9040</v>
      </c>
      <c r="E4007" s="100"/>
    </row>
    <row r="4008" spans="1:5" s="282" customFormat="1" x14ac:dyDescent="0.25">
      <c r="A4008" s="282">
        <v>11578</v>
      </c>
      <c r="B4008" s="282" t="s">
        <v>7847</v>
      </c>
      <c r="C4008" s="282" t="s">
        <v>4391</v>
      </c>
      <c r="D4008" s="282" t="s">
        <v>9039</v>
      </c>
      <c r="E4008" s="99"/>
    </row>
    <row r="4009" spans="1:5" s="282" customFormat="1" x14ac:dyDescent="0.25">
      <c r="A4009" s="282">
        <v>11577</v>
      </c>
      <c r="B4009" s="282" t="s">
        <v>7848</v>
      </c>
      <c r="C4009" s="282" t="s">
        <v>4391</v>
      </c>
      <c r="D4009" s="282" t="s">
        <v>9039</v>
      </c>
      <c r="E4009" s="99"/>
    </row>
    <row r="4010" spans="1:5" s="282" customFormat="1" x14ac:dyDescent="0.25">
      <c r="A4010" s="282">
        <v>42432</v>
      </c>
      <c r="B4010" s="282" t="s">
        <v>7849</v>
      </c>
      <c r="C4010" s="282" t="s">
        <v>4391</v>
      </c>
      <c r="D4010" s="282" t="s">
        <v>9040</v>
      </c>
      <c r="E4010" s="100"/>
    </row>
    <row r="4011" spans="1:5" s="282" customFormat="1" x14ac:dyDescent="0.25">
      <c r="A4011" s="282">
        <v>42437</v>
      </c>
      <c r="B4011" s="282" t="s">
        <v>7850</v>
      </c>
      <c r="C4011" s="282" t="s">
        <v>4391</v>
      </c>
      <c r="D4011" s="282" t="s">
        <v>9040</v>
      </c>
      <c r="E4011" s="100"/>
    </row>
    <row r="4012" spans="1:5" s="282" customFormat="1" x14ac:dyDescent="0.25">
      <c r="A4012" s="282">
        <v>1116</v>
      </c>
      <c r="B4012" s="282" t="s">
        <v>7851</v>
      </c>
      <c r="C4012" s="282" t="s">
        <v>4399</v>
      </c>
      <c r="D4012" s="282" t="s">
        <v>9039</v>
      </c>
      <c r="E4012" s="99"/>
    </row>
    <row r="4013" spans="1:5" s="282" customFormat="1" x14ac:dyDescent="0.25">
      <c r="A4013" s="282">
        <v>1115</v>
      </c>
      <c r="B4013" s="282" t="s">
        <v>7852</v>
      </c>
      <c r="C4013" s="282" t="s">
        <v>4399</v>
      </c>
      <c r="D4013" s="282" t="s">
        <v>9039</v>
      </c>
      <c r="E4013" s="99"/>
    </row>
    <row r="4014" spans="1:5" s="282" customFormat="1" x14ac:dyDescent="0.25">
      <c r="A4014" s="282">
        <v>1113</v>
      </c>
      <c r="B4014" s="282" t="s">
        <v>7853</v>
      </c>
      <c r="C4014" s="282" t="s">
        <v>4399</v>
      </c>
      <c r="D4014" s="282" t="s">
        <v>9039</v>
      </c>
      <c r="E4014" s="99"/>
    </row>
    <row r="4015" spans="1:5" s="282" customFormat="1" x14ac:dyDescent="0.25">
      <c r="A4015" s="282">
        <v>1114</v>
      </c>
      <c r="B4015" s="282" t="s">
        <v>7854</v>
      </c>
      <c r="C4015" s="282" t="s">
        <v>4399</v>
      </c>
      <c r="D4015" s="282" t="s">
        <v>9039</v>
      </c>
      <c r="E4015" s="99"/>
    </row>
    <row r="4016" spans="1:5" s="282" customFormat="1" x14ac:dyDescent="0.25">
      <c r="A4016" s="282">
        <v>40873</v>
      </c>
      <c r="B4016" s="282" t="s">
        <v>9202</v>
      </c>
      <c r="C4016" s="282" t="s">
        <v>4399</v>
      </c>
      <c r="D4016" s="282" t="s">
        <v>9039</v>
      </c>
      <c r="E4016" s="99"/>
    </row>
    <row r="4017" spans="1:5" s="282" customFormat="1" x14ac:dyDescent="0.25">
      <c r="A4017" s="282">
        <v>20214</v>
      </c>
      <c r="B4017" s="282" t="s">
        <v>7855</v>
      </c>
      <c r="C4017" s="282" t="s">
        <v>4391</v>
      </c>
      <c r="D4017" s="282" t="s">
        <v>9039</v>
      </c>
      <c r="E4017" s="99"/>
    </row>
    <row r="4018" spans="1:5" s="282" customFormat="1" x14ac:dyDescent="0.25">
      <c r="A4018" s="282">
        <v>11064</v>
      </c>
      <c r="B4018" s="282" t="s">
        <v>7856</v>
      </c>
      <c r="C4018" s="282" t="s">
        <v>4391</v>
      </c>
      <c r="D4018" s="282" t="s">
        <v>9039</v>
      </c>
      <c r="E4018" s="99"/>
    </row>
    <row r="4019" spans="1:5" s="282" customFormat="1" x14ac:dyDescent="0.25">
      <c r="A4019" s="282">
        <v>7237</v>
      </c>
      <c r="B4019" s="282" t="s">
        <v>7857</v>
      </c>
      <c r="C4019" s="282" t="s">
        <v>4391</v>
      </c>
      <c r="D4019" s="282" t="s">
        <v>9039</v>
      </c>
      <c r="E4019" s="99"/>
    </row>
    <row r="4020" spans="1:5" s="282" customFormat="1" x14ac:dyDescent="0.25">
      <c r="A4020" s="282">
        <v>11757</v>
      </c>
      <c r="B4020" s="282" t="s">
        <v>7858</v>
      </c>
      <c r="C4020" s="282" t="s">
        <v>4391</v>
      </c>
      <c r="D4020" s="282" t="s">
        <v>9041</v>
      </c>
      <c r="E4020" s="99"/>
    </row>
    <row r="4021" spans="1:5" s="282" customFormat="1" x14ac:dyDescent="0.25">
      <c r="A4021" s="282">
        <v>11758</v>
      </c>
      <c r="B4021" s="282" t="s">
        <v>7859</v>
      </c>
      <c r="C4021" s="282" t="s">
        <v>4391</v>
      </c>
      <c r="D4021" s="282" t="s">
        <v>9041</v>
      </c>
      <c r="E4021" s="99"/>
    </row>
    <row r="4022" spans="1:5" s="282" customFormat="1" x14ac:dyDescent="0.25">
      <c r="A4022" s="282">
        <v>37526</v>
      </c>
      <c r="B4022" s="282" t="s">
        <v>7860</v>
      </c>
      <c r="C4022" s="282" t="s">
        <v>4391</v>
      </c>
      <c r="D4022" s="282" t="s">
        <v>9040</v>
      </c>
      <c r="E4022" s="99"/>
    </row>
    <row r="4023" spans="1:5" s="282" customFormat="1" x14ac:dyDescent="0.25">
      <c r="A4023" s="282">
        <v>6076</v>
      </c>
      <c r="B4023" s="282" t="s">
        <v>7861</v>
      </c>
      <c r="C4023" s="282" t="s">
        <v>4534</v>
      </c>
      <c r="D4023" s="282" t="s">
        <v>9041</v>
      </c>
      <c r="E4023" s="99"/>
    </row>
    <row r="4024" spans="1:5" s="282" customFormat="1" x14ac:dyDescent="0.25">
      <c r="A4024" s="282">
        <v>13109</v>
      </c>
      <c r="B4024" s="282" t="s">
        <v>7862</v>
      </c>
      <c r="C4024" s="282" t="s">
        <v>4391</v>
      </c>
      <c r="D4024" s="282" t="s">
        <v>9040</v>
      </c>
      <c r="E4024" s="99"/>
    </row>
    <row r="4025" spans="1:5" s="282" customFormat="1" x14ac:dyDescent="0.25">
      <c r="A4025" s="282">
        <v>13110</v>
      </c>
      <c r="B4025" s="282" t="s">
        <v>7863</v>
      </c>
      <c r="C4025" s="282" t="s">
        <v>4391</v>
      </c>
      <c r="D4025" s="282" t="s">
        <v>9040</v>
      </c>
      <c r="E4025" s="99"/>
    </row>
    <row r="4026" spans="1:5" s="282" customFormat="1" x14ac:dyDescent="0.25">
      <c r="A4026" s="282">
        <v>7581</v>
      </c>
      <c r="B4026" s="282" t="s">
        <v>7864</v>
      </c>
      <c r="C4026" s="282" t="s">
        <v>4391</v>
      </c>
      <c r="D4026" s="282" t="s">
        <v>9040</v>
      </c>
      <c r="E4026" s="99"/>
    </row>
    <row r="4027" spans="1:5" s="282" customFormat="1" x14ac:dyDescent="0.25">
      <c r="A4027" s="282">
        <v>4509</v>
      </c>
      <c r="B4027" s="282" t="s">
        <v>11621</v>
      </c>
      <c r="C4027" s="282" t="s">
        <v>4399</v>
      </c>
      <c r="D4027" s="282" t="s">
        <v>9039</v>
      </c>
      <c r="E4027" s="99"/>
    </row>
    <row r="4028" spans="1:5" s="282" customFormat="1" x14ac:dyDescent="0.25">
      <c r="A4028" s="282">
        <v>4512</v>
      </c>
      <c r="B4028" s="282" t="s">
        <v>11622</v>
      </c>
      <c r="C4028" s="282" t="s">
        <v>4399</v>
      </c>
      <c r="D4028" s="282" t="s">
        <v>9039</v>
      </c>
      <c r="E4028" s="99"/>
    </row>
    <row r="4029" spans="1:5" s="282" customFormat="1" x14ac:dyDescent="0.25">
      <c r="A4029" s="282">
        <v>4517</v>
      </c>
      <c r="B4029" s="282" t="s">
        <v>11623</v>
      </c>
      <c r="C4029" s="282" t="s">
        <v>4399</v>
      </c>
      <c r="D4029" s="282" t="s">
        <v>9039</v>
      </c>
      <c r="E4029" s="99"/>
    </row>
    <row r="4030" spans="1:5" s="282" customFormat="1" x14ac:dyDescent="0.25">
      <c r="A4030" s="282">
        <v>20206</v>
      </c>
      <c r="B4030" s="282" t="s">
        <v>12012</v>
      </c>
      <c r="C4030" s="282" t="s">
        <v>4399</v>
      </c>
      <c r="D4030" s="282" t="s">
        <v>9039</v>
      </c>
      <c r="E4030" s="99"/>
    </row>
    <row r="4031" spans="1:5" s="282" customFormat="1" x14ac:dyDescent="0.25">
      <c r="A4031" s="282">
        <v>4460</v>
      </c>
      <c r="B4031" s="282" t="s">
        <v>12013</v>
      </c>
      <c r="C4031" s="282" t="s">
        <v>4399</v>
      </c>
      <c r="D4031" s="282" t="s">
        <v>9039</v>
      </c>
      <c r="E4031" s="99"/>
    </row>
    <row r="4032" spans="1:5" s="282" customFormat="1" x14ac:dyDescent="0.25">
      <c r="A4032" s="282">
        <v>4417</v>
      </c>
      <c r="B4032" s="282" t="s">
        <v>12014</v>
      </c>
      <c r="C4032" s="282" t="s">
        <v>4399</v>
      </c>
      <c r="D4032" s="282" t="s">
        <v>9039</v>
      </c>
      <c r="E4032" s="99"/>
    </row>
    <row r="4033" spans="1:5" s="282" customFormat="1" x14ac:dyDescent="0.25">
      <c r="A4033" s="282">
        <v>4415</v>
      </c>
      <c r="B4033" s="282" t="s">
        <v>12015</v>
      </c>
      <c r="C4033" s="282" t="s">
        <v>4399</v>
      </c>
      <c r="D4033" s="282" t="s">
        <v>9039</v>
      </c>
      <c r="E4033" s="99"/>
    </row>
    <row r="4034" spans="1:5" s="282" customFormat="1" x14ac:dyDescent="0.25">
      <c r="A4034" s="282">
        <v>37373</v>
      </c>
      <c r="B4034" s="282" t="s">
        <v>7865</v>
      </c>
      <c r="C4034" s="282" t="s">
        <v>4393</v>
      </c>
      <c r="D4034" s="282" t="s">
        <v>9041</v>
      </c>
      <c r="E4034" s="99"/>
    </row>
    <row r="4035" spans="1:5" s="282" customFormat="1" x14ac:dyDescent="0.25">
      <c r="A4035" s="282">
        <v>40864</v>
      </c>
      <c r="B4035" s="282" t="s">
        <v>7866</v>
      </c>
      <c r="C4035" s="282" t="s">
        <v>4537</v>
      </c>
      <c r="D4035" s="282" t="s">
        <v>9041</v>
      </c>
      <c r="E4035" s="99"/>
    </row>
    <row r="4036" spans="1:5" s="282" customFormat="1" x14ac:dyDescent="0.25">
      <c r="A4036" s="282">
        <v>4734</v>
      </c>
      <c r="B4036" s="282" t="s">
        <v>7867</v>
      </c>
      <c r="C4036" s="282" t="s">
        <v>4534</v>
      </c>
      <c r="D4036" s="282" t="s">
        <v>9039</v>
      </c>
      <c r="E4036" s="99"/>
    </row>
    <row r="4037" spans="1:5" s="282" customFormat="1" x14ac:dyDescent="0.25">
      <c r="A4037" s="282">
        <v>6085</v>
      </c>
      <c r="B4037" s="282" t="s">
        <v>7868</v>
      </c>
      <c r="C4037" s="282" t="s">
        <v>4451</v>
      </c>
      <c r="D4037" s="282" t="s">
        <v>9041</v>
      </c>
      <c r="E4037" s="99"/>
    </row>
    <row r="4038" spans="1:5" s="282" customFormat="1" x14ac:dyDescent="0.25">
      <c r="A4038" s="282">
        <v>38396</v>
      </c>
      <c r="B4038" s="282" t="s">
        <v>7869</v>
      </c>
      <c r="C4038" s="282" t="s">
        <v>4391</v>
      </c>
      <c r="D4038" s="282" t="s">
        <v>9039</v>
      </c>
      <c r="E4038" s="99"/>
    </row>
    <row r="4039" spans="1:5" s="282" customFormat="1" x14ac:dyDescent="0.25">
      <c r="A4039" s="282">
        <v>11622</v>
      </c>
      <c r="B4039" s="282" t="s">
        <v>7870</v>
      </c>
      <c r="C4039" s="282" t="s">
        <v>4390</v>
      </c>
      <c r="D4039" s="282" t="s">
        <v>9039</v>
      </c>
      <c r="E4039" s="99"/>
    </row>
    <row r="4040" spans="1:5" s="282" customFormat="1" x14ac:dyDescent="0.25">
      <c r="A4040" s="282">
        <v>43143</v>
      </c>
      <c r="B4040" s="282" t="s">
        <v>9203</v>
      </c>
      <c r="C4040" s="282" t="s">
        <v>4451</v>
      </c>
      <c r="D4040" s="282" t="s">
        <v>9039</v>
      </c>
      <c r="E4040" s="99"/>
    </row>
    <row r="4041" spans="1:5" s="282" customFormat="1" x14ac:dyDescent="0.25">
      <c r="A4041" s="282">
        <v>7317</v>
      </c>
      <c r="B4041" s="282" t="s">
        <v>7871</v>
      </c>
      <c r="C4041" s="282" t="s">
        <v>4390</v>
      </c>
      <c r="D4041" s="282" t="s">
        <v>9039</v>
      </c>
      <c r="E4041" s="99"/>
    </row>
    <row r="4042" spans="1:5" s="282" customFormat="1" x14ac:dyDescent="0.25">
      <c r="A4042" s="282">
        <v>142</v>
      </c>
      <c r="B4042" s="282" t="s">
        <v>9204</v>
      </c>
      <c r="C4042" s="282" t="s">
        <v>7872</v>
      </c>
      <c r="D4042" s="282" t="s">
        <v>9039</v>
      </c>
      <c r="E4042" s="99"/>
    </row>
    <row r="4043" spans="1:5" s="282" customFormat="1" x14ac:dyDescent="0.25">
      <c r="A4043" s="282">
        <v>43142</v>
      </c>
      <c r="B4043" s="282" t="s">
        <v>9205</v>
      </c>
      <c r="C4043" s="282" t="s">
        <v>4451</v>
      </c>
      <c r="D4043" s="282" t="s">
        <v>9039</v>
      </c>
      <c r="E4043" s="99"/>
    </row>
    <row r="4044" spans="1:5" s="282" customFormat="1" x14ac:dyDescent="0.25">
      <c r="A4044" s="282">
        <v>38123</v>
      </c>
      <c r="B4044" s="282" t="s">
        <v>7873</v>
      </c>
      <c r="C4044" s="282" t="s">
        <v>4390</v>
      </c>
      <c r="D4044" s="282" t="s">
        <v>9041</v>
      </c>
      <c r="E4044" s="99"/>
    </row>
    <row r="4045" spans="1:5" s="282" customFormat="1" x14ac:dyDescent="0.25">
      <c r="A4045" s="282">
        <v>42701</v>
      </c>
      <c r="B4045" s="282" t="s">
        <v>7874</v>
      </c>
      <c r="C4045" s="282" t="s">
        <v>4391</v>
      </c>
      <c r="D4045" s="282" t="s">
        <v>9040</v>
      </c>
      <c r="E4045" s="99"/>
    </row>
    <row r="4046" spans="1:5" s="282" customFormat="1" x14ac:dyDescent="0.25">
      <c r="A4046" s="282">
        <v>42702</v>
      </c>
      <c r="B4046" s="282" t="s">
        <v>7875</v>
      </c>
      <c r="C4046" s="282" t="s">
        <v>4391</v>
      </c>
      <c r="D4046" s="282" t="s">
        <v>9040</v>
      </c>
      <c r="E4046" s="99"/>
    </row>
    <row r="4047" spans="1:5" s="282" customFormat="1" x14ac:dyDescent="0.25">
      <c r="A4047" s="282">
        <v>37955</v>
      </c>
      <c r="B4047" s="282" t="s">
        <v>7876</v>
      </c>
      <c r="C4047" s="282" t="s">
        <v>4391</v>
      </c>
      <c r="D4047" s="282" t="s">
        <v>9040</v>
      </c>
      <c r="E4047" s="99"/>
    </row>
    <row r="4048" spans="1:5" s="282" customFormat="1" x14ac:dyDescent="0.25">
      <c r="A4048" s="282">
        <v>42699</v>
      </c>
      <c r="B4048" s="282" t="s">
        <v>7877</v>
      </c>
      <c r="C4048" s="282" t="s">
        <v>4391</v>
      </c>
      <c r="D4048" s="282" t="s">
        <v>9040</v>
      </c>
      <c r="E4048" s="99"/>
    </row>
    <row r="4049" spans="1:5" s="282" customFormat="1" x14ac:dyDescent="0.25">
      <c r="A4049" s="282">
        <v>42700</v>
      </c>
      <c r="B4049" s="282" t="s">
        <v>7878</v>
      </c>
      <c r="C4049" s="282" t="s">
        <v>4391</v>
      </c>
      <c r="D4049" s="282" t="s">
        <v>9040</v>
      </c>
      <c r="E4049" s="99"/>
    </row>
    <row r="4050" spans="1:5" s="282" customFormat="1" x14ac:dyDescent="0.25">
      <c r="A4050" s="282">
        <v>37743</v>
      </c>
      <c r="B4050" s="282" t="s">
        <v>7879</v>
      </c>
      <c r="C4050" s="282" t="s">
        <v>4391</v>
      </c>
      <c r="D4050" s="282" t="s">
        <v>9040</v>
      </c>
      <c r="E4050" s="100"/>
    </row>
    <row r="4051" spans="1:5" s="282" customFormat="1" x14ac:dyDescent="0.25">
      <c r="A4051" s="282">
        <v>37744</v>
      </c>
      <c r="B4051" s="282" t="s">
        <v>7880</v>
      </c>
      <c r="C4051" s="282" t="s">
        <v>4391</v>
      </c>
      <c r="D4051" s="282" t="s">
        <v>9040</v>
      </c>
      <c r="E4051" s="100"/>
    </row>
    <row r="4052" spans="1:5" s="282" customFormat="1" x14ac:dyDescent="0.25">
      <c r="A4052" s="282">
        <v>37741</v>
      </c>
      <c r="B4052" s="282" t="s">
        <v>7881</v>
      </c>
      <c r="C4052" s="282" t="s">
        <v>4391</v>
      </c>
      <c r="D4052" s="282" t="s">
        <v>9040</v>
      </c>
      <c r="E4052" s="100"/>
    </row>
    <row r="4053" spans="1:5" s="282" customFormat="1" x14ac:dyDescent="0.25">
      <c r="A4053" s="282">
        <v>39396</v>
      </c>
      <c r="B4053" s="282" t="s">
        <v>7882</v>
      </c>
      <c r="C4053" s="282" t="s">
        <v>4391</v>
      </c>
      <c r="D4053" s="282" t="s">
        <v>9039</v>
      </c>
      <c r="E4053" s="99"/>
    </row>
    <row r="4054" spans="1:5" s="282" customFormat="1" x14ac:dyDescent="0.25">
      <c r="A4054" s="282">
        <v>39392</v>
      </c>
      <c r="B4054" s="282" t="s">
        <v>7883</v>
      </c>
      <c r="C4054" s="282" t="s">
        <v>4391</v>
      </c>
      <c r="D4054" s="282" t="s">
        <v>9039</v>
      </c>
      <c r="E4054" s="99"/>
    </row>
    <row r="4055" spans="1:5" s="282" customFormat="1" x14ac:dyDescent="0.25">
      <c r="A4055" s="282">
        <v>39393</v>
      </c>
      <c r="B4055" s="282" t="s">
        <v>7884</v>
      </c>
      <c r="C4055" s="282" t="s">
        <v>4391</v>
      </c>
      <c r="D4055" s="282" t="s">
        <v>9039</v>
      </c>
      <c r="E4055" s="99"/>
    </row>
    <row r="4056" spans="1:5" s="282" customFormat="1" x14ac:dyDescent="0.25">
      <c r="A4056" s="282">
        <v>39394</v>
      </c>
      <c r="B4056" s="282" t="s">
        <v>7885</v>
      </c>
      <c r="C4056" s="282" t="s">
        <v>4391</v>
      </c>
      <c r="D4056" s="282" t="s">
        <v>9039</v>
      </c>
      <c r="E4056" s="99"/>
    </row>
    <row r="4057" spans="1:5" s="282" customFormat="1" x14ac:dyDescent="0.25">
      <c r="A4057" s="282">
        <v>39395</v>
      </c>
      <c r="B4057" s="282" t="s">
        <v>7886</v>
      </c>
      <c r="C4057" s="282" t="s">
        <v>4391</v>
      </c>
      <c r="D4057" s="282" t="s">
        <v>9039</v>
      </c>
      <c r="E4057" s="99"/>
    </row>
    <row r="4058" spans="1:5" s="282" customFormat="1" x14ac:dyDescent="0.25">
      <c r="A4058" s="282">
        <v>14618</v>
      </c>
      <c r="B4058" s="282" t="s">
        <v>7887</v>
      </c>
      <c r="C4058" s="282" t="s">
        <v>4391</v>
      </c>
      <c r="D4058" s="282" t="s">
        <v>9039</v>
      </c>
      <c r="E4058" s="100"/>
    </row>
    <row r="4059" spans="1:5" s="282" customFormat="1" x14ac:dyDescent="0.25">
      <c r="A4059" s="282">
        <v>40269</v>
      </c>
      <c r="B4059" s="282" t="s">
        <v>7888</v>
      </c>
      <c r="C4059" s="282" t="s">
        <v>4391</v>
      </c>
      <c r="D4059" s="282" t="s">
        <v>9039</v>
      </c>
      <c r="E4059" s="100"/>
    </row>
    <row r="4060" spans="1:5" s="282" customFormat="1" x14ac:dyDescent="0.25">
      <c r="A4060" s="282">
        <v>6110</v>
      </c>
      <c r="B4060" s="282" t="s">
        <v>7889</v>
      </c>
      <c r="C4060" s="282" t="s">
        <v>4393</v>
      </c>
      <c r="D4060" s="282" t="s">
        <v>9039</v>
      </c>
      <c r="E4060" s="99"/>
    </row>
    <row r="4061" spans="1:5" s="282" customFormat="1" x14ac:dyDescent="0.25">
      <c r="A4061" s="282">
        <v>40910</v>
      </c>
      <c r="B4061" s="282" t="s">
        <v>7890</v>
      </c>
      <c r="C4061" s="282" t="s">
        <v>4537</v>
      </c>
      <c r="D4061" s="282" t="s">
        <v>9039</v>
      </c>
      <c r="E4061" s="100"/>
    </row>
    <row r="4062" spans="1:5" s="282" customFormat="1" x14ac:dyDescent="0.25">
      <c r="A4062" s="282">
        <v>6111</v>
      </c>
      <c r="B4062" s="282" t="s">
        <v>7891</v>
      </c>
      <c r="C4062" s="282" t="s">
        <v>4393</v>
      </c>
      <c r="D4062" s="282" t="s">
        <v>9041</v>
      </c>
      <c r="E4062" s="99"/>
    </row>
    <row r="4063" spans="1:5" s="282" customFormat="1" x14ac:dyDescent="0.25">
      <c r="A4063" s="282">
        <v>41084</v>
      </c>
      <c r="B4063" s="282" t="s">
        <v>7892</v>
      </c>
      <c r="C4063" s="282" t="s">
        <v>4537</v>
      </c>
      <c r="D4063" s="282" t="s">
        <v>9039</v>
      </c>
      <c r="E4063" s="100"/>
    </row>
    <row r="4064" spans="1:5" s="282" customFormat="1" x14ac:dyDescent="0.25">
      <c r="A4064" s="282">
        <v>25950</v>
      </c>
      <c r="B4064" s="282" t="s">
        <v>7893</v>
      </c>
      <c r="C4064" s="282" t="s">
        <v>4534</v>
      </c>
      <c r="D4064" s="282" t="s">
        <v>9039</v>
      </c>
      <c r="E4064" s="99"/>
    </row>
    <row r="4065" spans="1:5" s="282" customFormat="1" x14ac:dyDescent="0.25">
      <c r="A4065" s="282">
        <v>38637</v>
      </c>
      <c r="B4065" s="282" t="s">
        <v>7894</v>
      </c>
      <c r="C4065" s="282" t="s">
        <v>4391</v>
      </c>
      <c r="D4065" s="282" t="s">
        <v>9039</v>
      </c>
      <c r="E4065" s="99"/>
    </row>
    <row r="4066" spans="1:5" s="282" customFormat="1" x14ac:dyDescent="0.25">
      <c r="A4066" s="282">
        <v>6150</v>
      </c>
      <c r="B4066" s="282" t="s">
        <v>7895</v>
      </c>
      <c r="C4066" s="282" t="s">
        <v>4391</v>
      </c>
      <c r="D4066" s="282" t="s">
        <v>9039</v>
      </c>
      <c r="E4066" s="99"/>
    </row>
    <row r="4067" spans="1:5" s="282" customFormat="1" x14ac:dyDescent="0.25">
      <c r="A4067" s="282">
        <v>6136</v>
      </c>
      <c r="B4067" s="282" t="s">
        <v>7896</v>
      </c>
      <c r="C4067" s="282" t="s">
        <v>4391</v>
      </c>
      <c r="D4067" s="282" t="s">
        <v>9041</v>
      </c>
      <c r="E4067" s="99"/>
    </row>
    <row r="4068" spans="1:5" s="282" customFormat="1" x14ac:dyDescent="0.25">
      <c r="A4068" s="282">
        <v>38638</v>
      </c>
      <c r="B4068" s="282" t="s">
        <v>7897</v>
      </c>
      <c r="C4068" s="282" t="s">
        <v>4391</v>
      </c>
      <c r="D4068" s="282" t="s">
        <v>9039</v>
      </c>
      <c r="E4068" s="99"/>
    </row>
    <row r="4069" spans="1:5" s="282" customFormat="1" x14ac:dyDescent="0.25">
      <c r="A4069" s="282">
        <v>20262</v>
      </c>
      <c r="B4069" s="282" t="s">
        <v>7898</v>
      </c>
      <c r="C4069" s="282" t="s">
        <v>4391</v>
      </c>
      <c r="D4069" s="282" t="s">
        <v>9039</v>
      </c>
      <c r="E4069" s="99"/>
    </row>
    <row r="4070" spans="1:5" s="282" customFormat="1" x14ac:dyDescent="0.25">
      <c r="A4070" s="282">
        <v>6148</v>
      </c>
      <c r="B4070" s="282" t="s">
        <v>7899</v>
      </c>
      <c r="C4070" s="282" t="s">
        <v>4391</v>
      </c>
      <c r="D4070" s="282" t="s">
        <v>9041</v>
      </c>
      <c r="E4070" s="99"/>
    </row>
    <row r="4071" spans="1:5" s="282" customFormat="1" x14ac:dyDescent="0.25">
      <c r="A4071" s="282">
        <v>6145</v>
      </c>
      <c r="B4071" s="282" t="s">
        <v>7900</v>
      </c>
      <c r="C4071" s="282" t="s">
        <v>4391</v>
      </c>
      <c r="D4071" s="282" t="s">
        <v>9039</v>
      </c>
      <c r="E4071" s="99"/>
    </row>
    <row r="4072" spans="1:5" s="282" customFormat="1" x14ac:dyDescent="0.25">
      <c r="A4072" s="282">
        <v>6149</v>
      </c>
      <c r="B4072" s="282" t="s">
        <v>7901</v>
      </c>
      <c r="C4072" s="282" t="s">
        <v>4391</v>
      </c>
      <c r="D4072" s="282" t="s">
        <v>9039</v>
      </c>
      <c r="E4072" s="99"/>
    </row>
    <row r="4073" spans="1:5" s="282" customFormat="1" x14ac:dyDescent="0.25">
      <c r="A4073" s="282">
        <v>6146</v>
      </c>
      <c r="B4073" s="282" t="s">
        <v>7902</v>
      </c>
      <c r="C4073" s="282" t="s">
        <v>4391</v>
      </c>
      <c r="D4073" s="282" t="s">
        <v>9039</v>
      </c>
      <c r="E4073" s="99"/>
    </row>
    <row r="4074" spans="1:5" s="282" customFormat="1" x14ac:dyDescent="0.25">
      <c r="A4074" s="282">
        <v>26026</v>
      </c>
      <c r="B4074" s="282" t="s">
        <v>7903</v>
      </c>
      <c r="C4074" s="282" t="s">
        <v>4390</v>
      </c>
      <c r="D4074" s="282" t="s">
        <v>9039</v>
      </c>
      <c r="E4074" s="99"/>
    </row>
    <row r="4075" spans="1:5" s="282" customFormat="1" x14ac:dyDescent="0.25">
      <c r="A4075" s="282">
        <v>39961</v>
      </c>
      <c r="B4075" s="282" t="s">
        <v>7904</v>
      </c>
      <c r="C4075" s="282" t="s">
        <v>4391</v>
      </c>
      <c r="D4075" s="282" t="s">
        <v>9039</v>
      </c>
      <c r="E4075" s="99"/>
    </row>
    <row r="4076" spans="1:5" s="282" customFormat="1" x14ac:dyDescent="0.25">
      <c r="A4076" s="282">
        <v>42433</v>
      </c>
      <c r="B4076" s="282" t="s">
        <v>7905</v>
      </c>
      <c r="C4076" s="282" t="s">
        <v>4391</v>
      </c>
      <c r="D4076" s="282" t="s">
        <v>9040</v>
      </c>
      <c r="E4076" s="100"/>
    </row>
    <row r="4077" spans="1:5" s="282" customFormat="1" x14ac:dyDescent="0.25">
      <c r="A4077" s="282">
        <v>42434</v>
      </c>
      <c r="B4077" s="282" t="s">
        <v>7906</v>
      </c>
      <c r="C4077" s="282" t="s">
        <v>4391</v>
      </c>
      <c r="D4077" s="282" t="s">
        <v>9040</v>
      </c>
      <c r="E4077" s="100"/>
    </row>
    <row r="4078" spans="1:5" s="282" customFormat="1" x14ac:dyDescent="0.25">
      <c r="A4078" s="282">
        <v>42435</v>
      </c>
      <c r="B4078" s="282" t="s">
        <v>7907</v>
      </c>
      <c r="C4078" s="282" t="s">
        <v>4391</v>
      </c>
      <c r="D4078" s="282" t="s">
        <v>9040</v>
      </c>
      <c r="E4078" s="100"/>
    </row>
    <row r="4079" spans="1:5" s="282" customFormat="1" x14ac:dyDescent="0.25">
      <c r="A4079" s="282">
        <v>38061</v>
      </c>
      <c r="B4079" s="282" t="s">
        <v>7908</v>
      </c>
      <c r="C4079" s="282" t="s">
        <v>4391</v>
      </c>
      <c r="D4079" s="282" t="s">
        <v>9039</v>
      </c>
      <c r="E4079" s="99"/>
    </row>
    <row r="4080" spans="1:5" s="282" customFormat="1" x14ac:dyDescent="0.25">
      <c r="A4080" s="282">
        <v>20250</v>
      </c>
      <c r="B4080" s="282" t="s">
        <v>7909</v>
      </c>
      <c r="C4080" s="282" t="s">
        <v>4390</v>
      </c>
      <c r="D4080" s="282" t="s">
        <v>9040</v>
      </c>
      <c r="E4080" s="99"/>
    </row>
    <row r="4081" spans="1:5" s="282" customFormat="1" x14ac:dyDescent="0.25">
      <c r="A4081" s="282">
        <v>13388</v>
      </c>
      <c r="B4081" s="282" t="s">
        <v>7910</v>
      </c>
      <c r="C4081" s="282" t="s">
        <v>4390</v>
      </c>
      <c r="D4081" s="282" t="s">
        <v>9039</v>
      </c>
      <c r="E4081" s="99"/>
    </row>
    <row r="4082" spans="1:5" s="282" customFormat="1" x14ac:dyDescent="0.25">
      <c r="A4082" s="282">
        <v>39914</v>
      </c>
      <c r="B4082" s="282" t="s">
        <v>7911</v>
      </c>
      <c r="C4082" s="282" t="s">
        <v>4390</v>
      </c>
      <c r="D4082" s="282" t="s">
        <v>9040</v>
      </c>
      <c r="E4082" s="99"/>
    </row>
    <row r="4083" spans="1:5" s="282" customFormat="1" x14ac:dyDescent="0.25">
      <c r="A4083" s="282">
        <v>12732</v>
      </c>
      <c r="B4083" s="282" t="s">
        <v>7912</v>
      </c>
      <c r="C4083" s="282" t="s">
        <v>4391</v>
      </c>
      <c r="D4083" s="282" t="s">
        <v>9040</v>
      </c>
      <c r="E4083" s="99"/>
    </row>
    <row r="4084" spans="1:5" s="282" customFormat="1" x14ac:dyDescent="0.25">
      <c r="A4084" s="282">
        <v>6160</v>
      </c>
      <c r="B4084" s="282" t="s">
        <v>7913</v>
      </c>
      <c r="C4084" s="282" t="s">
        <v>4393</v>
      </c>
      <c r="D4084" s="282" t="s">
        <v>9041</v>
      </c>
      <c r="E4084" s="99"/>
    </row>
    <row r="4085" spans="1:5" s="282" customFormat="1" x14ac:dyDescent="0.25">
      <c r="A4085" s="282">
        <v>41087</v>
      </c>
      <c r="B4085" s="282" t="s">
        <v>7914</v>
      </c>
      <c r="C4085" s="282" t="s">
        <v>4537</v>
      </c>
      <c r="D4085" s="282" t="s">
        <v>9039</v>
      </c>
      <c r="E4085" s="100"/>
    </row>
    <row r="4086" spans="1:5" s="282" customFormat="1" x14ac:dyDescent="0.25">
      <c r="A4086" s="282">
        <v>6166</v>
      </c>
      <c r="B4086" s="282" t="s">
        <v>7915</v>
      </c>
      <c r="C4086" s="282" t="s">
        <v>4393</v>
      </c>
      <c r="D4086" s="282" t="s">
        <v>9039</v>
      </c>
      <c r="E4086" s="99"/>
    </row>
    <row r="4087" spans="1:5" s="282" customFormat="1" x14ac:dyDescent="0.25">
      <c r="A4087" s="282">
        <v>41088</v>
      </c>
      <c r="B4087" s="282" t="s">
        <v>7916</v>
      </c>
      <c r="C4087" s="282" t="s">
        <v>4537</v>
      </c>
      <c r="D4087" s="282" t="s">
        <v>9039</v>
      </c>
      <c r="E4087" s="100"/>
    </row>
    <row r="4088" spans="1:5" s="282" customFormat="1" x14ac:dyDescent="0.25">
      <c r="A4088" s="282">
        <v>20232</v>
      </c>
      <c r="B4088" s="282" t="s">
        <v>7917</v>
      </c>
      <c r="C4088" s="282" t="s">
        <v>4399</v>
      </c>
      <c r="D4088" s="282" t="s">
        <v>9039</v>
      </c>
      <c r="E4088" s="99"/>
    </row>
    <row r="4089" spans="1:5" s="282" customFormat="1" x14ac:dyDescent="0.25">
      <c r="A4089" s="282">
        <v>10856</v>
      </c>
      <c r="B4089" s="282" t="s">
        <v>7918</v>
      </c>
      <c r="C4089" s="282" t="s">
        <v>4399</v>
      </c>
      <c r="D4089" s="282" t="s">
        <v>9040</v>
      </c>
      <c r="E4089" s="99"/>
    </row>
    <row r="4090" spans="1:5" s="282" customFormat="1" x14ac:dyDescent="0.25">
      <c r="A4090" s="282">
        <v>4828</v>
      </c>
      <c r="B4090" s="282" t="s">
        <v>7919</v>
      </c>
      <c r="C4090" s="282" t="s">
        <v>4399</v>
      </c>
      <c r="D4090" s="282" t="s">
        <v>9039</v>
      </c>
      <c r="E4090" s="99"/>
    </row>
    <row r="4091" spans="1:5" s="282" customFormat="1" x14ac:dyDescent="0.25">
      <c r="A4091" s="282">
        <v>20249</v>
      </c>
      <c r="B4091" s="282" t="s">
        <v>7920</v>
      </c>
      <c r="C4091" s="282" t="s">
        <v>4399</v>
      </c>
      <c r="D4091" s="282" t="s">
        <v>9039</v>
      </c>
      <c r="E4091" s="99"/>
    </row>
    <row r="4092" spans="1:5" s="282" customFormat="1" x14ac:dyDescent="0.25">
      <c r="A4092" s="282">
        <v>11609</v>
      </c>
      <c r="B4092" s="282" t="s">
        <v>7921</v>
      </c>
      <c r="C4092" s="282" t="s">
        <v>4451</v>
      </c>
      <c r="D4092" s="282" t="s">
        <v>9039</v>
      </c>
      <c r="E4092" s="99"/>
    </row>
    <row r="4093" spans="1:5" s="282" customFormat="1" x14ac:dyDescent="0.25">
      <c r="A4093" s="282">
        <v>20083</v>
      </c>
      <c r="B4093" s="282" t="s">
        <v>7922</v>
      </c>
      <c r="C4093" s="282" t="s">
        <v>4391</v>
      </c>
      <c r="D4093" s="282" t="s">
        <v>9039</v>
      </c>
      <c r="E4093" s="99"/>
    </row>
    <row r="4094" spans="1:5" s="282" customFormat="1" x14ac:dyDescent="0.25">
      <c r="A4094" s="282">
        <v>5318</v>
      </c>
      <c r="B4094" s="282" t="s">
        <v>7923</v>
      </c>
      <c r="C4094" s="282" t="s">
        <v>4451</v>
      </c>
      <c r="D4094" s="282" t="s">
        <v>9041</v>
      </c>
      <c r="E4094" s="99"/>
    </row>
    <row r="4095" spans="1:5" s="282" customFormat="1" x14ac:dyDescent="0.25">
      <c r="A4095" s="282">
        <v>10691</v>
      </c>
      <c r="B4095" s="282" t="s">
        <v>7924</v>
      </c>
      <c r="C4095" s="282" t="s">
        <v>4451</v>
      </c>
      <c r="D4095" s="282" t="s">
        <v>9039</v>
      </c>
      <c r="E4095" s="99"/>
    </row>
    <row r="4096" spans="1:5" s="282" customFormat="1" x14ac:dyDescent="0.25">
      <c r="A4096" s="282">
        <v>12295</v>
      </c>
      <c r="B4096" s="282" t="s">
        <v>7925</v>
      </c>
      <c r="C4096" s="282" t="s">
        <v>4391</v>
      </c>
      <c r="D4096" s="282" t="s">
        <v>9039</v>
      </c>
      <c r="E4096" s="99"/>
    </row>
    <row r="4097" spans="1:5" s="282" customFormat="1" x14ac:dyDescent="0.25">
      <c r="A4097" s="282">
        <v>12296</v>
      </c>
      <c r="B4097" s="282" t="s">
        <v>7926</v>
      </c>
      <c r="C4097" s="282" t="s">
        <v>4391</v>
      </c>
      <c r="D4097" s="282" t="s">
        <v>9039</v>
      </c>
      <c r="E4097" s="99"/>
    </row>
    <row r="4098" spans="1:5" s="282" customFormat="1" x14ac:dyDescent="0.25">
      <c r="A4098" s="282">
        <v>12294</v>
      </c>
      <c r="B4098" s="282" t="s">
        <v>7927</v>
      </c>
      <c r="C4098" s="282" t="s">
        <v>4391</v>
      </c>
      <c r="D4098" s="282" t="s">
        <v>9039</v>
      </c>
      <c r="E4098" s="99"/>
    </row>
    <row r="4099" spans="1:5" s="282" customFormat="1" x14ac:dyDescent="0.25">
      <c r="A4099" s="282">
        <v>14543</v>
      </c>
      <c r="B4099" s="282" t="s">
        <v>7928</v>
      </c>
      <c r="C4099" s="282" t="s">
        <v>4391</v>
      </c>
      <c r="D4099" s="282" t="s">
        <v>9039</v>
      </c>
      <c r="E4099" s="99"/>
    </row>
    <row r="4100" spans="1:5" s="282" customFormat="1" x14ac:dyDescent="0.25">
      <c r="A4100" s="282">
        <v>13329</v>
      </c>
      <c r="B4100" s="282" t="s">
        <v>7929</v>
      </c>
      <c r="C4100" s="282" t="s">
        <v>4391</v>
      </c>
      <c r="D4100" s="282" t="s">
        <v>9041</v>
      </c>
      <c r="E4100" s="99"/>
    </row>
    <row r="4101" spans="1:5" s="282" customFormat="1" x14ac:dyDescent="0.25">
      <c r="A4101" s="282">
        <v>21044</v>
      </c>
      <c r="B4101" s="282" t="s">
        <v>7930</v>
      </c>
      <c r="C4101" s="282" t="s">
        <v>4391</v>
      </c>
      <c r="D4101" s="282" t="s">
        <v>9039</v>
      </c>
      <c r="E4101" s="99"/>
    </row>
    <row r="4102" spans="1:5" s="282" customFormat="1" x14ac:dyDescent="0.25">
      <c r="A4102" s="282">
        <v>21045</v>
      </c>
      <c r="B4102" s="282" t="s">
        <v>7931</v>
      </c>
      <c r="C4102" s="282" t="s">
        <v>4391</v>
      </c>
      <c r="D4102" s="282" t="s">
        <v>9039</v>
      </c>
      <c r="E4102" s="99"/>
    </row>
    <row r="4103" spans="1:5" s="282" customFormat="1" x14ac:dyDescent="0.25">
      <c r="A4103" s="282">
        <v>21040</v>
      </c>
      <c r="B4103" s="282" t="s">
        <v>7932</v>
      </c>
      <c r="C4103" s="282" t="s">
        <v>4391</v>
      </c>
      <c r="D4103" s="282" t="s">
        <v>9041</v>
      </c>
      <c r="E4103" s="99"/>
    </row>
    <row r="4104" spans="1:5" s="282" customFormat="1" x14ac:dyDescent="0.25">
      <c r="A4104" s="282">
        <v>21041</v>
      </c>
      <c r="B4104" s="282" t="s">
        <v>7933</v>
      </c>
      <c r="C4104" s="282" t="s">
        <v>4391</v>
      </c>
      <c r="D4104" s="282" t="s">
        <v>9039</v>
      </c>
      <c r="E4104" s="99"/>
    </row>
    <row r="4105" spans="1:5" s="282" customFormat="1" x14ac:dyDescent="0.25">
      <c r="A4105" s="282">
        <v>21047</v>
      </c>
      <c r="B4105" s="282" t="s">
        <v>7934</v>
      </c>
      <c r="C4105" s="282" t="s">
        <v>4391</v>
      </c>
      <c r="D4105" s="282" t="s">
        <v>9039</v>
      </c>
      <c r="E4105" s="99"/>
    </row>
    <row r="4106" spans="1:5" s="282" customFormat="1" x14ac:dyDescent="0.25">
      <c r="A4106" s="282">
        <v>21043</v>
      </c>
      <c r="B4106" s="282" t="s">
        <v>7935</v>
      </c>
      <c r="C4106" s="282" t="s">
        <v>4391</v>
      </c>
      <c r="D4106" s="282" t="s">
        <v>9039</v>
      </c>
      <c r="E4106" s="99"/>
    </row>
    <row r="4107" spans="1:5" s="282" customFormat="1" x14ac:dyDescent="0.25">
      <c r="A4107" s="282">
        <v>21042</v>
      </c>
      <c r="B4107" s="282" t="s">
        <v>7936</v>
      </c>
      <c r="C4107" s="282" t="s">
        <v>4391</v>
      </c>
      <c r="D4107" s="282" t="s">
        <v>9039</v>
      </c>
      <c r="E4107" s="99"/>
    </row>
    <row r="4108" spans="1:5" s="282" customFormat="1" x14ac:dyDescent="0.25">
      <c r="A4108" s="282">
        <v>14149</v>
      </c>
      <c r="B4108" s="282" t="s">
        <v>7937</v>
      </c>
      <c r="C4108" s="282" t="s">
        <v>6289</v>
      </c>
      <c r="D4108" s="282" t="s">
        <v>9040</v>
      </c>
      <c r="E4108" s="99"/>
    </row>
    <row r="4109" spans="1:5" s="282" customFormat="1" x14ac:dyDescent="0.25">
      <c r="A4109" s="282">
        <v>38099</v>
      </c>
      <c r="B4109" s="282" t="s">
        <v>7938</v>
      </c>
      <c r="C4109" s="282" t="s">
        <v>4391</v>
      </c>
      <c r="D4109" s="282" t="s">
        <v>9039</v>
      </c>
      <c r="E4109" s="99"/>
    </row>
    <row r="4110" spans="1:5" s="282" customFormat="1" x14ac:dyDescent="0.25">
      <c r="A4110" s="282">
        <v>38100</v>
      </c>
      <c r="B4110" s="282" t="s">
        <v>7939</v>
      </c>
      <c r="C4110" s="282" t="s">
        <v>4391</v>
      </c>
      <c r="D4110" s="282" t="s">
        <v>9039</v>
      </c>
      <c r="E4110" s="99"/>
    </row>
    <row r="4111" spans="1:5" s="282" customFormat="1" x14ac:dyDescent="0.25">
      <c r="A4111" s="282">
        <v>20061</v>
      </c>
      <c r="B4111" s="282" t="s">
        <v>7940</v>
      </c>
      <c r="C4111" s="282" t="s">
        <v>4391</v>
      </c>
      <c r="D4111" s="282" t="s">
        <v>9040</v>
      </c>
      <c r="E4111" s="99"/>
    </row>
    <row r="4112" spans="1:5" s="282" customFormat="1" x14ac:dyDescent="0.25">
      <c r="A4112" s="282">
        <v>7576</v>
      </c>
      <c r="B4112" s="282" t="s">
        <v>7941</v>
      </c>
      <c r="C4112" s="282" t="s">
        <v>4391</v>
      </c>
      <c r="D4112" s="282" t="s">
        <v>9040</v>
      </c>
      <c r="E4112" s="99"/>
    </row>
    <row r="4113" spans="1:5" s="282" customFormat="1" x14ac:dyDescent="0.25">
      <c r="A4113" s="282">
        <v>3384</v>
      </c>
      <c r="B4113" s="282" t="s">
        <v>7942</v>
      </c>
      <c r="C4113" s="282" t="s">
        <v>4391</v>
      </c>
      <c r="D4113" s="282" t="s">
        <v>9039</v>
      </c>
      <c r="E4113" s="99"/>
    </row>
    <row r="4114" spans="1:5" s="282" customFormat="1" x14ac:dyDescent="0.25">
      <c r="A4114" s="282">
        <v>7572</v>
      </c>
      <c r="B4114" s="282" t="s">
        <v>7943</v>
      </c>
      <c r="C4114" s="282" t="s">
        <v>4391</v>
      </c>
      <c r="D4114" s="282" t="s">
        <v>9039</v>
      </c>
      <c r="E4114" s="99"/>
    </row>
    <row r="4115" spans="1:5" s="282" customFormat="1" x14ac:dyDescent="0.25">
      <c r="A4115" s="282">
        <v>3396</v>
      </c>
      <c r="B4115" s="282" t="s">
        <v>7944</v>
      </c>
      <c r="C4115" s="282" t="s">
        <v>4391</v>
      </c>
      <c r="D4115" s="282" t="s">
        <v>9039</v>
      </c>
      <c r="E4115" s="99"/>
    </row>
    <row r="4116" spans="1:5" s="282" customFormat="1" x14ac:dyDescent="0.25">
      <c r="A4116" s="282">
        <v>37590</v>
      </c>
      <c r="B4116" s="282" t="s">
        <v>7945</v>
      </c>
      <c r="C4116" s="282" t="s">
        <v>4391</v>
      </c>
      <c r="D4116" s="282" t="s">
        <v>9040</v>
      </c>
      <c r="E4116" s="99"/>
    </row>
    <row r="4117" spans="1:5" s="282" customFormat="1" x14ac:dyDescent="0.25">
      <c r="A4117" s="282">
        <v>37591</v>
      </c>
      <c r="B4117" s="282" t="s">
        <v>7946</v>
      </c>
      <c r="C4117" s="282" t="s">
        <v>4391</v>
      </c>
      <c r="D4117" s="282" t="s">
        <v>9040</v>
      </c>
      <c r="E4117" s="99"/>
    </row>
    <row r="4118" spans="1:5" s="282" customFormat="1" x14ac:dyDescent="0.25">
      <c r="A4118" s="282">
        <v>12626</v>
      </c>
      <c r="B4118" s="282" t="s">
        <v>7947</v>
      </c>
      <c r="C4118" s="282" t="s">
        <v>4391</v>
      </c>
      <c r="D4118" s="282" t="s">
        <v>9040</v>
      </c>
      <c r="E4118" s="99"/>
    </row>
    <row r="4119" spans="1:5" s="282" customFormat="1" x14ac:dyDescent="0.25">
      <c r="A4119" s="282">
        <v>11033</v>
      </c>
      <c r="B4119" s="282" t="s">
        <v>7948</v>
      </c>
      <c r="C4119" s="282" t="s">
        <v>4391</v>
      </c>
      <c r="D4119" s="282" t="s">
        <v>9039</v>
      </c>
      <c r="E4119" s="99"/>
    </row>
    <row r="4120" spans="1:5" s="282" customFormat="1" x14ac:dyDescent="0.25">
      <c r="A4120" s="282">
        <v>390</v>
      </c>
      <c r="B4120" s="282" t="s">
        <v>7949</v>
      </c>
      <c r="C4120" s="282" t="s">
        <v>4391</v>
      </c>
      <c r="D4120" s="282" t="s">
        <v>9039</v>
      </c>
      <c r="E4120" s="99"/>
    </row>
    <row r="4121" spans="1:5" s="282" customFormat="1" x14ac:dyDescent="0.25">
      <c r="A4121" s="282">
        <v>42436</v>
      </c>
      <c r="B4121" s="282" t="s">
        <v>7950</v>
      </c>
      <c r="C4121" s="282" t="s">
        <v>4391</v>
      </c>
      <c r="D4121" s="282" t="s">
        <v>9040</v>
      </c>
      <c r="E4121" s="100"/>
    </row>
    <row r="4122" spans="1:5" s="282" customFormat="1" x14ac:dyDescent="0.25">
      <c r="A4122" s="282">
        <v>6193</v>
      </c>
      <c r="B4122" s="282" t="s">
        <v>12016</v>
      </c>
      <c r="C4122" s="282" t="s">
        <v>4399</v>
      </c>
      <c r="D4122" s="282" t="s">
        <v>9039</v>
      </c>
      <c r="E4122" s="99"/>
    </row>
    <row r="4123" spans="1:5" s="282" customFormat="1" x14ac:dyDescent="0.25">
      <c r="A4123" s="282">
        <v>6194</v>
      </c>
      <c r="B4123" s="282" t="s">
        <v>11624</v>
      </c>
      <c r="C4123" s="282" t="s">
        <v>4399</v>
      </c>
      <c r="D4123" s="282" t="s">
        <v>9039</v>
      </c>
      <c r="E4123" s="99"/>
    </row>
    <row r="4124" spans="1:5" s="282" customFormat="1" x14ac:dyDescent="0.25">
      <c r="A4124" s="282">
        <v>10567</v>
      </c>
      <c r="B4124" s="282" t="s">
        <v>11625</v>
      </c>
      <c r="C4124" s="282" t="s">
        <v>4399</v>
      </c>
      <c r="D4124" s="282" t="s">
        <v>9039</v>
      </c>
      <c r="E4124" s="99"/>
    </row>
    <row r="4125" spans="1:5" s="282" customFormat="1" x14ac:dyDescent="0.25">
      <c r="A4125" s="282">
        <v>6212</v>
      </c>
      <c r="B4125" s="282" t="s">
        <v>11626</v>
      </c>
      <c r="C4125" s="282" t="s">
        <v>4399</v>
      </c>
      <c r="D4125" s="282" t="s">
        <v>9041</v>
      </c>
      <c r="E4125" s="99"/>
    </row>
    <row r="4126" spans="1:5" s="282" customFormat="1" x14ac:dyDescent="0.25">
      <c r="A4126" s="282">
        <v>3993</v>
      </c>
      <c r="B4126" s="282" t="s">
        <v>12017</v>
      </c>
      <c r="C4126" s="282" t="s">
        <v>4392</v>
      </c>
      <c r="D4126" s="282" t="s">
        <v>9039</v>
      </c>
      <c r="E4126" s="99"/>
    </row>
    <row r="4127" spans="1:5" s="282" customFormat="1" x14ac:dyDescent="0.25">
      <c r="A4127" s="282">
        <v>3990</v>
      </c>
      <c r="B4127" s="282" t="s">
        <v>12018</v>
      </c>
      <c r="C4127" s="282" t="s">
        <v>4399</v>
      </c>
      <c r="D4127" s="282" t="s">
        <v>9039</v>
      </c>
      <c r="E4127" s="99"/>
    </row>
    <row r="4128" spans="1:5" s="282" customFormat="1" x14ac:dyDescent="0.25">
      <c r="A4128" s="282">
        <v>3992</v>
      </c>
      <c r="B4128" s="282" t="s">
        <v>12019</v>
      </c>
      <c r="C4128" s="282" t="s">
        <v>4399</v>
      </c>
      <c r="D4128" s="282" t="s">
        <v>9039</v>
      </c>
      <c r="E4128" s="99"/>
    </row>
    <row r="4129" spans="1:5" s="282" customFormat="1" x14ac:dyDescent="0.25">
      <c r="A4129" s="282">
        <v>6178</v>
      </c>
      <c r="B4129" s="282" t="s">
        <v>7951</v>
      </c>
      <c r="C4129" s="282" t="s">
        <v>4392</v>
      </c>
      <c r="D4129" s="282" t="s">
        <v>9040</v>
      </c>
      <c r="E4129" s="99"/>
    </row>
    <row r="4130" spans="1:5" s="282" customFormat="1" x14ac:dyDescent="0.25">
      <c r="A4130" s="282">
        <v>6180</v>
      </c>
      <c r="B4130" s="282" t="s">
        <v>7952</v>
      </c>
      <c r="C4130" s="282" t="s">
        <v>4392</v>
      </c>
      <c r="D4130" s="282" t="s">
        <v>9040</v>
      </c>
      <c r="E4130" s="99"/>
    </row>
    <row r="4131" spans="1:5" s="282" customFormat="1" x14ac:dyDescent="0.25">
      <c r="A4131" s="282">
        <v>6182</v>
      </c>
      <c r="B4131" s="282" t="s">
        <v>7953</v>
      </c>
      <c r="C4131" s="282" t="s">
        <v>4392</v>
      </c>
      <c r="D4131" s="282" t="s">
        <v>9040</v>
      </c>
      <c r="E4131" s="99"/>
    </row>
    <row r="4132" spans="1:5" s="282" customFormat="1" x14ac:dyDescent="0.25">
      <c r="A4132" s="282">
        <v>43614</v>
      </c>
      <c r="B4132" s="282" t="s">
        <v>12020</v>
      </c>
      <c r="C4132" s="282" t="s">
        <v>4399</v>
      </c>
      <c r="D4132" s="282" t="s">
        <v>9039</v>
      </c>
      <c r="E4132" s="99"/>
    </row>
    <row r="4133" spans="1:5" s="282" customFormat="1" x14ac:dyDescent="0.25">
      <c r="A4133" s="282">
        <v>6189</v>
      </c>
      <c r="B4133" s="282" t="s">
        <v>12021</v>
      </c>
      <c r="C4133" s="282" t="s">
        <v>4399</v>
      </c>
      <c r="D4133" s="282" t="s">
        <v>9039</v>
      </c>
      <c r="E4133" s="99"/>
    </row>
    <row r="4134" spans="1:5" s="282" customFormat="1" x14ac:dyDescent="0.25">
      <c r="A4134" s="282">
        <v>6214</v>
      </c>
      <c r="B4134" s="282" t="s">
        <v>7954</v>
      </c>
      <c r="C4134" s="282" t="s">
        <v>4392</v>
      </c>
      <c r="D4134" s="282" t="s">
        <v>9040</v>
      </c>
      <c r="E4134" s="99"/>
    </row>
    <row r="4135" spans="1:5" s="282" customFormat="1" x14ac:dyDescent="0.25">
      <c r="A4135" s="282">
        <v>36153</v>
      </c>
      <c r="B4135" s="282" t="s">
        <v>7955</v>
      </c>
      <c r="C4135" s="282" t="s">
        <v>4391</v>
      </c>
      <c r="D4135" s="282" t="s">
        <v>9039</v>
      </c>
      <c r="E4135" s="99"/>
    </row>
    <row r="4136" spans="1:5" s="282" customFormat="1" x14ac:dyDescent="0.25">
      <c r="A4136" s="282">
        <v>10740</v>
      </c>
      <c r="B4136" s="282" t="s">
        <v>7956</v>
      </c>
      <c r="C4136" s="282" t="s">
        <v>4391</v>
      </c>
      <c r="D4136" s="282" t="s">
        <v>9040</v>
      </c>
      <c r="E4136" s="100"/>
    </row>
    <row r="4137" spans="1:5" s="282" customFormat="1" x14ac:dyDescent="0.25">
      <c r="A4137" s="282">
        <v>13914</v>
      </c>
      <c r="B4137" s="282" t="s">
        <v>7957</v>
      </c>
      <c r="C4137" s="282" t="s">
        <v>4391</v>
      </c>
      <c r="D4137" s="282" t="s">
        <v>9040</v>
      </c>
      <c r="E4137" s="99"/>
    </row>
    <row r="4138" spans="1:5" s="282" customFormat="1" x14ac:dyDescent="0.25">
      <c r="A4138" s="282">
        <v>10742</v>
      </c>
      <c r="B4138" s="282" t="s">
        <v>7958</v>
      </c>
      <c r="C4138" s="282" t="s">
        <v>4391</v>
      </c>
      <c r="D4138" s="282" t="s">
        <v>9040</v>
      </c>
      <c r="E4138" s="100"/>
    </row>
    <row r="4139" spans="1:5" s="282" customFormat="1" x14ac:dyDescent="0.25">
      <c r="A4139" s="282">
        <v>38465</v>
      </c>
      <c r="B4139" s="282" t="s">
        <v>7959</v>
      </c>
      <c r="C4139" s="282" t="s">
        <v>4391</v>
      </c>
      <c r="D4139" s="282" t="s">
        <v>9039</v>
      </c>
      <c r="E4139" s="99"/>
    </row>
    <row r="4140" spans="1:5" s="282" customFormat="1" x14ac:dyDescent="0.25">
      <c r="A4140" s="282">
        <v>7543</v>
      </c>
      <c r="B4140" s="282" t="s">
        <v>7960</v>
      </c>
      <c r="C4140" s="282" t="s">
        <v>4391</v>
      </c>
      <c r="D4140" s="282" t="s">
        <v>9039</v>
      </c>
      <c r="E4140" s="99"/>
    </row>
    <row r="4141" spans="1:5" s="282" customFormat="1" x14ac:dyDescent="0.25">
      <c r="A4141" s="282">
        <v>43427</v>
      </c>
      <c r="B4141" s="282" t="s">
        <v>10551</v>
      </c>
      <c r="C4141" s="282" t="s">
        <v>4391</v>
      </c>
      <c r="D4141" s="282" t="s">
        <v>9039</v>
      </c>
      <c r="E4141" s="100"/>
    </row>
    <row r="4142" spans="1:5" s="282" customFormat="1" x14ac:dyDescent="0.25">
      <c r="A4142" s="282">
        <v>41613</v>
      </c>
      <c r="B4142" s="282" t="s">
        <v>10552</v>
      </c>
      <c r="C4142" s="282" t="s">
        <v>4391</v>
      </c>
      <c r="D4142" s="282" t="s">
        <v>9039</v>
      </c>
      <c r="E4142" s="99"/>
    </row>
    <row r="4143" spans="1:5" s="282" customFormat="1" x14ac:dyDescent="0.25">
      <c r="A4143" s="282">
        <v>41614</v>
      </c>
      <c r="B4143" s="282" t="s">
        <v>10553</v>
      </c>
      <c r="C4143" s="282" t="s">
        <v>4391</v>
      </c>
      <c r="D4143" s="282" t="s">
        <v>9039</v>
      </c>
      <c r="E4143" s="99"/>
    </row>
    <row r="4144" spans="1:5" s="282" customFormat="1" x14ac:dyDescent="0.25">
      <c r="A4144" s="282">
        <v>41615</v>
      </c>
      <c r="B4144" s="282" t="s">
        <v>10554</v>
      </c>
      <c r="C4144" s="282" t="s">
        <v>4391</v>
      </c>
      <c r="D4144" s="282" t="s">
        <v>9039</v>
      </c>
      <c r="E4144" s="99"/>
    </row>
    <row r="4145" spans="1:5" s="282" customFormat="1" x14ac:dyDescent="0.25">
      <c r="A4145" s="282">
        <v>41616</v>
      </c>
      <c r="B4145" s="282" t="s">
        <v>10555</v>
      </c>
      <c r="C4145" s="282" t="s">
        <v>4391</v>
      </c>
      <c r="D4145" s="282" t="s">
        <v>9039</v>
      </c>
      <c r="E4145" s="99"/>
    </row>
    <row r="4146" spans="1:5" s="282" customFormat="1" x14ac:dyDescent="0.25">
      <c r="A4146" s="282">
        <v>41617</v>
      </c>
      <c r="B4146" s="282" t="s">
        <v>10556</v>
      </c>
      <c r="C4146" s="282" t="s">
        <v>4391</v>
      </c>
      <c r="D4146" s="282" t="s">
        <v>9039</v>
      </c>
      <c r="E4146" s="99"/>
    </row>
    <row r="4147" spans="1:5" s="282" customFormat="1" x14ac:dyDescent="0.25">
      <c r="A4147" s="282">
        <v>41618</v>
      </c>
      <c r="B4147" s="282" t="s">
        <v>10557</v>
      </c>
      <c r="C4147" s="282" t="s">
        <v>4391</v>
      </c>
      <c r="D4147" s="282" t="s">
        <v>9039</v>
      </c>
      <c r="E4147" s="99"/>
    </row>
    <row r="4148" spans="1:5" s="282" customFormat="1" x14ac:dyDescent="0.25">
      <c r="A4148" s="282">
        <v>43428</v>
      </c>
      <c r="B4148" s="282" t="s">
        <v>10558</v>
      </c>
      <c r="C4148" s="282" t="s">
        <v>4391</v>
      </c>
      <c r="D4148" s="282" t="s">
        <v>9039</v>
      </c>
      <c r="E4148" s="100"/>
    </row>
    <row r="4149" spans="1:5" s="282" customFormat="1" x14ac:dyDescent="0.25">
      <c r="A4149" s="282">
        <v>41619</v>
      </c>
      <c r="B4149" s="282" t="s">
        <v>10559</v>
      </c>
      <c r="C4149" s="282" t="s">
        <v>4391</v>
      </c>
      <c r="D4149" s="282" t="s">
        <v>9039</v>
      </c>
      <c r="E4149" s="99"/>
    </row>
    <row r="4150" spans="1:5" s="282" customFormat="1" x14ac:dyDescent="0.25">
      <c r="A4150" s="282">
        <v>41620</v>
      </c>
      <c r="B4150" s="282" t="s">
        <v>10560</v>
      </c>
      <c r="C4150" s="282" t="s">
        <v>4391</v>
      </c>
      <c r="D4150" s="282" t="s">
        <v>9039</v>
      </c>
      <c r="E4150" s="99"/>
    </row>
    <row r="4151" spans="1:5" s="282" customFormat="1" x14ac:dyDescent="0.25">
      <c r="A4151" s="282">
        <v>41622</v>
      </c>
      <c r="B4151" s="282" t="s">
        <v>10561</v>
      </c>
      <c r="C4151" s="282" t="s">
        <v>4391</v>
      </c>
      <c r="D4151" s="282" t="s">
        <v>9039</v>
      </c>
      <c r="E4151" s="99"/>
    </row>
    <row r="4152" spans="1:5" s="282" customFormat="1" x14ac:dyDescent="0.25">
      <c r="A4152" s="282">
        <v>41623</v>
      </c>
      <c r="B4152" s="282" t="s">
        <v>10562</v>
      </c>
      <c r="C4152" s="282" t="s">
        <v>4391</v>
      </c>
      <c r="D4152" s="282" t="s">
        <v>9039</v>
      </c>
      <c r="E4152" s="99"/>
    </row>
    <row r="4153" spans="1:5" s="282" customFormat="1" x14ac:dyDescent="0.25">
      <c r="A4153" s="282">
        <v>41624</v>
      </c>
      <c r="B4153" s="282" t="s">
        <v>10563</v>
      </c>
      <c r="C4153" s="282" t="s">
        <v>4391</v>
      </c>
      <c r="D4153" s="282" t="s">
        <v>9039</v>
      </c>
      <c r="E4153" s="99"/>
    </row>
    <row r="4154" spans="1:5" s="282" customFormat="1" x14ac:dyDescent="0.25">
      <c r="A4154" s="282">
        <v>41625</v>
      </c>
      <c r="B4154" s="282" t="s">
        <v>10564</v>
      </c>
      <c r="C4154" s="282" t="s">
        <v>4391</v>
      </c>
      <c r="D4154" s="282" t="s">
        <v>9039</v>
      </c>
      <c r="E4154" s="100"/>
    </row>
    <row r="4155" spans="1:5" s="282" customFormat="1" x14ac:dyDescent="0.25">
      <c r="A4155" s="282">
        <v>39352</v>
      </c>
      <c r="B4155" s="282" t="s">
        <v>7961</v>
      </c>
      <c r="C4155" s="282" t="s">
        <v>4391</v>
      </c>
      <c r="D4155" s="282" t="s">
        <v>9039</v>
      </c>
      <c r="E4155" s="99"/>
    </row>
    <row r="4156" spans="1:5" s="282" customFormat="1" x14ac:dyDescent="0.25">
      <c r="A4156" s="282">
        <v>39346</v>
      </c>
      <c r="B4156" s="282" t="s">
        <v>7962</v>
      </c>
      <c r="C4156" s="282" t="s">
        <v>4391</v>
      </c>
      <c r="D4156" s="282" t="s">
        <v>9039</v>
      </c>
      <c r="E4156" s="99"/>
    </row>
    <row r="4157" spans="1:5" s="282" customFormat="1" x14ac:dyDescent="0.25">
      <c r="A4157" s="282">
        <v>39350</v>
      </c>
      <c r="B4157" s="282" t="s">
        <v>7963</v>
      </c>
      <c r="C4157" s="282" t="s">
        <v>4391</v>
      </c>
      <c r="D4157" s="282" t="s">
        <v>9039</v>
      </c>
      <c r="E4157" s="99"/>
    </row>
    <row r="4158" spans="1:5" s="282" customFormat="1" x14ac:dyDescent="0.25">
      <c r="A4158" s="282">
        <v>39351</v>
      </c>
      <c r="B4158" s="282" t="s">
        <v>7964</v>
      </c>
      <c r="C4158" s="282" t="s">
        <v>4391</v>
      </c>
      <c r="D4158" s="282" t="s">
        <v>9039</v>
      </c>
      <c r="E4158" s="99"/>
    </row>
    <row r="4159" spans="1:5" s="282" customFormat="1" x14ac:dyDescent="0.25">
      <c r="A4159" s="282">
        <v>38952</v>
      </c>
      <c r="B4159" s="282" t="s">
        <v>7965</v>
      </c>
      <c r="C4159" s="282" t="s">
        <v>4391</v>
      </c>
      <c r="D4159" s="282" t="s">
        <v>9040</v>
      </c>
      <c r="E4159" s="99"/>
    </row>
    <row r="4160" spans="1:5" s="282" customFormat="1" x14ac:dyDescent="0.25">
      <c r="A4160" s="282">
        <v>38953</v>
      </c>
      <c r="B4160" s="282" t="s">
        <v>7966</v>
      </c>
      <c r="C4160" s="282" t="s">
        <v>4391</v>
      </c>
      <c r="D4160" s="282" t="s">
        <v>9040</v>
      </c>
      <c r="E4160" s="99"/>
    </row>
    <row r="4161" spans="1:5" s="282" customFormat="1" x14ac:dyDescent="0.25">
      <c r="A4161" s="282">
        <v>38835</v>
      </c>
      <c r="B4161" s="282" t="s">
        <v>7967</v>
      </c>
      <c r="C4161" s="282" t="s">
        <v>4391</v>
      </c>
      <c r="D4161" s="282" t="s">
        <v>9040</v>
      </c>
      <c r="E4161" s="99"/>
    </row>
    <row r="4162" spans="1:5" s="282" customFormat="1" x14ac:dyDescent="0.25">
      <c r="A4162" s="282">
        <v>38837</v>
      </c>
      <c r="B4162" s="282" t="s">
        <v>7968</v>
      </c>
      <c r="C4162" s="282" t="s">
        <v>4391</v>
      </c>
      <c r="D4162" s="282" t="s">
        <v>9040</v>
      </c>
      <c r="E4162" s="99"/>
    </row>
    <row r="4163" spans="1:5" s="282" customFormat="1" x14ac:dyDescent="0.25">
      <c r="A4163" s="282">
        <v>38836</v>
      </c>
      <c r="B4163" s="282" t="s">
        <v>7969</v>
      </c>
      <c r="C4163" s="282" t="s">
        <v>4391</v>
      </c>
      <c r="D4163" s="282" t="s">
        <v>9040</v>
      </c>
      <c r="E4163" s="99"/>
    </row>
    <row r="4164" spans="1:5" s="282" customFormat="1" x14ac:dyDescent="0.25">
      <c r="A4164" s="282">
        <v>2666</v>
      </c>
      <c r="B4164" s="282" t="s">
        <v>7970</v>
      </c>
      <c r="C4164" s="282" t="s">
        <v>4391</v>
      </c>
      <c r="D4164" s="282" t="s">
        <v>9040</v>
      </c>
      <c r="E4164" s="99"/>
    </row>
    <row r="4165" spans="1:5" s="282" customFormat="1" x14ac:dyDescent="0.25">
      <c r="A4165" s="282">
        <v>2668</v>
      </c>
      <c r="B4165" s="282" t="s">
        <v>7971</v>
      </c>
      <c r="C4165" s="282" t="s">
        <v>4391</v>
      </c>
      <c r="D4165" s="282" t="s">
        <v>9040</v>
      </c>
      <c r="E4165" s="99"/>
    </row>
    <row r="4166" spans="1:5" s="282" customFormat="1" x14ac:dyDescent="0.25">
      <c r="A4166" s="282">
        <v>2664</v>
      </c>
      <c r="B4166" s="282" t="s">
        <v>7972</v>
      </c>
      <c r="C4166" s="282" t="s">
        <v>4391</v>
      </c>
      <c r="D4166" s="282" t="s">
        <v>9040</v>
      </c>
      <c r="E4166" s="99"/>
    </row>
    <row r="4167" spans="1:5" s="282" customFormat="1" x14ac:dyDescent="0.25">
      <c r="A4167" s="282">
        <v>2662</v>
      </c>
      <c r="B4167" s="282" t="s">
        <v>7973</v>
      </c>
      <c r="C4167" s="282" t="s">
        <v>4391</v>
      </c>
      <c r="D4167" s="282" t="s">
        <v>9040</v>
      </c>
      <c r="E4167" s="99"/>
    </row>
    <row r="4168" spans="1:5" s="282" customFormat="1" x14ac:dyDescent="0.25">
      <c r="A4168" s="282">
        <v>20964</v>
      </c>
      <c r="B4168" s="282" t="s">
        <v>7974</v>
      </c>
      <c r="C4168" s="282" t="s">
        <v>4391</v>
      </c>
      <c r="D4168" s="282" t="s">
        <v>9039</v>
      </c>
      <c r="E4168" s="99"/>
    </row>
    <row r="4169" spans="1:5" s="282" customFormat="1" x14ac:dyDescent="0.25">
      <c r="A4169" s="282">
        <v>10905</v>
      </c>
      <c r="B4169" s="282" t="s">
        <v>7975</v>
      </c>
      <c r="C4169" s="282" t="s">
        <v>4391</v>
      </c>
      <c r="D4169" s="282" t="s">
        <v>9039</v>
      </c>
      <c r="E4169" s="99"/>
    </row>
    <row r="4170" spans="1:5" s="282" customFormat="1" x14ac:dyDescent="0.25">
      <c r="A4170" s="282">
        <v>42703</v>
      </c>
      <c r="B4170" s="282" t="s">
        <v>7976</v>
      </c>
      <c r="C4170" s="282" t="s">
        <v>4391</v>
      </c>
      <c r="D4170" s="282" t="s">
        <v>9040</v>
      </c>
      <c r="E4170" s="99"/>
    </row>
    <row r="4171" spans="1:5" s="282" customFormat="1" x14ac:dyDescent="0.25">
      <c r="A4171" s="282">
        <v>42704</v>
      </c>
      <c r="B4171" s="282" t="s">
        <v>7977</v>
      </c>
      <c r="C4171" s="282" t="s">
        <v>4391</v>
      </c>
      <c r="D4171" s="282" t="s">
        <v>9040</v>
      </c>
      <c r="E4171" s="99"/>
    </row>
    <row r="4172" spans="1:5" s="282" customFormat="1" x14ac:dyDescent="0.25">
      <c r="A4172" s="282">
        <v>42705</v>
      </c>
      <c r="B4172" s="282" t="s">
        <v>7978</v>
      </c>
      <c r="C4172" s="282" t="s">
        <v>4391</v>
      </c>
      <c r="D4172" s="282" t="s">
        <v>9040</v>
      </c>
      <c r="E4172" s="99"/>
    </row>
    <row r="4173" spans="1:5" s="282" customFormat="1" x14ac:dyDescent="0.25">
      <c r="A4173" s="282">
        <v>42706</v>
      </c>
      <c r="B4173" s="282" t="s">
        <v>7979</v>
      </c>
      <c r="C4173" s="282" t="s">
        <v>4391</v>
      </c>
      <c r="D4173" s="282" t="s">
        <v>9040</v>
      </c>
      <c r="E4173" s="99"/>
    </row>
    <row r="4174" spans="1:5" s="282" customFormat="1" x14ac:dyDescent="0.25">
      <c r="A4174" s="282">
        <v>11289</v>
      </c>
      <c r="B4174" s="282" t="s">
        <v>7980</v>
      </c>
      <c r="C4174" s="282" t="s">
        <v>4391</v>
      </c>
      <c r="D4174" s="282" t="s">
        <v>9040</v>
      </c>
      <c r="E4174" s="99"/>
    </row>
    <row r="4175" spans="1:5" s="282" customFormat="1" x14ac:dyDescent="0.25">
      <c r="A4175" s="282">
        <v>11241</v>
      </c>
      <c r="B4175" s="282" t="s">
        <v>7981</v>
      </c>
      <c r="C4175" s="282" t="s">
        <v>4391</v>
      </c>
      <c r="D4175" s="282" t="s">
        <v>9040</v>
      </c>
      <c r="E4175" s="99"/>
    </row>
    <row r="4176" spans="1:5" s="282" customFormat="1" x14ac:dyDescent="0.25">
      <c r="A4176" s="282">
        <v>11301</v>
      </c>
      <c r="B4176" s="282" t="s">
        <v>7982</v>
      </c>
      <c r="C4176" s="282" t="s">
        <v>4391</v>
      </c>
      <c r="D4176" s="282" t="s">
        <v>9040</v>
      </c>
      <c r="E4176" s="99"/>
    </row>
    <row r="4177" spans="1:5" s="282" customFormat="1" x14ac:dyDescent="0.25">
      <c r="A4177" s="282">
        <v>21090</v>
      </c>
      <c r="B4177" s="282" t="s">
        <v>7983</v>
      </c>
      <c r="C4177" s="282" t="s">
        <v>4391</v>
      </c>
      <c r="D4177" s="282" t="s">
        <v>9040</v>
      </c>
      <c r="E4177" s="99"/>
    </row>
    <row r="4178" spans="1:5" s="282" customFormat="1" x14ac:dyDescent="0.25">
      <c r="A4178" s="282">
        <v>14112</v>
      </c>
      <c r="B4178" s="282" t="s">
        <v>7984</v>
      </c>
      <c r="C4178" s="282" t="s">
        <v>4391</v>
      </c>
      <c r="D4178" s="282" t="s">
        <v>9040</v>
      </c>
      <c r="E4178" s="99"/>
    </row>
    <row r="4179" spans="1:5" s="282" customFormat="1" x14ac:dyDescent="0.25">
      <c r="A4179" s="282">
        <v>11315</v>
      </c>
      <c r="B4179" s="282" t="s">
        <v>7985</v>
      </c>
      <c r="C4179" s="282" t="s">
        <v>4391</v>
      </c>
      <c r="D4179" s="282" t="s">
        <v>9040</v>
      </c>
      <c r="E4179" s="99"/>
    </row>
    <row r="4180" spans="1:5" s="282" customFormat="1" x14ac:dyDescent="0.25">
      <c r="A4180" s="282">
        <v>21071</v>
      </c>
      <c r="B4180" s="282" t="s">
        <v>7986</v>
      </c>
      <c r="C4180" s="282" t="s">
        <v>4391</v>
      </c>
      <c r="D4180" s="282" t="s">
        <v>9040</v>
      </c>
      <c r="E4180" s="99"/>
    </row>
    <row r="4181" spans="1:5" s="282" customFormat="1" x14ac:dyDescent="0.25">
      <c r="A4181" s="282">
        <v>11316</v>
      </c>
      <c r="B4181" s="282" t="s">
        <v>7987</v>
      </c>
      <c r="C4181" s="282" t="s">
        <v>4391</v>
      </c>
      <c r="D4181" s="282" t="s">
        <v>9040</v>
      </c>
      <c r="E4181" s="99"/>
    </row>
    <row r="4182" spans="1:5" s="282" customFormat="1" x14ac:dyDescent="0.25">
      <c r="A4182" s="282">
        <v>6243</v>
      </c>
      <c r="B4182" s="282" t="s">
        <v>7988</v>
      </c>
      <c r="C4182" s="282" t="s">
        <v>4391</v>
      </c>
      <c r="D4182" s="282" t="s">
        <v>9040</v>
      </c>
      <c r="E4182" s="99"/>
    </row>
    <row r="4183" spans="1:5" s="282" customFormat="1" x14ac:dyDescent="0.25">
      <c r="A4183" s="282">
        <v>6240</v>
      </c>
      <c r="B4183" s="282" t="s">
        <v>7989</v>
      </c>
      <c r="C4183" s="282" t="s">
        <v>4391</v>
      </c>
      <c r="D4183" s="282" t="s">
        <v>9040</v>
      </c>
      <c r="E4183" s="99"/>
    </row>
    <row r="4184" spans="1:5" s="282" customFormat="1" x14ac:dyDescent="0.25">
      <c r="A4184" s="282">
        <v>11296</v>
      </c>
      <c r="B4184" s="282" t="s">
        <v>7990</v>
      </c>
      <c r="C4184" s="282" t="s">
        <v>4391</v>
      </c>
      <c r="D4184" s="282" t="s">
        <v>9040</v>
      </c>
      <c r="E4184" s="100"/>
    </row>
    <row r="4185" spans="1:5" s="282" customFormat="1" x14ac:dyDescent="0.25">
      <c r="A4185" s="282">
        <v>11299</v>
      </c>
      <c r="B4185" s="282" t="s">
        <v>7991</v>
      </c>
      <c r="C4185" s="282" t="s">
        <v>4391</v>
      </c>
      <c r="D4185" s="282" t="s">
        <v>9040</v>
      </c>
      <c r="E4185" s="99"/>
    </row>
    <row r="4186" spans="1:5" s="282" customFormat="1" x14ac:dyDescent="0.25">
      <c r="A4186" s="282">
        <v>11066</v>
      </c>
      <c r="B4186" s="282" t="s">
        <v>7992</v>
      </c>
      <c r="C4186" s="282" t="s">
        <v>4391</v>
      </c>
      <c r="D4186" s="282" t="s">
        <v>9039</v>
      </c>
      <c r="E4186" s="99"/>
    </row>
    <row r="4187" spans="1:5" s="282" customFormat="1" x14ac:dyDescent="0.25">
      <c r="A4187" s="282">
        <v>11065</v>
      </c>
      <c r="B4187" s="282" t="s">
        <v>7993</v>
      </c>
      <c r="C4187" s="282" t="s">
        <v>4391</v>
      </c>
      <c r="D4187" s="282" t="s">
        <v>9039</v>
      </c>
      <c r="E4187" s="99"/>
    </row>
    <row r="4188" spans="1:5" s="282" customFormat="1" x14ac:dyDescent="0.25">
      <c r="A4188" s="282">
        <v>11688</v>
      </c>
      <c r="B4188" s="282" t="s">
        <v>7994</v>
      </c>
      <c r="C4188" s="282" t="s">
        <v>4391</v>
      </c>
      <c r="D4188" s="282" t="s">
        <v>9039</v>
      </c>
      <c r="E4188" s="99"/>
    </row>
    <row r="4189" spans="1:5" s="282" customFormat="1" x14ac:dyDescent="0.25">
      <c r="A4189" s="282">
        <v>37736</v>
      </c>
      <c r="B4189" s="282" t="s">
        <v>7995</v>
      </c>
      <c r="C4189" s="282" t="s">
        <v>4391</v>
      </c>
      <c r="D4189" s="282" t="s">
        <v>9040</v>
      </c>
      <c r="E4189" s="100"/>
    </row>
    <row r="4190" spans="1:5" s="282" customFormat="1" x14ac:dyDescent="0.25">
      <c r="A4190" s="282">
        <v>37739</v>
      </c>
      <c r="B4190" s="282" t="s">
        <v>7996</v>
      </c>
      <c r="C4190" s="282" t="s">
        <v>4391</v>
      </c>
      <c r="D4190" s="282" t="s">
        <v>9040</v>
      </c>
      <c r="E4190" s="100"/>
    </row>
    <row r="4191" spans="1:5" s="282" customFormat="1" x14ac:dyDescent="0.25">
      <c r="A4191" s="282">
        <v>37740</v>
      </c>
      <c r="B4191" s="282" t="s">
        <v>7997</v>
      </c>
      <c r="C4191" s="282" t="s">
        <v>4391</v>
      </c>
      <c r="D4191" s="282" t="s">
        <v>9040</v>
      </c>
      <c r="E4191" s="100"/>
    </row>
    <row r="4192" spans="1:5" s="282" customFormat="1" x14ac:dyDescent="0.25">
      <c r="A4192" s="282">
        <v>37738</v>
      </c>
      <c r="B4192" s="282" t="s">
        <v>7998</v>
      </c>
      <c r="C4192" s="282" t="s">
        <v>4391</v>
      </c>
      <c r="D4192" s="282" t="s">
        <v>9040</v>
      </c>
      <c r="E4192" s="100"/>
    </row>
    <row r="4193" spans="1:5" s="282" customFormat="1" x14ac:dyDescent="0.25">
      <c r="A4193" s="282">
        <v>37737</v>
      </c>
      <c r="B4193" s="282" t="s">
        <v>7999</v>
      </c>
      <c r="C4193" s="282" t="s">
        <v>4391</v>
      </c>
      <c r="D4193" s="282" t="s">
        <v>9040</v>
      </c>
      <c r="E4193" s="100"/>
    </row>
    <row r="4194" spans="1:5" s="282" customFormat="1" x14ac:dyDescent="0.25">
      <c r="A4194" s="282">
        <v>25014</v>
      </c>
      <c r="B4194" s="282" t="s">
        <v>8000</v>
      </c>
      <c r="C4194" s="282" t="s">
        <v>4391</v>
      </c>
      <c r="D4194" s="282" t="s">
        <v>9040</v>
      </c>
      <c r="E4194" s="100"/>
    </row>
    <row r="4195" spans="1:5" s="282" customFormat="1" x14ac:dyDescent="0.25">
      <c r="A4195" s="282">
        <v>25013</v>
      </c>
      <c r="B4195" s="282" t="s">
        <v>8001</v>
      </c>
      <c r="C4195" s="282" t="s">
        <v>4391</v>
      </c>
      <c r="D4195" s="282" t="s">
        <v>9040</v>
      </c>
      <c r="E4195" s="100"/>
    </row>
    <row r="4196" spans="1:5" s="282" customFormat="1" x14ac:dyDescent="0.25">
      <c r="A4196" s="282">
        <v>14405</v>
      </c>
      <c r="B4196" s="282" t="s">
        <v>8002</v>
      </c>
      <c r="C4196" s="282" t="s">
        <v>4391</v>
      </c>
      <c r="D4196" s="282" t="s">
        <v>9040</v>
      </c>
      <c r="E4196" s="100"/>
    </row>
    <row r="4197" spans="1:5" s="282" customFormat="1" x14ac:dyDescent="0.25">
      <c r="A4197" s="282">
        <v>36790</v>
      </c>
      <c r="B4197" s="282" t="s">
        <v>8003</v>
      </c>
      <c r="C4197" s="282" t="s">
        <v>4391</v>
      </c>
      <c r="D4197" s="282" t="s">
        <v>9039</v>
      </c>
      <c r="E4197" s="99"/>
    </row>
    <row r="4198" spans="1:5" s="282" customFormat="1" x14ac:dyDescent="0.25">
      <c r="A4198" s="282">
        <v>20271</v>
      </c>
      <c r="B4198" s="282" t="s">
        <v>8004</v>
      </c>
      <c r="C4198" s="282" t="s">
        <v>4391</v>
      </c>
      <c r="D4198" s="282" t="s">
        <v>9039</v>
      </c>
      <c r="E4198" s="99"/>
    </row>
    <row r="4199" spans="1:5" s="282" customFormat="1" x14ac:dyDescent="0.25">
      <c r="A4199" s="282">
        <v>10423</v>
      </c>
      <c r="B4199" s="282" t="s">
        <v>8005</v>
      </c>
      <c r="C4199" s="282" t="s">
        <v>4391</v>
      </c>
      <c r="D4199" s="282" t="s">
        <v>9039</v>
      </c>
      <c r="E4199" s="99"/>
    </row>
    <row r="4200" spans="1:5" s="282" customFormat="1" x14ac:dyDescent="0.25">
      <c r="A4200" s="282">
        <v>37589</v>
      </c>
      <c r="B4200" s="282" t="s">
        <v>8006</v>
      </c>
      <c r="C4200" s="282" t="s">
        <v>4391</v>
      </c>
      <c r="D4200" s="282" t="s">
        <v>9039</v>
      </c>
      <c r="E4200" s="99"/>
    </row>
    <row r="4201" spans="1:5" s="282" customFormat="1" x14ac:dyDescent="0.25">
      <c r="A4201" s="282">
        <v>11690</v>
      </c>
      <c r="B4201" s="282" t="s">
        <v>8007</v>
      </c>
      <c r="C4201" s="282" t="s">
        <v>4391</v>
      </c>
      <c r="D4201" s="282" t="s">
        <v>9039</v>
      </c>
      <c r="E4201" s="99"/>
    </row>
    <row r="4202" spans="1:5" s="282" customFormat="1" x14ac:dyDescent="0.25">
      <c r="A4202" s="282">
        <v>20234</v>
      </c>
      <c r="B4202" s="282" t="s">
        <v>8008</v>
      </c>
      <c r="C4202" s="282" t="s">
        <v>4391</v>
      </c>
      <c r="D4202" s="282" t="s">
        <v>9039</v>
      </c>
      <c r="E4202" s="99"/>
    </row>
    <row r="4203" spans="1:5" s="282" customFormat="1" x14ac:dyDescent="0.25">
      <c r="A4203" s="282">
        <v>4763</v>
      </c>
      <c r="B4203" s="282" t="s">
        <v>8009</v>
      </c>
      <c r="C4203" s="282" t="s">
        <v>4393</v>
      </c>
      <c r="D4203" s="282" t="s">
        <v>9039</v>
      </c>
      <c r="E4203" s="99"/>
    </row>
    <row r="4204" spans="1:5" s="282" customFormat="1" x14ac:dyDescent="0.25">
      <c r="A4204" s="282">
        <v>41070</v>
      </c>
      <c r="B4204" s="282" t="s">
        <v>8010</v>
      </c>
      <c r="C4204" s="282" t="s">
        <v>4537</v>
      </c>
      <c r="D4204" s="282" t="s">
        <v>9039</v>
      </c>
      <c r="E4204" s="100"/>
    </row>
    <row r="4205" spans="1:5" s="282" customFormat="1" x14ac:dyDescent="0.25">
      <c r="A4205" s="282">
        <v>14583</v>
      </c>
      <c r="B4205" s="282" t="s">
        <v>8011</v>
      </c>
      <c r="C4205" s="282" t="s">
        <v>4534</v>
      </c>
      <c r="D4205" s="282" t="s">
        <v>9039</v>
      </c>
      <c r="E4205" s="99"/>
    </row>
    <row r="4206" spans="1:5" s="282" customFormat="1" x14ac:dyDescent="0.25">
      <c r="A4206" s="282">
        <v>11457</v>
      </c>
      <c r="B4206" s="282" t="s">
        <v>11627</v>
      </c>
      <c r="C4206" s="282" t="s">
        <v>4391</v>
      </c>
      <c r="D4206" s="282" t="s">
        <v>9039</v>
      </c>
      <c r="E4206" s="99"/>
    </row>
    <row r="4207" spans="1:5" s="282" customFormat="1" x14ac:dyDescent="0.25">
      <c r="A4207" s="282">
        <v>21121</v>
      </c>
      <c r="B4207" s="282" t="s">
        <v>8012</v>
      </c>
      <c r="C4207" s="282" t="s">
        <v>4391</v>
      </c>
      <c r="D4207" s="282" t="s">
        <v>9039</v>
      </c>
      <c r="E4207" s="99"/>
    </row>
    <row r="4208" spans="1:5" s="282" customFormat="1" x14ac:dyDescent="0.25">
      <c r="A4208" s="282">
        <v>38010</v>
      </c>
      <c r="B4208" s="282" t="s">
        <v>8013</v>
      </c>
      <c r="C4208" s="282" t="s">
        <v>4391</v>
      </c>
      <c r="D4208" s="282" t="s">
        <v>9039</v>
      </c>
      <c r="E4208" s="99"/>
    </row>
    <row r="4209" spans="1:5" s="282" customFormat="1" x14ac:dyDescent="0.25">
      <c r="A4209" s="282">
        <v>38011</v>
      </c>
      <c r="B4209" s="282" t="s">
        <v>8014</v>
      </c>
      <c r="C4209" s="282" t="s">
        <v>4391</v>
      </c>
      <c r="D4209" s="282" t="s">
        <v>9039</v>
      </c>
      <c r="E4209" s="99"/>
    </row>
    <row r="4210" spans="1:5" s="282" customFormat="1" x14ac:dyDescent="0.25">
      <c r="A4210" s="282">
        <v>38012</v>
      </c>
      <c r="B4210" s="282" t="s">
        <v>8015</v>
      </c>
      <c r="C4210" s="282" t="s">
        <v>4391</v>
      </c>
      <c r="D4210" s="282" t="s">
        <v>9039</v>
      </c>
      <c r="E4210" s="99"/>
    </row>
    <row r="4211" spans="1:5" s="282" customFormat="1" x14ac:dyDescent="0.25">
      <c r="A4211" s="282">
        <v>38013</v>
      </c>
      <c r="B4211" s="282" t="s">
        <v>8016</v>
      </c>
      <c r="C4211" s="282" t="s">
        <v>4391</v>
      </c>
      <c r="D4211" s="282" t="s">
        <v>9039</v>
      </c>
      <c r="E4211" s="99"/>
    </row>
    <row r="4212" spans="1:5" s="282" customFormat="1" x14ac:dyDescent="0.25">
      <c r="A4212" s="282">
        <v>38014</v>
      </c>
      <c r="B4212" s="282" t="s">
        <v>8017</v>
      </c>
      <c r="C4212" s="282" t="s">
        <v>4391</v>
      </c>
      <c r="D4212" s="282" t="s">
        <v>9039</v>
      </c>
      <c r="E4212" s="99"/>
    </row>
    <row r="4213" spans="1:5" s="282" customFormat="1" x14ac:dyDescent="0.25">
      <c r="A4213" s="282">
        <v>38015</v>
      </c>
      <c r="B4213" s="282" t="s">
        <v>8018</v>
      </c>
      <c r="C4213" s="282" t="s">
        <v>4391</v>
      </c>
      <c r="D4213" s="282" t="s">
        <v>9039</v>
      </c>
      <c r="E4213" s="99"/>
    </row>
    <row r="4214" spans="1:5" s="282" customFormat="1" x14ac:dyDescent="0.25">
      <c r="A4214" s="282">
        <v>38016</v>
      </c>
      <c r="B4214" s="282" t="s">
        <v>8019</v>
      </c>
      <c r="C4214" s="282" t="s">
        <v>4391</v>
      </c>
      <c r="D4214" s="282" t="s">
        <v>9039</v>
      </c>
      <c r="E4214" s="99"/>
    </row>
    <row r="4215" spans="1:5" s="282" customFormat="1" x14ac:dyDescent="0.25">
      <c r="A4215" s="282">
        <v>12741</v>
      </c>
      <c r="B4215" s="282" t="s">
        <v>8020</v>
      </c>
      <c r="C4215" s="282" t="s">
        <v>4391</v>
      </c>
      <c r="D4215" s="282" t="s">
        <v>9040</v>
      </c>
      <c r="E4215" s="100"/>
    </row>
    <row r="4216" spans="1:5" s="282" customFormat="1" x14ac:dyDescent="0.25">
      <c r="A4216" s="282">
        <v>12733</v>
      </c>
      <c r="B4216" s="282" t="s">
        <v>8021</v>
      </c>
      <c r="C4216" s="282" t="s">
        <v>4391</v>
      </c>
      <c r="D4216" s="282" t="s">
        <v>9040</v>
      </c>
      <c r="E4216" s="99"/>
    </row>
    <row r="4217" spans="1:5" s="282" customFormat="1" x14ac:dyDescent="0.25">
      <c r="A4217" s="282">
        <v>12734</v>
      </c>
      <c r="B4217" s="282" t="s">
        <v>8022</v>
      </c>
      <c r="C4217" s="282" t="s">
        <v>4391</v>
      </c>
      <c r="D4217" s="282" t="s">
        <v>9040</v>
      </c>
      <c r="E4217" s="99"/>
    </row>
    <row r="4218" spans="1:5" s="282" customFormat="1" x14ac:dyDescent="0.25">
      <c r="A4218" s="282">
        <v>12735</v>
      </c>
      <c r="B4218" s="282" t="s">
        <v>8023</v>
      </c>
      <c r="C4218" s="282" t="s">
        <v>4391</v>
      </c>
      <c r="D4218" s="282" t="s">
        <v>9040</v>
      </c>
      <c r="E4218" s="99"/>
    </row>
    <row r="4219" spans="1:5" s="282" customFormat="1" x14ac:dyDescent="0.25">
      <c r="A4219" s="282">
        <v>12736</v>
      </c>
      <c r="B4219" s="282" t="s">
        <v>8024</v>
      </c>
      <c r="C4219" s="282" t="s">
        <v>4391</v>
      </c>
      <c r="D4219" s="282" t="s">
        <v>9040</v>
      </c>
      <c r="E4219" s="99"/>
    </row>
    <row r="4220" spans="1:5" s="282" customFormat="1" x14ac:dyDescent="0.25">
      <c r="A4220" s="282">
        <v>12737</v>
      </c>
      <c r="B4220" s="282" t="s">
        <v>8025</v>
      </c>
      <c r="C4220" s="282" t="s">
        <v>4391</v>
      </c>
      <c r="D4220" s="282" t="s">
        <v>9040</v>
      </c>
      <c r="E4220" s="99"/>
    </row>
    <row r="4221" spans="1:5" s="282" customFormat="1" x14ac:dyDescent="0.25">
      <c r="A4221" s="282">
        <v>12738</v>
      </c>
      <c r="B4221" s="282" t="s">
        <v>8026</v>
      </c>
      <c r="C4221" s="282" t="s">
        <v>4391</v>
      </c>
      <c r="D4221" s="282" t="s">
        <v>9040</v>
      </c>
      <c r="E4221" s="99"/>
    </row>
    <row r="4222" spans="1:5" s="282" customFormat="1" x14ac:dyDescent="0.25">
      <c r="A4222" s="282">
        <v>12739</v>
      </c>
      <c r="B4222" s="282" t="s">
        <v>8027</v>
      </c>
      <c r="C4222" s="282" t="s">
        <v>4391</v>
      </c>
      <c r="D4222" s="282" t="s">
        <v>9040</v>
      </c>
      <c r="E4222" s="99"/>
    </row>
    <row r="4223" spans="1:5" s="282" customFormat="1" x14ac:dyDescent="0.25">
      <c r="A4223" s="282">
        <v>12740</v>
      </c>
      <c r="B4223" s="282" t="s">
        <v>8028</v>
      </c>
      <c r="C4223" s="282" t="s">
        <v>4391</v>
      </c>
      <c r="D4223" s="282" t="s">
        <v>9040</v>
      </c>
      <c r="E4223" s="99"/>
    </row>
    <row r="4224" spans="1:5" s="282" customFormat="1" x14ac:dyDescent="0.25">
      <c r="A4224" s="282">
        <v>6297</v>
      </c>
      <c r="B4224" s="282" t="s">
        <v>8029</v>
      </c>
      <c r="C4224" s="282" t="s">
        <v>4391</v>
      </c>
      <c r="D4224" s="282" t="s">
        <v>9039</v>
      </c>
      <c r="E4224" s="99"/>
    </row>
    <row r="4225" spans="1:5" s="282" customFormat="1" x14ac:dyDescent="0.25">
      <c r="A4225" s="282">
        <v>6296</v>
      </c>
      <c r="B4225" s="282" t="s">
        <v>8030</v>
      </c>
      <c r="C4225" s="282" t="s">
        <v>4391</v>
      </c>
      <c r="D4225" s="282" t="s">
        <v>9039</v>
      </c>
      <c r="E4225" s="99"/>
    </row>
    <row r="4226" spans="1:5" s="282" customFormat="1" x14ac:dyDescent="0.25">
      <c r="A4226" s="282">
        <v>6294</v>
      </c>
      <c r="B4226" s="282" t="s">
        <v>8031</v>
      </c>
      <c r="C4226" s="282" t="s">
        <v>4391</v>
      </c>
      <c r="D4226" s="282" t="s">
        <v>9039</v>
      </c>
      <c r="E4226" s="99"/>
    </row>
    <row r="4227" spans="1:5" s="282" customFormat="1" x14ac:dyDescent="0.25">
      <c r="A4227" s="282">
        <v>6323</v>
      </c>
      <c r="B4227" s="282" t="s">
        <v>8032</v>
      </c>
      <c r="C4227" s="282" t="s">
        <v>4391</v>
      </c>
      <c r="D4227" s="282" t="s">
        <v>9039</v>
      </c>
      <c r="E4227" s="99"/>
    </row>
    <row r="4228" spans="1:5" s="282" customFormat="1" x14ac:dyDescent="0.25">
      <c r="A4228" s="282">
        <v>6299</v>
      </c>
      <c r="B4228" s="282" t="s">
        <v>8033</v>
      </c>
      <c r="C4228" s="282" t="s">
        <v>4391</v>
      </c>
      <c r="D4228" s="282" t="s">
        <v>9039</v>
      </c>
      <c r="E4228" s="99"/>
    </row>
    <row r="4229" spans="1:5" s="282" customFormat="1" x14ac:dyDescent="0.25">
      <c r="A4229" s="282">
        <v>6298</v>
      </c>
      <c r="B4229" s="282" t="s">
        <v>8034</v>
      </c>
      <c r="C4229" s="282" t="s">
        <v>4391</v>
      </c>
      <c r="D4229" s="282" t="s">
        <v>9039</v>
      </c>
      <c r="E4229" s="99"/>
    </row>
    <row r="4230" spans="1:5" s="282" customFormat="1" x14ac:dyDescent="0.25">
      <c r="A4230" s="282">
        <v>6295</v>
      </c>
      <c r="B4230" s="282" t="s">
        <v>8035</v>
      </c>
      <c r="C4230" s="282" t="s">
        <v>4391</v>
      </c>
      <c r="D4230" s="282" t="s">
        <v>9039</v>
      </c>
      <c r="E4230" s="99"/>
    </row>
    <row r="4231" spans="1:5" s="282" customFormat="1" x14ac:dyDescent="0.25">
      <c r="A4231" s="282">
        <v>6322</v>
      </c>
      <c r="B4231" s="282" t="s">
        <v>8036</v>
      </c>
      <c r="C4231" s="282" t="s">
        <v>4391</v>
      </c>
      <c r="D4231" s="282" t="s">
        <v>9039</v>
      </c>
      <c r="E4231" s="99"/>
    </row>
    <row r="4232" spans="1:5" s="282" customFormat="1" x14ac:dyDescent="0.25">
      <c r="A4232" s="282">
        <v>6300</v>
      </c>
      <c r="B4232" s="282" t="s">
        <v>8037</v>
      </c>
      <c r="C4232" s="282" t="s">
        <v>4391</v>
      </c>
      <c r="D4232" s="282" t="s">
        <v>9039</v>
      </c>
      <c r="E4232" s="99"/>
    </row>
    <row r="4233" spans="1:5" s="282" customFormat="1" x14ac:dyDescent="0.25">
      <c r="A4233" s="282">
        <v>6321</v>
      </c>
      <c r="B4233" s="282" t="s">
        <v>8038</v>
      </c>
      <c r="C4233" s="282" t="s">
        <v>4391</v>
      </c>
      <c r="D4233" s="282" t="s">
        <v>9039</v>
      </c>
      <c r="E4233" s="99"/>
    </row>
    <row r="4234" spans="1:5" s="282" customFormat="1" x14ac:dyDescent="0.25">
      <c r="A4234" s="282">
        <v>6301</v>
      </c>
      <c r="B4234" s="282" t="s">
        <v>8039</v>
      </c>
      <c r="C4234" s="282" t="s">
        <v>4391</v>
      </c>
      <c r="D4234" s="282" t="s">
        <v>9039</v>
      </c>
      <c r="E4234" s="99"/>
    </row>
    <row r="4235" spans="1:5" s="282" customFormat="1" x14ac:dyDescent="0.25">
      <c r="A4235" s="282">
        <v>7105</v>
      </c>
      <c r="B4235" s="282" t="s">
        <v>8040</v>
      </c>
      <c r="C4235" s="282" t="s">
        <v>4391</v>
      </c>
      <c r="D4235" s="282" t="s">
        <v>9039</v>
      </c>
      <c r="E4235" s="99"/>
    </row>
    <row r="4236" spans="1:5" s="282" customFormat="1" x14ac:dyDescent="0.25">
      <c r="A4236" s="282">
        <v>20183</v>
      </c>
      <c r="B4236" s="282" t="s">
        <v>12022</v>
      </c>
      <c r="C4236" s="282" t="s">
        <v>4391</v>
      </c>
      <c r="D4236" s="282" t="s">
        <v>9039</v>
      </c>
      <c r="E4236" s="99"/>
    </row>
    <row r="4237" spans="1:5" s="282" customFormat="1" x14ac:dyDescent="0.25">
      <c r="A4237" s="282">
        <v>38448</v>
      </c>
      <c r="B4237" s="282" t="s">
        <v>12023</v>
      </c>
      <c r="C4237" s="282" t="s">
        <v>4391</v>
      </c>
      <c r="D4237" s="282" t="s">
        <v>9039</v>
      </c>
      <c r="E4237" s="99"/>
    </row>
    <row r="4238" spans="1:5" s="282" customFormat="1" x14ac:dyDescent="0.25">
      <c r="A4238" s="282">
        <v>20182</v>
      </c>
      <c r="B4238" s="282" t="s">
        <v>12024</v>
      </c>
      <c r="C4238" s="282" t="s">
        <v>4391</v>
      </c>
      <c r="D4238" s="282" t="s">
        <v>9039</v>
      </c>
      <c r="E4238" s="99"/>
    </row>
    <row r="4239" spans="1:5" s="282" customFormat="1" x14ac:dyDescent="0.25">
      <c r="A4239" s="282">
        <v>7119</v>
      </c>
      <c r="B4239" s="282" t="s">
        <v>8041</v>
      </c>
      <c r="C4239" s="282" t="s">
        <v>4391</v>
      </c>
      <c r="D4239" s="282" t="s">
        <v>9039</v>
      </c>
      <c r="E4239" s="99"/>
    </row>
    <row r="4240" spans="1:5" s="282" customFormat="1" x14ac:dyDescent="0.25">
      <c r="A4240" s="282">
        <v>7120</v>
      </c>
      <c r="B4240" s="282" t="s">
        <v>8042</v>
      </c>
      <c r="C4240" s="282" t="s">
        <v>4391</v>
      </c>
      <c r="D4240" s="282" t="s">
        <v>9039</v>
      </c>
      <c r="E4240" s="99"/>
    </row>
    <row r="4241" spans="1:5" s="282" customFormat="1" x14ac:dyDescent="0.25">
      <c r="A4241" s="282">
        <v>6319</v>
      </c>
      <c r="B4241" s="282" t="s">
        <v>8043</v>
      </c>
      <c r="C4241" s="282" t="s">
        <v>4391</v>
      </c>
      <c r="D4241" s="282" t="s">
        <v>9039</v>
      </c>
      <c r="E4241" s="99"/>
    </row>
    <row r="4242" spans="1:5" s="282" customFormat="1" x14ac:dyDescent="0.25">
      <c r="A4242" s="282">
        <v>6304</v>
      </c>
      <c r="B4242" s="282" t="s">
        <v>8044</v>
      </c>
      <c r="C4242" s="282" t="s">
        <v>4391</v>
      </c>
      <c r="D4242" s="282" t="s">
        <v>9039</v>
      </c>
      <c r="E4242" s="99"/>
    </row>
    <row r="4243" spans="1:5" s="282" customFormat="1" x14ac:dyDescent="0.25">
      <c r="A4243" s="282">
        <v>21116</v>
      </c>
      <c r="B4243" s="282" t="s">
        <v>8045</v>
      </c>
      <c r="C4243" s="282" t="s">
        <v>4391</v>
      </c>
      <c r="D4243" s="282" t="s">
        <v>9039</v>
      </c>
      <c r="E4243" s="99"/>
    </row>
    <row r="4244" spans="1:5" s="282" customFormat="1" x14ac:dyDescent="0.25">
      <c r="A4244" s="282">
        <v>6320</v>
      </c>
      <c r="B4244" s="282" t="s">
        <v>8046</v>
      </c>
      <c r="C4244" s="282" t="s">
        <v>4391</v>
      </c>
      <c r="D4244" s="282" t="s">
        <v>9039</v>
      </c>
      <c r="E4244" s="99"/>
    </row>
    <row r="4245" spans="1:5" s="282" customFormat="1" x14ac:dyDescent="0.25">
      <c r="A4245" s="282">
        <v>6303</v>
      </c>
      <c r="B4245" s="282" t="s">
        <v>8047</v>
      </c>
      <c r="C4245" s="282" t="s">
        <v>4391</v>
      </c>
      <c r="D4245" s="282" t="s">
        <v>9039</v>
      </c>
      <c r="E4245" s="99"/>
    </row>
    <row r="4246" spans="1:5" s="282" customFormat="1" x14ac:dyDescent="0.25">
      <c r="A4246" s="282">
        <v>6308</v>
      </c>
      <c r="B4246" s="282" t="s">
        <v>8048</v>
      </c>
      <c r="C4246" s="282" t="s">
        <v>4391</v>
      </c>
      <c r="D4246" s="282" t="s">
        <v>9039</v>
      </c>
      <c r="E4246" s="99"/>
    </row>
    <row r="4247" spans="1:5" s="282" customFormat="1" x14ac:dyDescent="0.25">
      <c r="A4247" s="282">
        <v>6317</v>
      </c>
      <c r="B4247" s="282" t="s">
        <v>8049</v>
      </c>
      <c r="C4247" s="282" t="s">
        <v>4391</v>
      </c>
      <c r="D4247" s="282" t="s">
        <v>9039</v>
      </c>
      <c r="E4247" s="99"/>
    </row>
    <row r="4248" spans="1:5" s="282" customFormat="1" x14ac:dyDescent="0.25">
      <c r="A4248" s="282">
        <v>6307</v>
      </c>
      <c r="B4248" s="282" t="s">
        <v>8050</v>
      </c>
      <c r="C4248" s="282" t="s">
        <v>4391</v>
      </c>
      <c r="D4248" s="282" t="s">
        <v>9039</v>
      </c>
      <c r="E4248" s="99"/>
    </row>
    <row r="4249" spans="1:5" s="282" customFormat="1" x14ac:dyDescent="0.25">
      <c r="A4249" s="282">
        <v>6309</v>
      </c>
      <c r="B4249" s="282" t="s">
        <v>8051</v>
      </c>
      <c r="C4249" s="282" t="s">
        <v>4391</v>
      </c>
      <c r="D4249" s="282" t="s">
        <v>9039</v>
      </c>
      <c r="E4249" s="99"/>
    </row>
    <row r="4250" spans="1:5" s="282" customFormat="1" x14ac:dyDescent="0.25">
      <c r="A4250" s="282">
        <v>6318</v>
      </c>
      <c r="B4250" s="282" t="s">
        <v>8052</v>
      </c>
      <c r="C4250" s="282" t="s">
        <v>4391</v>
      </c>
      <c r="D4250" s="282" t="s">
        <v>9039</v>
      </c>
      <c r="E4250" s="99"/>
    </row>
    <row r="4251" spans="1:5" s="282" customFormat="1" x14ac:dyDescent="0.25">
      <c r="A4251" s="282">
        <v>6306</v>
      </c>
      <c r="B4251" s="282" t="s">
        <v>8053</v>
      </c>
      <c r="C4251" s="282" t="s">
        <v>4391</v>
      </c>
      <c r="D4251" s="282" t="s">
        <v>9039</v>
      </c>
      <c r="E4251" s="99"/>
    </row>
    <row r="4252" spans="1:5" s="282" customFormat="1" x14ac:dyDescent="0.25">
      <c r="A4252" s="282">
        <v>6305</v>
      </c>
      <c r="B4252" s="282" t="s">
        <v>8054</v>
      </c>
      <c r="C4252" s="282" t="s">
        <v>4391</v>
      </c>
      <c r="D4252" s="282" t="s">
        <v>9039</v>
      </c>
      <c r="E4252" s="99"/>
    </row>
    <row r="4253" spans="1:5" s="282" customFormat="1" x14ac:dyDescent="0.25">
      <c r="A4253" s="282">
        <v>6302</v>
      </c>
      <c r="B4253" s="282" t="s">
        <v>8055</v>
      </c>
      <c r="C4253" s="282" t="s">
        <v>4391</v>
      </c>
      <c r="D4253" s="282" t="s">
        <v>9039</v>
      </c>
      <c r="E4253" s="99"/>
    </row>
    <row r="4254" spans="1:5" s="282" customFormat="1" x14ac:dyDescent="0.25">
      <c r="A4254" s="282">
        <v>6312</v>
      </c>
      <c r="B4254" s="282" t="s">
        <v>8056</v>
      </c>
      <c r="C4254" s="282" t="s">
        <v>4391</v>
      </c>
      <c r="D4254" s="282" t="s">
        <v>9039</v>
      </c>
      <c r="E4254" s="99"/>
    </row>
    <row r="4255" spans="1:5" s="282" customFormat="1" x14ac:dyDescent="0.25">
      <c r="A4255" s="282">
        <v>6311</v>
      </c>
      <c r="B4255" s="282" t="s">
        <v>8057</v>
      </c>
      <c r="C4255" s="282" t="s">
        <v>4391</v>
      </c>
      <c r="D4255" s="282" t="s">
        <v>9039</v>
      </c>
      <c r="E4255" s="99"/>
    </row>
    <row r="4256" spans="1:5" s="282" customFormat="1" x14ac:dyDescent="0.25">
      <c r="A4256" s="282">
        <v>6310</v>
      </c>
      <c r="B4256" s="282" t="s">
        <v>8058</v>
      </c>
      <c r="C4256" s="282" t="s">
        <v>4391</v>
      </c>
      <c r="D4256" s="282" t="s">
        <v>9039</v>
      </c>
      <c r="E4256" s="99"/>
    </row>
    <row r="4257" spans="1:5" s="282" customFormat="1" x14ac:dyDescent="0.25">
      <c r="A4257" s="282">
        <v>6314</v>
      </c>
      <c r="B4257" s="282" t="s">
        <v>8059</v>
      </c>
      <c r="C4257" s="282" t="s">
        <v>4391</v>
      </c>
      <c r="D4257" s="282" t="s">
        <v>9039</v>
      </c>
      <c r="E4257" s="99"/>
    </row>
    <row r="4258" spans="1:5" s="282" customFormat="1" x14ac:dyDescent="0.25">
      <c r="A4258" s="282">
        <v>6313</v>
      </c>
      <c r="B4258" s="282" t="s">
        <v>8060</v>
      </c>
      <c r="C4258" s="282" t="s">
        <v>4391</v>
      </c>
      <c r="D4258" s="282" t="s">
        <v>9039</v>
      </c>
      <c r="E4258" s="99"/>
    </row>
    <row r="4259" spans="1:5" s="282" customFormat="1" x14ac:dyDescent="0.25">
      <c r="A4259" s="282">
        <v>6315</v>
      </c>
      <c r="B4259" s="282" t="s">
        <v>8061</v>
      </c>
      <c r="C4259" s="282" t="s">
        <v>4391</v>
      </c>
      <c r="D4259" s="282" t="s">
        <v>9039</v>
      </c>
      <c r="E4259" s="99"/>
    </row>
    <row r="4260" spans="1:5" s="282" customFormat="1" x14ac:dyDescent="0.25">
      <c r="A4260" s="282">
        <v>6316</v>
      </c>
      <c r="B4260" s="282" t="s">
        <v>8062</v>
      </c>
      <c r="C4260" s="282" t="s">
        <v>4391</v>
      </c>
      <c r="D4260" s="282" t="s">
        <v>9039</v>
      </c>
      <c r="E4260" s="99"/>
    </row>
    <row r="4261" spans="1:5" s="282" customFormat="1" x14ac:dyDescent="0.25">
      <c r="A4261" s="282">
        <v>38878</v>
      </c>
      <c r="B4261" s="282" t="s">
        <v>8063</v>
      </c>
      <c r="C4261" s="282" t="s">
        <v>4391</v>
      </c>
      <c r="D4261" s="282" t="s">
        <v>9040</v>
      </c>
      <c r="E4261" s="99"/>
    </row>
    <row r="4262" spans="1:5" s="282" customFormat="1" x14ac:dyDescent="0.25">
      <c r="A4262" s="282">
        <v>38879</v>
      </c>
      <c r="B4262" s="282" t="s">
        <v>8064</v>
      </c>
      <c r="C4262" s="282" t="s">
        <v>4391</v>
      </c>
      <c r="D4262" s="282" t="s">
        <v>9040</v>
      </c>
      <c r="E4262" s="99"/>
    </row>
    <row r="4263" spans="1:5" s="282" customFormat="1" x14ac:dyDescent="0.25">
      <c r="A4263" s="282">
        <v>38881</v>
      </c>
      <c r="B4263" s="282" t="s">
        <v>8065</v>
      </c>
      <c r="C4263" s="282" t="s">
        <v>4391</v>
      </c>
      <c r="D4263" s="282" t="s">
        <v>9040</v>
      </c>
      <c r="E4263" s="99"/>
    </row>
    <row r="4264" spans="1:5" s="282" customFormat="1" x14ac:dyDescent="0.25">
      <c r="A4264" s="282">
        <v>38880</v>
      </c>
      <c r="B4264" s="282" t="s">
        <v>8066</v>
      </c>
      <c r="C4264" s="282" t="s">
        <v>4391</v>
      </c>
      <c r="D4264" s="282" t="s">
        <v>9040</v>
      </c>
      <c r="E4264" s="99"/>
    </row>
    <row r="4265" spans="1:5" s="282" customFormat="1" x14ac:dyDescent="0.25">
      <c r="A4265" s="282">
        <v>38882</v>
      </c>
      <c r="B4265" s="282" t="s">
        <v>8067</v>
      </c>
      <c r="C4265" s="282" t="s">
        <v>4391</v>
      </c>
      <c r="D4265" s="282" t="s">
        <v>9040</v>
      </c>
      <c r="E4265" s="99"/>
    </row>
    <row r="4266" spans="1:5" s="282" customFormat="1" x14ac:dyDescent="0.25">
      <c r="A4266" s="282">
        <v>38883</v>
      </c>
      <c r="B4266" s="282" t="s">
        <v>8068</v>
      </c>
      <c r="C4266" s="282" t="s">
        <v>4391</v>
      </c>
      <c r="D4266" s="282" t="s">
        <v>9040</v>
      </c>
      <c r="E4266" s="99"/>
    </row>
    <row r="4267" spans="1:5" s="282" customFormat="1" x14ac:dyDescent="0.25">
      <c r="A4267" s="282">
        <v>38884</v>
      </c>
      <c r="B4267" s="282" t="s">
        <v>8069</v>
      </c>
      <c r="C4267" s="282" t="s">
        <v>4391</v>
      </c>
      <c r="D4267" s="282" t="s">
        <v>9040</v>
      </c>
      <c r="E4267" s="99"/>
    </row>
    <row r="4268" spans="1:5" s="282" customFormat="1" x14ac:dyDescent="0.25">
      <c r="A4268" s="282">
        <v>38885</v>
      </c>
      <c r="B4268" s="282" t="s">
        <v>8070</v>
      </c>
      <c r="C4268" s="282" t="s">
        <v>4391</v>
      </c>
      <c r="D4268" s="282" t="s">
        <v>9040</v>
      </c>
      <c r="E4268" s="99"/>
    </row>
    <row r="4269" spans="1:5" s="282" customFormat="1" x14ac:dyDescent="0.25">
      <c r="A4269" s="282">
        <v>38886</v>
      </c>
      <c r="B4269" s="282" t="s">
        <v>8071</v>
      </c>
      <c r="C4269" s="282" t="s">
        <v>4391</v>
      </c>
      <c r="D4269" s="282" t="s">
        <v>9040</v>
      </c>
      <c r="E4269" s="99"/>
    </row>
    <row r="4270" spans="1:5" s="282" customFormat="1" x14ac:dyDescent="0.25">
      <c r="A4270" s="282">
        <v>38887</v>
      </c>
      <c r="B4270" s="282" t="s">
        <v>8072</v>
      </c>
      <c r="C4270" s="282" t="s">
        <v>4391</v>
      </c>
      <c r="D4270" s="282" t="s">
        <v>9040</v>
      </c>
      <c r="E4270" s="99"/>
    </row>
    <row r="4271" spans="1:5" s="282" customFormat="1" x14ac:dyDescent="0.25">
      <c r="A4271" s="282">
        <v>38888</v>
      </c>
      <c r="B4271" s="282" t="s">
        <v>8073</v>
      </c>
      <c r="C4271" s="282" t="s">
        <v>4391</v>
      </c>
      <c r="D4271" s="282" t="s">
        <v>9040</v>
      </c>
      <c r="E4271" s="99"/>
    </row>
    <row r="4272" spans="1:5" s="282" customFormat="1" x14ac:dyDescent="0.25">
      <c r="A4272" s="282">
        <v>38890</v>
      </c>
      <c r="B4272" s="282" t="s">
        <v>8074</v>
      </c>
      <c r="C4272" s="282" t="s">
        <v>4391</v>
      </c>
      <c r="D4272" s="282" t="s">
        <v>9040</v>
      </c>
      <c r="E4272" s="99"/>
    </row>
    <row r="4273" spans="1:5" s="282" customFormat="1" x14ac:dyDescent="0.25">
      <c r="A4273" s="282">
        <v>38893</v>
      </c>
      <c r="B4273" s="282" t="s">
        <v>8075</v>
      </c>
      <c r="C4273" s="282" t="s">
        <v>4391</v>
      </c>
      <c r="D4273" s="282" t="s">
        <v>9040</v>
      </c>
      <c r="E4273" s="99"/>
    </row>
    <row r="4274" spans="1:5" s="282" customFormat="1" x14ac:dyDescent="0.25">
      <c r="A4274" s="282">
        <v>38894</v>
      </c>
      <c r="B4274" s="282" t="s">
        <v>8076</v>
      </c>
      <c r="C4274" s="282" t="s">
        <v>4391</v>
      </c>
      <c r="D4274" s="282" t="s">
        <v>9040</v>
      </c>
      <c r="E4274" s="99"/>
    </row>
    <row r="4275" spans="1:5" s="282" customFormat="1" x14ac:dyDescent="0.25">
      <c r="A4275" s="282">
        <v>38896</v>
      </c>
      <c r="B4275" s="282" t="s">
        <v>8077</v>
      </c>
      <c r="C4275" s="282" t="s">
        <v>4391</v>
      </c>
      <c r="D4275" s="282" t="s">
        <v>9040</v>
      </c>
      <c r="E4275" s="99"/>
    </row>
    <row r="4276" spans="1:5" s="282" customFormat="1" x14ac:dyDescent="0.25">
      <c r="A4276" s="282">
        <v>39324</v>
      </c>
      <c r="B4276" s="282" t="s">
        <v>8078</v>
      </c>
      <c r="C4276" s="282" t="s">
        <v>4391</v>
      </c>
      <c r="D4276" s="282" t="s">
        <v>9039</v>
      </c>
      <c r="E4276" s="99"/>
    </row>
    <row r="4277" spans="1:5" s="282" customFormat="1" x14ac:dyDescent="0.25">
      <c r="A4277" s="282">
        <v>39325</v>
      </c>
      <c r="B4277" s="282" t="s">
        <v>8079</v>
      </c>
      <c r="C4277" s="282" t="s">
        <v>4391</v>
      </c>
      <c r="D4277" s="282" t="s">
        <v>9039</v>
      </c>
      <c r="E4277" s="99"/>
    </row>
    <row r="4278" spans="1:5" s="282" customFormat="1" x14ac:dyDescent="0.25">
      <c r="A4278" s="282">
        <v>39326</v>
      </c>
      <c r="B4278" s="282" t="s">
        <v>8080</v>
      </c>
      <c r="C4278" s="282" t="s">
        <v>4391</v>
      </c>
      <c r="D4278" s="282" t="s">
        <v>9039</v>
      </c>
      <c r="E4278" s="99"/>
    </row>
    <row r="4279" spans="1:5" s="282" customFormat="1" x14ac:dyDescent="0.25">
      <c r="A4279" s="282">
        <v>39327</v>
      </c>
      <c r="B4279" s="282" t="s">
        <v>8081</v>
      </c>
      <c r="C4279" s="282" t="s">
        <v>4391</v>
      </c>
      <c r="D4279" s="282" t="s">
        <v>9039</v>
      </c>
      <c r="E4279" s="99"/>
    </row>
    <row r="4280" spans="1:5" s="282" customFormat="1" x14ac:dyDescent="0.25">
      <c r="A4280" s="282">
        <v>20176</v>
      </c>
      <c r="B4280" s="282" t="s">
        <v>8082</v>
      </c>
      <c r="C4280" s="282" t="s">
        <v>4391</v>
      </c>
      <c r="D4280" s="282" t="s">
        <v>9039</v>
      </c>
      <c r="E4280" s="99"/>
    </row>
    <row r="4281" spans="1:5" s="282" customFormat="1" x14ac:dyDescent="0.25">
      <c r="A4281" s="282">
        <v>11378</v>
      </c>
      <c r="B4281" s="282" t="s">
        <v>8083</v>
      </c>
      <c r="C4281" s="282" t="s">
        <v>4391</v>
      </c>
      <c r="D4281" s="282" t="s">
        <v>9040</v>
      </c>
      <c r="E4281" s="99"/>
    </row>
    <row r="4282" spans="1:5" s="282" customFormat="1" x14ac:dyDescent="0.25">
      <c r="A4282" s="282">
        <v>11379</v>
      </c>
      <c r="B4282" s="282" t="s">
        <v>8084</v>
      </c>
      <c r="C4282" s="282" t="s">
        <v>4391</v>
      </c>
      <c r="D4282" s="282" t="s">
        <v>9040</v>
      </c>
      <c r="E4282" s="99"/>
    </row>
    <row r="4283" spans="1:5" s="282" customFormat="1" x14ac:dyDescent="0.25">
      <c r="A4283" s="282">
        <v>11493</v>
      </c>
      <c r="B4283" s="282" t="s">
        <v>8085</v>
      </c>
      <c r="C4283" s="282" t="s">
        <v>4391</v>
      </c>
      <c r="D4283" s="282" t="s">
        <v>9040</v>
      </c>
      <c r="E4283" s="99"/>
    </row>
    <row r="4284" spans="1:5" s="282" customFormat="1" x14ac:dyDescent="0.25">
      <c r="A4284" s="282">
        <v>42717</v>
      </c>
      <c r="B4284" s="282" t="s">
        <v>8086</v>
      </c>
      <c r="C4284" s="282" t="s">
        <v>4391</v>
      </c>
      <c r="D4284" s="282" t="s">
        <v>9040</v>
      </c>
      <c r="E4284" s="99"/>
    </row>
    <row r="4285" spans="1:5" s="282" customFormat="1" x14ac:dyDescent="0.25">
      <c r="A4285" s="282">
        <v>42718</v>
      </c>
      <c r="B4285" s="282" t="s">
        <v>8087</v>
      </c>
      <c r="C4285" s="282" t="s">
        <v>4391</v>
      </c>
      <c r="D4285" s="282" t="s">
        <v>9040</v>
      </c>
      <c r="E4285" s="99"/>
    </row>
    <row r="4286" spans="1:5" s="282" customFormat="1" x14ac:dyDescent="0.25">
      <c r="A4286" s="282">
        <v>7106</v>
      </c>
      <c r="B4286" s="282" t="s">
        <v>8088</v>
      </c>
      <c r="C4286" s="282" t="s">
        <v>4391</v>
      </c>
      <c r="D4286" s="282" t="s">
        <v>9039</v>
      </c>
      <c r="E4286" s="99"/>
    </row>
    <row r="4287" spans="1:5" s="282" customFormat="1" x14ac:dyDescent="0.25">
      <c r="A4287" s="282">
        <v>7104</v>
      </c>
      <c r="B4287" s="282" t="s">
        <v>8089</v>
      </c>
      <c r="C4287" s="282" t="s">
        <v>4391</v>
      </c>
      <c r="D4287" s="282" t="s">
        <v>9039</v>
      </c>
      <c r="E4287" s="99"/>
    </row>
    <row r="4288" spans="1:5" s="282" customFormat="1" x14ac:dyDescent="0.25">
      <c r="A4288" s="282">
        <v>7136</v>
      </c>
      <c r="B4288" s="282" t="s">
        <v>8090</v>
      </c>
      <c r="C4288" s="282" t="s">
        <v>4391</v>
      </c>
      <c r="D4288" s="282" t="s">
        <v>9039</v>
      </c>
      <c r="E4288" s="99"/>
    </row>
    <row r="4289" spans="1:5" s="282" customFormat="1" x14ac:dyDescent="0.25">
      <c r="A4289" s="282">
        <v>7128</v>
      </c>
      <c r="B4289" s="282" t="s">
        <v>8091</v>
      </c>
      <c r="C4289" s="282" t="s">
        <v>4391</v>
      </c>
      <c r="D4289" s="282" t="s">
        <v>9039</v>
      </c>
      <c r="E4289" s="99"/>
    </row>
    <row r="4290" spans="1:5" s="282" customFormat="1" x14ac:dyDescent="0.25">
      <c r="A4290" s="282">
        <v>7108</v>
      </c>
      <c r="B4290" s="282" t="s">
        <v>8092</v>
      </c>
      <c r="C4290" s="282" t="s">
        <v>4391</v>
      </c>
      <c r="D4290" s="282" t="s">
        <v>9039</v>
      </c>
      <c r="E4290" s="99"/>
    </row>
    <row r="4291" spans="1:5" s="282" customFormat="1" x14ac:dyDescent="0.25">
      <c r="A4291" s="282">
        <v>7129</v>
      </c>
      <c r="B4291" s="282" t="s">
        <v>8093</v>
      </c>
      <c r="C4291" s="282" t="s">
        <v>4391</v>
      </c>
      <c r="D4291" s="282" t="s">
        <v>9039</v>
      </c>
      <c r="E4291" s="99"/>
    </row>
    <row r="4292" spans="1:5" s="282" customFormat="1" x14ac:dyDescent="0.25">
      <c r="A4292" s="282">
        <v>7130</v>
      </c>
      <c r="B4292" s="282" t="s">
        <v>8094</v>
      </c>
      <c r="C4292" s="282" t="s">
        <v>4391</v>
      </c>
      <c r="D4292" s="282" t="s">
        <v>9039</v>
      </c>
      <c r="E4292" s="99"/>
    </row>
    <row r="4293" spans="1:5" s="282" customFormat="1" x14ac:dyDescent="0.25">
      <c r="A4293" s="282">
        <v>7131</v>
      </c>
      <c r="B4293" s="282" t="s">
        <v>8095</v>
      </c>
      <c r="C4293" s="282" t="s">
        <v>4391</v>
      </c>
      <c r="D4293" s="282" t="s">
        <v>9039</v>
      </c>
      <c r="E4293" s="99"/>
    </row>
    <row r="4294" spans="1:5" s="282" customFormat="1" x14ac:dyDescent="0.25">
      <c r="A4294" s="282">
        <v>7132</v>
      </c>
      <c r="B4294" s="282" t="s">
        <v>8096</v>
      </c>
      <c r="C4294" s="282" t="s">
        <v>4391</v>
      </c>
      <c r="D4294" s="282" t="s">
        <v>9039</v>
      </c>
      <c r="E4294" s="99"/>
    </row>
    <row r="4295" spans="1:5" s="282" customFormat="1" x14ac:dyDescent="0.25">
      <c r="A4295" s="282">
        <v>7133</v>
      </c>
      <c r="B4295" s="282" t="s">
        <v>8097</v>
      </c>
      <c r="C4295" s="282" t="s">
        <v>4391</v>
      </c>
      <c r="D4295" s="282" t="s">
        <v>9039</v>
      </c>
      <c r="E4295" s="99"/>
    </row>
    <row r="4296" spans="1:5" s="282" customFormat="1" x14ac:dyDescent="0.25">
      <c r="A4296" s="282">
        <v>37420</v>
      </c>
      <c r="B4296" s="282" t="s">
        <v>8098</v>
      </c>
      <c r="C4296" s="282" t="s">
        <v>4391</v>
      </c>
      <c r="D4296" s="282" t="s">
        <v>9040</v>
      </c>
      <c r="E4296" s="99"/>
    </row>
    <row r="4297" spans="1:5" s="282" customFormat="1" x14ac:dyDescent="0.25">
      <c r="A4297" s="282">
        <v>37421</v>
      </c>
      <c r="B4297" s="282" t="s">
        <v>8099</v>
      </c>
      <c r="C4297" s="282" t="s">
        <v>4391</v>
      </c>
      <c r="D4297" s="282" t="s">
        <v>9040</v>
      </c>
      <c r="E4297" s="99"/>
    </row>
    <row r="4298" spans="1:5" s="282" customFormat="1" x14ac:dyDescent="0.25">
      <c r="A4298" s="282">
        <v>37422</v>
      </c>
      <c r="B4298" s="282" t="s">
        <v>8100</v>
      </c>
      <c r="C4298" s="282" t="s">
        <v>4391</v>
      </c>
      <c r="D4298" s="282" t="s">
        <v>9040</v>
      </c>
      <c r="E4298" s="99"/>
    </row>
    <row r="4299" spans="1:5" s="282" customFormat="1" x14ac:dyDescent="0.25">
      <c r="A4299" s="282">
        <v>37443</v>
      </c>
      <c r="B4299" s="282" t="s">
        <v>8101</v>
      </c>
      <c r="C4299" s="282" t="s">
        <v>4391</v>
      </c>
      <c r="D4299" s="282" t="s">
        <v>9040</v>
      </c>
      <c r="E4299" s="99"/>
    </row>
    <row r="4300" spans="1:5" s="282" customFormat="1" x14ac:dyDescent="0.25">
      <c r="A4300" s="282">
        <v>37444</v>
      </c>
      <c r="B4300" s="282" t="s">
        <v>8102</v>
      </c>
      <c r="C4300" s="282" t="s">
        <v>4391</v>
      </c>
      <c r="D4300" s="282" t="s">
        <v>9040</v>
      </c>
      <c r="E4300" s="99"/>
    </row>
    <row r="4301" spans="1:5" s="282" customFormat="1" x14ac:dyDescent="0.25">
      <c r="A4301" s="282">
        <v>37445</v>
      </c>
      <c r="B4301" s="282" t="s">
        <v>8103</v>
      </c>
      <c r="C4301" s="282" t="s">
        <v>4391</v>
      </c>
      <c r="D4301" s="282" t="s">
        <v>9040</v>
      </c>
      <c r="E4301" s="99"/>
    </row>
    <row r="4302" spans="1:5" s="282" customFormat="1" x14ac:dyDescent="0.25">
      <c r="A4302" s="282">
        <v>37446</v>
      </c>
      <c r="B4302" s="282" t="s">
        <v>8104</v>
      </c>
      <c r="C4302" s="282" t="s">
        <v>4391</v>
      </c>
      <c r="D4302" s="282" t="s">
        <v>9040</v>
      </c>
      <c r="E4302" s="99"/>
    </row>
    <row r="4303" spans="1:5" s="282" customFormat="1" x14ac:dyDescent="0.25">
      <c r="A4303" s="282">
        <v>37447</v>
      </c>
      <c r="B4303" s="282" t="s">
        <v>8105</v>
      </c>
      <c r="C4303" s="282" t="s">
        <v>4391</v>
      </c>
      <c r="D4303" s="282" t="s">
        <v>9040</v>
      </c>
      <c r="E4303" s="99"/>
    </row>
    <row r="4304" spans="1:5" s="282" customFormat="1" x14ac:dyDescent="0.25">
      <c r="A4304" s="282">
        <v>37448</v>
      </c>
      <c r="B4304" s="282" t="s">
        <v>8106</v>
      </c>
      <c r="C4304" s="282" t="s">
        <v>4391</v>
      </c>
      <c r="D4304" s="282" t="s">
        <v>9040</v>
      </c>
      <c r="E4304" s="99"/>
    </row>
    <row r="4305" spans="1:5" s="282" customFormat="1" x14ac:dyDescent="0.25">
      <c r="A4305" s="282">
        <v>37440</v>
      </c>
      <c r="B4305" s="282" t="s">
        <v>8107</v>
      </c>
      <c r="C4305" s="282" t="s">
        <v>4391</v>
      </c>
      <c r="D4305" s="282" t="s">
        <v>9040</v>
      </c>
      <c r="E4305" s="99"/>
    </row>
    <row r="4306" spans="1:5" s="282" customFormat="1" x14ac:dyDescent="0.25">
      <c r="A4306" s="282">
        <v>37441</v>
      </c>
      <c r="B4306" s="282" t="s">
        <v>8108</v>
      </c>
      <c r="C4306" s="282" t="s">
        <v>4391</v>
      </c>
      <c r="D4306" s="282" t="s">
        <v>9040</v>
      </c>
      <c r="E4306" s="99"/>
    </row>
    <row r="4307" spans="1:5" s="282" customFormat="1" x14ac:dyDescent="0.25">
      <c r="A4307" s="282">
        <v>37442</v>
      </c>
      <c r="B4307" s="282" t="s">
        <v>8109</v>
      </c>
      <c r="C4307" s="282" t="s">
        <v>4391</v>
      </c>
      <c r="D4307" s="282" t="s">
        <v>9040</v>
      </c>
      <c r="E4307" s="99"/>
    </row>
    <row r="4308" spans="1:5" s="282" customFormat="1" x14ac:dyDescent="0.25">
      <c r="A4308" s="282">
        <v>38017</v>
      </c>
      <c r="B4308" s="282" t="s">
        <v>8110</v>
      </c>
      <c r="C4308" s="282" t="s">
        <v>4391</v>
      </c>
      <c r="D4308" s="282" t="s">
        <v>9039</v>
      </c>
      <c r="E4308" s="99"/>
    </row>
    <row r="4309" spans="1:5" s="282" customFormat="1" x14ac:dyDescent="0.25">
      <c r="A4309" s="282">
        <v>38018</v>
      </c>
      <c r="B4309" s="282" t="s">
        <v>8111</v>
      </c>
      <c r="C4309" s="282" t="s">
        <v>4391</v>
      </c>
      <c r="D4309" s="282" t="s">
        <v>9039</v>
      </c>
      <c r="E4309" s="99"/>
    </row>
    <row r="4310" spans="1:5" s="282" customFormat="1" x14ac:dyDescent="0.25">
      <c r="A4310" s="282">
        <v>39895</v>
      </c>
      <c r="B4310" s="282" t="s">
        <v>8112</v>
      </c>
      <c r="C4310" s="282" t="s">
        <v>4391</v>
      </c>
      <c r="D4310" s="282" t="s">
        <v>9040</v>
      </c>
      <c r="E4310" s="99"/>
    </row>
    <row r="4311" spans="1:5" s="282" customFormat="1" x14ac:dyDescent="0.25">
      <c r="A4311" s="282">
        <v>39896</v>
      </c>
      <c r="B4311" s="282" t="s">
        <v>8113</v>
      </c>
      <c r="C4311" s="282" t="s">
        <v>4391</v>
      </c>
      <c r="D4311" s="282" t="s">
        <v>9040</v>
      </c>
      <c r="E4311" s="99"/>
    </row>
    <row r="4312" spans="1:5" s="282" customFormat="1" x14ac:dyDescent="0.25">
      <c r="A4312" s="282">
        <v>38873</v>
      </c>
      <c r="B4312" s="282" t="s">
        <v>8114</v>
      </c>
      <c r="C4312" s="282" t="s">
        <v>4391</v>
      </c>
      <c r="D4312" s="282" t="s">
        <v>9040</v>
      </c>
      <c r="E4312" s="99"/>
    </row>
    <row r="4313" spans="1:5" s="282" customFormat="1" x14ac:dyDescent="0.25">
      <c r="A4313" s="282">
        <v>38874</v>
      </c>
      <c r="B4313" s="282" t="s">
        <v>8115</v>
      </c>
      <c r="C4313" s="282" t="s">
        <v>4391</v>
      </c>
      <c r="D4313" s="282" t="s">
        <v>9040</v>
      </c>
      <c r="E4313" s="99"/>
    </row>
    <row r="4314" spans="1:5" s="282" customFormat="1" x14ac:dyDescent="0.25">
      <c r="A4314" s="282">
        <v>38875</v>
      </c>
      <c r="B4314" s="282" t="s">
        <v>8116</v>
      </c>
      <c r="C4314" s="282" t="s">
        <v>4391</v>
      </c>
      <c r="D4314" s="282" t="s">
        <v>9040</v>
      </c>
      <c r="E4314" s="99"/>
    </row>
    <row r="4315" spans="1:5" s="282" customFormat="1" x14ac:dyDescent="0.25">
      <c r="A4315" s="282">
        <v>38876</v>
      </c>
      <c r="B4315" s="282" t="s">
        <v>8117</v>
      </c>
      <c r="C4315" s="282" t="s">
        <v>4391</v>
      </c>
      <c r="D4315" s="282" t="s">
        <v>9040</v>
      </c>
      <c r="E4315" s="99"/>
    </row>
    <row r="4316" spans="1:5" s="282" customFormat="1" x14ac:dyDescent="0.25">
      <c r="A4316" s="282">
        <v>39000</v>
      </c>
      <c r="B4316" s="282" t="s">
        <v>8118</v>
      </c>
      <c r="C4316" s="282" t="s">
        <v>4391</v>
      </c>
      <c r="D4316" s="282" t="s">
        <v>9040</v>
      </c>
      <c r="E4316" s="99"/>
    </row>
    <row r="4317" spans="1:5" s="282" customFormat="1" x14ac:dyDescent="0.25">
      <c r="A4317" s="282">
        <v>38674</v>
      </c>
      <c r="B4317" s="282" t="s">
        <v>8119</v>
      </c>
      <c r="C4317" s="282" t="s">
        <v>4391</v>
      </c>
      <c r="D4317" s="282" t="s">
        <v>9039</v>
      </c>
      <c r="E4317" s="99"/>
    </row>
    <row r="4318" spans="1:5" s="282" customFormat="1" x14ac:dyDescent="0.25">
      <c r="A4318" s="282">
        <v>38911</v>
      </c>
      <c r="B4318" s="282" t="s">
        <v>8120</v>
      </c>
      <c r="C4318" s="282" t="s">
        <v>4391</v>
      </c>
      <c r="D4318" s="282" t="s">
        <v>9040</v>
      </c>
      <c r="E4318" s="99"/>
    </row>
    <row r="4319" spans="1:5" s="282" customFormat="1" x14ac:dyDescent="0.25">
      <c r="A4319" s="282">
        <v>38912</v>
      </c>
      <c r="B4319" s="282" t="s">
        <v>8121</v>
      </c>
      <c r="C4319" s="282" t="s">
        <v>4391</v>
      </c>
      <c r="D4319" s="282" t="s">
        <v>9040</v>
      </c>
      <c r="E4319" s="99"/>
    </row>
    <row r="4320" spans="1:5" s="282" customFormat="1" x14ac:dyDescent="0.25">
      <c r="A4320" s="282">
        <v>38019</v>
      </c>
      <c r="B4320" s="282" t="s">
        <v>8122</v>
      </c>
      <c r="C4320" s="282" t="s">
        <v>4391</v>
      </c>
      <c r="D4320" s="282" t="s">
        <v>9039</v>
      </c>
      <c r="E4320" s="99"/>
    </row>
    <row r="4321" spans="1:5" s="282" customFormat="1" x14ac:dyDescent="0.25">
      <c r="A4321" s="282">
        <v>38020</v>
      </c>
      <c r="B4321" s="282" t="s">
        <v>8123</v>
      </c>
      <c r="C4321" s="282" t="s">
        <v>4391</v>
      </c>
      <c r="D4321" s="282" t="s">
        <v>9039</v>
      </c>
      <c r="E4321" s="99"/>
    </row>
    <row r="4322" spans="1:5" s="282" customFormat="1" x14ac:dyDescent="0.25">
      <c r="A4322" s="282">
        <v>38454</v>
      </c>
      <c r="B4322" s="282" t="s">
        <v>8124</v>
      </c>
      <c r="C4322" s="282" t="s">
        <v>4391</v>
      </c>
      <c r="D4322" s="282" t="s">
        <v>9040</v>
      </c>
      <c r="E4322" s="99"/>
    </row>
    <row r="4323" spans="1:5" s="282" customFormat="1" x14ac:dyDescent="0.25">
      <c r="A4323" s="282">
        <v>38455</v>
      </c>
      <c r="B4323" s="282" t="s">
        <v>8125</v>
      </c>
      <c r="C4323" s="282" t="s">
        <v>4391</v>
      </c>
      <c r="D4323" s="282" t="s">
        <v>9040</v>
      </c>
      <c r="E4323" s="99"/>
    </row>
    <row r="4324" spans="1:5" s="282" customFormat="1" x14ac:dyDescent="0.25">
      <c r="A4324" s="282">
        <v>38462</v>
      </c>
      <c r="B4324" s="282" t="s">
        <v>8126</v>
      </c>
      <c r="C4324" s="282" t="s">
        <v>4391</v>
      </c>
      <c r="D4324" s="282" t="s">
        <v>9040</v>
      </c>
      <c r="E4324" s="99"/>
    </row>
    <row r="4325" spans="1:5" s="282" customFormat="1" x14ac:dyDescent="0.25">
      <c r="A4325" s="282">
        <v>36362</v>
      </c>
      <c r="B4325" s="282" t="s">
        <v>8127</v>
      </c>
      <c r="C4325" s="282" t="s">
        <v>4391</v>
      </c>
      <c r="D4325" s="282" t="s">
        <v>9040</v>
      </c>
      <c r="E4325" s="99"/>
    </row>
    <row r="4326" spans="1:5" s="282" customFormat="1" x14ac:dyDescent="0.25">
      <c r="A4326" s="282">
        <v>36298</v>
      </c>
      <c r="B4326" s="282" t="s">
        <v>8128</v>
      </c>
      <c r="C4326" s="282" t="s">
        <v>4391</v>
      </c>
      <c r="D4326" s="282" t="s">
        <v>9040</v>
      </c>
      <c r="E4326" s="99"/>
    </row>
    <row r="4327" spans="1:5" s="282" customFormat="1" x14ac:dyDescent="0.25">
      <c r="A4327" s="282">
        <v>38456</v>
      </c>
      <c r="B4327" s="282" t="s">
        <v>8129</v>
      </c>
      <c r="C4327" s="282" t="s">
        <v>4391</v>
      </c>
      <c r="D4327" s="282" t="s">
        <v>9040</v>
      </c>
      <c r="E4327" s="99"/>
    </row>
    <row r="4328" spans="1:5" s="282" customFormat="1" x14ac:dyDescent="0.25">
      <c r="A4328" s="282">
        <v>38457</v>
      </c>
      <c r="B4328" s="282" t="s">
        <v>8130</v>
      </c>
      <c r="C4328" s="282" t="s">
        <v>4391</v>
      </c>
      <c r="D4328" s="282" t="s">
        <v>9040</v>
      </c>
      <c r="E4328" s="99"/>
    </row>
    <row r="4329" spans="1:5" s="282" customFormat="1" x14ac:dyDescent="0.25">
      <c r="A4329" s="282">
        <v>38458</v>
      </c>
      <c r="B4329" s="282" t="s">
        <v>8131</v>
      </c>
      <c r="C4329" s="282" t="s">
        <v>4391</v>
      </c>
      <c r="D4329" s="282" t="s">
        <v>9040</v>
      </c>
      <c r="E4329" s="99"/>
    </row>
    <row r="4330" spans="1:5" s="282" customFormat="1" x14ac:dyDescent="0.25">
      <c r="A4330" s="282">
        <v>38459</v>
      </c>
      <c r="B4330" s="282" t="s">
        <v>8132</v>
      </c>
      <c r="C4330" s="282" t="s">
        <v>4391</v>
      </c>
      <c r="D4330" s="282" t="s">
        <v>9040</v>
      </c>
      <c r="E4330" s="99"/>
    </row>
    <row r="4331" spans="1:5" s="282" customFormat="1" x14ac:dyDescent="0.25">
      <c r="A4331" s="282">
        <v>38460</v>
      </c>
      <c r="B4331" s="282" t="s">
        <v>8133</v>
      </c>
      <c r="C4331" s="282" t="s">
        <v>4391</v>
      </c>
      <c r="D4331" s="282" t="s">
        <v>9040</v>
      </c>
      <c r="E4331" s="99"/>
    </row>
    <row r="4332" spans="1:5" s="282" customFormat="1" x14ac:dyDescent="0.25">
      <c r="A4332" s="282">
        <v>38461</v>
      </c>
      <c r="B4332" s="282" t="s">
        <v>8134</v>
      </c>
      <c r="C4332" s="282" t="s">
        <v>4391</v>
      </c>
      <c r="D4332" s="282" t="s">
        <v>9040</v>
      </c>
      <c r="E4332" s="99"/>
    </row>
    <row r="4333" spans="1:5" s="282" customFormat="1" x14ac:dyDescent="0.25">
      <c r="A4333" s="282">
        <v>7094</v>
      </c>
      <c r="B4333" s="282" t="s">
        <v>8135</v>
      </c>
      <c r="C4333" s="282" t="s">
        <v>4391</v>
      </c>
      <c r="D4333" s="282" t="s">
        <v>9039</v>
      </c>
      <c r="E4333" s="99"/>
    </row>
    <row r="4334" spans="1:5" s="282" customFormat="1" x14ac:dyDescent="0.25">
      <c r="A4334" s="282">
        <v>7116</v>
      </c>
      <c r="B4334" s="282" t="s">
        <v>8136</v>
      </c>
      <c r="C4334" s="282" t="s">
        <v>4391</v>
      </c>
      <c r="D4334" s="282" t="s">
        <v>9039</v>
      </c>
      <c r="E4334" s="99"/>
    </row>
    <row r="4335" spans="1:5" s="282" customFormat="1" x14ac:dyDescent="0.25">
      <c r="A4335" s="282">
        <v>7118</v>
      </c>
      <c r="B4335" s="282" t="s">
        <v>8137</v>
      </c>
      <c r="C4335" s="282" t="s">
        <v>4391</v>
      </c>
      <c r="D4335" s="282" t="s">
        <v>9039</v>
      </c>
      <c r="E4335" s="99"/>
    </row>
    <row r="4336" spans="1:5" s="282" customFormat="1" x14ac:dyDescent="0.25">
      <c r="A4336" s="282">
        <v>7117</v>
      </c>
      <c r="B4336" s="282" t="s">
        <v>8138</v>
      </c>
      <c r="C4336" s="282" t="s">
        <v>4391</v>
      </c>
      <c r="D4336" s="282" t="s">
        <v>9039</v>
      </c>
      <c r="E4336" s="99"/>
    </row>
    <row r="4337" spans="1:5" s="282" customFormat="1" x14ac:dyDescent="0.25">
      <c r="A4337" s="282">
        <v>7098</v>
      </c>
      <c r="B4337" s="282" t="s">
        <v>8139</v>
      </c>
      <c r="C4337" s="282" t="s">
        <v>4391</v>
      </c>
      <c r="D4337" s="282" t="s">
        <v>9039</v>
      </c>
      <c r="E4337" s="99"/>
    </row>
    <row r="4338" spans="1:5" s="282" customFormat="1" x14ac:dyDescent="0.25">
      <c r="A4338" s="282">
        <v>7110</v>
      </c>
      <c r="B4338" s="282" t="s">
        <v>8140</v>
      </c>
      <c r="C4338" s="282" t="s">
        <v>4391</v>
      </c>
      <c r="D4338" s="282" t="s">
        <v>9039</v>
      </c>
      <c r="E4338" s="99"/>
    </row>
    <row r="4339" spans="1:5" s="282" customFormat="1" x14ac:dyDescent="0.25">
      <c r="A4339" s="282">
        <v>7123</v>
      </c>
      <c r="B4339" s="282" t="s">
        <v>8141</v>
      </c>
      <c r="C4339" s="282" t="s">
        <v>4391</v>
      </c>
      <c r="D4339" s="282" t="s">
        <v>9039</v>
      </c>
      <c r="E4339" s="99"/>
    </row>
    <row r="4340" spans="1:5" s="282" customFormat="1" x14ac:dyDescent="0.25">
      <c r="A4340" s="282">
        <v>7121</v>
      </c>
      <c r="B4340" s="282" t="s">
        <v>8142</v>
      </c>
      <c r="C4340" s="282" t="s">
        <v>4391</v>
      </c>
      <c r="D4340" s="282" t="s">
        <v>9039</v>
      </c>
      <c r="E4340" s="99"/>
    </row>
    <row r="4341" spans="1:5" s="282" customFormat="1" x14ac:dyDescent="0.25">
      <c r="A4341" s="282">
        <v>7137</v>
      </c>
      <c r="B4341" s="282" t="s">
        <v>8143</v>
      </c>
      <c r="C4341" s="282" t="s">
        <v>4391</v>
      </c>
      <c r="D4341" s="282" t="s">
        <v>9039</v>
      </c>
      <c r="E4341" s="99"/>
    </row>
    <row r="4342" spans="1:5" s="282" customFormat="1" x14ac:dyDescent="0.25">
      <c r="A4342" s="282">
        <v>7122</v>
      </c>
      <c r="B4342" s="282" t="s">
        <v>8144</v>
      </c>
      <c r="C4342" s="282" t="s">
        <v>4391</v>
      </c>
      <c r="D4342" s="282" t="s">
        <v>9039</v>
      </c>
      <c r="E4342" s="99"/>
    </row>
    <row r="4343" spans="1:5" s="282" customFormat="1" x14ac:dyDescent="0.25">
      <c r="A4343" s="282">
        <v>7114</v>
      </c>
      <c r="B4343" s="282" t="s">
        <v>8145</v>
      </c>
      <c r="C4343" s="282" t="s">
        <v>4391</v>
      </c>
      <c r="D4343" s="282" t="s">
        <v>9039</v>
      </c>
      <c r="E4343" s="99"/>
    </row>
    <row r="4344" spans="1:5" s="282" customFormat="1" x14ac:dyDescent="0.25">
      <c r="A4344" s="282">
        <v>7109</v>
      </c>
      <c r="B4344" s="282" t="s">
        <v>8146</v>
      </c>
      <c r="C4344" s="282" t="s">
        <v>4391</v>
      </c>
      <c r="D4344" s="282" t="s">
        <v>9039</v>
      </c>
      <c r="E4344" s="99"/>
    </row>
    <row r="4345" spans="1:5" s="282" customFormat="1" x14ac:dyDescent="0.25">
      <c r="A4345" s="282">
        <v>7135</v>
      </c>
      <c r="B4345" s="282" t="s">
        <v>8147</v>
      </c>
      <c r="C4345" s="282" t="s">
        <v>4391</v>
      </c>
      <c r="D4345" s="282" t="s">
        <v>9039</v>
      </c>
      <c r="E4345" s="99"/>
    </row>
    <row r="4346" spans="1:5" s="282" customFormat="1" x14ac:dyDescent="0.25">
      <c r="A4346" s="282">
        <v>37947</v>
      </c>
      <c r="B4346" s="282" t="s">
        <v>8148</v>
      </c>
      <c r="C4346" s="282" t="s">
        <v>4391</v>
      </c>
      <c r="D4346" s="282" t="s">
        <v>9039</v>
      </c>
      <c r="E4346" s="99"/>
    </row>
    <row r="4347" spans="1:5" s="282" customFormat="1" x14ac:dyDescent="0.25">
      <c r="A4347" s="282">
        <v>7103</v>
      </c>
      <c r="B4347" s="282" t="s">
        <v>8149</v>
      </c>
      <c r="C4347" s="282" t="s">
        <v>4391</v>
      </c>
      <c r="D4347" s="282" t="s">
        <v>9039</v>
      </c>
      <c r="E4347" s="99"/>
    </row>
    <row r="4348" spans="1:5" s="282" customFormat="1" x14ac:dyDescent="0.25">
      <c r="A4348" s="282">
        <v>40419</v>
      </c>
      <c r="B4348" s="282" t="s">
        <v>8150</v>
      </c>
      <c r="C4348" s="282" t="s">
        <v>4391</v>
      </c>
      <c r="D4348" s="282" t="s">
        <v>9040</v>
      </c>
      <c r="E4348" s="99"/>
    </row>
    <row r="4349" spans="1:5" s="282" customFormat="1" x14ac:dyDescent="0.25">
      <c r="A4349" s="282">
        <v>40420</v>
      </c>
      <c r="B4349" s="282" t="s">
        <v>8151</v>
      </c>
      <c r="C4349" s="282" t="s">
        <v>4391</v>
      </c>
      <c r="D4349" s="282" t="s">
        <v>9040</v>
      </c>
      <c r="E4349" s="99"/>
    </row>
    <row r="4350" spans="1:5" s="282" customFormat="1" x14ac:dyDescent="0.25">
      <c r="A4350" s="282">
        <v>40421</v>
      </c>
      <c r="B4350" s="282" t="s">
        <v>8152</v>
      </c>
      <c r="C4350" s="282" t="s">
        <v>4391</v>
      </c>
      <c r="D4350" s="282" t="s">
        <v>9040</v>
      </c>
      <c r="E4350" s="99"/>
    </row>
    <row r="4351" spans="1:5" s="282" customFormat="1" x14ac:dyDescent="0.25">
      <c r="A4351" s="282">
        <v>7126</v>
      </c>
      <c r="B4351" s="282" t="s">
        <v>8153</v>
      </c>
      <c r="C4351" s="282" t="s">
        <v>4391</v>
      </c>
      <c r="D4351" s="282" t="s">
        <v>9039</v>
      </c>
      <c r="E4351" s="99"/>
    </row>
    <row r="4352" spans="1:5" s="282" customFormat="1" x14ac:dyDescent="0.25">
      <c r="A4352" s="282">
        <v>38905</v>
      </c>
      <c r="B4352" s="282" t="s">
        <v>8154</v>
      </c>
      <c r="C4352" s="282" t="s">
        <v>4391</v>
      </c>
      <c r="D4352" s="282" t="s">
        <v>9040</v>
      </c>
      <c r="E4352" s="99"/>
    </row>
    <row r="4353" spans="1:5" s="282" customFormat="1" x14ac:dyDescent="0.25">
      <c r="A4353" s="282">
        <v>38907</v>
      </c>
      <c r="B4353" s="282" t="s">
        <v>8155</v>
      </c>
      <c r="C4353" s="282" t="s">
        <v>4391</v>
      </c>
      <c r="D4353" s="282" t="s">
        <v>9040</v>
      </c>
      <c r="E4353" s="99"/>
    </row>
    <row r="4354" spans="1:5" s="282" customFormat="1" x14ac:dyDescent="0.25">
      <c r="A4354" s="282">
        <v>38908</v>
      </c>
      <c r="B4354" s="282" t="s">
        <v>8156</v>
      </c>
      <c r="C4354" s="282" t="s">
        <v>4391</v>
      </c>
      <c r="D4354" s="282" t="s">
        <v>9040</v>
      </c>
      <c r="E4354" s="99"/>
    </row>
    <row r="4355" spans="1:5" s="282" customFormat="1" x14ac:dyDescent="0.25">
      <c r="A4355" s="282">
        <v>38909</v>
      </c>
      <c r="B4355" s="282" t="s">
        <v>8157</v>
      </c>
      <c r="C4355" s="282" t="s">
        <v>4391</v>
      </c>
      <c r="D4355" s="282" t="s">
        <v>9040</v>
      </c>
      <c r="E4355" s="99"/>
    </row>
    <row r="4356" spans="1:5" s="282" customFormat="1" x14ac:dyDescent="0.25">
      <c r="A4356" s="282">
        <v>38910</v>
      </c>
      <c r="B4356" s="282" t="s">
        <v>8158</v>
      </c>
      <c r="C4356" s="282" t="s">
        <v>4391</v>
      </c>
      <c r="D4356" s="282" t="s">
        <v>9040</v>
      </c>
      <c r="E4356" s="99"/>
    </row>
    <row r="4357" spans="1:5" s="282" customFormat="1" x14ac:dyDescent="0.25">
      <c r="A4357" s="282">
        <v>38897</v>
      </c>
      <c r="B4357" s="282" t="s">
        <v>8159</v>
      </c>
      <c r="C4357" s="282" t="s">
        <v>4391</v>
      </c>
      <c r="D4357" s="282" t="s">
        <v>9040</v>
      </c>
      <c r="E4357" s="99"/>
    </row>
    <row r="4358" spans="1:5" s="282" customFormat="1" x14ac:dyDescent="0.25">
      <c r="A4358" s="282">
        <v>38899</v>
      </c>
      <c r="B4358" s="282" t="s">
        <v>8160</v>
      </c>
      <c r="C4358" s="282" t="s">
        <v>4391</v>
      </c>
      <c r="D4358" s="282" t="s">
        <v>9040</v>
      </c>
      <c r="E4358" s="99"/>
    </row>
    <row r="4359" spans="1:5" s="282" customFormat="1" x14ac:dyDescent="0.25">
      <c r="A4359" s="282">
        <v>38900</v>
      </c>
      <c r="B4359" s="282" t="s">
        <v>8161</v>
      </c>
      <c r="C4359" s="282" t="s">
        <v>4391</v>
      </c>
      <c r="D4359" s="282" t="s">
        <v>9040</v>
      </c>
      <c r="E4359" s="99"/>
    </row>
    <row r="4360" spans="1:5" s="282" customFormat="1" x14ac:dyDescent="0.25">
      <c r="A4360" s="282">
        <v>38901</v>
      </c>
      <c r="B4360" s="282" t="s">
        <v>8162</v>
      </c>
      <c r="C4360" s="282" t="s">
        <v>4391</v>
      </c>
      <c r="D4360" s="282" t="s">
        <v>9040</v>
      </c>
      <c r="E4360" s="99"/>
    </row>
    <row r="4361" spans="1:5" s="282" customFormat="1" x14ac:dyDescent="0.25">
      <c r="A4361" s="282">
        <v>38904</v>
      </c>
      <c r="B4361" s="282" t="s">
        <v>8163</v>
      </c>
      <c r="C4361" s="282" t="s">
        <v>4391</v>
      </c>
      <c r="D4361" s="282" t="s">
        <v>9040</v>
      </c>
      <c r="E4361" s="99"/>
    </row>
    <row r="4362" spans="1:5" s="282" customFormat="1" x14ac:dyDescent="0.25">
      <c r="A4362" s="282">
        <v>38903</v>
      </c>
      <c r="B4362" s="282" t="s">
        <v>8164</v>
      </c>
      <c r="C4362" s="282" t="s">
        <v>4391</v>
      </c>
      <c r="D4362" s="282" t="s">
        <v>9040</v>
      </c>
      <c r="E4362" s="99"/>
    </row>
    <row r="4363" spans="1:5" s="282" customFormat="1" x14ac:dyDescent="0.25">
      <c r="A4363" s="282">
        <v>7091</v>
      </c>
      <c r="B4363" s="282" t="s">
        <v>8165</v>
      </c>
      <c r="C4363" s="282" t="s">
        <v>4391</v>
      </c>
      <c r="D4363" s="282" t="s">
        <v>9039</v>
      </c>
      <c r="E4363" s="99"/>
    </row>
    <row r="4364" spans="1:5" s="282" customFormat="1" x14ac:dyDescent="0.25">
      <c r="A4364" s="282">
        <v>11655</v>
      </c>
      <c r="B4364" s="282" t="s">
        <v>8166</v>
      </c>
      <c r="C4364" s="282" t="s">
        <v>4391</v>
      </c>
      <c r="D4364" s="282" t="s">
        <v>9039</v>
      </c>
      <c r="E4364" s="99"/>
    </row>
    <row r="4365" spans="1:5" s="282" customFormat="1" x14ac:dyDescent="0.25">
      <c r="A4365" s="282">
        <v>11656</v>
      </c>
      <c r="B4365" s="282" t="s">
        <v>8167</v>
      </c>
      <c r="C4365" s="282" t="s">
        <v>4391</v>
      </c>
      <c r="D4365" s="282" t="s">
        <v>9039</v>
      </c>
      <c r="E4365" s="99"/>
    </row>
    <row r="4366" spans="1:5" s="282" customFormat="1" x14ac:dyDescent="0.25">
      <c r="A4366" s="282">
        <v>37948</v>
      </c>
      <c r="B4366" s="282" t="s">
        <v>8168</v>
      </c>
      <c r="C4366" s="282" t="s">
        <v>4391</v>
      </c>
      <c r="D4366" s="282" t="s">
        <v>9039</v>
      </c>
      <c r="E4366" s="99"/>
    </row>
    <row r="4367" spans="1:5" s="282" customFormat="1" x14ac:dyDescent="0.25">
      <c r="A4367" s="282">
        <v>7097</v>
      </c>
      <c r="B4367" s="282" t="s">
        <v>8169</v>
      </c>
      <c r="C4367" s="282" t="s">
        <v>4391</v>
      </c>
      <c r="D4367" s="282" t="s">
        <v>9039</v>
      </c>
      <c r="E4367" s="99"/>
    </row>
    <row r="4368" spans="1:5" s="282" customFormat="1" x14ac:dyDescent="0.25">
      <c r="A4368" s="282">
        <v>11657</v>
      </c>
      <c r="B4368" s="282" t="s">
        <v>8170</v>
      </c>
      <c r="C4368" s="282" t="s">
        <v>4391</v>
      </c>
      <c r="D4368" s="282" t="s">
        <v>9039</v>
      </c>
      <c r="E4368" s="99"/>
    </row>
    <row r="4369" spans="1:5" s="282" customFormat="1" x14ac:dyDescent="0.25">
      <c r="A4369" s="282">
        <v>11658</v>
      </c>
      <c r="B4369" s="282" t="s">
        <v>8171</v>
      </c>
      <c r="C4369" s="282" t="s">
        <v>4391</v>
      </c>
      <c r="D4369" s="282" t="s">
        <v>9039</v>
      </c>
      <c r="E4369" s="99"/>
    </row>
    <row r="4370" spans="1:5" s="282" customFormat="1" x14ac:dyDescent="0.25">
      <c r="A4370" s="282">
        <v>7146</v>
      </c>
      <c r="B4370" s="282" t="s">
        <v>8172</v>
      </c>
      <c r="C4370" s="282" t="s">
        <v>4391</v>
      </c>
      <c r="D4370" s="282" t="s">
        <v>9039</v>
      </c>
      <c r="E4370" s="99"/>
    </row>
    <row r="4371" spans="1:5" s="282" customFormat="1" x14ac:dyDescent="0.25">
      <c r="A4371" s="282">
        <v>7138</v>
      </c>
      <c r="B4371" s="282" t="s">
        <v>8173</v>
      </c>
      <c r="C4371" s="282" t="s">
        <v>4391</v>
      </c>
      <c r="D4371" s="282" t="s">
        <v>9039</v>
      </c>
      <c r="E4371" s="99"/>
    </row>
    <row r="4372" spans="1:5" s="282" customFormat="1" x14ac:dyDescent="0.25">
      <c r="A4372" s="282">
        <v>7139</v>
      </c>
      <c r="B4372" s="282" t="s">
        <v>8174</v>
      </c>
      <c r="C4372" s="282" t="s">
        <v>4391</v>
      </c>
      <c r="D4372" s="282" t="s">
        <v>9039</v>
      </c>
      <c r="E4372" s="99"/>
    </row>
    <row r="4373" spans="1:5" s="282" customFormat="1" x14ac:dyDescent="0.25">
      <c r="A4373" s="282">
        <v>7140</v>
      </c>
      <c r="B4373" s="282" t="s">
        <v>8175</v>
      </c>
      <c r="C4373" s="282" t="s">
        <v>4391</v>
      </c>
      <c r="D4373" s="282" t="s">
        <v>9039</v>
      </c>
      <c r="E4373" s="99"/>
    </row>
    <row r="4374" spans="1:5" s="282" customFormat="1" x14ac:dyDescent="0.25">
      <c r="A4374" s="282">
        <v>7141</v>
      </c>
      <c r="B4374" s="282" t="s">
        <v>8176</v>
      </c>
      <c r="C4374" s="282" t="s">
        <v>4391</v>
      </c>
      <c r="D4374" s="282" t="s">
        <v>9039</v>
      </c>
      <c r="E4374" s="99"/>
    </row>
    <row r="4375" spans="1:5" s="282" customFormat="1" x14ac:dyDescent="0.25">
      <c r="A4375" s="282">
        <v>7143</v>
      </c>
      <c r="B4375" s="282" t="s">
        <v>8177</v>
      </c>
      <c r="C4375" s="282" t="s">
        <v>4391</v>
      </c>
      <c r="D4375" s="282" t="s">
        <v>9039</v>
      </c>
      <c r="E4375" s="99"/>
    </row>
    <row r="4376" spans="1:5" s="282" customFormat="1" x14ac:dyDescent="0.25">
      <c r="A4376" s="282">
        <v>7144</v>
      </c>
      <c r="B4376" s="282" t="s">
        <v>8178</v>
      </c>
      <c r="C4376" s="282" t="s">
        <v>4391</v>
      </c>
      <c r="D4376" s="282" t="s">
        <v>9039</v>
      </c>
      <c r="E4376" s="99"/>
    </row>
    <row r="4377" spans="1:5" s="282" customFormat="1" x14ac:dyDescent="0.25">
      <c r="A4377" s="282">
        <v>7145</v>
      </c>
      <c r="B4377" s="282" t="s">
        <v>8179</v>
      </c>
      <c r="C4377" s="282" t="s">
        <v>4391</v>
      </c>
      <c r="D4377" s="282" t="s">
        <v>9039</v>
      </c>
      <c r="E4377" s="99"/>
    </row>
    <row r="4378" spans="1:5" s="282" customFormat="1" x14ac:dyDescent="0.25">
      <c r="A4378" s="282">
        <v>7142</v>
      </c>
      <c r="B4378" s="282" t="s">
        <v>8180</v>
      </c>
      <c r="C4378" s="282" t="s">
        <v>4391</v>
      </c>
      <c r="D4378" s="282" t="s">
        <v>9039</v>
      </c>
      <c r="E4378" s="99"/>
    </row>
    <row r="4379" spans="1:5" s="282" customFormat="1" x14ac:dyDescent="0.25">
      <c r="A4379" s="282">
        <v>3593</v>
      </c>
      <c r="B4379" s="282" t="s">
        <v>8181</v>
      </c>
      <c r="C4379" s="282" t="s">
        <v>4391</v>
      </c>
      <c r="D4379" s="282" t="s">
        <v>9039</v>
      </c>
      <c r="E4379" s="99"/>
    </row>
    <row r="4380" spans="1:5" s="282" customFormat="1" x14ac:dyDescent="0.25">
      <c r="A4380" s="282">
        <v>3588</v>
      </c>
      <c r="B4380" s="282" t="s">
        <v>8182</v>
      </c>
      <c r="C4380" s="282" t="s">
        <v>4391</v>
      </c>
      <c r="D4380" s="282" t="s">
        <v>9039</v>
      </c>
      <c r="E4380" s="99"/>
    </row>
    <row r="4381" spans="1:5" s="282" customFormat="1" x14ac:dyDescent="0.25">
      <c r="A4381" s="282">
        <v>3585</v>
      </c>
      <c r="B4381" s="282" t="s">
        <v>8183</v>
      </c>
      <c r="C4381" s="282" t="s">
        <v>4391</v>
      </c>
      <c r="D4381" s="282" t="s">
        <v>9039</v>
      </c>
      <c r="E4381" s="99"/>
    </row>
    <row r="4382" spans="1:5" s="282" customFormat="1" x14ac:dyDescent="0.25">
      <c r="A4382" s="282">
        <v>3587</v>
      </c>
      <c r="B4382" s="282" t="s">
        <v>8184</v>
      </c>
      <c r="C4382" s="282" t="s">
        <v>4391</v>
      </c>
      <c r="D4382" s="282" t="s">
        <v>9039</v>
      </c>
      <c r="E4382" s="99"/>
    </row>
    <row r="4383" spans="1:5" s="282" customFormat="1" x14ac:dyDescent="0.25">
      <c r="A4383" s="282">
        <v>3590</v>
      </c>
      <c r="B4383" s="282" t="s">
        <v>8185</v>
      </c>
      <c r="C4383" s="282" t="s">
        <v>4391</v>
      </c>
      <c r="D4383" s="282" t="s">
        <v>9039</v>
      </c>
      <c r="E4383" s="99"/>
    </row>
    <row r="4384" spans="1:5" s="282" customFormat="1" x14ac:dyDescent="0.25">
      <c r="A4384" s="282">
        <v>3589</v>
      </c>
      <c r="B4384" s="282" t="s">
        <v>8186</v>
      </c>
      <c r="C4384" s="282" t="s">
        <v>4391</v>
      </c>
      <c r="D4384" s="282" t="s">
        <v>9039</v>
      </c>
      <c r="E4384" s="99"/>
    </row>
    <row r="4385" spans="1:5" s="282" customFormat="1" x14ac:dyDescent="0.25">
      <c r="A4385" s="282">
        <v>3586</v>
      </c>
      <c r="B4385" s="282" t="s">
        <v>8187</v>
      </c>
      <c r="C4385" s="282" t="s">
        <v>4391</v>
      </c>
      <c r="D4385" s="282" t="s">
        <v>9039</v>
      </c>
      <c r="E4385" s="99"/>
    </row>
    <row r="4386" spans="1:5" s="282" customFormat="1" x14ac:dyDescent="0.25">
      <c r="A4386" s="282">
        <v>3592</v>
      </c>
      <c r="B4386" s="282" t="s">
        <v>8188</v>
      </c>
      <c r="C4386" s="282" t="s">
        <v>4391</v>
      </c>
      <c r="D4386" s="282" t="s">
        <v>9039</v>
      </c>
      <c r="E4386" s="99"/>
    </row>
    <row r="4387" spans="1:5" s="282" customFormat="1" x14ac:dyDescent="0.25">
      <c r="A4387" s="282">
        <v>3591</v>
      </c>
      <c r="B4387" s="282" t="s">
        <v>8189</v>
      </c>
      <c r="C4387" s="282" t="s">
        <v>4391</v>
      </c>
      <c r="D4387" s="282" t="s">
        <v>9039</v>
      </c>
      <c r="E4387" s="99"/>
    </row>
    <row r="4388" spans="1:5" s="282" customFormat="1" x14ac:dyDescent="0.25">
      <c r="A4388" s="282">
        <v>40396</v>
      </c>
      <c r="B4388" s="282" t="s">
        <v>8190</v>
      </c>
      <c r="C4388" s="282" t="s">
        <v>4391</v>
      </c>
      <c r="D4388" s="282" t="s">
        <v>9040</v>
      </c>
      <c r="E4388" s="99"/>
    </row>
    <row r="4389" spans="1:5" s="282" customFormat="1" x14ac:dyDescent="0.25">
      <c r="A4389" s="282">
        <v>40395</v>
      </c>
      <c r="B4389" s="282" t="s">
        <v>8191</v>
      </c>
      <c r="C4389" s="282" t="s">
        <v>4391</v>
      </c>
      <c r="D4389" s="282" t="s">
        <v>9040</v>
      </c>
      <c r="E4389" s="99"/>
    </row>
    <row r="4390" spans="1:5" s="282" customFormat="1" x14ac:dyDescent="0.25">
      <c r="A4390" s="282">
        <v>40392</v>
      </c>
      <c r="B4390" s="282" t="s">
        <v>8192</v>
      </c>
      <c r="C4390" s="282" t="s">
        <v>4391</v>
      </c>
      <c r="D4390" s="282" t="s">
        <v>9040</v>
      </c>
      <c r="E4390" s="99"/>
    </row>
    <row r="4391" spans="1:5" s="282" customFormat="1" x14ac:dyDescent="0.25">
      <c r="A4391" s="282">
        <v>40394</v>
      </c>
      <c r="B4391" s="282" t="s">
        <v>8193</v>
      </c>
      <c r="C4391" s="282" t="s">
        <v>4391</v>
      </c>
      <c r="D4391" s="282" t="s">
        <v>9040</v>
      </c>
      <c r="E4391" s="99"/>
    </row>
    <row r="4392" spans="1:5" s="282" customFormat="1" x14ac:dyDescent="0.25">
      <c r="A4392" s="282">
        <v>40398</v>
      </c>
      <c r="B4392" s="282" t="s">
        <v>8194</v>
      </c>
      <c r="C4392" s="282" t="s">
        <v>4391</v>
      </c>
      <c r="D4392" s="282" t="s">
        <v>9040</v>
      </c>
      <c r="E4392" s="99"/>
    </row>
    <row r="4393" spans="1:5" s="282" customFormat="1" x14ac:dyDescent="0.25">
      <c r="A4393" s="282">
        <v>40397</v>
      </c>
      <c r="B4393" s="282" t="s">
        <v>8195</v>
      </c>
      <c r="C4393" s="282" t="s">
        <v>4391</v>
      </c>
      <c r="D4393" s="282" t="s">
        <v>9040</v>
      </c>
      <c r="E4393" s="99"/>
    </row>
    <row r="4394" spans="1:5" s="282" customFormat="1" x14ac:dyDescent="0.25">
      <c r="A4394" s="282">
        <v>40393</v>
      </c>
      <c r="B4394" s="282" t="s">
        <v>8196</v>
      </c>
      <c r="C4394" s="282" t="s">
        <v>4391</v>
      </c>
      <c r="D4394" s="282" t="s">
        <v>9040</v>
      </c>
      <c r="E4394" s="99"/>
    </row>
    <row r="4395" spans="1:5" s="282" customFormat="1" x14ac:dyDescent="0.25">
      <c r="A4395" s="282">
        <v>40399</v>
      </c>
      <c r="B4395" s="282" t="s">
        <v>8197</v>
      </c>
      <c r="C4395" s="282" t="s">
        <v>4391</v>
      </c>
      <c r="D4395" s="282" t="s">
        <v>9040</v>
      </c>
      <c r="E4395" s="99"/>
    </row>
    <row r="4396" spans="1:5" s="282" customFormat="1" x14ac:dyDescent="0.25">
      <c r="A4396" s="282">
        <v>39322</v>
      </c>
      <c r="B4396" s="282" t="s">
        <v>8198</v>
      </c>
      <c r="C4396" s="282" t="s">
        <v>4391</v>
      </c>
      <c r="D4396" s="282" t="s">
        <v>9040</v>
      </c>
      <c r="E4396" s="99"/>
    </row>
    <row r="4397" spans="1:5" s="282" customFormat="1" x14ac:dyDescent="0.25">
      <c r="A4397" s="282">
        <v>39289</v>
      </c>
      <c r="B4397" s="282" t="s">
        <v>8199</v>
      </c>
      <c r="C4397" s="282" t="s">
        <v>4391</v>
      </c>
      <c r="D4397" s="282" t="s">
        <v>9040</v>
      </c>
      <c r="E4397" s="99"/>
    </row>
    <row r="4398" spans="1:5" s="282" customFormat="1" x14ac:dyDescent="0.25">
      <c r="A4398" s="282">
        <v>39290</v>
      </c>
      <c r="B4398" s="282" t="s">
        <v>8200</v>
      </c>
      <c r="C4398" s="282" t="s">
        <v>4391</v>
      </c>
      <c r="D4398" s="282" t="s">
        <v>9040</v>
      </c>
      <c r="E4398" s="99"/>
    </row>
    <row r="4399" spans="1:5" s="282" customFormat="1" x14ac:dyDescent="0.25">
      <c r="A4399" s="282">
        <v>39291</v>
      </c>
      <c r="B4399" s="282" t="s">
        <v>8201</v>
      </c>
      <c r="C4399" s="282" t="s">
        <v>4391</v>
      </c>
      <c r="D4399" s="282" t="s">
        <v>9040</v>
      </c>
      <c r="E4399" s="99"/>
    </row>
    <row r="4400" spans="1:5" s="282" customFormat="1" x14ac:dyDescent="0.25">
      <c r="A4400" s="282">
        <v>20174</v>
      </c>
      <c r="B4400" s="282" t="s">
        <v>8202</v>
      </c>
      <c r="C4400" s="282" t="s">
        <v>4391</v>
      </c>
      <c r="D4400" s="282" t="s">
        <v>9039</v>
      </c>
      <c r="E4400" s="99"/>
    </row>
    <row r="4401" spans="1:5" s="282" customFormat="1" x14ac:dyDescent="0.25">
      <c r="A4401" s="282">
        <v>41892</v>
      </c>
      <c r="B4401" s="282" t="s">
        <v>8203</v>
      </c>
      <c r="C4401" s="282" t="s">
        <v>4391</v>
      </c>
      <c r="D4401" s="282" t="s">
        <v>9040</v>
      </c>
      <c r="E4401" s="99"/>
    </row>
    <row r="4402" spans="1:5" s="282" customFormat="1" x14ac:dyDescent="0.25">
      <c r="A4402" s="282">
        <v>7048</v>
      </c>
      <c r="B4402" s="282" t="s">
        <v>8204</v>
      </c>
      <c r="C4402" s="282" t="s">
        <v>4391</v>
      </c>
      <c r="D4402" s="282" t="s">
        <v>9040</v>
      </c>
      <c r="E4402" s="99"/>
    </row>
    <row r="4403" spans="1:5" s="282" customFormat="1" x14ac:dyDescent="0.25">
      <c r="A4403" s="282">
        <v>7088</v>
      </c>
      <c r="B4403" s="282" t="s">
        <v>8205</v>
      </c>
      <c r="C4403" s="282" t="s">
        <v>4391</v>
      </c>
      <c r="D4403" s="282" t="s">
        <v>9040</v>
      </c>
      <c r="E4403" s="99"/>
    </row>
    <row r="4404" spans="1:5" s="282" customFormat="1" x14ac:dyDescent="0.25">
      <c r="A4404" s="282">
        <v>20179</v>
      </c>
      <c r="B4404" s="282" t="s">
        <v>12025</v>
      </c>
      <c r="C4404" s="282" t="s">
        <v>4391</v>
      </c>
      <c r="D4404" s="282" t="s">
        <v>9039</v>
      </c>
      <c r="E4404" s="99"/>
    </row>
    <row r="4405" spans="1:5" s="282" customFormat="1" x14ac:dyDescent="0.25">
      <c r="A4405" s="282">
        <v>20178</v>
      </c>
      <c r="B4405" s="282" t="s">
        <v>12026</v>
      </c>
      <c r="C4405" s="282" t="s">
        <v>4391</v>
      </c>
      <c r="D4405" s="282" t="s">
        <v>9039</v>
      </c>
      <c r="E4405" s="99"/>
    </row>
    <row r="4406" spans="1:5" s="282" customFormat="1" x14ac:dyDescent="0.25">
      <c r="A4406" s="282">
        <v>20180</v>
      </c>
      <c r="B4406" s="282" t="s">
        <v>12027</v>
      </c>
      <c r="C4406" s="282" t="s">
        <v>4391</v>
      </c>
      <c r="D4406" s="282" t="s">
        <v>9039</v>
      </c>
      <c r="E4406" s="99"/>
    </row>
    <row r="4407" spans="1:5" s="282" customFormat="1" x14ac:dyDescent="0.25">
      <c r="A4407" s="282">
        <v>20181</v>
      </c>
      <c r="B4407" s="282" t="s">
        <v>12028</v>
      </c>
      <c r="C4407" s="282" t="s">
        <v>4391</v>
      </c>
      <c r="D4407" s="282" t="s">
        <v>9039</v>
      </c>
      <c r="E4407" s="99"/>
    </row>
    <row r="4408" spans="1:5" s="282" customFormat="1" x14ac:dyDescent="0.25">
      <c r="A4408" s="282">
        <v>20177</v>
      </c>
      <c r="B4408" s="282" t="s">
        <v>12029</v>
      </c>
      <c r="C4408" s="282" t="s">
        <v>4391</v>
      </c>
      <c r="D4408" s="282" t="s">
        <v>9039</v>
      </c>
      <c r="E4408" s="99"/>
    </row>
    <row r="4409" spans="1:5" s="282" customFormat="1" x14ac:dyDescent="0.25">
      <c r="A4409" s="282">
        <v>7082</v>
      </c>
      <c r="B4409" s="282" t="s">
        <v>8206</v>
      </c>
      <c r="C4409" s="282" t="s">
        <v>4391</v>
      </c>
      <c r="D4409" s="282" t="s">
        <v>9040</v>
      </c>
      <c r="E4409" s="99"/>
    </row>
    <row r="4410" spans="1:5" s="282" customFormat="1" x14ac:dyDescent="0.25">
      <c r="A4410" s="282">
        <v>42707</v>
      </c>
      <c r="B4410" s="282" t="s">
        <v>8207</v>
      </c>
      <c r="C4410" s="282" t="s">
        <v>4391</v>
      </c>
      <c r="D4410" s="282" t="s">
        <v>9040</v>
      </c>
      <c r="E4410" s="99"/>
    </row>
    <row r="4411" spans="1:5" s="282" customFormat="1" x14ac:dyDescent="0.25">
      <c r="A4411" s="282">
        <v>7069</v>
      </c>
      <c r="B4411" s="282" t="s">
        <v>8208</v>
      </c>
      <c r="C4411" s="282" t="s">
        <v>4391</v>
      </c>
      <c r="D4411" s="282" t="s">
        <v>9040</v>
      </c>
      <c r="E4411" s="99"/>
    </row>
    <row r="4412" spans="1:5" s="282" customFormat="1" x14ac:dyDescent="0.25">
      <c r="A4412" s="282">
        <v>42708</v>
      </c>
      <c r="B4412" s="282" t="s">
        <v>8209</v>
      </c>
      <c r="C4412" s="282" t="s">
        <v>4391</v>
      </c>
      <c r="D4412" s="282" t="s">
        <v>9040</v>
      </c>
      <c r="E4412" s="99"/>
    </row>
    <row r="4413" spans="1:5" s="282" customFormat="1" x14ac:dyDescent="0.25">
      <c r="A4413" s="282">
        <v>7070</v>
      </c>
      <c r="B4413" s="282" t="s">
        <v>8210</v>
      </c>
      <c r="C4413" s="282" t="s">
        <v>4391</v>
      </c>
      <c r="D4413" s="282" t="s">
        <v>9040</v>
      </c>
      <c r="E4413" s="99"/>
    </row>
    <row r="4414" spans="1:5" s="282" customFormat="1" x14ac:dyDescent="0.25">
      <c r="A4414" s="282">
        <v>42709</v>
      </c>
      <c r="B4414" s="282" t="s">
        <v>8211</v>
      </c>
      <c r="C4414" s="282" t="s">
        <v>4391</v>
      </c>
      <c r="D4414" s="282" t="s">
        <v>9040</v>
      </c>
      <c r="E4414" s="99"/>
    </row>
    <row r="4415" spans="1:5" s="282" customFormat="1" x14ac:dyDescent="0.25">
      <c r="A4415" s="282">
        <v>42710</v>
      </c>
      <c r="B4415" s="282" t="s">
        <v>8212</v>
      </c>
      <c r="C4415" s="282" t="s">
        <v>4391</v>
      </c>
      <c r="D4415" s="282" t="s">
        <v>9040</v>
      </c>
      <c r="E4415" s="100"/>
    </row>
    <row r="4416" spans="1:5" s="282" customFormat="1" x14ac:dyDescent="0.25">
      <c r="A4416" s="282">
        <v>42716</v>
      </c>
      <c r="B4416" s="282" t="s">
        <v>8213</v>
      </c>
      <c r="C4416" s="282" t="s">
        <v>4391</v>
      </c>
      <c r="D4416" s="282" t="s">
        <v>9040</v>
      </c>
      <c r="E4416" s="100"/>
    </row>
    <row r="4417" spans="1:5" s="282" customFormat="1" x14ac:dyDescent="0.25">
      <c r="A4417" s="282">
        <v>20172</v>
      </c>
      <c r="B4417" s="282" t="s">
        <v>8214</v>
      </c>
      <c r="C4417" s="282" t="s">
        <v>4391</v>
      </c>
      <c r="D4417" s="282" t="s">
        <v>9040</v>
      </c>
      <c r="E4417" s="99"/>
    </row>
    <row r="4418" spans="1:5" s="282" customFormat="1" x14ac:dyDescent="0.25">
      <c r="A4418" s="282">
        <v>40945</v>
      </c>
      <c r="B4418" s="282" t="s">
        <v>8215</v>
      </c>
      <c r="C4418" s="282" t="s">
        <v>4393</v>
      </c>
      <c r="D4418" s="282" t="s">
        <v>9039</v>
      </c>
      <c r="E4418" s="99"/>
    </row>
    <row r="4419" spans="1:5" s="282" customFormat="1" x14ac:dyDescent="0.25">
      <c r="A4419" s="282">
        <v>40946</v>
      </c>
      <c r="B4419" s="282" t="s">
        <v>8216</v>
      </c>
      <c r="C4419" s="282" t="s">
        <v>4537</v>
      </c>
      <c r="D4419" s="282" t="s">
        <v>9039</v>
      </c>
      <c r="E4419" s="100"/>
    </row>
    <row r="4420" spans="1:5" s="282" customFormat="1" x14ac:dyDescent="0.25">
      <c r="A4420" s="282">
        <v>7153</v>
      </c>
      <c r="B4420" s="282" t="s">
        <v>8217</v>
      </c>
      <c r="C4420" s="282" t="s">
        <v>4393</v>
      </c>
      <c r="D4420" s="282" t="s">
        <v>9039</v>
      </c>
      <c r="E4420" s="99"/>
    </row>
    <row r="4421" spans="1:5" s="282" customFormat="1" x14ac:dyDescent="0.25">
      <c r="A4421" s="282">
        <v>41089</v>
      </c>
      <c r="B4421" s="282" t="s">
        <v>8218</v>
      </c>
      <c r="C4421" s="282" t="s">
        <v>4537</v>
      </c>
      <c r="D4421" s="282" t="s">
        <v>9039</v>
      </c>
      <c r="E4421" s="100"/>
    </row>
    <row r="4422" spans="1:5" s="282" customFormat="1" x14ac:dyDescent="0.25">
      <c r="A4422" s="282">
        <v>40943</v>
      </c>
      <c r="B4422" s="282" t="s">
        <v>8219</v>
      </c>
      <c r="C4422" s="282" t="s">
        <v>4393</v>
      </c>
      <c r="D4422" s="282" t="s">
        <v>9039</v>
      </c>
      <c r="E4422" s="99"/>
    </row>
    <row r="4423" spans="1:5" s="282" customFormat="1" x14ac:dyDescent="0.25">
      <c r="A4423" s="282">
        <v>40944</v>
      </c>
      <c r="B4423" s="282" t="s">
        <v>8220</v>
      </c>
      <c r="C4423" s="282" t="s">
        <v>4537</v>
      </c>
      <c r="D4423" s="282" t="s">
        <v>9039</v>
      </c>
      <c r="E4423" s="100"/>
    </row>
    <row r="4424" spans="1:5" s="282" customFormat="1" x14ac:dyDescent="0.25">
      <c r="A4424" s="282">
        <v>6175</v>
      </c>
      <c r="B4424" s="282" t="s">
        <v>8221</v>
      </c>
      <c r="C4424" s="282" t="s">
        <v>4393</v>
      </c>
      <c r="D4424" s="282" t="s">
        <v>9039</v>
      </c>
      <c r="E4424" s="99"/>
    </row>
    <row r="4425" spans="1:5" s="282" customFormat="1" x14ac:dyDescent="0.25">
      <c r="A4425" s="282">
        <v>41092</v>
      </c>
      <c r="B4425" s="282" t="s">
        <v>8222</v>
      </c>
      <c r="C4425" s="282" t="s">
        <v>4537</v>
      </c>
      <c r="D4425" s="282" t="s">
        <v>9039</v>
      </c>
      <c r="E4425" s="100"/>
    </row>
    <row r="4426" spans="1:5" s="282" customFormat="1" x14ac:dyDescent="0.25">
      <c r="A4426" s="282">
        <v>37712</v>
      </c>
      <c r="B4426" s="282" t="s">
        <v>8223</v>
      </c>
      <c r="C4426" s="282" t="s">
        <v>4392</v>
      </c>
      <c r="D4426" s="282" t="s">
        <v>9040</v>
      </c>
      <c r="E4426" s="99"/>
    </row>
    <row r="4427" spans="1:5" s="282" customFormat="1" x14ac:dyDescent="0.25">
      <c r="A4427" s="282">
        <v>34547</v>
      </c>
      <c r="B4427" s="282" t="s">
        <v>8224</v>
      </c>
      <c r="C4427" s="282" t="s">
        <v>4399</v>
      </c>
      <c r="D4427" s="282" t="s">
        <v>9039</v>
      </c>
      <c r="E4427" s="99"/>
    </row>
    <row r="4428" spans="1:5" s="282" customFormat="1" x14ac:dyDescent="0.25">
      <c r="A4428" s="282">
        <v>34548</v>
      </c>
      <c r="B4428" s="282" t="s">
        <v>8225</v>
      </c>
      <c r="C4428" s="282" t="s">
        <v>4399</v>
      </c>
      <c r="D4428" s="282" t="s">
        <v>9039</v>
      </c>
      <c r="E4428" s="99"/>
    </row>
    <row r="4429" spans="1:5" s="282" customFormat="1" x14ac:dyDescent="0.25">
      <c r="A4429" s="282">
        <v>34558</v>
      </c>
      <c r="B4429" s="282" t="s">
        <v>8226</v>
      </c>
      <c r="C4429" s="282" t="s">
        <v>4399</v>
      </c>
      <c r="D4429" s="282" t="s">
        <v>9039</v>
      </c>
      <c r="E4429" s="99"/>
    </row>
    <row r="4430" spans="1:5" s="282" customFormat="1" x14ac:dyDescent="0.25">
      <c r="A4430" s="282">
        <v>34550</v>
      </c>
      <c r="B4430" s="282" t="s">
        <v>8227</v>
      </c>
      <c r="C4430" s="282" t="s">
        <v>4399</v>
      </c>
      <c r="D4430" s="282" t="s">
        <v>9039</v>
      </c>
      <c r="E4430" s="99"/>
    </row>
    <row r="4431" spans="1:5" s="282" customFormat="1" x14ac:dyDescent="0.25">
      <c r="A4431" s="282">
        <v>34557</v>
      </c>
      <c r="B4431" s="282" t="s">
        <v>8228</v>
      </c>
      <c r="C4431" s="282" t="s">
        <v>4399</v>
      </c>
      <c r="D4431" s="282" t="s">
        <v>9039</v>
      </c>
      <c r="E4431" s="99"/>
    </row>
    <row r="4432" spans="1:5" s="282" customFormat="1" x14ac:dyDescent="0.25">
      <c r="A4432" s="282">
        <v>37411</v>
      </c>
      <c r="B4432" s="282" t="s">
        <v>9206</v>
      </c>
      <c r="C4432" s="282" t="s">
        <v>4392</v>
      </c>
      <c r="D4432" s="282" t="s">
        <v>9039</v>
      </c>
      <c r="E4432" s="99"/>
    </row>
    <row r="4433" spans="1:5" s="282" customFormat="1" x14ac:dyDescent="0.25">
      <c r="A4433" s="282">
        <v>39508</v>
      </c>
      <c r="B4433" s="282" t="s">
        <v>9207</v>
      </c>
      <c r="C4433" s="282" t="s">
        <v>4392</v>
      </c>
      <c r="D4433" s="282" t="s">
        <v>9039</v>
      </c>
      <c r="E4433" s="99"/>
    </row>
    <row r="4434" spans="1:5" s="282" customFormat="1" x14ac:dyDescent="0.25">
      <c r="A4434" s="282">
        <v>39507</v>
      </c>
      <c r="B4434" s="282" t="s">
        <v>9208</v>
      </c>
      <c r="C4434" s="282" t="s">
        <v>4392</v>
      </c>
      <c r="D4434" s="282" t="s">
        <v>9039</v>
      </c>
      <c r="E4434" s="99"/>
    </row>
    <row r="4435" spans="1:5" s="282" customFormat="1" x14ac:dyDescent="0.25">
      <c r="A4435" s="282">
        <v>7155</v>
      </c>
      <c r="B4435" s="282" t="s">
        <v>9209</v>
      </c>
      <c r="C4435" s="282" t="s">
        <v>4392</v>
      </c>
      <c r="D4435" s="282" t="s">
        <v>9039</v>
      </c>
      <c r="E4435" s="99"/>
    </row>
    <row r="4436" spans="1:5" s="282" customFormat="1" x14ac:dyDescent="0.25">
      <c r="A4436" s="282">
        <v>42406</v>
      </c>
      <c r="B4436" s="282" t="s">
        <v>9210</v>
      </c>
      <c r="C4436" s="282" t="s">
        <v>4392</v>
      </c>
      <c r="D4436" s="282" t="s">
        <v>9039</v>
      </c>
      <c r="E4436" s="99"/>
    </row>
    <row r="4437" spans="1:5" s="282" customFormat="1" x14ac:dyDescent="0.25">
      <c r="A4437" s="282">
        <v>7156</v>
      </c>
      <c r="B4437" s="282" t="s">
        <v>9211</v>
      </c>
      <c r="C4437" s="282" t="s">
        <v>4392</v>
      </c>
      <c r="D4437" s="282" t="s">
        <v>9041</v>
      </c>
      <c r="E4437" s="99"/>
    </row>
    <row r="4438" spans="1:5" s="282" customFormat="1" x14ac:dyDescent="0.25">
      <c r="A4438" s="282">
        <v>43127</v>
      </c>
      <c r="B4438" s="282" t="s">
        <v>9212</v>
      </c>
      <c r="C4438" s="282" t="s">
        <v>4392</v>
      </c>
      <c r="D4438" s="282" t="s">
        <v>9039</v>
      </c>
      <c r="E4438" s="99"/>
    </row>
    <row r="4439" spans="1:5" s="282" customFormat="1" x14ac:dyDescent="0.25">
      <c r="A4439" s="282">
        <v>10917</v>
      </c>
      <c r="B4439" s="282" t="s">
        <v>9213</v>
      </c>
      <c r="C4439" s="282" t="s">
        <v>4392</v>
      </c>
      <c r="D4439" s="282" t="s">
        <v>9039</v>
      </c>
      <c r="E4439" s="99"/>
    </row>
    <row r="4440" spans="1:5" s="282" customFormat="1" x14ac:dyDescent="0.25">
      <c r="A4440" s="282">
        <v>21141</v>
      </c>
      <c r="B4440" s="282" t="s">
        <v>9214</v>
      </c>
      <c r="C4440" s="282" t="s">
        <v>4392</v>
      </c>
      <c r="D4440" s="282" t="s">
        <v>9039</v>
      </c>
      <c r="E4440" s="99"/>
    </row>
    <row r="4441" spans="1:5" s="282" customFormat="1" x14ac:dyDescent="0.25">
      <c r="A4441" s="282">
        <v>39509</v>
      </c>
      <c r="B4441" s="282" t="s">
        <v>9215</v>
      </c>
      <c r="C4441" s="282" t="s">
        <v>4392</v>
      </c>
      <c r="D4441" s="282" t="s">
        <v>9039</v>
      </c>
      <c r="E4441" s="99"/>
    </row>
    <row r="4442" spans="1:5" s="282" customFormat="1" x14ac:dyDescent="0.25">
      <c r="A4442" s="282">
        <v>25988</v>
      </c>
      <c r="B4442" s="282" t="s">
        <v>8229</v>
      </c>
      <c r="C4442" s="282" t="s">
        <v>4392</v>
      </c>
      <c r="D4442" s="282" t="s">
        <v>9040</v>
      </c>
      <c r="E4442" s="99"/>
    </row>
    <row r="4443" spans="1:5" s="282" customFormat="1" x14ac:dyDescent="0.25">
      <c r="A4443" s="282">
        <v>7167</v>
      </c>
      <c r="B4443" s="282" t="s">
        <v>9216</v>
      </c>
      <c r="C4443" s="282" t="s">
        <v>4392</v>
      </c>
      <c r="D4443" s="282" t="s">
        <v>9039</v>
      </c>
      <c r="E4443" s="99"/>
    </row>
    <row r="4444" spans="1:5" s="282" customFormat="1" x14ac:dyDescent="0.25">
      <c r="A4444" s="282">
        <v>10928</v>
      </c>
      <c r="B4444" s="282" t="s">
        <v>9217</v>
      </c>
      <c r="C4444" s="282" t="s">
        <v>4392</v>
      </c>
      <c r="D4444" s="282" t="s">
        <v>9039</v>
      </c>
      <c r="E4444" s="99"/>
    </row>
    <row r="4445" spans="1:5" s="282" customFormat="1" x14ac:dyDescent="0.25">
      <c r="A4445" s="282">
        <v>10933</v>
      </c>
      <c r="B4445" s="282" t="s">
        <v>9218</v>
      </c>
      <c r="C4445" s="282" t="s">
        <v>4392</v>
      </c>
      <c r="D4445" s="282" t="s">
        <v>9039</v>
      </c>
      <c r="E4445" s="99"/>
    </row>
    <row r="4446" spans="1:5" s="282" customFormat="1" x14ac:dyDescent="0.25">
      <c r="A4446" s="282">
        <v>7158</v>
      </c>
      <c r="B4446" s="282" t="s">
        <v>9219</v>
      </c>
      <c r="C4446" s="282" t="s">
        <v>4392</v>
      </c>
      <c r="D4446" s="282" t="s">
        <v>9041</v>
      </c>
      <c r="E4446" s="99"/>
    </row>
    <row r="4447" spans="1:5" s="282" customFormat="1" x14ac:dyDescent="0.25">
      <c r="A4447" s="282">
        <v>10927</v>
      </c>
      <c r="B4447" s="282" t="s">
        <v>9220</v>
      </c>
      <c r="C4447" s="282" t="s">
        <v>4392</v>
      </c>
      <c r="D4447" s="282" t="s">
        <v>9039</v>
      </c>
      <c r="E4447" s="99"/>
    </row>
    <row r="4448" spans="1:5" s="282" customFormat="1" x14ac:dyDescent="0.25">
      <c r="A4448" s="282">
        <v>7162</v>
      </c>
      <c r="B4448" s="282" t="s">
        <v>9221</v>
      </c>
      <c r="C4448" s="282" t="s">
        <v>4392</v>
      </c>
      <c r="D4448" s="282" t="s">
        <v>9039</v>
      </c>
      <c r="E4448" s="99"/>
    </row>
    <row r="4449" spans="1:5" s="282" customFormat="1" x14ac:dyDescent="0.25">
      <c r="A4449" s="282">
        <v>10932</v>
      </c>
      <c r="B4449" s="282" t="s">
        <v>9222</v>
      </c>
      <c r="C4449" s="282" t="s">
        <v>4392</v>
      </c>
      <c r="D4449" s="282" t="s">
        <v>9039</v>
      </c>
      <c r="E4449" s="99"/>
    </row>
    <row r="4450" spans="1:5" s="282" customFormat="1" x14ac:dyDescent="0.25">
      <c r="A4450" s="282">
        <v>10937</v>
      </c>
      <c r="B4450" s="282" t="s">
        <v>9223</v>
      </c>
      <c r="C4450" s="282" t="s">
        <v>4392</v>
      </c>
      <c r="D4450" s="282" t="s">
        <v>9039</v>
      </c>
      <c r="E4450" s="99"/>
    </row>
    <row r="4451" spans="1:5" s="282" customFormat="1" x14ac:dyDescent="0.25">
      <c r="A4451" s="282">
        <v>10935</v>
      </c>
      <c r="B4451" s="282" t="s">
        <v>9224</v>
      </c>
      <c r="C4451" s="282" t="s">
        <v>4392</v>
      </c>
      <c r="D4451" s="282" t="s">
        <v>9039</v>
      </c>
      <c r="E4451" s="99"/>
    </row>
    <row r="4452" spans="1:5" s="282" customFormat="1" x14ac:dyDescent="0.25">
      <c r="A4452" s="282">
        <v>10931</v>
      </c>
      <c r="B4452" s="282" t="s">
        <v>9225</v>
      </c>
      <c r="C4452" s="282" t="s">
        <v>4392</v>
      </c>
      <c r="D4452" s="282" t="s">
        <v>9039</v>
      </c>
      <c r="E4452" s="99"/>
    </row>
    <row r="4453" spans="1:5" s="282" customFormat="1" x14ac:dyDescent="0.25">
      <c r="A4453" s="282">
        <v>7164</v>
      </c>
      <c r="B4453" s="282" t="s">
        <v>8230</v>
      </c>
      <c r="C4453" s="282" t="s">
        <v>4392</v>
      </c>
      <c r="D4453" s="282" t="s">
        <v>9039</v>
      </c>
      <c r="E4453" s="99"/>
    </row>
    <row r="4454" spans="1:5" s="282" customFormat="1" x14ac:dyDescent="0.25">
      <c r="A4454" s="282">
        <v>36887</v>
      </c>
      <c r="B4454" s="282" t="s">
        <v>8231</v>
      </c>
      <c r="C4454" s="282" t="s">
        <v>4392</v>
      </c>
      <c r="D4454" s="282" t="s">
        <v>9039</v>
      </c>
      <c r="E4454" s="99"/>
    </row>
    <row r="4455" spans="1:5" s="282" customFormat="1" x14ac:dyDescent="0.25">
      <c r="A4455" s="282">
        <v>34630</v>
      </c>
      <c r="B4455" s="282" t="s">
        <v>8232</v>
      </c>
      <c r="C4455" s="282" t="s">
        <v>4391</v>
      </c>
      <c r="D4455" s="282" t="s">
        <v>9040</v>
      </c>
      <c r="E4455" s="99"/>
    </row>
    <row r="4456" spans="1:5" s="282" customFormat="1" x14ac:dyDescent="0.25">
      <c r="A4456" s="282">
        <v>7161</v>
      </c>
      <c r="B4456" s="282" t="s">
        <v>8233</v>
      </c>
      <c r="C4456" s="282" t="s">
        <v>4392</v>
      </c>
      <c r="D4456" s="282" t="s">
        <v>9039</v>
      </c>
      <c r="E4456" s="99"/>
    </row>
    <row r="4457" spans="1:5" s="282" customFormat="1" x14ac:dyDescent="0.25">
      <c r="A4457" s="282">
        <v>7170</v>
      </c>
      <c r="B4457" s="282" t="s">
        <v>8234</v>
      </c>
      <c r="C4457" s="282" t="s">
        <v>4392</v>
      </c>
      <c r="D4457" s="282" t="s">
        <v>9039</v>
      </c>
      <c r="E4457" s="99"/>
    </row>
    <row r="4458" spans="1:5" s="282" customFormat="1" x14ac:dyDescent="0.25">
      <c r="A4458" s="282">
        <v>37524</v>
      </c>
      <c r="B4458" s="282" t="s">
        <v>8235</v>
      </c>
      <c r="C4458" s="282" t="s">
        <v>4399</v>
      </c>
      <c r="D4458" s="282" t="s">
        <v>9041</v>
      </c>
      <c r="E4458" s="99"/>
    </row>
    <row r="4459" spans="1:5" s="282" customFormat="1" x14ac:dyDescent="0.25">
      <c r="A4459" s="282">
        <v>37525</v>
      </c>
      <c r="B4459" s="282" t="s">
        <v>8236</v>
      </c>
      <c r="C4459" s="282" t="s">
        <v>4399</v>
      </c>
      <c r="D4459" s="282" t="s">
        <v>9039</v>
      </c>
      <c r="E4459" s="99"/>
    </row>
    <row r="4460" spans="1:5" s="282" customFormat="1" x14ac:dyDescent="0.25">
      <c r="A4460" s="282">
        <v>36789</v>
      </c>
      <c r="B4460" s="282" t="s">
        <v>8237</v>
      </c>
      <c r="C4460" s="282" t="s">
        <v>4391</v>
      </c>
      <c r="D4460" s="282" t="s">
        <v>9039</v>
      </c>
      <c r="E4460" s="99"/>
    </row>
    <row r="4461" spans="1:5" s="282" customFormat="1" x14ac:dyDescent="0.25">
      <c r="A4461" s="282">
        <v>7173</v>
      </c>
      <c r="B4461" s="282" t="s">
        <v>8238</v>
      </c>
      <c r="C4461" s="282" t="s">
        <v>4796</v>
      </c>
      <c r="D4461" s="282" t="s">
        <v>9041</v>
      </c>
      <c r="E4461" s="100"/>
    </row>
    <row r="4462" spans="1:5" s="282" customFormat="1" x14ac:dyDescent="0.25">
      <c r="A4462" s="282">
        <v>7175</v>
      </c>
      <c r="B4462" s="282" t="s">
        <v>12271</v>
      </c>
      <c r="C4462" s="282" t="s">
        <v>4391</v>
      </c>
      <c r="D4462" s="282" t="s">
        <v>9039</v>
      </c>
      <c r="E4462" s="99"/>
    </row>
    <row r="4463" spans="1:5" s="282" customFormat="1" x14ac:dyDescent="0.25">
      <c r="A4463" s="282">
        <v>40741</v>
      </c>
      <c r="B4463" s="282" t="s">
        <v>10269</v>
      </c>
      <c r="C4463" s="282" t="s">
        <v>4391</v>
      </c>
      <c r="D4463" s="282" t="s">
        <v>9039</v>
      </c>
      <c r="E4463" s="99"/>
    </row>
    <row r="4464" spans="1:5" s="282" customFormat="1" x14ac:dyDescent="0.25">
      <c r="A4464" s="282">
        <v>7184</v>
      </c>
      <c r="B4464" s="282" t="s">
        <v>8239</v>
      </c>
      <c r="C4464" s="282" t="s">
        <v>4392</v>
      </c>
      <c r="D4464" s="282" t="s">
        <v>9040</v>
      </c>
      <c r="E4464" s="99"/>
    </row>
    <row r="4465" spans="1:5" s="282" customFormat="1" x14ac:dyDescent="0.25">
      <c r="A4465" s="282">
        <v>34458</v>
      </c>
      <c r="B4465" s="282" t="s">
        <v>8240</v>
      </c>
      <c r="C4465" s="282" t="s">
        <v>4391</v>
      </c>
      <c r="D4465" s="282" t="s">
        <v>9039</v>
      </c>
      <c r="E4465" s="99"/>
    </row>
    <row r="4466" spans="1:5" s="282" customFormat="1" x14ac:dyDescent="0.25">
      <c r="A4466" s="282">
        <v>34464</v>
      </c>
      <c r="B4466" s="282" t="s">
        <v>8241</v>
      </c>
      <c r="C4466" s="282" t="s">
        <v>4391</v>
      </c>
      <c r="D4466" s="282" t="s">
        <v>9039</v>
      </c>
      <c r="E4466" s="99"/>
    </row>
    <row r="4467" spans="1:5" s="282" customFormat="1" x14ac:dyDescent="0.25">
      <c r="A4467" s="282">
        <v>34468</v>
      </c>
      <c r="B4467" s="282" t="s">
        <v>8242</v>
      </c>
      <c r="C4467" s="282" t="s">
        <v>4391</v>
      </c>
      <c r="D4467" s="282" t="s">
        <v>9039</v>
      </c>
      <c r="E4467" s="99"/>
    </row>
    <row r="4468" spans="1:5" s="282" customFormat="1" x14ac:dyDescent="0.25">
      <c r="A4468" s="282">
        <v>34473</v>
      </c>
      <c r="B4468" s="282" t="s">
        <v>8243</v>
      </c>
      <c r="C4468" s="282" t="s">
        <v>4391</v>
      </c>
      <c r="D4468" s="282" t="s">
        <v>9039</v>
      </c>
      <c r="E4468" s="99"/>
    </row>
    <row r="4469" spans="1:5" s="282" customFormat="1" x14ac:dyDescent="0.25">
      <c r="A4469" s="282">
        <v>34480</v>
      </c>
      <c r="B4469" s="282" t="s">
        <v>8244</v>
      </c>
      <c r="C4469" s="282" t="s">
        <v>4391</v>
      </c>
      <c r="D4469" s="282" t="s">
        <v>9039</v>
      </c>
      <c r="E4469" s="99"/>
    </row>
    <row r="4470" spans="1:5" s="282" customFormat="1" x14ac:dyDescent="0.25">
      <c r="A4470" s="282">
        <v>34486</v>
      </c>
      <c r="B4470" s="282" t="s">
        <v>8245</v>
      </c>
      <c r="C4470" s="282" t="s">
        <v>4391</v>
      </c>
      <c r="D4470" s="282" t="s">
        <v>9039</v>
      </c>
      <c r="E4470" s="99"/>
    </row>
    <row r="4471" spans="1:5" s="282" customFormat="1" x14ac:dyDescent="0.25">
      <c r="A4471" s="282">
        <v>7202</v>
      </c>
      <c r="B4471" s="282" t="s">
        <v>8246</v>
      </c>
      <c r="C4471" s="282" t="s">
        <v>4392</v>
      </c>
      <c r="D4471" s="282" t="s">
        <v>9039</v>
      </c>
      <c r="E4471" s="99"/>
    </row>
    <row r="4472" spans="1:5" s="282" customFormat="1" x14ac:dyDescent="0.25">
      <c r="A4472" s="282">
        <v>7190</v>
      </c>
      <c r="B4472" s="282" t="s">
        <v>8247</v>
      </c>
      <c r="C4472" s="282" t="s">
        <v>4391</v>
      </c>
      <c r="D4472" s="282" t="s">
        <v>9039</v>
      </c>
      <c r="E4472" s="99"/>
    </row>
    <row r="4473" spans="1:5" s="282" customFormat="1" x14ac:dyDescent="0.25">
      <c r="A4473" s="282">
        <v>34417</v>
      </c>
      <c r="B4473" s="282" t="s">
        <v>8248</v>
      </c>
      <c r="C4473" s="282" t="s">
        <v>4391</v>
      </c>
      <c r="D4473" s="282" t="s">
        <v>9039</v>
      </c>
      <c r="E4473" s="99"/>
    </row>
    <row r="4474" spans="1:5" s="282" customFormat="1" x14ac:dyDescent="0.25">
      <c r="A4474" s="282">
        <v>7213</v>
      </c>
      <c r="B4474" s="282" t="s">
        <v>8249</v>
      </c>
      <c r="C4474" s="282" t="s">
        <v>4392</v>
      </c>
      <c r="D4474" s="282" t="s">
        <v>9039</v>
      </c>
      <c r="E4474" s="99"/>
    </row>
    <row r="4475" spans="1:5" s="282" customFormat="1" x14ac:dyDescent="0.25">
      <c r="A4475" s="282">
        <v>7195</v>
      </c>
      <c r="B4475" s="282" t="s">
        <v>8250</v>
      </c>
      <c r="C4475" s="282" t="s">
        <v>4391</v>
      </c>
      <c r="D4475" s="282" t="s">
        <v>9039</v>
      </c>
      <c r="E4475" s="99"/>
    </row>
    <row r="4476" spans="1:5" s="282" customFormat="1" x14ac:dyDescent="0.25">
      <c r="A4476" s="282">
        <v>7186</v>
      </c>
      <c r="B4476" s="282" t="s">
        <v>8251</v>
      </c>
      <c r="C4476" s="282" t="s">
        <v>4391</v>
      </c>
      <c r="D4476" s="282" t="s">
        <v>9041</v>
      </c>
      <c r="E4476" s="99"/>
    </row>
    <row r="4477" spans="1:5" s="282" customFormat="1" x14ac:dyDescent="0.25">
      <c r="A4477" s="282">
        <v>7194</v>
      </c>
      <c r="B4477" s="282" t="s">
        <v>8252</v>
      </c>
      <c r="C4477" s="282" t="s">
        <v>4392</v>
      </c>
      <c r="D4477" s="282" t="s">
        <v>9039</v>
      </c>
      <c r="E4477" s="99"/>
    </row>
    <row r="4478" spans="1:5" s="282" customFormat="1" x14ac:dyDescent="0.25">
      <c r="A4478" s="282">
        <v>7197</v>
      </c>
      <c r="B4478" s="282" t="s">
        <v>8253</v>
      </c>
      <c r="C4478" s="282" t="s">
        <v>4391</v>
      </c>
      <c r="D4478" s="282" t="s">
        <v>9039</v>
      </c>
      <c r="E4478" s="99"/>
    </row>
    <row r="4479" spans="1:5" s="282" customFormat="1" x14ac:dyDescent="0.25">
      <c r="A4479" s="282">
        <v>7192</v>
      </c>
      <c r="B4479" s="282" t="s">
        <v>8254</v>
      </c>
      <c r="C4479" s="282" t="s">
        <v>4391</v>
      </c>
      <c r="D4479" s="282" t="s">
        <v>9039</v>
      </c>
      <c r="E4479" s="99"/>
    </row>
    <row r="4480" spans="1:5" s="282" customFormat="1" x14ac:dyDescent="0.25">
      <c r="A4480" s="282">
        <v>7193</v>
      </c>
      <c r="B4480" s="282" t="s">
        <v>8255</v>
      </c>
      <c r="C4480" s="282" t="s">
        <v>4391</v>
      </c>
      <c r="D4480" s="282" t="s">
        <v>9039</v>
      </c>
      <c r="E4480" s="99"/>
    </row>
    <row r="4481" spans="1:5" s="282" customFormat="1" x14ac:dyDescent="0.25">
      <c r="A4481" s="282">
        <v>7189</v>
      </c>
      <c r="B4481" s="282" t="s">
        <v>8256</v>
      </c>
      <c r="C4481" s="282" t="s">
        <v>4391</v>
      </c>
      <c r="D4481" s="282" t="s">
        <v>9039</v>
      </c>
      <c r="E4481" s="99"/>
    </row>
    <row r="4482" spans="1:5" s="282" customFormat="1" x14ac:dyDescent="0.25">
      <c r="A4482" s="282">
        <v>7198</v>
      </c>
      <c r="B4482" s="282" t="s">
        <v>8257</v>
      </c>
      <c r="C4482" s="282" t="s">
        <v>4392</v>
      </c>
      <c r="D4482" s="282" t="s">
        <v>9039</v>
      </c>
      <c r="E4482" s="99"/>
    </row>
    <row r="4483" spans="1:5" s="282" customFormat="1" x14ac:dyDescent="0.25">
      <c r="A4483" s="282">
        <v>34402</v>
      </c>
      <c r="B4483" s="282" t="s">
        <v>8257</v>
      </c>
      <c r="C4483" s="282" t="s">
        <v>4391</v>
      </c>
      <c r="D4483" s="282" t="s">
        <v>9039</v>
      </c>
      <c r="E4483" s="99"/>
    </row>
    <row r="4484" spans="1:5" s="282" customFormat="1" x14ac:dyDescent="0.25">
      <c r="A4484" s="282">
        <v>7245</v>
      </c>
      <c r="B4484" s="282" t="s">
        <v>8258</v>
      </c>
      <c r="C4484" s="282" t="s">
        <v>4391</v>
      </c>
      <c r="D4484" s="282" t="s">
        <v>9039</v>
      </c>
      <c r="E4484" s="99"/>
    </row>
    <row r="4485" spans="1:5" s="282" customFormat="1" x14ac:dyDescent="0.25">
      <c r="A4485" s="282">
        <v>34425</v>
      </c>
      <c r="B4485" s="282" t="s">
        <v>8259</v>
      </c>
      <c r="C4485" s="282" t="s">
        <v>4391</v>
      </c>
      <c r="D4485" s="282" t="s">
        <v>9039</v>
      </c>
      <c r="E4485" s="99"/>
    </row>
    <row r="4486" spans="1:5" s="282" customFormat="1" x14ac:dyDescent="0.25">
      <c r="A4486" s="282">
        <v>7223</v>
      </c>
      <c r="B4486" s="282" t="s">
        <v>8260</v>
      </c>
      <c r="C4486" s="282" t="s">
        <v>4391</v>
      </c>
      <c r="D4486" s="282" t="s">
        <v>9039</v>
      </c>
      <c r="E4486" s="99"/>
    </row>
    <row r="4487" spans="1:5" s="282" customFormat="1" x14ac:dyDescent="0.25">
      <c r="A4487" s="282">
        <v>7234</v>
      </c>
      <c r="B4487" s="282" t="s">
        <v>8261</v>
      </c>
      <c r="C4487" s="282" t="s">
        <v>4391</v>
      </c>
      <c r="D4487" s="282" t="s">
        <v>9039</v>
      </c>
      <c r="E4487" s="99"/>
    </row>
    <row r="4488" spans="1:5" s="282" customFormat="1" x14ac:dyDescent="0.25">
      <c r="A4488" s="282">
        <v>7224</v>
      </c>
      <c r="B4488" s="282" t="s">
        <v>8262</v>
      </c>
      <c r="C4488" s="282" t="s">
        <v>4391</v>
      </c>
      <c r="D4488" s="282" t="s">
        <v>9039</v>
      </c>
      <c r="E4488" s="99"/>
    </row>
    <row r="4489" spans="1:5" s="282" customFormat="1" x14ac:dyDescent="0.25">
      <c r="A4489" s="282">
        <v>7221</v>
      </c>
      <c r="B4489" s="282" t="s">
        <v>8263</v>
      </c>
      <c r="C4489" s="282" t="s">
        <v>4392</v>
      </c>
      <c r="D4489" s="282" t="s">
        <v>9039</v>
      </c>
      <c r="E4489" s="99"/>
    </row>
    <row r="4490" spans="1:5" s="282" customFormat="1" x14ac:dyDescent="0.25">
      <c r="A4490" s="282">
        <v>7225</v>
      </c>
      <c r="B4490" s="282" t="s">
        <v>8264</v>
      </c>
      <c r="C4490" s="282" t="s">
        <v>4391</v>
      </c>
      <c r="D4490" s="282" t="s">
        <v>9039</v>
      </c>
      <c r="E4490" s="99"/>
    </row>
    <row r="4491" spans="1:5" s="282" customFormat="1" x14ac:dyDescent="0.25">
      <c r="A4491" s="282">
        <v>7226</v>
      </c>
      <c r="B4491" s="282" t="s">
        <v>8265</v>
      </c>
      <c r="C4491" s="282" t="s">
        <v>4391</v>
      </c>
      <c r="D4491" s="282" t="s">
        <v>9039</v>
      </c>
      <c r="E4491" s="99"/>
    </row>
    <row r="4492" spans="1:5" s="282" customFormat="1" x14ac:dyDescent="0.25">
      <c r="A4492" s="282">
        <v>7236</v>
      </c>
      <c r="B4492" s="282" t="s">
        <v>8266</v>
      </c>
      <c r="C4492" s="282" t="s">
        <v>4391</v>
      </c>
      <c r="D4492" s="282" t="s">
        <v>9039</v>
      </c>
      <c r="E4492" s="99"/>
    </row>
    <row r="4493" spans="1:5" s="282" customFormat="1" x14ac:dyDescent="0.25">
      <c r="A4493" s="282">
        <v>7227</v>
      </c>
      <c r="B4493" s="282" t="s">
        <v>8267</v>
      </c>
      <c r="C4493" s="282" t="s">
        <v>4391</v>
      </c>
      <c r="D4493" s="282" t="s">
        <v>9039</v>
      </c>
      <c r="E4493" s="99"/>
    </row>
    <row r="4494" spans="1:5" s="282" customFormat="1" x14ac:dyDescent="0.25">
      <c r="A4494" s="282">
        <v>7212</v>
      </c>
      <c r="B4494" s="282" t="s">
        <v>8268</v>
      </c>
      <c r="C4494" s="282" t="s">
        <v>4391</v>
      </c>
      <c r="D4494" s="282" t="s">
        <v>9039</v>
      </c>
      <c r="E4494" s="99"/>
    </row>
    <row r="4495" spans="1:5" s="282" customFormat="1" x14ac:dyDescent="0.25">
      <c r="A4495" s="282">
        <v>7229</v>
      </c>
      <c r="B4495" s="282" t="s">
        <v>8269</v>
      </c>
      <c r="C4495" s="282" t="s">
        <v>4391</v>
      </c>
      <c r="D4495" s="282" t="s">
        <v>9039</v>
      </c>
      <c r="E4495" s="99"/>
    </row>
    <row r="4496" spans="1:5" s="282" customFormat="1" x14ac:dyDescent="0.25">
      <c r="A4496" s="282">
        <v>7230</v>
      </c>
      <c r="B4496" s="282" t="s">
        <v>8270</v>
      </c>
      <c r="C4496" s="282" t="s">
        <v>4391</v>
      </c>
      <c r="D4496" s="282" t="s">
        <v>9039</v>
      </c>
      <c r="E4496" s="99"/>
    </row>
    <row r="4497" spans="1:5" s="282" customFormat="1" x14ac:dyDescent="0.25">
      <c r="A4497" s="282">
        <v>7231</v>
      </c>
      <c r="B4497" s="282" t="s">
        <v>8271</v>
      </c>
      <c r="C4497" s="282" t="s">
        <v>4391</v>
      </c>
      <c r="D4497" s="282" t="s">
        <v>9039</v>
      </c>
      <c r="E4497" s="99"/>
    </row>
    <row r="4498" spans="1:5" s="282" customFormat="1" x14ac:dyDescent="0.25">
      <c r="A4498" s="282">
        <v>7220</v>
      </c>
      <c r="B4498" s="282" t="s">
        <v>8272</v>
      </c>
      <c r="C4498" s="282" t="s">
        <v>4391</v>
      </c>
      <c r="D4498" s="282" t="s">
        <v>9039</v>
      </c>
      <c r="E4498" s="99"/>
    </row>
    <row r="4499" spans="1:5" s="282" customFormat="1" x14ac:dyDescent="0.25">
      <c r="A4499" s="282">
        <v>34447</v>
      </c>
      <c r="B4499" s="282" t="s">
        <v>8273</v>
      </c>
      <c r="C4499" s="282" t="s">
        <v>4391</v>
      </c>
      <c r="D4499" s="282" t="s">
        <v>9039</v>
      </c>
      <c r="E4499" s="99"/>
    </row>
    <row r="4500" spans="1:5" s="282" customFormat="1" x14ac:dyDescent="0.25">
      <c r="A4500" s="282">
        <v>7233</v>
      </c>
      <c r="B4500" s="282" t="s">
        <v>8274</v>
      </c>
      <c r="C4500" s="282" t="s">
        <v>4391</v>
      </c>
      <c r="D4500" s="282" t="s">
        <v>9039</v>
      </c>
      <c r="E4500" s="99"/>
    </row>
    <row r="4501" spans="1:5" s="282" customFormat="1" x14ac:dyDescent="0.25">
      <c r="A4501" s="282">
        <v>40740</v>
      </c>
      <c r="B4501" s="282" t="s">
        <v>10077</v>
      </c>
      <c r="C4501" s="282" t="s">
        <v>4392</v>
      </c>
      <c r="D4501" s="282" t="s">
        <v>9040</v>
      </c>
      <c r="E4501" s="99"/>
    </row>
    <row r="4502" spans="1:5" s="282" customFormat="1" x14ac:dyDescent="0.25">
      <c r="A4502" s="282">
        <v>25007</v>
      </c>
      <c r="B4502" s="282" t="s">
        <v>9226</v>
      </c>
      <c r="C4502" s="282" t="s">
        <v>4392</v>
      </c>
      <c r="D4502" s="282" t="s">
        <v>9040</v>
      </c>
      <c r="E4502" s="99"/>
    </row>
    <row r="4503" spans="1:5" s="282" customFormat="1" x14ac:dyDescent="0.25">
      <c r="A4503" s="282">
        <v>43071</v>
      </c>
      <c r="B4503" s="282" t="s">
        <v>12030</v>
      </c>
      <c r="C4503" s="282" t="s">
        <v>4392</v>
      </c>
      <c r="D4503" s="282" t="s">
        <v>9040</v>
      </c>
      <c r="E4503" s="99"/>
    </row>
    <row r="4504" spans="1:5" s="282" customFormat="1" x14ac:dyDescent="0.25">
      <c r="A4504" s="282">
        <v>39520</v>
      </c>
      <c r="B4504" s="282" t="s">
        <v>9227</v>
      </c>
      <c r="C4504" s="282" t="s">
        <v>4392</v>
      </c>
      <c r="D4504" s="282" t="s">
        <v>9040</v>
      </c>
      <c r="E4504" s="99"/>
    </row>
    <row r="4505" spans="1:5" s="282" customFormat="1" x14ac:dyDescent="0.25">
      <c r="A4505" s="282">
        <v>39521</v>
      </c>
      <c r="B4505" s="282" t="s">
        <v>9228</v>
      </c>
      <c r="C4505" s="282" t="s">
        <v>4392</v>
      </c>
      <c r="D4505" s="282" t="s">
        <v>9040</v>
      </c>
      <c r="E4505" s="99"/>
    </row>
    <row r="4506" spans="1:5" s="282" customFormat="1" x14ac:dyDescent="0.25">
      <c r="A4506" s="282">
        <v>39522</v>
      </c>
      <c r="B4506" s="282" t="s">
        <v>9229</v>
      </c>
      <c r="C4506" s="282" t="s">
        <v>4392</v>
      </c>
      <c r="D4506" s="282" t="s">
        <v>9040</v>
      </c>
      <c r="E4506" s="99"/>
    </row>
    <row r="4507" spans="1:5" s="282" customFormat="1" x14ac:dyDescent="0.25">
      <c r="A4507" s="282">
        <v>7243</v>
      </c>
      <c r="B4507" s="282" t="s">
        <v>9230</v>
      </c>
      <c r="C4507" s="282" t="s">
        <v>4392</v>
      </c>
      <c r="D4507" s="282" t="s">
        <v>9040</v>
      </c>
      <c r="E4507" s="99"/>
    </row>
    <row r="4508" spans="1:5" s="282" customFormat="1" x14ac:dyDescent="0.25">
      <c r="A4508" s="282">
        <v>11067</v>
      </c>
      <c r="B4508" s="282" t="s">
        <v>9231</v>
      </c>
      <c r="C4508" s="282" t="s">
        <v>4391</v>
      </c>
      <c r="D4508" s="282" t="s">
        <v>9040</v>
      </c>
      <c r="E4508" s="99"/>
    </row>
    <row r="4509" spans="1:5" s="282" customFormat="1" x14ac:dyDescent="0.25">
      <c r="A4509" s="282">
        <v>11068</v>
      </c>
      <c r="B4509" s="282" t="s">
        <v>9232</v>
      </c>
      <c r="C4509" s="282" t="s">
        <v>4391</v>
      </c>
      <c r="D4509" s="282" t="s">
        <v>9040</v>
      </c>
      <c r="E4509" s="99"/>
    </row>
    <row r="4510" spans="1:5" s="282" customFormat="1" x14ac:dyDescent="0.25">
      <c r="A4510" s="282">
        <v>7246</v>
      </c>
      <c r="B4510" s="282" t="s">
        <v>8275</v>
      </c>
      <c r="C4510" s="282" t="s">
        <v>4391</v>
      </c>
      <c r="D4510" s="282" t="s">
        <v>9039</v>
      </c>
      <c r="E4510" s="99"/>
    </row>
    <row r="4511" spans="1:5" s="282" customFormat="1" x14ac:dyDescent="0.25">
      <c r="A4511" s="282">
        <v>12869</v>
      </c>
      <c r="B4511" s="282" t="s">
        <v>8276</v>
      </c>
      <c r="C4511" s="282" t="s">
        <v>4393</v>
      </c>
      <c r="D4511" s="282" t="s">
        <v>9039</v>
      </c>
      <c r="E4511" s="99"/>
    </row>
    <row r="4512" spans="1:5" s="282" customFormat="1" x14ac:dyDescent="0.25">
      <c r="A4512" s="282">
        <v>41097</v>
      </c>
      <c r="B4512" s="282" t="s">
        <v>9675</v>
      </c>
      <c r="C4512" s="282" t="s">
        <v>4537</v>
      </c>
      <c r="D4512" s="282" t="s">
        <v>9039</v>
      </c>
      <c r="E4512" s="100"/>
    </row>
    <row r="4513" spans="1:5" s="282" customFormat="1" x14ac:dyDescent="0.25">
      <c r="A4513" s="282">
        <v>1574</v>
      </c>
      <c r="B4513" s="282" t="s">
        <v>8277</v>
      </c>
      <c r="C4513" s="282" t="s">
        <v>4391</v>
      </c>
      <c r="D4513" s="282" t="s">
        <v>9039</v>
      </c>
      <c r="E4513" s="99"/>
    </row>
    <row r="4514" spans="1:5" s="282" customFormat="1" x14ac:dyDescent="0.25">
      <c r="A4514" s="282">
        <v>1581</v>
      </c>
      <c r="B4514" s="282" t="s">
        <v>8278</v>
      </c>
      <c r="C4514" s="282" t="s">
        <v>4391</v>
      </c>
      <c r="D4514" s="282" t="s">
        <v>9039</v>
      </c>
      <c r="E4514" s="99"/>
    </row>
    <row r="4515" spans="1:5" s="282" customFormat="1" x14ac:dyDescent="0.25">
      <c r="A4515" s="282">
        <v>1575</v>
      </c>
      <c r="B4515" s="282" t="s">
        <v>8279</v>
      </c>
      <c r="C4515" s="282" t="s">
        <v>4391</v>
      </c>
      <c r="D4515" s="282" t="s">
        <v>9039</v>
      </c>
      <c r="E4515" s="99"/>
    </row>
    <row r="4516" spans="1:5" s="282" customFormat="1" x14ac:dyDescent="0.25">
      <c r="A4516" s="282">
        <v>1570</v>
      </c>
      <c r="B4516" s="282" t="s">
        <v>8280</v>
      </c>
      <c r="C4516" s="282" t="s">
        <v>4391</v>
      </c>
      <c r="D4516" s="282" t="s">
        <v>9039</v>
      </c>
      <c r="E4516" s="99"/>
    </row>
    <row r="4517" spans="1:5" s="282" customFormat="1" x14ac:dyDescent="0.25">
      <c r="A4517" s="282">
        <v>1576</v>
      </c>
      <c r="B4517" s="282" t="s">
        <v>8281</v>
      </c>
      <c r="C4517" s="282" t="s">
        <v>4391</v>
      </c>
      <c r="D4517" s="282" t="s">
        <v>9039</v>
      </c>
      <c r="E4517" s="99"/>
    </row>
    <row r="4518" spans="1:5" s="282" customFormat="1" x14ac:dyDescent="0.25">
      <c r="A4518" s="282">
        <v>1577</v>
      </c>
      <c r="B4518" s="282" t="s">
        <v>8282</v>
      </c>
      <c r="C4518" s="282" t="s">
        <v>4391</v>
      </c>
      <c r="D4518" s="282" t="s">
        <v>9039</v>
      </c>
      <c r="E4518" s="99"/>
    </row>
    <row r="4519" spans="1:5" s="282" customFormat="1" x14ac:dyDescent="0.25">
      <c r="A4519" s="282">
        <v>1571</v>
      </c>
      <c r="B4519" s="282" t="s">
        <v>8283</v>
      </c>
      <c r="C4519" s="282" t="s">
        <v>4391</v>
      </c>
      <c r="D4519" s="282" t="s">
        <v>9039</v>
      </c>
      <c r="E4519" s="99"/>
    </row>
    <row r="4520" spans="1:5" s="282" customFormat="1" x14ac:dyDescent="0.25">
      <c r="A4520" s="282">
        <v>1578</v>
      </c>
      <c r="B4520" s="282" t="s">
        <v>8284</v>
      </c>
      <c r="C4520" s="282" t="s">
        <v>4391</v>
      </c>
      <c r="D4520" s="282" t="s">
        <v>9039</v>
      </c>
      <c r="E4520" s="99"/>
    </row>
    <row r="4521" spans="1:5" s="282" customFormat="1" x14ac:dyDescent="0.25">
      <c r="A4521" s="282">
        <v>1573</v>
      </c>
      <c r="B4521" s="282" t="s">
        <v>8285</v>
      </c>
      <c r="C4521" s="282" t="s">
        <v>4391</v>
      </c>
      <c r="D4521" s="282" t="s">
        <v>9039</v>
      </c>
      <c r="E4521" s="99"/>
    </row>
    <row r="4522" spans="1:5" s="282" customFormat="1" x14ac:dyDescent="0.25">
      <c r="A4522" s="282">
        <v>1579</v>
      </c>
      <c r="B4522" s="282" t="s">
        <v>8286</v>
      </c>
      <c r="C4522" s="282" t="s">
        <v>4391</v>
      </c>
      <c r="D4522" s="282" t="s">
        <v>9039</v>
      </c>
      <c r="E4522" s="99"/>
    </row>
    <row r="4523" spans="1:5" s="282" customFormat="1" x14ac:dyDescent="0.25">
      <c r="A4523" s="282">
        <v>1580</v>
      </c>
      <c r="B4523" s="282" t="s">
        <v>8287</v>
      </c>
      <c r="C4523" s="282" t="s">
        <v>4391</v>
      </c>
      <c r="D4523" s="282" t="s">
        <v>9039</v>
      </c>
      <c r="E4523" s="99"/>
    </row>
    <row r="4524" spans="1:5" s="282" customFormat="1" x14ac:dyDescent="0.25">
      <c r="A4524" s="282">
        <v>39321</v>
      </c>
      <c r="B4524" s="282" t="s">
        <v>8288</v>
      </c>
      <c r="C4524" s="282" t="s">
        <v>4391</v>
      </c>
      <c r="D4524" s="282" t="s">
        <v>9039</v>
      </c>
      <c r="E4524" s="99"/>
    </row>
    <row r="4525" spans="1:5" s="282" customFormat="1" x14ac:dyDescent="0.25">
      <c r="A4525" s="282">
        <v>39319</v>
      </c>
      <c r="B4525" s="282" t="s">
        <v>8289</v>
      </c>
      <c r="C4525" s="282" t="s">
        <v>4391</v>
      </c>
      <c r="D4525" s="282" t="s">
        <v>9039</v>
      </c>
      <c r="E4525" s="99"/>
    </row>
    <row r="4526" spans="1:5" s="282" customFormat="1" x14ac:dyDescent="0.25">
      <c r="A4526" s="282">
        <v>39320</v>
      </c>
      <c r="B4526" s="282" t="s">
        <v>8290</v>
      </c>
      <c r="C4526" s="282" t="s">
        <v>4391</v>
      </c>
      <c r="D4526" s="282" t="s">
        <v>9039</v>
      </c>
      <c r="E4526" s="99"/>
    </row>
    <row r="4527" spans="1:5" s="282" customFormat="1" x14ac:dyDescent="0.25">
      <c r="A4527" s="282">
        <v>1591</v>
      </c>
      <c r="B4527" s="282" t="s">
        <v>8291</v>
      </c>
      <c r="C4527" s="282" t="s">
        <v>4391</v>
      </c>
      <c r="D4527" s="282" t="s">
        <v>9039</v>
      </c>
      <c r="E4527" s="99"/>
    </row>
    <row r="4528" spans="1:5" s="282" customFormat="1" x14ac:dyDescent="0.25">
      <c r="A4528" s="282">
        <v>1547</v>
      </c>
      <c r="B4528" s="282" t="s">
        <v>8292</v>
      </c>
      <c r="C4528" s="282" t="s">
        <v>4391</v>
      </c>
      <c r="D4528" s="282" t="s">
        <v>9039</v>
      </c>
      <c r="E4528" s="99"/>
    </row>
    <row r="4529" spans="1:5" s="282" customFormat="1" x14ac:dyDescent="0.25">
      <c r="A4529" s="282">
        <v>38196</v>
      </c>
      <c r="B4529" s="282" t="s">
        <v>8293</v>
      </c>
      <c r="C4529" s="282" t="s">
        <v>4391</v>
      </c>
      <c r="D4529" s="282" t="s">
        <v>9039</v>
      </c>
      <c r="E4529" s="99"/>
    </row>
    <row r="4530" spans="1:5" s="282" customFormat="1" x14ac:dyDescent="0.25">
      <c r="A4530" s="282">
        <v>1543</v>
      </c>
      <c r="B4530" s="282" t="s">
        <v>8294</v>
      </c>
      <c r="C4530" s="282" t="s">
        <v>4391</v>
      </c>
      <c r="D4530" s="282" t="s">
        <v>9039</v>
      </c>
      <c r="E4530" s="99"/>
    </row>
    <row r="4531" spans="1:5" s="282" customFormat="1" x14ac:dyDescent="0.25">
      <c r="A4531" s="282">
        <v>1585</v>
      </c>
      <c r="B4531" s="282" t="s">
        <v>8295</v>
      </c>
      <c r="C4531" s="282" t="s">
        <v>4391</v>
      </c>
      <c r="D4531" s="282" t="s">
        <v>9039</v>
      </c>
      <c r="E4531" s="99"/>
    </row>
    <row r="4532" spans="1:5" s="282" customFormat="1" x14ac:dyDescent="0.25">
      <c r="A4532" s="282">
        <v>1593</v>
      </c>
      <c r="B4532" s="282" t="s">
        <v>8296</v>
      </c>
      <c r="C4532" s="282" t="s">
        <v>4391</v>
      </c>
      <c r="D4532" s="282" t="s">
        <v>9039</v>
      </c>
      <c r="E4532" s="99"/>
    </row>
    <row r="4533" spans="1:5" s="282" customFormat="1" x14ac:dyDescent="0.25">
      <c r="A4533" s="282">
        <v>11838</v>
      </c>
      <c r="B4533" s="282" t="s">
        <v>8297</v>
      </c>
      <c r="C4533" s="282" t="s">
        <v>4391</v>
      </c>
      <c r="D4533" s="282" t="s">
        <v>9039</v>
      </c>
      <c r="E4533" s="99"/>
    </row>
    <row r="4534" spans="1:5" s="282" customFormat="1" x14ac:dyDescent="0.25">
      <c r="A4534" s="282">
        <v>1594</v>
      </c>
      <c r="B4534" s="282" t="s">
        <v>8298</v>
      </c>
      <c r="C4534" s="282" t="s">
        <v>4391</v>
      </c>
      <c r="D4534" s="282" t="s">
        <v>9039</v>
      </c>
      <c r="E4534" s="99"/>
    </row>
    <row r="4535" spans="1:5" s="282" customFormat="1" x14ac:dyDescent="0.25">
      <c r="A4535" s="282">
        <v>1586</v>
      </c>
      <c r="B4535" s="282" t="s">
        <v>8299</v>
      </c>
      <c r="C4535" s="282" t="s">
        <v>4391</v>
      </c>
      <c r="D4535" s="282" t="s">
        <v>9039</v>
      </c>
      <c r="E4535" s="99"/>
    </row>
    <row r="4536" spans="1:5" s="282" customFormat="1" x14ac:dyDescent="0.25">
      <c r="A4536" s="282">
        <v>11839</v>
      </c>
      <c r="B4536" s="282" t="s">
        <v>8300</v>
      </c>
      <c r="C4536" s="282" t="s">
        <v>4391</v>
      </c>
      <c r="D4536" s="282" t="s">
        <v>9039</v>
      </c>
      <c r="E4536" s="99"/>
    </row>
    <row r="4537" spans="1:5" s="282" customFormat="1" x14ac:dyDescent="0.25">
      <c r="A4537" s="282">
        <v>1587</v>
      </c>
      <c r="B4537" s="282" t="s">
        <v>8301</v>
      </c>
      <c r="C4537" s="282" t="s">
        <v>4391</v>
      </c>
      <c r="D4537" s="282" t="s">
        <v>9039</v>
      </c>
      <c r="E4537" s="99"/>
    </row>
    <row r="4538" spans="1:5" s="282" customFormat="1" x14ac:dyDescent="0.25">
      <c r="A4538" s="282">
        <v>1545</v>
      </c>
      <c r="B4538" s="282" t="s">
        <v>8302</v>
      </c>
      <c r="C4538" s="282" t="s">
        <v>4391</v>
      </c>
      <c r="D4538" s="282" t="s">
        <v>9039</v>
      </c>
      <c r="E4538" s="99"/>
    </row>
    <row r="4539" spans="1:5" s="282" customFormat="1" x14ac:dyDescent="0.25">
      <c r="A4539" s="282">
        <v>1588</v>
      </c>
      <c r="B4539" s="282" t="s">
        <v>8303</v>
      </c>
      <c r="C4539" s="282" t="s">
        <v>4391</v>
      </c>
      <c r="D4539" s="282" t="s">
        <v>9039</v>
      </c>
      <c r="E4539" s="99"/>
    </row>
    <row r="4540" spans="1:5" s="282" customFormat="1" x14ac:dyDescent="0.25">
      <c r="A4540" s="282">
        <v>1535</v>
      </c>
      <c r="B4540" s="282" t="s">
        <v>8304</v>
      </c>
      <c r="C4540" s="282" t="s">
        <v>4391</v>
      </c>
      <c r="D4540" s="282" t="s">
        <v>9039</v>
      </c>
      <c r="E4540" s="99"/>
    </row>
    <row r="4541" spans="1:5" s="282" customFormat="1" x14ac:dyDescent="0.25">
      <c r="A4541" s="282">
        <v>1589</v>
      </c>
      <c r="B4541" s="282" t="s">
        <v>8305</v>
      </c>
      <c r="C4541" s="282" t="s">
        <v>4391</v>
      </c>
      <c r="D4541" s="282" t="s">
        <v>9039</v>
      </c>
      <c r="E4541" s="99"/>
    </row>
    <row r="4542" spans="1:5" s="282" customFormat="1" x14ac:dyDescent="0.25">
      <c r="A4542" s="282">
        <v>1546</v>
      </c>
      <c r="B4542" s="282" t="s">
        <v>8306</v>
      </c>
      <c r="C4542" s="282" t="s">
        <v>4391</v>
      </c>
      <c r="D4542" s="282" t="s">
        <v>9039</v>
      </c>
      <c r="E4542" s="99"/>
    </row>
    <row r="4543" spans="1:5" s="282" customFormat="1" x14ac:dyDescent="0.25">
      <c r="A4543" s="282">
        <v>1590</v>
      </c>
      <c r="B4543" s="282" t="s">
        <v>8307</v>
      </c>
      <c r="C4543" s="282" t="s">
        <v>4391</v>
      </c>
      <c r="D4543" s="282" t="s">
        <v>9039</v>
      </c>
      <c r="E4543" s="99"/>
    </row>
    <row r="4544" spans="1:5" s="282" customFormat="1" x14ac:dyDescent="0.25">
      <c r="A4544" s="282">
        <v>1542</v>
      </c>
      <c r="B4544" s="282" t="s">
        <v>8308</v>
      </c>
      <c r="C4544" s="282" t="s">
        <v>4391</v>
      </c>
      <c r="D4544" s="282" t="s">
        <v>9039</v>
      </c>
      <c r="E4544" s="99"/>
    </row>
    <row r="4545" spans="1:5" s="282" customFormat="1" x14ac:dyDescent="0.25">
      <c r="A4545" s="282">
        <v>38415</v>
      </c>
      <c r="B4545" s="282" t="s">
        <v>8309</v>
      </c>
      <c r="C4545" s="282" t="s">
        <v>4391</v>
      </c>
      <c r="D4545" s="282" t="s">
        <v>9039</v>
      </c>
      <c r="E4545" s="99"/>
    </row>
    <row r="4546" spans="1:5" s="282" customFormat="1" x14ac:dyDescent="0.25">
      <c r="A4546" s="282">
        <v>38414</v>
      </c>
      <c r="B4546" s="282" t="s">
        <v>8310</v>
      </c>
      <c r="C4546" s="282" t="s">
        <v>4391</v>
      </c>
      <c r="D4546" s="282" t="s">
        <v>9039</v>
      </c>
      <c r="E4546" s="100"/>
    </row>
    <row r="4547" spans="1:5" s="282" customFormat="1" x14ac:dyDescent="0.25">
      <c r="A4547" s="282">
        <v>38128</v>
      </c>
      <c r="B4547" s="282" t="s">
        <v>8311</v>
      </c>
      <c r="C4547" s="282" t="s">
        <v>4390</v>
      </c>
      <c r="D4547" s="282" t="s">
        <v>9041</v>
      </c>
      <c r="E4547" s="99"/>
    </row>
    <row r="4548" spans="1:5" s="282" customFormat="1" x14ac:dyDescent="0.25">
      <c r="A4548" s="282">
        <v>7253</v>
      </c>
      <c r="B4548" s="282" t="s">
        <v>8312</v>
      </c>
      <c r="C4548" s="282" t="s">
        <v>4534</v>
      </c>
      <c r="D4548" s="282" t="s">
        <v>9039</v>
      </c>
      <c r="E4548" s="99"/>
    </row>
    <row r="4549" spans="1:5" s="282" customFormat="1" x14ac:dyDescent="0.25">
      <c r="A4549" s="282">
        <v>43781</v>
      </c>
      <c r="B4549" s="282" t="s">
        <v>12482</v>
      </c>
      <c r="C4549" s="282" t="s">
        <v>12483</v>
      </c>
      <c r="D4549" s="282" t="s">
        <v>9039</v>
      </c>
      <c r="E4549" s="99"/>
    </row>
    <row r="4550" spans="1:5" s="282" customFormat="1" x14ac:dyDescent="0.25">
      <c r="A4550" s="282">
        <v>4806</v>
      </c>
      <c r="B4550" s="282" t="s">
        <v>8313</v>
      </c>
      <c r="C4550" s="282" t="s">
        <v>4399</v>
      </c>
      <c r="D4550" s="282" t="s">
        <v>9039</v>
      </c>
      <c r="E4550" s="99"/>
    </row>
    <row r="4551" spans="1:5" s="282" customFormat="1" x14ac:dyDescent="0.25">
      <c r="A4551" s="282">
        <v>34401</v>
      </c>
      <c r="B4551" s="282" t="s">
        <v>10565</v>
      </c>
      <c r="C4551" s="282" t="s">
        <v>4391</v>
      </c>
      <c r="D4551" s="282" t="s">
        <v>9039</v>
      </c>
      <c r="E4551" s="99"/>
    </row>
    <row r="4552" spans="1:5" s="282" customFormat="1" x14ac:dyDescent="0.25">
      <c r="A4552" s="282">
        <v>7260</v>
      </c>
      <c r="B4552" s="282" t="s">
        <v>10566</v>
      </c>
      <c r="C4552" s="282" t="s">
        <v>4391</v>
      </c>
      <c r="D4552" s="282" t="s">
        <v>9039</v>
      </c>
      <c r="E4552" s="99"/>
    </row>
    <row r="4553" spans="1:5" s="282" customFormat="1" x14ac:dyDescent="0.25">
      <c r="A4553" s="282">
        <v>7256</v>
      </c>
      <c r="B4553" s="282" t="s">
        <v>10567</v>
      </c>
      <c r="C4553" s="282" t="s">
        <v>4391</v>
      </c>
      <c r="D4553" s="282" t="s">
        <v>9039</v>
      </c>
      <c r="E4553" s="99"/>
    </row>
    <row r="4554" spans="1:5" s="282" customFormat="1" x14ac:dyDescent="0.25">
      <c r="A4554" s="282">
        <v>7258</v>
      </c>
      <c r="B4554" s="282" t="s">
        <v>10568</v>
      </c>
      <c r="C4554" s="282" t="s">
        <v>4391</v>
      </c>
      <c r="D4554" s="282" t="s">
        <v>9039</v>
      </c>
      <c r="E4554" s="99"/>
    </row>
    <row r="4555" spans="1:5" s="282" customFormat="1" x14ac:dyDescent="0.25">
      <c r="A4555" s="282">
        <v>34400</v>
      </c>
      <c r="B4555" s="282" t="s">
        <v>10569</v>
      </c>
      <c r="C4555" s="282" t="s">
        <v>4391</v>
      </c>
      <c r="D4555" s="282" t="s">
        <v>9039</v>
      </c>
      <c r="E4555" s="99"/>
    </row>
    <row r="4556" spans="1:5" s="282" customFormat="1" x14ac:dyDescent="0.25">
      <c r="A4556" s="282">
        <v>10617</v>
      </c>
      <c r="B4556" s="282" t="s">
        <v>10570</v>
      </c>
      <c r="C4556" s="282" t="s">
        <v>4391</v>
      </c>
      <c r="D4556" s="282" t="s">
        <v>9039</v>
      </c>
      <c r="E4556" s="99"/>
    </row>
    <row r="4557" spans="1:5" s="282" customFormat="1" x14ac:dyDescent="0.25">
      <c r="A4557" s="282">
        <v>7274</v>
      </c>
      <c r="B4557" s="282" t="s">
        <v>8314</v>
      </c>
      <c r="C4557" s="282" t="s">
        <v>4391</v>
      </c>
      <c r="D4557" s="282" t="s">
        <v>9040</v>
      </c>
      <c r="E4557" s="99"/>
    </row>
    <row r="4558" spans="1:5" s="282" customFormat="1" x14ac:dyDescent="0.25">
      <c r="A4558" s="282">
        <v>11663</v>
      </c>
      <c r="B4558" s="282" t="s">
        <v>8315</v>
      </c>
      <c r="C4558" s="282" t="s">
        <v>4391</v>
      </c>
      <c r="D4558" s="282" t="s">
        <v>9040</v>
      </c>
      <c r="E4558" s="99"/>
    </row>
    <row r="4559" spans="1:5" s="282" customFormat="1" x14ac:dyDescent="0.25">
      <c r="A4559" s="282">
        <v>154</v>
      </c>
      <c r="B4559" s="282" t="s">
        <v>9233</v>
      </c>
      <c r="C4559" s="282" t="s">
        <v>4451</v>
      </c>
      <c r="D4559" s="282" t="s">
        <v>9039</v>
      </c>
      <c r="E4559" s="99"/>
    </row>
    <row r="4560" spans="1:5" s="282" customFormat="1" x14ac:dyDescent="0.25">
      <c r="A4560" s="282">
        <v>38121</v>
      </c>
      <c r="B4560" s="282" t="s">
        <v>8316</v>
      </c>
      <c r="C4560" s="282" t="s">
        <v>4451</v>
      </c>
      <c r="D4560" s="282" t="s">
        <v>9039</v>
      </c>
      <c r="E4560" s="99"/>
    </row>
    <row r="4561" spans="1:5" s="282" customFormat="1" x14ac:dyDescent="0.25">
      <c r="A4561" s="282">
        <v>7343</v>
      </c>
      <c r="B4561" s="282" t="s">
        <v>8317</v>
      </c>
      <c r="C4561" s="282" t="s">
        <v>4451</v>
      </c>
      <c r="D4561" s="282" t="s">
        <v>9039</v>
      </c>
      <c r="E4561" s="99"/>
    </row>
    <row r="4562" spans="1:5" s="282" customFormat="1" x14ac:dyDescent="0.25">
      <c r="A4562" s="282">
        <v>43776</v>
      </c>
      <c r="B4562" s="282" t="s">
        <v>11628</v>
      </c>
      <c r="C4562" s="282" t="s">
        <v>4451</v>
      </c>
      <c r="D4562" s="282" t="s">
        <v>9039</v>
      </c>
      <c r="E4562" s="99"/>
    </row>
    <row r="4563" spans="1:5" s="282" customFormat="1" x14ac:dyDescent="0.25">
      <c r="A4563" s="282">
        <v>7350</v>
      </c>
      <c r="B4563" s="282" t="s">
        <v>8318</v>
      </c>
      <c r="C4563" s="282" t="s">
        <v>4451</v>
      </c>
      <c r="D4563" s="282" t="s">
        <v>9039</v>
      </c>
      <c r="E4563" s="99"/>
    </row>
    <row r="4564" spans="1:5" s="282" customFormat="1" x14ac:dyDescent="0.25">
      <c r="A4564" s="282">
        <v>7348</v>
      </c>
      <c r="B4564" s="282" t="s">
        <v>8319</v>
      </c>
      <c r="C4564" s="282" t="s">
        <v>4451</v>
      </c>
      <c r="D4564" s="282" t="s">
        <v>9039</v>
      </c>
      <c r="E4564" s="99"/>
    </row>
    <row r="4565" spans="1:5" s="282" customFormat="1" x14ac:dyDescent="0.25">
      <c r="A4565" s="282">
        <v>7356</v>
      </c>
      <c r="B4565" s="282" t="s">
        <v>8320</v>
      </c>
      <c r="C4565" s="282" t="s">
        <v>4451</v>
      </c>
      <c r="D4565" s="282" t="s">
        <v>9039</v>
      </c>
      <c r="E4565" s="99"/>
    </row>
    <row r="4566" spans="1:5" s="282" customFormat="1" x14ac:dyDescent="0.25">
      <c r="A4566" s="282">
        <v>7313</v>
      </c>
      <c r="B4566" s="282" t="s">
        <v>8321</v>
      </c>
      <c r="C4566" s="282" t="s">
        <v>4451</v>
      </c>
      <c r="D4566" s="282" t="s">
        <v>9039</v>
      </c>
      <c r="E4566" s="99"/>
    </row>
    <row r="4567" spans="1:5" s="282" customFormat="1" x14ac:dyDescent="0.25">
      <c r="A4567" s="282">
        <v>7319</v>
      </c>
      <c r="B4567" s="282" t="s">
        <v>8322</v>
      </c>
      <c r="C4567" s="282" t="s">
        <v>4451</v>
      </c>
      <c r="D4567" s="282" t="s">
        <v>9039</v>
      </c>
      <c r="E4567" s="99"/>
    </row>
    <row r="4568" spans="1:5" s="282" customFormat="1" x14ac:dyDescent="0.25">
      <c r="A4568" s="282">
        <v>38119</v>
      </c>
      <c r="B4568" s="282" t="s">
        <v>8323</v>
      </c>
      <c r="C4568" s="282" t="s">
        <v>4451</v>
      </c>
      <c r="D4568" s="282" t="s">
        <v>9039</v>
      </c>
      <c r="E4568" s="99"/>
    </row>
    <row r="4569" spans="1:5" s="282" customFormat="1" x14ac:dyDescent="0.25">
      <c r="A4569" s="282">
        <v>7314</v>
      </c>
      <c r="B4569" s="282" t="s">
        <v>8324</v>
      </c>
      <c r="C4569" s="282" t="s">
        <v>4451</v>
      </c>
      <c r="D4569" s="282" t="s">
        <v>9039</v>
      </c>
      <c r="E4569" s="99"/>
    </row>
    <row r="4570" spans="1:5" s="282" customFormat="1" x14ac:dyDescent="0.25">
      <c r="A4570" s="282">
        <v>38131</v>
      </c>
      <c r="B4570" s="282" t="s">
        <v>8325</v>
      </c>
      <c r="C4570" s="282" t="s">
        <v>4451</v>
      </c>
      <c r="D4570" s="282" t="s">
        <v>9039</v>
      </c>
      <c r="E4570" s="99"/>
    </row>
    <row r="4571" spans="1:5" s="282" customFormat="1" x14ac:dyDescent="0.25">
      <c r="A4571" s="282">
        <v>7304</v>
      </c>
      <c r="B4571" s="282" t="s">
        <v>11629</v>
      </c>
      <c r="C4571" s="282" t="s">
        <v>4451</v>
      </c>
      <c r="D4571" s="282" t="s">
        <v>9039</v>
      </c>
      <c r="E4571" s="99"/>
    </row>
    <row r="4572" spans="1:5" s="282" customFormat="1" x14ac:dyDescent="0.25">
      <c r="A4572" s="282">
        <v>43649</v>
      </c>
      <c r="B4572" s="282" t="s">
        <v>11630</v>
      </c>
      <c r="C4572" s="282" t="s">
        <v>4451</v>
      </c>
      <c r="D4572" s="282" t="s">
        <v>9039</v>
      </c>
      <c r="E4572" s="99"/>
    </row>
    <row r="4573" spans="1:5" s="282" customFormat="1" x14ac:dyDescent="0.25">
      <c r="A4573" s="282">
        <v>43650</v>
      </c>
      <c r="B4573" s="282" t="s">
        <v>11631</v>
      </c>
      <c r="C4573" s="282" t="s">
        <v>4451</v>
      </c>
      <c r="D4573" s="282" t="s">
        <v>9039</v>
      </c>
      <c r="E4573" s="99"/>
    </row>
    <row r="4574" spans="1:5" s="282" customFormat="1" x14ac:dyDescent="0.25">
      <c r="A4574" s="282">
        <v>7311</v>
      </c>
      <c r="B4574" s="282" t="s">
        <v>8326</v>
      </c>
      <c r="C4574" s="282" t="s">
        <v>4451</v>
      </c>
      <c r="D4574" s="282" t="s">
        <v>9039</v>
      </c>
      <c r="E4574" s="99"/>
    </row>
    <row r="4575" spans="1:5" s="282" customFormat="1" x14ac:dyDescent="0.25">
      <c r="A4575" s="282">
        <v>7292</v>
      </c>
      <c r="B4575" s="282" t="s">
        <v>8327</v>
      </c>
      <c r="C4575" s="282" t="s">
        <v>4451</v>
      </c>
      <c r="D4575" s="282" t="s">
        <v>9041</v>
      </c>
      <c r="E4575" s="99"/>
    </row>
    <row r="4576" spans="1:5" s="282" customFormat="1" x14ac:dyDescent="0.25">
      <c r="A4576" s="282">
        <v>7293</v>
      </c>
      <c r="B4576" s="282" t="s">
        <v>11632</v>
      </c>
      <c r="C4576" s="282" t="s">
        <v>4451</v>
      </c>
      <c r="D4576" s="282" t="s">
        <v>9039</v>
      </c>
      <c r="E4576" s="99"/>
    </row>
    <row r="4577" spans="1:5" s="282" customFormat="1" x14ac:dyDescent="0.25">
      <c r="A4577" s="282">
        <v>7306</v>
      </c>
      <c r="B4577" s="282" t="s">
        <v>11633</v>
      </c>
      <c r="C4577" s="282" t="s">
        <v>4451</v>
      </c>
      <c r="D4577" s="282" t="s">
        <v>9039</v>
      </c>
      <c r="E4577" s="99"/>
    </row>
    <row r="4578" spans="1:5" s="282" customFormat="1" x14ac:dyDescent="0.25">
      <c r="A4578" s="282">
        <v>7288</v>
      </c>
      <c r="B4578" s="282" t="s">
        <v>8328</v>
      </c>
      <c r="C4578" s="282" t="s">
        <v>4451</v>
      </c>
      <c r="D4578" s="282" t="s">
        <v>9039</v>
      </c>
      <c r="E4578" s="99"/>
    </row>
    <row r="4579" spans="1:5" s="282" customFormat="1" x14ac:dyDescent="0.25">
      <c r="A4579" s="282">
        <v>43625</v>
      </c>
      <c r="B4579" s="282" t="s">
        <v>11634</v>
      </c>
      <c r="C4579" s="282" t="s">
        <v>4451</v>
      </c>
      <c r="D4579" s="282" t="s">
        <v>9039</v>
      </c>
      <c r="E4579" s="99"/>
    </row>
    <row r="4580" spans="1:5" s="282" customFormat="1" x14ac:dyDescent="0.25">
      <c r="A4580" s="282">
        <v>43647</v>
      </c>
      <c r="B4580" s="282" t="s">
        <v>11635</v>
      </c>
      <c r="C4580" s="282" t="s">
        <v>4451</v>
      </c>
      <c r="D4580" s="282" t="s">
        <v>9039</v>
      </c>
      <c r="E4580" s="99"/>
    </row>
    <row r="4581" spans="1:5" s="282" customFormat="1" x14ac:dyDescent="0.25">
      <c r="A4581" s="282">
        <v>43648</v>
      </c>
      <c r="B4581" s="282" t="s">
        <v>11636</v>
      </c>
      <c r="C4581" s="282" t="s">
        <v>4451</v>
      </c>
      <c r="D4581" s="282" t="s">
        <v>9039</v>
      </c>
      <c r="E4581" s="99"/>
    </row>
    <row r="4582" spans="1:5" s="282" customFormat="1" x14ac:dyDescent="0.25">
      <c r="A4582" s="282">
        <v>35693</v>
      </c>
      <c r="B4582" s="282" t="s">
        <v>8329</v>
      </c>
      <c r="C4582" s="282" t="s">
        <v>4451</v>
      </c>
      <c r="D4582" s="282" t="s">
        <v>9039</v>
      </c>
      <c r="E4582" s="99"/>
    </row>
    <row r="4583" spans="1:5" s="282" customFormat="1" x14ac:dyDescent="0.25">
      <c r="A4583" s="282">
        <v>35692</v>
      </c>
      <c r="B4583" s="282" t="s">
        <v>8330</v>
      </c>
      <c r="C4583" s="282" t="s">
        <v>4451</v>
      </c>
      <c r="D4583" s="282" t="s">
        <v>9039</v>
      </c>
      <c r="E4583" s="99"/>
    </row>
    <row r="4584" spans="1:5" s="282" customFormat="1" x14ac:dyDescent="0.25">
      <c r="A4584" s="282">
        <v>7342</v>
      </c>
      <c r="B4584" s="282" t="s">
        <v>8331</v>
      </c>
      <c r="C4584" s="282" t="s">
        <v>4390</v>
      </c>
      <c r="D4584" s="282" t="s">
        <v>9039</v>
      </c>
      <c r="E4584" s="99"/>
    </row>
    <row r="4585" spans="1:5" s="282" customFormat="1" x14ac:dyDescent="0.25">
      <c r="A4585" s="282">
        <v>39574</v>
      </c>
      <c r="B4585" s="282" t="s">
        <v>8332</v>
      </c>
      <c r="C4585" s="282" t="s">
        <v>4391</v>
      </c>
      <c r="D4585" s="282" t="s">
        <v>9039</v>
      </c>
      <c r="E4585" s="99"/>
    </row>
    <row r="4586" spans="1:5" s="282" customFormat="1" x14ac:dyDescent="0.25">
      <c r="A4586" s="282">
        <v>11060</v>
      </c>
      <c r="B4586" s="282" t="s">
        <v>8333</v>
      </c>
      <c r="C4586" s="282" t="s">
        <v>4391</v>
      </c>
      <c r="D4586" s="282" t="s">
        <v>9039</v>
      </c>
      <c r="E4586" s="99"/>
    </row>
    <row r="4587" spans="1:5" s="282" customFormat="1" x14ac:dyDescent="0.25">
      <c r="A4587" s="282">
        <v>37401</v>
      </c>
      <c r="B4587" s="282" t="s">
        <v>8334</v>
      </c>
      <c r="C4587" s="282" t="s">
        <v>4391</v>
      </c>
      <c r="D4587" s="282" t="s">
        <v>9039</v>
      </c>
      <c r="E4587" s="99"/>
    </row>
    <row r="4588" spans="1:5" s="282" customFormat="1" x14ac:dyDescent="0.25">
      <c r="A4588" s="282">
        <v>7525</v>
      </c>
      <c r="B4588" s="282" t="s">
        <v>8335</v>
      </c>
      <c r="C4588" s="282" t="s">
        <v>4391</v>
      </c>
      <c r="D4588" s="282" t="s">
        <v>9039</v>
      </c>
      <c r="E4588" s="99"/>
    </row>
    <row r="4589" spans="1:5" s="282" customFormat="1" x14ac:dyDescent="0.25">
      <c r="A4589" s="282">
        <v>7524</v>
      </c>
      <c r="B4589" s="282" t="s">
        <v>8336</v>
      </c>
      <c r="C4589" s="282" t="s">
        <v>4391</v>
      </c>
      <c r="D4589" s="282" t="s">
        <v>9039</v>
      </c>
      <c r="E4589" s="99"/>
    </row>
    <row r="4590" spans="1:5" s="282" customFormat="1" x14ac:dyDescent="0.25">
      <c r="A4590" s="282">
        <v>38105</v>
      </c>
      <c r="B4590" s="282" t="s">
        <v>8337</v>
      </c>
      <c r="C4590" s="282" t="s">
        <v>4391</v>
      </c>
      <c r="D4590" s="282" t="s">
        <v>9039</v>
      </c>
      <c r="E4590" s="99"/>
    </row>
    <row r="4591" spans="1:5" s="282" customFormat="1" x14ac:dyDescent="0.25">
      <c r="A4591" s="282">
        <v>38084</v>
      </c>
      <c r="B4591" s="282" t="s">
        <v>8338</v>
      </c>
      <c r="C4591" s="282" t="s">
        <v>4391</v>
      </c>
      <c r="D4591" s="282" t="s">
        <v>9039</v>
      </c>
      <c r="E4591" s="99"/>
    </row>
    <row r="4592" spans="1:5" s="282" customFormat="1" x14ac:dyDescent="0.25">
      <c r="A4592" s="282">
        <v>38103</v>
      </c>
      <c r="B4592" s="282" t="s">
        <v>8339</v>
      </c>
      <c r="C4592" s="282" t="s">
        <v>4391</v>
      </c>
      <c r="D4592" s="282" t="s">
        <v>9039</v>
      </c>
      <c r="E4592" s="99"/>
    </row>
    <row r="4593" spans="1:5" s="282" customFormat="1" x14ac:dyDescent="0.25">
      <c r="A4593" s="282">
        <v>38082</v>
      </c>
      <c r="B4593" s="282" t="s">
        <v>8340</v>
      </c>
      <c r="C4593" s="282" t="s">
        <v>4391</v>
      </c>
      <c r="D4593" s="282" t="s">
        <v>9039</v>
      </c>
      <c r="E4593" s="99"/>
    </row>
    <row r="4594" spans="1:5" s="282" customFormat="1" x14ac:dyDescent="0.25">
      <c r="A4594" s="282">
        <v>38104</v>
      </c>
      <c r="B4594" s="282" t="s">
        <v>8341</v>
      </c>
      <c r="C4594" s="282" t="s">
        <v>4391</v>
      </c>
      <c r="D4594" s="282" t="s">
        <v>9039</v>
      </c>
      <c r="E4594" s="99"/>
    </row>
    <row r="4595" spans="1:5" s="282" customFormat="1" x14ac:dyDescent="0.25">
      <c r="A4595" s="282">
        <v>38083</v>
      </c>
      <c r="B4595" s="282" t="s">
        <v>8342</v>
      </c>
      <c r="C4595" s="282" t="s">
        <v>4391</v>
      </c>
      <c r="D4595" s="282" t="s">
        <v>9039</v>
      </c>
      <c r="E4595" s="99"/>
    </row>
    <row r="4596" spans="1:5" s="282" customFormat="1" x14ac:dyDescent="0.25">
      <c r="A4596" s="282">
        <v>38101</v>
      </c>
      <c r="B4596" s="282" t="s">
        <v>8343</v>
      </c>
      <c r="C4596" s="282" t="s">
        <v>4391</v>
      </c>
      <c r="D4596" s="282" t="s">
        <v>9039</v>
      </c>
      <c r="E4596" s="99"/>
    </row>
    <row r="4597" spans="1:5" s="282" customFormat="1" x14ac:dyDescent="0.25">
      <c r="A4597" s="282">
        <v>7528</v>
      </c>
      <c r="B4597" s="282" t="s">
        <v>8344</v>
      </c>
      <c r="C4597" s="282" t="s">
        <v>4391</v>
      </c>
      <c r="D4597" s="282" t="s">
        <v>9041</v>
      </c>
      <c r="E4597" s="99"/>
    </row>
    <row r="4598" spans="1:5" s="282" customFormat="1" x14ac:dyDescent="0.25">
      <c r="A4598" s="282">
        <v>12147</v>
      </c>
      <c r="B4598" s="282" t="s">
        <v>8345</v>
      </c>
      <c r="C4598" s="282" t="s">
        <v>4391</v>
      </c>
      <c r="D4598" s="282" t="s">
        <v>9039</v>
      </c>
      <c r="E4598" s="99"/>
    </row>
    <row r="4599" spans="1:5" s="282" customFormat="1" x14ac:dyDescent="0.25">
      <c r="A4599" s="282">
        <v>38075</v>
      </c>
      <c r="B4599" s="282" t="s">
        <v>8346</v>
      </c>
      <c r="C4599" s="282" t="s">
        <v>4391</v>
      </c>
      <c r="D4599" s="282" t="s">
        <v>9039</v>
      </c>
      <c r="E4599" s="99"/>
    </row>
    <row r="4600" spans="1:5" s="282" customFormat="1" x14ac:dyDescent="0.25">
      <c r="A4600" s="282">
        <v>38102</v>
      </c>
      <c r="B4600" s="282" t="s">
        <v>8347</v>
      </c>
      <c r="C4600" s="282" t="s">
        <v>4391</v>
      </c>
      <c r="D4600" s="282" t="s">
        <v>9039</v>
      </c>
      <c r="E4600" s="99"/>
    </row>
    <row r="4601" spans="1:5" s="282" customFormat="1" x14ac:dyDescent="0.25">
      <c r="A4601" s="282">
        <v>38076</v>
      </c>
      <c r="B4601" s="282" t="s">
        <v>8348</v>
      </c>
      <c r="C4601" s="282" t="s">
        <v>4391</v>
      </c>
      <c r="D4601" s="282" t="s">
        <v>9039</v>
      </c>
      <c r="E4601" s="99"/>
    </row>
    <row r="4602" spans="1:5" s="282" customFormat="1" x14ac:dyDescent="0.25">
      <c r="A4602" s="282">
        <v>7592</v>
      </c>
      <c r="B4602" s="282" t="s">
        <v>8349</v>
      </c>
      <c r="C4602" s="282" t="s">
        <v>4393</v>
      </c>
      <c r="D4602" s="282" t="s">
        <v>9041</v>
      </c>
      <c r="E4602" s="99"/>
    </row>
    <row r="4603" spans="1:5" s="282" customFormat="1" x14ac:dyDescent="0.25">
      <c r="A4603" s="282">
        <v>40820</v>
      </c>
      <c r="B4603" s="282" t="s">
        <v>8350</v>
      </c>
      <c r="C4603" s="282" t="s">
        <v>4537</v>
      </c>
      <c r="D4603" s="282" t="s">
        <v>9039</v>
      </c>
      <c r="E4603" s="100"/>
    </row>
    <row r="4604" spans="1:5" s="282" customFormat="1" x14ac:dyDescent="0.25">
      <c r="A4604" s="282">
        <v>11762</v>
      </c>
      <c r="B4604" s="282" t="s">
        <v>8351</v>
      </c>
      <c r="C4604" s="282" t="s">
        <v>4391</v>
      </c>
      <c r="D4604" s="282" t="s">
        <v>9039</v>
      </c>
      <c r="E4604" s="99"/>
    </row>
    <row r="4605" spans="1:5" s="282" customFormat="1" x14ac:dyDescent="0.25">
      <c r="A4605" s="282">
        <v>13984</v>
      </c>
      <c r="B4605" s="282" t="s">
        <v>8352</v>
      </c>
      <c r="C4605" s="282" t="s">
        <v>4391</v>
      </c>
      <c r="D4605" s="282" t="s">
        <v>9039</v>
      </c>
      <c r="E4605" s="99"/>
    </row>
    <row r="4606" spans="1:5" s="282" customFormat="1" x14ac:dyDescent="0.25">
      <c r="A4606" s="282">
        <v>11772</v>
      </c>
      <c r="B4606" s="282" t="s">
        <v>8353</v>
      </c>
      <c r="C4606" s="282" t="s">
        <v>4391</v>
      </c>
      <c r="D4606" s="282" t="s">
        <v>9039</v>
      </c>
      <c r="E4606" s="99"/>
    </row>
    <row r="4607" spans="1:5" s="282" customFormat="1" x14ac:dyDescent="0.25">
      <c r="A4607" s="282">
        <v>36795</v>
      </c>
      <c r="B4607" s="282" t="s">
        <v>8354</v>
      </c>
      <c r="C4607" s="282" t="s">
        <v>4391</v>
      </c>
      <c r="D4607" s="282" t="s">
        <v>9039</v>
      </c>
      <c r="E4607" s="99"/>
    </row>
    <row r="4608" spans="1:5" s="282" customFormat="1" x14ac:dyDescent="0.25">
      <c r="A4608" s="282">
        <v>36796</v>
      </c>
      <c r="B4608" s="282" t="s">
        <v>8355</v>
      </c>
      <c r="C4608" s="282" t="s">
        <v>4391</v>
      </c>
      <c r="D4608" s="282" t="s">
        <v>9039</v>
      </c>
      <c r="E4608" s="99"/>
    </row>
    <row r="4609" spans="1:5" s="282" customFormat="1" x14ac:dyDescent="0.25">
      <c r="A4609" s="282">
        <v>36791</v>
      </c>
      <c r="B4609" s="282" t="s">
        <v>8356</v>
      </c>
      <c r="C4609" s="282" t="s">
        <v>4391</v>
      </c>
      <c r="D4609" s="282" t="s">
        <v>9039</v>
      </c>
      <c r="E4609" s="99"/>
    </row>
    <row r="4610" spans="1:5" s="282" customFormat="1" x14ac:dyDescent="0.25">
      <c r="A4610" s="282">
        <v>13415</v>
      </c>
      <c r="B4610" s="282" t="s">
        <v>8357</v>
      </c>
      <c r="C4610" s="282" t="s">
        <v>4391</v>
      </c>
      <c r="D4610" s="282" t="s">
        <v>9041</v>
      </c>
      <c r="E4610" s="99"/>
    </row>
    <row r="4611" spans="1:5" s="282" customFormat="1" x14ac:dyDescent="0.25">
      <c r="A4611" s="282">
        <v>36792</v>
      </c>
      <c r="B4611" s="282" t="s">
        <v>8358</v>
      </c>
      <c r="C4611" s="282" t="s">
        <v>4391</v>
      </c>
      <c r="D4611" s="282" t="s">
        <v>9039</v>
      </c>
      <c r="E4611" s="99"/>
    </row>
    <row r="4612" spans="1:5" s="282" customFormat="1" x14ac:dyDescent="0.25">
      <c r="A4612" s="282">
        <v>11773</v>
      </c>
      <c r="B4612" s="282" t="s">
        <v>8359</v>
      </c>
      <c r="C4612" s="282" t="s">
        <v>4391</v>
      </c>
      <c r="D4612" s="282" t="s">
        <v>9039</v>
      </c>
      <c r="E4612" s="99"/>
    </row>
    <row r="4613" spans="1:5" s="282" customFormat="1" x14ac:dyDescent="0.25">
      <c r="A4613" s="282">
        <v>13983</v>
      </c>
      <c r="B4613" s="282" t="s">
        <v>8360</v>
      </c>
      <c r="C4613" s="282" t="s">
        <v>4391</v>
      </c>
      <c r="D4613" s="282" t="s">
        <v>9039</v>
      </c>
      <c r="E4613" s="99"/>
    </row>
    <row r="4614" spans="1:5" s="282" customFormat="1" x14ac:dyDescent="0.25">
      <c r="A4614" s="282">
        <v>13416</v>
      </c>
      <c r="B4614" s="282" t="s">
        <v>8361</v>
      </c>
      <c r="C4614" s="282" t="s">
        <v>4391</v>
      </c>
      <c r="D4614" s="282" t="s">
        <v>9039</v>
      </c>
      <c r="E4614" s="99"/>
    </row>
    <row r="4615" spans="1:5" s="282" customFormat="1" x14ac:dyDescent="0.25">
      <c r="A4615" s="282">
        <v>13417</v>
      </c>
      <c r="B4615" s="282" t="s">
        <v>8362</v>
      </c>
      <c r="C4615" s="282" t="s">
        <v>4391</v>
      </c>
      <c r="D4615" s="282" t="s">
        <v>9039</v>
      </c>
      <c r="E4615" s="99"/>
    </row>
    <row r="4616" spans="1:5" s="282" customFormat="1" x14ac:dyDescent="0.25">
      <c r="A4616" s="282">
        <v>7604</v>
      </c>
      <c r="B4616" s="282" t="s">
        <v>8363</v>
      </c>
      <c r="C4616" s="282" t="s">
        <v>4391</v>
      </c>
      <c r="D4616" s="282" t="s">
        <v>9039</v>
      </c>
      <c r="E4616" s="99"/>
    </row>
    <row r="4617" spans="1:5" s="282" customFormat="1" x14ac:dyDescent="0.25">
      <c r="A4617" s="282">
        <v>11763</v>
      </c>
      <c r="B4617" s="282" t="s">
        <v>8364</v>
      </c>
      <c r="C4617" s="282" t="s">
        <v>4391</v>
      </c>
      <c r="D4617" s="282" t="s">
        <v>9039</v>
      </c>
      <c r="E4617" s="99"/>
    </row>
    <row r="4618" spans="1:5" s="282" customFormat="1" x14ac:dyDescent="0.25">
      <c r="A4618" s="282">
        <v>11764</v>
      </c>
      <c r="B4618" s="282" t="s">
        <v>8365</v>
      </c>
      <c r="C4618" s="282" t="s">
        <v>4391</v>
      </c>
      <c r="D4618" s="282" t="s">
        <v>9039</v>
      </c>
      <c r="E4618" s="99"/>
    </row>
    <row r="4619" spans="1:5" s="282" customFormat="1" x14ac:dyDescent="0.25">
      <c r="A4619" s="282">
        <v>11829</v>
      </c>
      <c r="B4619" s="282" t="s">
        <v>8366</v>
      </c>
      <c r="C4619" s="282" t="s">
        <v>4391</v>
      </c>
      <c r="D4619" s="282" t="s">
        <v>9039</v>
      </c>
      <c r="E4619" s="99"/>
    </row>
    <row r="4620" spans="1:5" s="282" customFormat="1" x14ac:dyDescent="0.25">
      <c r="A4620" s="282">
        <v>11825</v>
      </c>
      <c r="B4620" s="282" t="s">
        <v>8367</v>
      </c>
      <c r="C4620" s="282" t="s">
        <v>4391</v>
      </c>
      <c r="D4620" s="282" t="s">
        <v>9039</v>
      </c>
      <c r="E4620" s="99"/>
    </row>
    <row r="4621" spans="1:5" s="282" customFormat="1" x14ac:dyDescent="0.25">
      <c r="A4621" s="282">
        <v>11767</v>
      </c>
      <c r="B4621" s="282" t="s">
        <v>8368</v>
      </c>
      <c r="C4621" s="282" t="s">
        <v>4391</v>
      </c>
      <c r="D4621" s="282" t="s">
        <v>9039</v>
      </c>
      <c r="E4621" s="99"/>
    </row>
    <row r="4622" spans="1:5" s="282" customFormat="1" x14ac:dyDescent="0.25">
      <c r="A4622" s="282">
        <v>11830</v>
      </c>
      <c r="B4622" s="282" t="s">
        <v>8369</v>
      </c>
      <c r="C4622" s="282" t="s">
        <v>4391</v>
      </c>
      <c r="D4622" s="282" t="s">
        <v>9039</v>
      </c>
      <c r="E4622" s="99"/>
    </row>
    <row r="4623" spans="1:5" s="282" customFormat="1" x14ac:dyDescent="0.25">
      <c r="A4623" s="282">
        <v>11766</v>
      </c>
      <c r="B4623" s="282" t="s">
        <v>8370</v>
      </c>
      <c r="C4623" s="282" t="s">
        <v>4391</v>
      </c>
      <c r="D4623" s="282" t="s">
        <v>9039</v>
      </c>
      <c r="E4623" s="99"/>
    </row>
    <row r="4624" spans="1:5" s="282" customFormat="1" x14ac:dyDescent="0.25">
      <c r="A4624" s="282">
        <v>11765</v>
      </c>
      <c r="B4624" s="282" t="s">
        <v>8371</v>
      </c>
      <c r="C4624" s="282" t="s">
        <v>4391</v>
      </c>
      <c r="D4624" s="282" t="s">
        <v>9039</v>
      </c>
      <c r="E4624" s="99"/>
    </row>
    <row r="4625" spans="1:5" s="282" customFormat="1" x14ac:dyDescent="0.25">
      <c r="A4625" s="282">
        <v>11824</v>
      </c>
      <c r="B4625" s="282" t="s">
        <v>8372</v>
      </c>
      <c r="C4625" s="282" t="s">
        <v>4391</v>
      </c>
      <c r="D4625" s="282" t="s">
        <v>9039</v>
      </c>
      <c r="E4625" s="99"/>
    </row>
    <row r="4626" spans="1:5" s="282" customFormat="1" x14ac:dyDescent="0.25">
      <c r="A4626" s="282">
        <v>11777</v>
      </c>
      <c r="B4626" s="282" t="s">
        <v>8373</v>
      </c>
      <c r="C4626" s="282" t="s">
        <v>4391</v>
      </c>
      <c r="D4626" s="282" t="s">
        <v>9039</v>
      </c>
      <c r="E4626" s="99"/>
    </row>
    <row r="4627" spans="1:5" s="282" customFormat="1" x14ac:dyDescent="0.25">
      <c r="A4627" s="282">
        <v>7602</v>
      </c>
      <c r="B4627" s="282" t="s">
        <v>8374</v>
      </c>
      <c r="C4627" s="282" t="s">
        <v>4391</v>
      </c>
      <c r="D4627" s="282" t="s">
        <v>9039</v>
      </c>
      <c r="E4627" s="99"/>
    </row>
    <row r="4628" spans="1:5" s="282" customFormat="1" x14ac:dyDescent="0.25">
      <c r="A4628" s="282">
        <v>7603</v>
      </c>
      <c r="B4628" s="282" t="s">
        <v>8375</v>
      </c>
      <c r="C4628" s="282" t="s">
        <v>4391</v>
      </c>
      <c r="D4628" s="282" t="s">
        <v>9039</v>
      </c>
      <c r="E4628" s="99"/>
    </row>
    <row r="4629" spans="1:5" s="282" customFormat="1" x14ac:dyDescent="0.25">
      <c r="A4629" s="282">
        <v>11826</v>
      </c>
      <c r="B4629" s="282" t="s">
        <v>8376</v>
      </c>
      <c r="C4629" s="282" t="s">
        <v>4391</v>
      </c>
      <c r="D4629" s="282" t="s">
        <v>9039</v>
      </c>
      <c r="E4629" s="99"/>
    </row>
    <row r="4630" spans="1:5" s="282" customFormat="1" x14ac:dyDescent="0.25">
      <c r="A4630" s="282">
        <v>7606</v>
      </c>
      <c r="B4630" s="282" t="s">
        <v>8377</v>
      </c>
      <c r="C4630" s="282" t="s">
        <v>4391</v>
      </c>
      <c r="D4630" s="282" t="s">
        <v>9039</v>
      </c>
      <c r="E4630" s="99"/>
    </row>
    <row r="4631" spans="1:5" s="282" customFormat="1" x14ac:dyDescent="0.25">
      <c r="A4631" s="282">
        <v>40329</v>
      </c>
      <c r="B4631" s="282" t="s">
        <v>8378</v>
      </c>
      <c r="C4631" s="282" t="s">
        <v>4391</v>
      </c>
      <c r="D4631" s="282" t="s">
        <v>9041</v>
      </c>
      <c r="E4631" s="99"/>
    </row>
    <row r="4632" spans="1:5" s="282" customFormat="1" x14ac:dyDescent="0.25">
      <c r="A4632" s="282">
        <v>11823</v>
      </c>
      <c r="B4632" s="282" t="s">
        <v>8379</v>
      </c>
      <c r="C4632" s="282" t="s">
        <v>4391</v>
      </c>
      <c r="D4632" s="282" t="s">
        <v>9039</v>
      </c>
      <c r="E4632" s="99"/>
    </row>
    <row r="4633" spans="1:5" s="282" customFormat="1" x14ac:dyDescent="0.25">
      <c r="A4633" s="282">
        <v>11822</v>
      </c>
      <c r="B4633" s="282" t="s">
        <v>8380</v>
      </c>
      <c r="C4633" s="282" t="s">
        <v>4391</v>
      </c>
      <c r="D4633" s="282" t="s">
        <v>9039</v>
      </c>
      <c r="E4633" s="99"/>
    </row>
    <row r="4634" spans="1:5" s="282" customFormat="1" x14ac:dyDescent="0.25">
      <c r="A4634" s="282">
        <v>11831</v>
      </c>
      <c r="B4634" s="282" t="s">
        <v>8381</v>
      </c>
      <c r="C4634" s="282" t="s">
        <v>4391</v>
      </c>
      <c r="D4634" s="282" t="s">
        <v>9039</v>
      </c>
      <c r="E4634" s="99"/>
    </row>
    <row r="4635" spans="1:5" s="282" customFormat="1" x14ac:dyDescent="0.25">
      <c r="A4635" s="282">
        <v>7613</v>
      </c>
      <c r="B4635" s="282" t="s">
        <v>8382</v>
      </c>
      <c r="C4635" s="282" t="s">
        <v>4391</v>
      </c>
      <c r="D4635" s="282" t="s">
        <v>9040</v>
      </c>
      <c r="E4635" s="100"/>
    </row>
    <row r="4636" spans="1:5" s="282" customFormat="1" x14ac:dyDescent="0.25">
      <c r="A4636" s="282">
        <v>7619</v>
      </c>
      <c r="B4636" s="282" t="s">
        <v>8383</v>
      </c>
      <c r="C4636" s="282" t="s">
        <v>4391</v>
      </c>
      <c r="D4636" s="282" t="s">
        <v>9040</v>
      </c>
      <c r="E4636" s="100"/>
    </row>
    <row r="4637" spans="1:5" s="282" customFormat="1" x14ac:dyDescent="0.25">
      <c r="A4637" s="282">
        <v>12076</v>
      </c>
      <c r="B4637" s="282" t="s">
        <v>8384</v>
      </c>
      <c r="C4637" s="282" t="s">
        <v>4391</v>
      </c>
      <c r="D4637" s="282" t="s">
        <v>9040</v>
      </c>
      <c r="E4637" s="100"/>
    </row>
    <row r="4638" spans="1:5" s="282" customFormat="1" x14ac:dyDescent="0.25">
      <c r="A4638" s="282">
        <v>7614</v>
      </c>
      <c r="B4638" s="282" t="s">
        <v>8385</v>
      </c>
      <c r="C4638" s="282" t="s">
        <v>4391</v>
      </c>
      <c r="D4638" s="282" t="s">
        <v>9040</v>
      </c>
      <c r="E4638" s="100"/>
    </row>
    <row r="4639" spans="1:5" s="282" customFormat="1" x14ac:dyDescent="0.25">
      <c r="A4639" s="282">
        <v>7618</v>
      </c>
      <c r="B4639" s="282" t="s">
        <v>8386</v>
      </c>
      <c r="C4639" s="282" t="s">
        <v>4391</v>
      </c>
      <c r="D4639" s="282" t="s">
        <v>9040</v>
      </c>
      <c r="E4639" s="100"/>
    </row>
    <row r="4640" spans="1:5" s="282" customFormat="1" x14ac:dyDescent="0.25">
      <c r="A4640" s="282">
        <v>7620</v>
      </c>
      <c r="B4640" s="282" t="s">
        <v>8387</v>
      </c>
      <c r="C4640" s="282" t="s">
        <v>4391</v>
      </c>
      <c r="D4640" s="282" t="s">
        <v>9040</v>
      </c>
      <c r="E4640" s="100"/>
    </row>
    <row r="4641" spans="1:5" s="282" customFormat="1" x14ac:dyDescent="0.25">
      <c r="A4641" s="282">
        <v>7610</v>
      </c>
      <c r="B4641" s="282" t="s">
        <v>8388</v>
      </c>
      <c r="C4641" s="282" t="s">
        <v>4391</v>
      </c>
      <c r="D4641" s="282" t="s">
        <v>9040</v>
      </c>
      <c r="E4641" s="100"/>
    </row>
    <row r="4642" spans="1:5" s="282" customFormat="1" x14ac:dyDescent="0.25">
      <c r="A4642" s="282">
        <v>7615</v>
      </c>
      <c r="B4642" s="282" t="s">
        <v>8389</v>
      </c>
      <c r="C4642" s="282" t="s">
        <v>4391</v>
      </c>
      <c r="D4642" s="282" t="s">
        <v>9040</v>
      </c>
      <c r="E4642" s="100"/>
    </row>
    <row r="4643" spans="1:5" s="282" customFormat="1" x14ac:dyDescent="0.25">
      <c r="A4643" s="282">
        <v>7617</v>
      </c>
      <c r="B4643" s="282" t="s">
        <v>8390</v>
      </c>
      <c r="C4643" s="282" t="s">
        <v>4391</v>
      </c>
      <c r="D4643" s="282" t="s">
        <v>9040</v>
      </c>
      <c r="E4643" s="100"/>
    </row>
    <row r="4644" spans="1:5" s="282" customFormat="1" x14ac:dyDescent="0.25">
      <c r="A4644" s="282">
        <v>7616</v>
      </c>
      <c r="B4644" s="282" t="s">
        <v>8391</v>
      </c>
      <c r="C4644" s="282" t="s">
        <v>4391</v>
      </c>
      <c r="D4644" s="282" t="s">
        <v>9040</v>
      </c>
      <c r="E4644" s="100"/>
    </row>
    <row r="4645" spans="1:5" s="282" customFormat="1" x14ac:dyDescent="0.25">
      <c r="A4645" s="282">
        <v>7611</v>
      </c>
      <c r="B4645" s="282" t="s">
        <v>8392</v>
      </c>
      <c r="C4645" s="282" t="s">
        <v>4391</v>
      </c>
      <c r="D4645" s="282" t="s">
        <v>9040</v>
      </c>
      <c r="E4645" s="100"/>
    </row>
    <row r="4646" spans="1:5" s="282" customFormat="1" x14ac:dyDescent="0.25">
      <c r="A4646" s="282">
        <v>7612</v>
      </c>
      <c r="B4646" s="282" t="s">
        <v>8393</v>
      </c>
      <c r="C4646" s="282" t="s">
        <v>4391</v>
      </c>
      <c r="D4646" s="282" t="s">
        <v>9040</v>
      </c>
      <c r="E4646" s="100"/>
    </row>
    <row r="4647" spans="1:5" s="282" customFormat="1" x14ac:dyDescent="0.25">
      <c r="A4647" s="282">
        <v>37371</v>
      </c>
      <c r="B4647" s="282" t="s">
        <v>8394</v>
      </c>
      <c r="C4647" s="282" t="s">
        <v>4393</v>
      </c>
      <c r="D4647" s="282" t="s">
        <v>9041</v>
      </c>
      <c r="E4647" s="99"/>
    </row>
    <row r="4648" spans="1:5" s="282" customFormat="1" x14ac:dyDescent="0.25">
      <c r="A4648" s="282">
        <v>40861</v>
      </c>
      <c r="B4648" s="282" t="s">
        <v>8395</v>
      </c>
      <c r="C4648" s="282" t="s">
        <v>4537</v>
      </c>
      <c r="D4648" s="282" t="s">
        <v>9041</v>
      </c>
      <c r="E4648" s="99"/>
    </row>
    <row r="4649" spans="1:5" s="282" customFormat="1" x14ac:dyDescent="0.25">
      <c r="A4649" s="282">
        <v>36510</v>
      </c>
      <c r="B4649" s="282" t="s">
        <v>8396</v>
      </c>
      <c r="C4649" s="282" t="s">
        <v>4391</v>
      </c>
      <c r="D4649" s="282" t="s">
        <v>9040</v>
      </c>
      <c r="E4649" s="100"/>
    </row>
    <row r="4650" spans="1:5" s="282" customFormat="1" x14ac:dyDescent="0.25">
      <c r="A4650" s="282">
        <v>25020</v>
      </c>
      <c r="B4650" s="282" t="s">
        <v>8397</v>
      </c>
      <c r="C4650" s="282" t="s">
        <v>4391</v>
      </c>
      <c r="D4650" s="282" t="s">
        <v>9040</v>
      </c>
      <c r="E4650" s="100"/>
    </row>
    <row r="4651" spans="1:5" s="282" customFormat="1" x14ac:dyDescent="0.25">
      <c r="A4651" s="282">
        <v>7622</v>
      </c>
      <c r="B4651" s="282" t="s">
        <v>8398</v>
      </c>
      <c r="C4651" s="282" t="s">
        <v>4391</v>
      </c>
      <c r="D4651" s="282" t="s">
        <v>9040</v>
      </c>
      <c r="E4651" s="100"/>
    </row>
    <row r="4652" spans="1:5" s="282" customFormat="1" x14ac:dyDescent="0.25">
      <c r="A4652" s="282">
        <v>7624</v>
      </c>
      <c r="B4652" s="282" t="s">
        <v>8399</v>
      </c>
      <c r="C4652" s="282" t="s">
        <v>4391</v>
      </c>
      <c r="D4652" s="282" t="s">
        <v>9040</v>
      </c>
      <c r="E4652" s="100"/>
    </row>
    <row r="4653" spans="1:5" s="282" customFormat="1" x14ac:dyDescent="0.25">
      <c r="A4653" s="282">
        <v>7625</v>
      </c>
      <c r="B4653" s="282" t="s">
        <v>8400</v>
      </c>
      <c r="C4653" s="282" t="s">
        <v>4391</v>
      </c>
      <c r="D4653" s="282" t="s">
        <v>9040</v>
      </c>
      <c r="E4653" s="100"/>
    </row>
    <row r="4654" spans="1:5" s="282" customFormat="1" x14ac:dyDescent="0.25">
      <c r="A4654" s="282">
        <v>7623</v>
      </c>
      <c r="B4654" s="282" t="s">
        <v>8401</v>
      </c>
      <c r="C4654" s="282" t="s">
        <v>4391</v>
      </c>
      <c r="D4654" s="282" t="s">
        <v>9040</v>
      </c>
      <c r="E4654" s="100"/>
    </row>
    <row r="4655" spans="1:5" s="282" customFormat="1" x14ac:dyDescent="0.25">
      <c r="A4655" s="282">
        <v>36508</v>
      </c>
      <c r="B4655" s="282" t="s">
        <v>8402</v>
      </c>
      <c r="C4655" s="282" t="s">
        <v>4391</v>
      </c>
      <c r="D4655" s="282" t="s">
        <v>9040</v>
      </c>
      <c r="E4655" s="100"/>
    </row>
    <row r="4656" spans="1:5" s="282" customFormat="1" x14ac:dyDescent="0.25">
      <c r="A4656" s="282">
        <v>36509</v>
      </c>
      <c r="B4656" s="282" t="s">
        <v>8403</v>
      </c>
      <c r="C4656" s="282" t="s">
        <v>4391</v>
      </c>
      <c r="D4656" s="282" t="s">
        <v>9040</v>
      </c>
      <c r="E4656" s="100"/>
    </row>
    <row r="4657" spans="1:5" s="282" customFormat="1" x14ac:dyDescent="0.25">
      <c r="A4657" s="282">
        <v>13238</v>
      </c>
      <c r="B4657" s="282" t="s">
        <v>8404</v>
      </c>
      <c r="C4657" s="282" t="s">
        <v>4391</v>
      </c>
      <c r="D4657" s="282" t="s">
        <v>9040</v>
      </c>
      <c r="E4657" s="100"/>
    </row>
    <row r="4658" spans="1:5" s="282" customFormat="1" x14ac:dyDescent="0.25">
      <c r="A4658" s="282">
        <v>36511</v>
      </c>
      <c r="B4658" s="282" t="s">
        <v>8405</v>
      </c>
      <c r="C4658" s="282" t="s">
        <v>4391</v>
      </c>
      <c r="D4658" s="282" t="s">
        <v>9040</v>
      </c>
      <c r="E4658" s="100"/>
    </row>
    <row r="4659" spans="1:5" s="282" customFormat="1" x14ac:dyDescent="0.25">
      <c r="A4659" s="282">
        <v>36515</v>
      </c>
      <c r="B4659" s="282" t="s">
        <v>8406</v>
      </c>
      <c r="C4659" s="282" t="s">
        <v>4391</v>
      </c>
      <c r="D4659" s="282" t="s">
        <v>9040</v>
      </c>
      <c r="E4659" s="100"/>
    </row>
    <row r="4660" spans="1:5" s="282" customFormat="1" x14ac:dyDescent="0.25">
      <c r="A4660" s="282">
        <v>10598</v>
      </c>
      <c r="B4660" s="282" t="s">
        <v>8407</v>
      </c>
      <c r="C4660" s="282" t="s">
        <v>4391</v>
      </c>
      <c r="D4660" s="282" t="s">
        <v>9040</v>
      </c>
      <c r="E4660" s="100"/>
    </row>
    <row r="4661" spans="1:5" s="282" customFormat="1" x14ac:dyDescent="0.25">
      <c r="A4661" s="282">
        <v>7640</v>
      </c>
      <c r="B4661" s="282" t="s">
        <v>8408</v>
      </c>
      <c r="C4661" s="282" t="s">
        <v>4391</v>
      </c>
      <c r="D4661" s="282" t="s">
        <v>9040</v>
      </c>
      <c r="E4661" s="100"/>
    </row>
    <row r="4662" spans="1:5" s="282" customFormat="1" x14ac:dyDescent="0.25">
      <c r="A4662" s="282">
        <v>36513</v>
      </c>
      <c r="B4662" s="282" t="s">
        <v>8409</v>
      </c>
      <c r="C4662" s="282" t="s">
        <v>4391</v>
      </c>
      <c r="D4662" s="282" t="s">
        <v>9040</v>
      </c>
      <c r="E4662" s="100"/>
    </row>
    <row r="4663" spans="1:5" s="282" customFormat="1" x14ac:dyDescent="0.25">
      <c r="A4663" s="282">
        <v>36514</v>
      </c>
      <c r="B4663" s="282" t="s">
        <v>8410</v>
      </c>
      <c r="C4663" s="282" t="s">
        <v>4391</v>
      </c>
      <c r="D4663" s="282" t="s">
        <v>9040</v>
      </c>
      <c r="E4663" s="100"/>
    </row>
    <row r="4664" spans="1:5" s="282" customFormat="1" x14ac:dyDescent="0.25">
      <c r="A4664" s="282">
        <v>11572</v>
      </c>
      <c r="B4664" s="282" t="s">
        <v>11637</v>
      </c>
      <c r="C4664" s="282" t="s">
        <v>4391</v>
      </c>
      <c r="D4664" s="282" t="s">
        <v>9039</v>
      </c>
      <c r="E4664" s="99"/>
    </row>
    <row r="4665" spans="1:5" s="282" customFormat="1" x14ac:dyDescent="0.25">
      <c r="A4665" s="282">
        <v>36149</v>
      </c>
      <c r="B4665" s="282" t="s">
        <v>8411</v>
      </c>
      <c r="C4665" s="282" t="s">
        <v>4391</v>
      </c>
      <c r="D4665" s="282" t="s">
        <v>9039</v>
      </c>
      <c r="E4665" s="99"/>
    </row>
    <row r="4666" spans="1:5" s="282" customFormat="1" x14ac:dyDescent="0.25">
      <c r="A4666" s="282">
        <v>42407</v>
      </c>
      <c r="B4666" s="282" t="s">
        <v>9234</v>
      </c>
      <c r="C4666" s="282" t="s">
        <v>4399</v>
      </c>
      <c r="D4666" s="282" t="s">
        <v>9039</v>
      </c>
      <c r="E4666" s="99"/>
    </row>
    <row r="4667" spans="1:5" s="282" customFormat="1" x14ac:dyDescent="0.25">
      <c r="A4667" s="282">
        <v>11581</v>
      </c>
      <c r="B4667" s="282" t="s">
        <v>11638</v>
      </c>
      <c r="C4667" s="282" t="s">
        <v>4399</v>
      </c>
      <c r="D4667" s="282" t="s">
        <v>9039</v>
      </c>
      <c r="E4667" s="99"/>
    </row>
    <row r="4668" spans="1:5" s="282" customFormat="1" x14ac:dyDescent="0.25">
      <c r="A4668" s="282">
        <v>43605</v>
      </c>
      <c r="B4668" s="282" t="s">
        <v>11639</v>
      </c>
      <c r="C4668" s="282" t="s">
        <v>4391</v>
      </c>
      <c r="D4668" s="282" t="s">
        <v>9039</v>
      </c>
      <c r="E4668" s="99"/>
    </row>
    <row r="4669" spans="1:5" s="282" customFormat="1" x14ac:dyDescent="0.25">
      <c r="A4669" s="282">
        <v>11580</v>
      </c>
      <c r="B4669" s="282" t="s">
        <v>11640</v>
      </c>
      <c r="C4669" s="282" t="s">
        <v>4399</v>
      </c>
      <c r="D4669" s="282" t="s">
        <v>9039</v>
      </c>
      <c r="E4669" s="99"/>
    </row>
    <row r="4670" spans="1:5" s="282" customFormat="1" x14ac:dyDescent="0.25">
      <c r="A4670" s="282">
        <v>10743</v>
      </c>
      <c r="B4670" s="282" t="s">
        <v>8412</v>
      </c>
      <c r="C4670" s="282" t="s">
        <v>4391</v>
      </c>
      <c r="D4670" s="282" t="s">
        <v>9040</v>
      </c>
      <c r="E4670" s="99"/>
    </row>
    <row r="4671" spans="1:5" s="282" customFormat="1" x14ac:dyDescent="0.25">
      <c r="A4671" s="282">
        <v>39848</v>
      </c>
      <c r="B4671" s="282" t="s">
        <v>8413</v>
      </c>
      <c r="C4671" s="282" t="s">
        <v>4399</v>
      </c>
      <c r="D4671" s="282" t="s">
        <v>9040</v>
      </c>
      <c r="E4671" s="99"/>
    </row>
    <row r="4672" spans="1:5" s="282" customFormat="1" x14ac:dyDescent="0.25">
      <c r="A4672" s="282">
        <v>20999</v>
      </c>
      <c r="B4672" s="282" t="s">
        <v>8414</v>
      </c>
      <c r="C4672" s="282" t="s">
        <v>4399</v>
      </c>
      <c r="D4672" s="282" t="s">
        <v>9040</v>
      </c>
      <c r="E4672" s="99"/>
    </row>
    <row r="4673" spans="1:5" s="282" customFormat="1" x14ac:dyDescent="0.25">
      <c r="A4673" s="282">
        <v>21001</v>
      </c>
      <c r="B4673" s="282" t="s">
        <v>8415</v>
      </c>
      <c r="C4673" s="282" t="s">
        <v>4399</v>
      </c>
      <c r="D4673" s="282" t="s">
        <v>9040</v>
      </c>
      <c r="E4673" s="99"/>
    </row>
    <row r="4674" spans="1:5" s="282" customFormat="1" x14ac:dyDescent="0.25">
      <c r="A4674" s="282">
        <v>21003</v>
      </c>
      <c r="B4674" s="282" t="s">
        <v>8416</v>
      </c>
      <c r="C4674" s="282" t="s">
        <v>4399</v>
      </c>
      <c r="D4674" s="282" t="s">
        <v>9040</v>
      </c>
      <c r="E4674" s="99"/>
    </row>
    <row r="4675" spans="1:5" s="282" customFormat="1" x14ac:dyDescent="0.25">
      <c r="A4675" s="282">
        <v>21006</v>
      </c>
      <c r="B4675" s="282" t="s">
        <v>8417</v>
      </c>
      <c r="C4675" s="282" t="s">
        <v>4399</v>
      </c>
      <c r="D4675" s="282" t="s">
        <v>9040</v>
      </c>
      <c r="E4675" s="99"/>
    </row>
    <row r="4676" spans="1:5" s="282" customFormat="1" x14ac:dyDescent="0.25">
      <c r="A4676" s="282">
        <v>21019</v>
      </c>
      <c r="B4676" s="282" t="s">
        <v>8418</v>
      </c>
      <c r="C4676" s="282" t="s">
        <v>4399</v>
      </c>
      <c r="D4676" s="282" t="s">
        <v>9040</v>
      </c>
      <c r="E4676" s="99"/>
    </row>
    <row r="4677" spans="1:5" s="282" customFormat="1" x14ac:dyDescent="0.25">
      <c r="A4677" s="282">
        <v>21021</v>
      </c>
      <c r="B4677" s="282" t="s">
        <v>8419</v>
      </c>
      <c r="C4677" s="282" t="s">
        <v>4399</v>
      </c>
      <c r="D4677" s="282" t="s">
        <v>9040</v>
      </c>
      <c r="E4677" s="99"/>
    </row>
    <row r="4678" spans="1:5" s="282" customFormat="1" x14ac:dyDescent="0.25">
      <c r="A4678" s="282">
        <v>21024</v>
      </c>
      <c r="B4678" s="282" t="s">
        <v>8420</v>
      </c>
      <c r="C4678" s="282" t="s">
        <v>4399</v>
      </c>
      <c r="D4678" s="282" t="s">
        <v>9040</v>
      </c>
      <c r="E4678" s="99"/>
    </row>
    <row r="4679" spans="1:5" s="282" customFormat="1" x14ac:dyDescent="0.25">
      <c r="A4679" s="282">
        <v>40624</v>
      </c>
      <c r="B4679" s="282" t="s">
        <v>8421</v>
      </c>
      <c r="C4679" s="282" t="s">
        <v>4399</v>
      </c>
      <c r="D4679" s="282" t="s">
        <v>9040</v>
      </c>
      <c r="E4679" s="99"/>
    </row>
    <row r="4680" spans="1:5" s="282" customFormat="1" x14ac:dyDescent="0.25">
      <c r="A4680" s="282">
        <v>42575</v>
      </c>
      <c r="B4680" s="282" t="s">
        <v>10571</v>
      </c>
      <c r="C4680" s="282" t="s">
        <v>4399</v>
      </c>
      <c r="D4680" s="282" t="s">
        <v>9040</v>
      </c>
      <c r="E4680" s="99"/>
    </row>
    <row r="4681" spans="1:5" s="282" customFormat="1" x14ac:dyDescent="0.25">
      <c r="A4681" s="282">
        <v>13127</v>
      </c>
      <c r="B4681" s="282" t="s">
        <v>8422</v>
      </c>
      <c r="C4681" s="282" t="s">
        <v>4399</v>
      </c>
      <c r="D4681" s="282" t="s">
        <v>9040</v>
      </c>
      <c r="E4681" s="99"/>
    </row>
    <row r="4682" spans="1:5" s="282" customFormat="1" x14ac:dyDescent="0.25">
      <c r="A4682" s="282">
        <v>13137</v>
      </c>
      <c r="B4682" s="282" t="s">
        <v>8423</v>
      </c>
      <c r="C4682" s="282" t="s">
        <v>4399</v>
      </c>
      <c r="D4682" s="282" t="s">
        <v>9040</v>
      </c>
      <c r="E4682" s="99"/>
    </row>
    <row r="4683" spans="1:5" s="282" customFormat="1" x14ac:dyDescent="0.25">
      <c r="A4683" s="282">
        <v>42574</v>
      </c>
      <c r="B4683" s="282" t="s">
        <v>10572</v>
      </c>
      <c r="C4683" s="282" t="s">
        <v>4399</v>
      </c>
      <c r="D4683" s="282" t="s">
        <v>9040</v>
      </c>
      <c r="E4683" s="99"/>
    </row>
    <row r="4684" spans="1:5" s="282" customFormat="1" x14ac:dyDescent="0.25">
      <c r="A4684" s="282">
        <v>20989</v>
      </c>
      <c r="B4684" s="282" t="s">
        <v>8424</v>
      </c>
      <c r="C4684" s="282" t="s">
        <v>4399</v>
      </c>
      <c r="D4684" s="282" t="s">
        <v>9040</v>
      </c>
      <c r="E4684" s="100"/>
    </row>
    <row r="4685" spans="1:5" s="282" customFormat="1" x14ac:dyDescent="0.25">
      <c r="A4685" s="282">
        <v>21147</v>
      </c>
      <c r="B4685" s="282" t="s">
        <v>8425</v>
      </c>
      <c r="C4685" s="282" t="s">
        <v>4399</v>
      </c>
      <c r="D4685" s="282" t="s">
        <v>9040</v>
      </c>
      <c r="E4685" s="99"/>
    </row>
    <row r="4686" spans="1:5" s="282" customFormat="1" x14ac:dyDescent="0.25">
      <c r="A4686" s="282">
        <v>21148</v>
      </c>
      <c r="B4686" s="282" t="s">
        <v>8426</v>
      </c>
      <c r="C4686" s="282" t="s">
        <v>4399</v>
      </c>
      <c r="D4686" s="282" t="s">
        <v>9040</v>
      </c>
      <c r="E4686" s="99"/>
    </row>
    <row r="4687" spans="1:5" s="282" customFormat="1" x14ac:dyDescent="0.25">
      <c r="A4687" s="282">
        <v>20984</v>
      </c>
      <c r="B4687" s="282" t="s">
        <v>8427</v>
      </c>
      <c r="C4687" s="282" t="s">
        <v>4399</v>
      </c>
      <c r="D4687" s="282" t="s">
        <v>9040</v>
      </c>
      <c r="E4687" s="100"/>
    </row>
    <row r="4688" spans="1:5" s="282" customFormat="1" x14ac:dyDescent="0.25">
      <c r="A4688" s="282">
        <v>13042</v>
      </c>
      <c r="B4688" s="282" t="s">
        <v>8428</v>
      </c>
      <c r="C4688" s="282" t="s">
        <v>4399</v>
      </c>
      <c r="D4688" s="282" t="s">
        <v>9040</v>
      </c>
      <c r="E4688" s="100"/>
    </row>
    <row r="4689" spans="1:5" s="282" customFormat="1" x14ac:dyDescent="0.25">
      <c r="A4689" s="282">
        <v>21150</v>
      </c>
      <c r="B4689" s="282" t="s">
        <v>8429</v>
      </c>
      <c r="C4689" s="282" t="s">
        <v>4399</v>
      </c>
      <c r="D4689" s="282" t="s">
        <v>9040</v>
      </c>
      <c r="E4689" s="99"/>
    </row>
    <row r="4690" spans="1:5" s="282" customFormat="1" x14ac:dyDescent="0.25">
      <c r="A4690" s="282">
        <v>13141</v>
      </c>
      <c r="B4690" s="282" t="s">
        <v>8430</v>
      </c>
      <c r="C4690" s="282" t="s">
        <v>4399</v>
      </c>
      <c r="D4690" s="282" t="s">
        <v>9040</v>
      </c>
      <c r="E4690" s="99"/>
    </row>
    <row r="4691" spans="1:5" s="282" customFormat="1" x14ac:dyDescent="0.25">
      <c r="A4691" s="282">
        <v>42576</v>
      </c>
      <c r="B4691" s="282" t="s">
        <v>10573</v>
      </c>
      <c r="C4691" s="282" t="s">
        <v>4399</v>
      </c>
      <c r="D4691" s="282" t="s">
        <v>9040</v>
      </c>
      <c r="E4691" s="99"/>
    </row>
    <row r="4692" spans="1:5" s="282" customFormat="1" x14ac:dyDescent="0.25">
      <c r="A4692" s="282">
        <v>21151</v>
      </c>
      <c r="B4692" s="282" t="s">
        <v>8431</v>
      </c>
      <c r="C4692" s="282" t="s">
        <v>4399</v>
      </c>
      <c r="D4692" s="282" t="s">
        <v>9040</v>
      </c>
      <c r="E4692" s="99"/>
    </row>
    <row r="4693" spans="1:5" s="282" customFormat="1" x14ac:dyDescent="0.25">
      <c r="A4693" s="282">
        <v>13142</v>
      </c>
      <c r="B4693" s="282" t="s">
        <v>8432</v>
      </c>
      <c r="C4693" s="282" t="s">
        <v>4399</v>
      </c>
      <c r="D4693" s="282" t="s">
        <v>9040</v>
      </c>
      <c r="E4693" s="99"/>
    </row>
    <row r="4694" spans="1:5" s="282" customFormat="1" x14ac:dyDescent="0.25">
      <c r="A4694" s="282">
        <v>42577</v>
      </c>
      <c r="B4694" s="282" t="s">
        <v>10574</v>
      </c>
      <c r="C4694" s="282" t="s">
        <v>4399</v>
      </c>
      <c r="D4694" s="282" t="s">
        <v>9040</v>
      </c>
      <c r="E4694" s="99"/>
    </row>
    <row r="4695" spans="1:5" s="282" customFormat="1" x14ac:dyDescent="0.25">
      <c r="A4695" s="282">
        <v>20994</v>
      </c>
      <c r="B4695" s="282" t="s">
        <v>8433</v>
      </c>
      <c r="C4695" s="282" t="s">
        <v>4399</v>
      </c>
      <c r="D4695" s="282" t="s">
        <v>9040</v>
      </c>
      <c r="E4695" s="99"/>
    </row>
    <row r="4696" spans="1:5" s="282" customFormat="1" x14ac:dyDescent="0.25">
      <c r="A4696" s="282">
        <v>7672</v>
      </c>
      <c r="B4696" s="282" t="s">
        <v>8434</v>
      </c>
      <c r="C4696" s="282" t="s">
        <v>4399</v>
      </c>
      <c r="D4696" s="282" t="s">
        <v>9040</v>
      </c>
      <c r="E4696" s="99"/>
    </row>
    <row r="4697" spans="1:5" s="282" customFormat="1" x14ac:dyDescent="0.25">
      <c r="A4697" s="282">
        <v>20995</v>
      </c>
      <c r="B4697" s="282" t="s">
        <v>8435</v>
      </c>
      <c r="C4697" s="282" t="s">
        <v>4399</v>
      </c>
      <c r="D4697" s="282" t="s">
        <v>9040</v>
      </c>
      <c r="E4697" s="100"/>
    </row>
    <row r="4698" spans="1:5" s="282" customFormat="1" x14ac:dyDescent="0.25">
      <c r="A4698" s="282">
        <v>7690</v>
      </c>
      <c r="B4698" s="282" t="s">
        <v>8436</v>
      </c>
      <c r="C4698" s="282" t="s">
        <v>4399</v>
      </c>
      <c r="D4698" s="282" t="s">
        <v>9040</v>
      </c>
      <c r="E4698" s="99"/>
    </row>
    <row r="4699" spans="1:5" s="282" customFormat="1" x14ac:dyDescent="0.25">
      <c r="A4699" s="282">
        <v>20980</v>
      </c>
      <c r="B4699" s="282" t="s">
        <v>8437</v>
      </c>
      <c r="C4699" s="282" t="s">
        <v>4399</v>
      </c>
      <c r="D4699" s="282" t="s">
        <v>9040</v>
      </c>
      <c r="E4699" s="99"/>
    </row>
    <row r="4700" spans="1:5" s="282" customFormat="1" x14ac:dyDescent="0.25">
      <c r="A4700" s="282">
        <v>7661</v>
      </c>
      <c r="B4700" s="282" t="s">
        <v>8438</v>
      </c>
      <c r="C4700" s="282" t="s">
        <v>4399</v>
      </c>
      <c r="D4700" s="282" t="s">
        <v>9040</v>
      </c>
      <c r="E4700" s="99"/>
    </row>
    <row r="4701" spans="1:5" s="282" customFormat="1" x14ac:dyDescent="0.25">
      <c r="A4701" s="282">
        <v>21016</v>
      </c>
      <c r="B4701" s="282" t="s">
        <v>8439</v>
      </c>
      <c r="C4701" s="282" t="s">
        <v>4399</v>
      </c>
      <c r="D4701" s="282" t="s">
        <v>9040</v>
      </c>
      <c r="E4701" s="99"/>
    </row>
    <row r="4702" spans="1:5" s="282" customFormat="1" x14ac:dyDescent="0.25">
      <c r="A4702" s="282">
        <v>21008</v>
      </c>
      <c r="B4702" s="282" t="s">
        <v>8440</v>
      </c>
      <c r="C4702" s="282" t="s">
        <v>4399</v>
      </c>
      <c r="D4702" s="282" t="s">
        <v>9040</v>
      </c>
      <c r="E4702" s="99"/>
    </row>
    <row r="4703" spans="1:5" s="282" customFormat="1" x14ac:dyDescent="0.25">
      <c r="A4703" s="282">
        <v>21009</v>
      </c>
      <c r="B4703" s="282" t="s">
        <v>8441</v>
      </c>
      <c r="C4703" s="282" t="s">
        <v>4399</v>
      </c>
      <c r="D4703" s="282" t="s">
        <v>9040</v>
      </c>
      <c r="E4703" s="99"/>
    </row>
    <row r="4704" spans="1:5" s="282" customFormat="1" x14ac:dyDescent="0.25">
      <c r="A4704" s="282">
        <v>21010</v>
      </c>
      <c r="B4704" s="282" t="s">
        <v>8442</v>
      </c>
      <c r="C4704" s="282" t="s">
        <v>4399</v>
      </c>
      <c r="D4704" s="282" t="s">
        <v>9040</v>
      </c>
      <c r="E4704" s="99"/>
    </row>
    <row r="4705" spans="1:5" s="282" customFormat="1" x14ac:dyDescent="0.25">
      <c r="A4705" s="282">
        <v>21011</v>
      </c>
      <c r="B4705" s="282" t="s">
        <v>8443</v>
      </c>
      <c r="C4705" s="282" t="s">
        <v>4399</v>
      </c>
      <c r="D4705" s="282" t="s">
        <v>9040</v>
      </c>
      <c r="E4705" s="99"/>
    </row>
    <row r="4706" spans="1:5" s="282" customFormat="1" x14ac:dyDescent="0.25">
      <c r="A4706" s="282">
        <v>21012</v>
      </c>
      <c r="B4706" s="282" t="s">
        <v>8444</v>
      </c>
      <c r="C4706" s="282" t="s">
        <v>4399</v>
      </c>
      <c r="D4706" s="282" t="s">
        <v>9040</v>
      </c>
      <c r="E4706" s="99"/>
    </row>
    <row r="4707" spans="1:5" s="282" customFormat="1" x14ac:dyDescent="0.25">
      <c r="A4707" s="282">
        <v>21013</v>
      </c>
      <c r="B4707" s="282" t="s">
        <v>8445</v>
      </c>
      <c r="C4707" s="282" t="s">
        <v>4399</v>
      </c>
      <c r="D4707" s="282" t="s">
        <v>9040</v>
      </c>
      <c r="E4707" s="99"/>
    </row>
    <row r="4708" spans="1:5" s="282" customFormat="1" x14ac:dyDescent="0.25">
      <c r="A4708" s="282">
        <v>21014</v>
      </c>
      <c r="B4708" s="282" t="s">
        <v>8446</v>
      </c>
      <c r="C4708" s="282" t="s">
        <v>4399</v>
      </c>
      <c r="D4708" s="282" t="s">
        <v>9040</v>
      </c>
      <c r="E4708" s="99"/>
    </row>
    <row r="4709" spans="1:5" s="282" customFormat="1" x14ac:dyDescent="0.25">
      <c r="A4709" s="282">
        <v>21015</v>
      </c>
      <c r="B4709" s="282" t="s">
        <v>8447</v>
      </c>
      <c r="C4709" s="282" t="s">
        <v>4399</v>
      </c>
      <c r="D4709" s="282" t="s">
        <v>9040</v>
      </c>
      <c r="E4709" s="99"/>
    </row>
    <row r="4710" spans="1:5" s="282" customFormat="1" x14ac:dyDescent="0.25">
      <c r="A4710" s="282">
        <v>7697</v>
      </c>
      <c r="B4710" s="282" t="s">
        <v>8448</v>
      </c>
      <c r="C4710" s="282" t="s">
        <v>4399</v>
      </c>
      <c r="D4710" s="282" t="s">
        <v>9040</v>
      </c>
      <c r="E4710" s="99"/>
    </row>
    <row r="4711" spans="1:5" s="282" customFormat="1" x14ac:dyDescent="0.25">
      <c r="A4711" s="282">
        <v>7698</v>
      </c>
      <c r="B4711" s="282" t="s">
        <v>8449</v>
      </c>
      <c r="C4711" s="282" t="s">
        <v>4399</v>
      </c>
      <c r="D4711" s="282" t="s">
        <v>9040</v>
      </c>
      <c r="E4711" s="99"/>
    </row>
    <row r="4712" spans="1:5" s="282" customFormat="1" x14ac:dyDescent="0.25">
      <c r="A4712" s="282">
        <v>7691</v>
      </c>
      <c r="B4712" s="282" t="s">
        <v>8450</v>
      </c>
      <c r="C4712" s="282" t="s">
        <v>4399</v>
      </c>
      <c r="D4712" s="282" t="s">
        <v>9040</v>
      </c>
      <c r="E4712" s="99"/>
    </row>
    <row r="4713" spans="1:5" s="282" customFormat="1" x14ac:dyDescent="0.25">
      <c r="A4713" s="282">
        <v>40626</v>
      </c>
      <c r="B4713" s="282" t="s">
        <v>8451</v>
      </c>
      <c r="C4713" s="282" t="s">
        <v>4399</v>
      </c>
      <c r="D4713" s="282" t="s">
        <v>9040</v>
      </c>
      <c r="E4713" s="99"/>
    </row>
    <row r="4714" spans="1:5" s="282" customFormat="1" x14ac:dyDescent="0.25">
      <c r="A4714" s="282">
        <v>7701</v>
      </c>
      <c r="B4714" s="282" t="s">
        <v>8452</v>
      </c>
      <c r="C4714" s="282" t="s">
        <v>4399</v>
      </c>
      <c r="D4714" s="282" t="s">
        <v>9040</v>
      </c>
      <c r="E4714" s="99"/>
    </row>
    <row r="4715" spans="1:5" s="282" customFormat="1" x14ac:dyDescent="0.25">
      <c r="A4715" s="282">
        <v>7696</v>
      </c>
      <c r="B4715" s="282" t="s">
        <v>8453</v>
      </c>
      <c r="C4715" s="282" t="s">
        <v>4399</v>
      </c>
      <c r="D4715" s="282" t="s">
        <v>9040</v>
      </c>
      <c r="E4715" s="99"/>
    </row>
    <row r="4716" spans="1:5" s="282" customFormat="1" x14ac:dyDescent="0.25">
      <c r="A4716" s="282">
        <v>7700</v>
      </c>
      <c r="B4716" s="282" t="s">
        <v>8454</v>
      </c>
      <c r="C4716" s="282" t="s">
        <v>4399</v>
      </c>
      <c r="D4716" s="282" t="s">
        <v>9040</v>
      </c>
      <c r="E4716" s="99"/>
    </row>
    <row r="4717" spans="1:5" s="282" customFormat="1" x14ac:dyDescent="0.25">
      <c r="A4717" s="282">
        <v>7694</v>
      </c>
      <c r="B4717" s="282" t="s">
        <v>8455</v>
      </c>
      <c r="C4717" s="282" t="s">
        <v>4399</v>
      </c>
      <c r="D4717" s="282" t="s">
        <v>9040</v>
      </c>
      <c r="E4717" s="99"/>
    </row>
    <row r="4718" spans="1:5" s="282" customFormat="1" x14ac:dyDescent="0.25">
      <c r="A4718" s="282">
        <v>7693</v>
      </c>
      <c r="B4718" s="282" t="s">
        <v>8456</v>
      </c>
      <c r="C4718" s="282" t="s">
        <v>4399</v>
      </c>
      <c r="D4718" s="282" t="s">
        <v>9040</v>
      </c>
      <c r="E4718" s="99"/>
    </row>
    <row r="4719" spans="1:5" s="282" customFormat="1" x14ac:dyDescent="0.25">
      <c r="A4719" s="282">
        <v>7692</v>
      </c>
      <c r="B4719" s="282" t="s">
        <v>8457</v>
      </c>
      <c r="C4719" s="282" t="s">
        <v>4399</v>
      </c>
      <c r="D4719" s="282" t="s">
        <v>9040</v>
      </c>
      <c r="E4719" s="99"/>
    </row>
    <row r="4720" spans="1:5" s="282" customFormat="1" x14ac:dyDescent="0.25">
      <c r="A4720" s="282">
        <v>7695</v>
      </c>
      <c r="B4720" s="282" t="s">
        <v>8458</v>
      </c>
      <c r="C4720" s="282" t="s">
        <v>4399</v>
      </c>
      <c r="D4720" s="282" t="s">
        <v>9040</v>
      </c>
      <c r="E4720" s="99"/>
    </row>
    <row r="4721" spans="1:5" s="282" customFormat="1" x14ac:dyDescent="0.25">
      <c r="A4721" s="282">
        <v>13356</v>
      </c>
      <c r="B4721" s="282" t="s">
        <v>8459</v>
      </c>
      <c r="C4721" s="282" t="s">
        <v>4399</v>
      </c>
      <c r="D4721" s="282" t="s">
        <v>9040</v>
      </c>
      <c r="E4721" s="99"/>
    </row>
    <row r="4722" spans="1:5" s="282" customFormat="1" x14ac:dyDescent="0.25">
      <c r="A4722" s="282">
        <v>36365</v>
      </c>
      <c r="B4722" s="282" t="s">
        <v>8460</v>
      </c>
      <c r="C4722" s="282" t="s">
        <v>4399</v>
      </c>
      <c r="D4722" s="282" t="s">
        <v>9040</v>
      </c>
      <c r="E4722" s="99"/>
    </row>
    <row r="4723" spans="1:5" s="282" customFormat="1" x14ac:dyDescent="0.25">
      <c r="A4723" s="282">
        <v>41930</v>
      </c>
      <c r="B4723" s="282" t="s">
        <v>8461</v>
      </c>
      <c r="C4723" s="282" t="s">
        <v>4399</v>
      </c>
      <c r="D4723" s="282" t="s">
        <v>9040</v>
      </c>
      <c r="E4723" s="99"/>
    </row>
    <row r="4724" spans="1:5" s="282" customFormat="1" x14ac:dyDescent="0.25">
      <c r="A4724" s="282">
        <v>41931</v>
      </c>
      <c r="B4724" s="282" t="s">
        <v>8462</v>
      </c>
      <c r="C4724" s="282" t="s">
        <v>4399</v>
      </c>
      <c r="D4724" s="282" t="s">
        <v>9040</v>
      </c>
      <c r="E4724" s="99"/>
    </row>
    <row r="4725" spans="1:5" s="282" customFormat="1" x14ac:dyDescent="0.25">
      <c r="A4725" s="282">
        <v>41932</v>
      </c>
      <c r="B4725" s="282" t="s">
        <v>8463</v>
      </c>
      <c r="C4725" s="282" t="s">
        <v>4399</v>
      </c>
      <c r="D4725" s="282" t="s">
        <v>9040</v>
      </c>
      <c r="E4725" s="99"/>
    </row>
    <row r="4726" spans="1:5" s="282" customFormat="1" x14ac:dyDescent="0.25">
      <c r="A4726" s="282">
        <v>41933</v>
      </c>
      <c r="B4726" s="282" t="s">
        <v>8464</v>
      </c>
      <c r="C4726" s="282" t="s">
        <v>4399</v>
      </c>
      <c r="D4726" s="282" t="s">
        <v>9040</v>
      </c>
      <c r="E4726" s="99"/>
    </row>
    <row r="4727" spans="1:5" s="282" customFormat="1" x14ac:dyDescent="0.25">
      <c r="A4727" s="282">
        <v>41934</v>
      </c>
      <c r="B4727" s="282" t="s">
        <v>8465</v>
      </c>
      <c r="C4727" s="282" t="s">
        <v>4399</v>
      </c>
      <c r="D4727" s="282" t="s">
        <v>9040</v>
      </c>
      <c r="E4727" s="99"/>
    </row>
    <row r="4728" spans="1:5" s="282" customFormat="1" x14ac:dyDescent="0.25">
      <c r="A4728" s="282">
        <v>41936</v>
      </c>
      <c r="B4728" s="282" t="s">
        <v>8466</v>
      </c>
      <c r="C4728" s="282" t="s">
        <v>4399</v>
      </c>
      <c r="D4728" s="282" t="s">
        <v>9040</v>
      </c>
      <c r="E4728" s="99"/>
    </row>
    <row r="4729" spans="1:5" s="282" customFormat="1" x14ac:dyDescent="0.25">
      <c r="A4729" s="282">
        <v>41785</v>
      </c>
      <c r="B4729" s="282" t="s">
        <v>8467</v>
      </c>
      <c r="C4729" s="282" t="s">
        <v>4399</v>
      </c>
      <c r="D4729" s="282" t="s">
        <v>9040</v>
      </c>
      <c r="E4729" s="100"/>
    </row>
    <row r="4730" spans="1:5" s="282" customFormat="1" x14ac:dyDescent="0.25">
      <c r="A4730" s="282">
        <v>41781</v>
      </c>
      <c r="B4730" s="282" t="s">
        <v>8468</v>
      </c>
      <c r="C4730" s="282" t="s">
        <v>4399</v>
      </c>
      <c r="D4730" s="282" t="s">
        <v>9040</v>
      </c>
      <c r="E4730" s="99"/>
    </row>
    <row r="4731" spans="1:5" s="282" customFormat="1" x14ac:dyDescent="0.25">
      <c r="A4731" s="282">
        <v>41783</v>
      </c>
      <c r="B4731" s="282" t="s">
        <v>8469</v>
      </c>
      <c r="C4731" s="282" t="s">
        <v>4399</v>
      </c>
      <c r="D4731" s="282" t="s">
        <v>9040</v>
      </c>
      <c r="E4731" s="100"/>
    </row>
    <row r="4732" spans="1:5" s="282" customFormat="1" x14ac:dyDescent="0.25">
      <c r="A4732" s="282">
        <v>41786</v>
      </c>
      <c r="B4732" s="282" t="s">
        <v>8470</v>
      </c>
      <c r="C4732" s="282" t="s">
        <v>4399</v>
      </c>
      <c r="D4732" s="282" t="s">
        <v>9040</v>
      </c>
      <c r="E4732" s="100"/>
    </row>
    <row r="4733" spans="1:5" s="282" customFormat="1" x14ac:dyDescent="0.25">
      <c r="A4733" s="282">
        <v>41779</v>
      </c>
      <c r="B4733" s="282" t="s">
        <v>8471</v>
      </c>
      <c r="C4733" s="282" t="s">
        <v>4399</v>
      </c>
      <c r="D4733" s="282" t="s">
        <v>9040</v>
      </c>
      <c r="E4733" s="99"/>
    </row>
    <row r="4734" spans="1:5" s="282" customFormat="1" x14ac:dyDescent="0.25">
      <c r="A4734" s="282">
        <v>41780</v>
      </c>
      <c r="B4734" s="282" t="s">
        <v>8472</v>
      </c>
      <c r="C4734" s="282" t="s">
        <v>4399</v>
      </c>
      <c r="D4734" s="282" t="s">
        <v>9040</v>
      </c>
      <c r="E4734" s="99"/>
    </row>
    <row r="4735" spans="1:5" s="282" customFormat="1" x14ac:dyDescent="0.25">
      <c r="A4735" s="282">
        <v>41782</v>
      </c>
      <c r="B4735" s="282" t="s">
        <v>8473</v>
      </c>
      <c r="C4735" s="282" t="s">
        <v>4399</v>
      </c>
      <c r="D4735" s="282" t="s">
        <v>9040</v>
      </c>
      <c r="E4735" s="100"/>
    </row>
    <row r="4736" spans="1:5" s="282" customFormat="1" x14ac:dyDescent="0.25">
      <c r="A4736" s="282">
        <v>38130</v>
      </c>
      <c r="B4736" s="282" t="s">
        <v>8474</v>
      </c>
      <c r="C4736" s="282" t="s">
        <v>4399</v>
      </c>
      <c r="D4736" s="282" t="s">
        <v>9039</v>
      </c>
      <c r="E4736" s="99"/>
    </row>
    <row r="4737" spans="1:5" s="282" customFormat="1" x14ac:dyDescent="0.25">
      <c r="A4737" s="282">
        <v>21123</v>
      </c>
      <c r="B4737" s="282" t="s">
        <v>8475</v>
      </c>
      <c r="C4737" s="282" t="s">
        <v>4399</v>
      </c>
      <c r="D4737" s="282" t="s">
        <v>9041</v>
      </c>
      <c r="E4737" s="99"/>
    </row>
    <row r="4738" spans="1:5" s="282" customFormat="1" x14ac:dyDescent="0.25">
      <c r="A4738" s="282">
        <v>21124</v>
      </c>
      <c r="B4738" s="282" t="s">
        <v>8476</v>
      </c>
      <c r="C4738" s="282" t="s">
        <v>4399</v>
      </c>
      <c r="D4738" s="282" t="s">
        <v>9039</v>
      </c>
      <c r="E4738" s="99"/>
    </row>
    <row r="4739" spans="1:5" s="282" customFormat="1" x14ac:dyDescent="0.25">
      <c r="A4739" s="282">
        <v>21125</v>
      </c>
      <c r="B4739" s="282" t="s">
        <v>8477</v>
      </c>
      <c r="C4739" s="282" t="s">
        <v>4399</v>
      </c>
      <c r="D4739" s="282" t="s">
        <v>9039</v>
      </c>
      <c r="E4739" s="99"/>
    </row>
    <row r="4740" spans="1:5" s="282" customFormat="1" x14ac:dyDescent="0.25">
      <c r="A4740" s="282">
        <v>38028</v>
      </c>
      <c r="B4740" s="282" t="s">
        <v>8478</v>
      </c>
      <c r="C4740" s="282" t="s">
        <v>4399</v>
      </c>
      <c r="D4740" s="282" t="s">
        <v>9039</v>
      </c>
      <c r="E4740" s="99"/>
    </row>
    <row r="4741" spans="1:5" s="282" customFormat="1" x14ac:dyDescent="0.25">
      <c r="A4741" s="282">
        <v>38029</v>
      </c>
      <c r="B4741" s="282" t="s">
        <v>8479</v>
      </c>
      <c r="C4741" s="282" t="s">
        <v>4399</v>
      </c>
      <c r="D4741" s="282" t="s">
        <v>9039</v>
      </c>
      <c r="E4741" s="99"/>
    </row>
    <row r="4742" spans="1:5" s="282" customFormat="1" x14ac:dyDescent="0.25">
      <c r="A4742" s="282">
        <v>38030</v>
      </c>
      <c r="B4742" s="282" t="s">
        <v>8480</v>
      </c>
      <c r="C4742" s="282" t="s">
        <v>4399</v>
      </c>
      <c r="D4742" s="282" t="s">
        <v>9039</v>
      </c>
      <c r="E4742" s="99"/>
    </row>
    <row r="4743" spans="1:5" s="282" customFormat="1" x14ac:dyDescent="0.25">
      <c r="A4743" s="282">
        <v>38031</v>
      </c>
      <c r="B4743" s="282" t="s">
        <v>8481</v>
      </c>
      <c r="C4743" s="282" t="s">
        <v>4399</v>
      </c>
      <c r="D4743" s="282" t="s">
        <v>9039</v>
      </c>
      <c r="E4743" s="99"/>
    </row>
    <row r="4744" spans="1:5" s="282" customFormat="1" x14ac:dyDescent="0.25">
      <c r="A4744" s="282">
        <v>39735</v>
      </c>
      <c r="B4744" s="282" t="s">
        <v>8482</v>
      </c>
      <c r="C4744" s="282" t="s">
        <v>4399</v>
      </c>
      <c r="D4744" s="282" t="s">
        <v>9040</v>
      </c>
      <c r="E4744" s="99"/>
    </row>
    <row r="4745" spans="1:5" s="282" customFormat="1" x14ac:dyDescent="0.25">
      <c r="A4745" s="282">
        <v>39734</v>
      </c>
      <c r="B4745" s="282" t="s">
        <v>8483</v>
      </c>
      <c r="C4745" s="282" t="s">
        <v>4399</v>
      </c>
      <c r="D4745" s="282" t="s">
        <v>9040</v>
      </c>
      <c r="E4745" s="99"/>
    </row>
    <row r="4746" spans="1:5" s="282" customFormat="1" x14ac:dyDescent="0.25">
      <c r="A4746" s="282">
        <v>39736</v>
      </c>
      <c r="B4746" s="282" t="s">
        <v>8484</v>
      </c>
      <c r="C4746" s="282" t="s">
        <v>4399</v>
      </c>
      <c r="D4746" s="282" t="s">
        <v>9040</v>
      </c>
      <c r="E4746" s="99"/>
    </row>
    <row r="4747" spans="1:5" s="282" customFormat="1" x14ac:dyDescent="0.25">
      <c r="A4747" s="282">
        <v>39737</v>
      </c>
      <c r="B4747" s="282" t="s">
        <v>8485</v>
      </c>
      <c r="C4747" s="282" t="s">
        <v>4399</v>
      </c>
      <c r="D4747" s="282" t="s">
        <v>9040</v>
      </c>
      <c r="E4747" s="99"/>
    </row>
    <row r="4748" spans="1:5" s="282" customFormat="1" x14ac:dyDescent="0.25">
      <c r="A4748" s="282">
        <v>39738</v>
      </c>
      <c r="B4748" s="282" t="s">
        <v>8486</v>
      </c>
      <c r="C4748" s="282" t="s">
        <v>4399</v>
      </c>
      <c r="D4748" s="282" t="s">
        <v>9040</v>
      </c>
      <c r="E4748" s="99"/>
    </row>
    <row r="4749" spans="1:5" s="282" customFormat="1" x14ac:dyDescent="0.25">
      <c r="A4749" s="282">
        <v>39739</v>
      </c>
      <c r="B4749" s="282" t="s">
        <v>8487</v>
      </c>
      <c r="C4749" s="282" t="s">
        <v>4399</v>
      </c>
      <c r="D4749" s="282" t="s">
        <v>9040</v>
      </c>
      <c r="E4749" s="99"/>
    </row>
    <row r="4750" spans="1:5" s="282" customFormat="1" x14ac:dyDescent="0.25">
      <c r="A4750" s="282">
        <v>39733</v>
      </c>
      <c r="B4750" s="282" t="s">
        <v>8488</v>
      </c>
      <c r="C4750" s="282" t="s">
        <v>4399</v>
      </c>
      <c r="D4750" s="282" t="s">
        <v>9040</v>
      </c>
      <c r="E4750" s="99"/>
    </row>
    <row r="4751" spans="1:5" s="282" customFormat="1" x14ac:dyDescent="0.25">
      <c r="A4751" s="282">
        <v>39854</v>
      </c>
      <c r="B4751" s="282" t="s">
        <v>8489</v>
      </c>
      <c r="C4751" s="282" t="s">
        <v>4399</v>
      </c>
      <c r="D4751" s="282" t="s">
        <v>9040</v>
      </c>
      <c r="E4751" s="99"/>
    </row>
    <row r="4752" spans="1:5" s="282" customFormat="1" x14ac:dyDescent="0.25">
      <c r="A4752" s="282">
        <v>39740</v>
      </c>
      <c r="B4752" s="282" t="s">
        <v>8490</v>
      </c>
      <c r="C4752" s="282" t="s">
        <v>4399</v>
      </c>
      <c r="D4752" s="282" t="s">
        <v>9040</v>
      </c>
      <c r="E4752" s="99"/>
    </row>
    <row r="4753" spans="1:5" s="282" customFormat="1" x14ac:dyDescent="0.25">
      <c r="A4753" s="282">
        <v>39741</v>
      </c>
      <c r="B4753" s="282" t="s">
        <v>8491</v>
      </c>
      <c r="C4753" s="282" t="s">
        <v>4399</v>
      </c>
      <c r="D4753" s="282" t="s">
        <v>9040</v>
      </c>
      <c r="E4753" s="99"/>
    </row>
    <row r="4754" spans="1:5" s="282" customFormat="1" x14ac:dyDescent="0.25">
      <c r="A4754" s="282">
        <v>39853</v>
      </c>
      <c r="B4754" s="282" t="s">
        <v>8492</v>
      </c>
      <c r="C4754" s="282" t="s">
        <v>4399</v>
      </c>
      <c r="D4754" s="282" t="s">
        <v>9040</v>
      </c>
      <c r="E4754" s="99"/>
    </row>
    <row r="4755" spans="1:5" s="282" customFormat="1" x14ac:dyDescent="0.25">
      <c r="A4755" s="282">
        <v>39742</v>
      </c>
      <c r="B4755" s="282" t="s">
        <v>8493</v>
      </c>
      <c r="C4755" s="282" t="s">
        <v>4399</v>
      </c>
      <c r="D4755" s="282" t="s">
        <v>9040</v>
      </c>
      <c r="E4755" s="99"/>
    </row>
    <row r="4756" spans="1:5" s="282" customFormat="1" x14ac:dyDescent="0.25">
      <c r="A4756" s="282">
        <v>39749</v>
      </c>
      <c r="B4756" s="282" t="s">
        <v>8494</v>
      </c>
      <c r="C4756" s="282" t="s">
        <v>4399</v>
      </c>
      <c r="D4756" s="282" t="s">
        <v>9040</v>
      </c>
      <c r="E4756" s="99"/>
    </row>
    <row r="4757" spans="1:5" s="282" customFormat="1" x14ac:dyDescent="0.25">
      <c r="A4757" s="282">
        <v>39751</v>
      </c>
      <c r="B4757" s="282" t="s">
        <v>8495</v>
      </c>
      <c r="C4757" s="282" t="s">
        <v>4399</v>
      </c>
      <c r="D4757" s="282" t="s">
        <v>9040</v>
      </c>
      <c r="E4757" s="99"/>
    </row>
    <row r="4758" spans="1:5" s="282" customFormat="1" x14ac:dyDescent="0.25">
      <c r="A4758" s="282">
        <v>39750</v>
      </c>
      <c r="B4758" s="282" t="s">
        <v>8496</v>
      </c>
      <c r="C4758" s="282" t="s">
        <v>4399</v>
      </c>
      <c r="D4758" s="282" t="s">
        <v>9040</v>
      </c>
      <c r="E4758" s="99"/>
    </row>
    <row r="4759" spans="1:5" s="282" customFormat="1" x14ac:dyDescent="0.25">
      <c r="A4759" s="282">
        <v>39747</v>
      </c>
      <c r="B4759" s="282" t="s">
        <v>8497</v>
      </c>
      <c r="C4759" s="282" t="s">
        <v>4399</v>
      </c>
      <c r="D4759" s="282" t="s">
        <v>9040</v>
      </c>
      <c r="E4759" s="99"/>
    </row>
    <row r="4760" spans="1:5" s="282" customFormat="1" x14ac:dyDescent="0.25">
      <c r="A4760" s="282">
        <v>39753</v>
      </c>
      <c r="B4760" s="282" t="s">
        <v>8498</v>
      </c>
      <c r="C4760" s="282" t="s">
        <v>4399</v>
      </c>
      <c r="D4760" s="282" t="s">
        <v>9040</v>
      </c>
      <c r="E4760" s="99"/>
    </row>
    <row r="4761" spans="1:5" s="282" customFormat="1" x14ac:dyDescent="0.25">
      <c r="A4761" s="282">
        <v>39754</v>
      </c>
      <c r="B4761" s="282" t="s">
        <v>8499</v>
      </c>
      <c r="C4761" s="282" t="s">
        <v>4399</v>
      </c>
      <c r="D4761" s="282" t="s">
        <v>9040</v>
      </c>
      <c r="E4761" s="99"/>
    </row>
    <row r="4762" spans="1:5" s="282" customFormat="1" x14ac:dyDescent="0.25">
      <c r="A4762" s="282">
        <v>39748</v>
      </c>
      <c r="B4762" s="282" t="s">
        <v>8500</v>
      </c>
      <c r="C4762" s="282" t="s">
        <v>4399</v>
      </c>
      <c r="D4762" s="282" t="s">
        <v>9040</v>
      </c>
      <c r="E4762" s="99"/>
    </row>
    <row r="4763" spans="1:5" s="282" customFormat="1" x14ac:dyDescent="0.25">
      <c r="A4763" s="282">
        <v>39755</v>
      </c>
      <c r="B4763" s="282" t="s">
        <v>8501</v>
      </c>
      <c r="C4763" s="282" t="s">
        <v>4399</v>
      </c>
      <c r="D4763" s="282" t="s">
        <v>9040</v>
      </c>
      <c r="E4763" s="99"/>
    </row>
    <row r="4764" spans="1:5" s="282" customFormat="1" x14ac:dyDescent="0.25">
      <c r="A4764" s="282">
        <v>12742</v>
      </c>
      <c r="B4764" s="282" t="s">
        <v>8502</v>
      </c>
      <c r="C4764" s="282" t="s">
        <v>4399</v>
      </c>
      <c r="D4764" s="282" t="s">
        <v>9040</v>
      </c>
      <c r="E4764" s="99"/>
    </row>
    <row r="4765" spans="1:5" s="282" customFormat="1" x14ac:dyDescent="0.25">
      <c r="A4765" s="282">
        <v>12713</v>
      </c>
      <c r="B4765" s="282" t="s">
        <v>8503</v>
      </c>
      <c r="C4765" s="282" t="s">
        <v>4399</v>
      </c>
      <c r="D4765" s="282" t="s">
        <v>9040</v>
      </c>
      <c r="E4765" s="99"/>
    </row>
    <row r="4766" spans="1:5" s="282" customFormat="1" x14ac:dyDescent="0.25">
      <c r="A4766" s="282">
        <v>12743</v>
      </c>
      <c r="B4766" s="282" t="s">
        <v>8504</v>
      </c>
      <c r="C4766" s="282" t="s">
        <v>4399</v>
      </c>
      <c r="D4766" s="282" t="s">
        <v>9040</v>
      </c>
      <c r="E4766" s="99"/>
    </row>
    <row r="4767" spans="1:5" s="282" customFormat="1" x14ac:dyDescent="0.25">
      <c r="A4767" s="282">
        <v>12744</v>
      </c>
      <c r="B4767" s="282" t="s">
        <v>8505</v>
      </c>
      <c r="C4767" s="282" t="s">
        <v>4399</v>
      </c>
      <c r="D4767" s="282" t="s">
        <v>9040</v>
      </c>
      <c r="E4767" s="99"/>
    </row>
    <row r="4768" spans="1:5" s="282" customFormat="1" x14ac:dyDescent="0.25">
      <c r="A4768" s="282">
        <v>12745</v>
      </c>
      <c r="B4768" s="282" t="s">
        <v>8506</v>
      </c>
      <c r="C4768" s="282" t="s">
        <v>4399</v>
      </c>
      <c r="D4768" s="282" t="s">
        <v>9040</v>
      </c>
      <c r="E4768" s="99"/>
    </row>
    <row r="4769" spans="1:5" s="282" customFormat="1" x14ac:dyDescent="0.25">
      <c r="A4769" s="282">
        <v>12746</v>
      </c>
      <c r="B4769" s="282" t="s">
        <v>8507</v>
      </c>
      <c r="C4769" s="282" t="s">
        <v>4399</v>
      </c>
      <c r="D4769" s="282" t="s">
        <v>9040</v>
      </c>
      <c r="E4769" s="99"/>
    </row>
    <row r="4770" spans="1:5" s="282" customFormat="1" x14ac:dyDescent="0.25">
      <c r="A4770" s="282">
        <v>12747</v>
      </c>
      <c r="B4770" s="282" t="s">
        <v>8508</v>
      </c>
      <c r="C4770" s="282" t="s">
        <v>4399</v>
      </c>
      <c r="D4770" s="282" t="s">
        <v>9040</v>
      </c>
      <c r="E4770" s="99"/>
    </row>
    <row r="4771" spans="1:5" s="282" customFormat="1" x14ac:dyDescent="0.25">
      <c r="A4771" s="282">
        <v>12748</v>
      </c>
      <c r="B4771" s="282" t="s">
        <v>8509</v>
      </c>
      <c r="C4771" s="282" t="s">
        <v>4399</v>
      </c>
      <c r="D4771" s="282" t="s">
        <v>9040</v>
      </c>
      <c r="E4771" s="99"/>
    </row>
    <row r="4772" spans="1:5" s="282" customFormat="1" x14ac:dyDescent="0.25">
      <c r="A4772" s="282">
        <v>12749</v>
      </c>
      <c r="B4772" s="282" t="s">
        <v>8510</v>
      </c>
      <c r="C4772" s="282" t="s">
        <v>4399</v>
      </c>
      <c r="D4772" s="282" t="s">
        <v>9040</v>
      </c>
      <c r="E4772" s="99"/>
    </row>
    <row r="4773" spans="1:5" s="282" customFormat="1" x14ac:dyDescent="0.25">
      <c r="A4773" s="282">
        <v>39726</v>
      </c>
      <c r="B4773" s="282" t="s">
        <v>8511</v>
      </c>
      <c r="C4773" s="282" t="s">
        <v>4399</v>
      </c>
      <c r="D4773" s="282" t="s">
        <v>9040</v>
      </c>
      <c r="E4773" s="99"/>
    </row>
    <row r="4774" spans="1:5" s="282" customFormat="1" x14ac:dyDescent="0.25">
      <c r="A4774" s="282">
        <v>39728</v>
      </c>
      <c r="B4774" s="282" t="s">
        <v>8512</v>
      </c>
      <c r="C4774" s="282" t="s">
        <v>4399</v>
      </c>
      <c r="D4774" s="282" t="s">
        <v>9040</v>
      </c>
      <c r="E4774" s="99"/>
    </row>
    <row r="4775" spans="1:5" s="282" customFormat="1" x14ac:dyDescent="0.25">
      <c r="A4775" s="282">
        <v>39727</v>
      </c>
      <c r="B4775" s="282" t="s">
        <v>8513</v>
      </c>
      <c r="C4775" s="282" t="s">
        <v>4399</v>
      </c>
      <c r="D4775" s="282" t="s">
        <v>9040</v>
      </c>
      <c r="E4775" s="99"/>
    </row>
    <row r="4776" spans="1:5" s="282" customFormat="1" x14ac:dyDescent="0.25">
      <c r="A4776" s="282">
        <v>39724</v>
      </c>
      <c r="B4776" s="282" t="s">
        <v>8514</v>
      </c>
      <c r="C4776" s="282" t="s">
        <v>4399</v>
      </c>
      <c r="D4776" s="282" t="s">
        <v>9040</v>
      </c>
      <c r="E4776" s="99"/>
    </row>
    <row r="4777" spans="1:5" s="282" customFormat="1" x14ac:dyDescent="0.25">
      <c r="A4777" s="282">
        <v>39729</v>
      </c>
      <c r="B4777" s="282" t="s">
        <v>8515</v>
      </c>
      <c r="C4777" s="282" t="s">
        <v>4399</v>
      </c>
      <c r="D4777" s="282" t="s">
        <v>9040</v>
      </c>
      <c r="E4777" s="99"/>
    </row>
    <row r="4778" spans="1:5" s="282" customFormat="1" x14ac:dyDescent="0.25">
      <c r="A4778" s="282">
        <v>39730</v>
      </c>
      <c r="B4778" s="282" t="s">
        <v>8516</v>
      </c>
      <c r="C4778" s="282" t="s">
        <v>4399</v>
      </c>
      <c r="D4778" s="282" t="s">
        <v>9040</v>
      </c>
      <c r="E4778" s="99"/>
    </row>
    <row r="4779" spans="1:5" s="282" customFormat="1" x14ac:dyDescent="0.25">
      <c r="A4779" s="282">
        <v>39731</v>
      </c>
      <c r="B4779" s="282" t="s">
        <v>8517</v>
      </c>
      <c r="C4779" s="282" t="s">
        <v>4399</v>
      </c>
      <c r="D4779" s="282" t="s">
        <v>9040</v>
      </c>
      <c r="E4779" s="99"/>
    </row>
    <row r="4780" spans="1:5" s="282" customFormat="1" x14ac:dyDescent="0.25">
      <c r="A4780" s="282">
        <v>39725</v>
      </c>
      <c r="B4780" s="282" t="s">
        <v>8518</v>
      </c>
      <c r="C4780" s="282" t="s">
        <v>4399</v>
      </c>
      <c r="D4780" s="282" t="s">
        <v>9040</v>
      </c>
      <c r="E4780" s="99"/>
    </row>
    <row r="4781" spans="1:5" s="282" customFormat="1" x14ac:dyDescent="0.25">
      <c r="A4781" s="282">
        <v>39732</v>
      </c>
      <c r="B4781" s="282" t="s">
        <v>8519</v>
      </c>
      <c r="C4781" s="282" t="s">
        <v>4399</v>
      </c>
      <c r="D4781" s="282" t="s">
        <v>9040</v>
      </c>
      <c r="E4781" s="99"/>
    </row>
    <row r="4782" spans="1:5" s="282" customFormat="1" x14ac:dyDescent="0.25">
      <c r="A4782" s="282">
        <v>39660</v>
      </c>
      <c r="B4782" s="282" t="s">
        <v>8520</v>
      </c>
      <c r="C4782" s="282" t="s">
        <v>4399</v>
      </c>
      <c r="D4782" s="282" t="s">
        <v>9040</v>
      </c>
      <c r="E4782" s="99"/>
    </row>
    <row r="4783" spans="1:5" s="282" customFormat="1" x14ac:dyDescent="0.25">
      <c r="A4783" s="282">
        <v>39662</v>
      </c>
      <c r="B4783" s="282" t="s">
        <v>8521</v>
      </c>
      <c r="C4783" s="282" t="s">
        <v>4399</v>
      </c>
      <c r="D4783" s="282" t="s">
        <v>9040</v>
      </c>
      <c r="E4783" s="99"/>
    </row>
    <row r="4784" spans="1:5" s="282" customFormat="1" x14ac:dyDescent="0.25">
      <c r="A4784" s="282">
        <v>39661</v>
      </c>
      <c r="B4784" s="282" t="s">
        <v>8522</v>
      </c>
      <c r="C4784" s="282" t="s">
        <v>4399</v>
      </c>
      <c r="D4784" s="282" t="s">
        <v>9040</v>
      </c>
      <c r="E4784" s="99"/>
    </row>
    <row r="4785" spans="1:5" s="282" customFormat="1" x14ac:dyDescent="0.25">
      <c r="A4785" s="282">
        <v>39666</v>
      </c>
      <c r="B4785" s="282" t="s">
        <v>8523</v>
      </c>
      <c r="C4785" s="282" t="s">
        <v>4399</v>
      </c>
      <c r="D4785" s="282" t="s">
        <v>9040</v>
      </c>
      <c r="E4785" s="99"/>
    </row>
    <row r="4786" spans="1:5" s="282" customFormat="1" x14ac:dyDescent="0.25">
      <c r="A4786" s="282">
        <v>39664</v>
      </c>
      <c r="B4786" s="282" t="s">
        <v>8524</v>
      </c>
      <c r="C4786" s="282" t="s">
        <v>4399</v>
      </c>
      <c r="D4786" s="282" t="s">
        <v>9040</v>
      </c>
      <c r="E4786" s="99"/>
    </row>
    <row r="4787" spans="1:5" s="282" customFormat="1" x14ac:dyDescent="0.25">
      <c r="A4787" s="282">
        <v>39663</v>
      </c>
      <c r="B4787" s="282" t="s">
        <v>8525</v>
      </c>
      <c r="C4787" s="282" t="s">
        <v>4399</v>
      </c>
      <c r="D4787" s="282" t="s">
        <v>9040</v>
      </c>
      <c r="E4787" s="99"/>
    </row>
    <row r="4788" spans="1:5" s="282" customFormat="1" x14ac:dyDescent="0.25">
      <c r="A4788" s="282">
        <v>39665</v>
      </c>
      <c r="B4788" s="282" t="s">
        <v>8526</v>
      </c>
      <c r="C4788" s="282" t="s">
        <v>4399</v>
      </c>
      <c r="D4788" s="282" t="s">
        <v>9040</v>
      </c>
      <c r="E4788" s="99"/>
    </row>
    <row r="4789" spans="1:5" s="282" customFormat="1" x14ac:dyDescent="0.25">
      <c r="A4789" s="282">
        <v>39752</v>
      </c>
      <c r="B4789" s="282" t="s">
        <v>8527</v>
      </c>
      <c r="C4789" s="282" t="s">
        <v>4399</v>
      </c>
      <c r="D4789" s="282" t="s">
        <v>9040</v>
      </c>
      <c r="E4789" s="99"/>
    </row>
    <row r="4790" spans="1:5" s="282" customFormat="1" x14ac:dyDescent="0.25">
      <c r="A4790" s="282">
        <v>7725</v>
      </c>
      <c r="B4790" s="282" t="s">
        <v>10575</v>
      </c>
      <c r="C4790" s="282" t="s">
        <v>4399</v>
      </c>
      <c r="D4790" s="282" t="s">
        <v>9041</v>
      </c>
      <c r="E4790" s="99"/>
    </row>
    <row r="4791" spans="1:5" s="282" customFormat="1" x14ac:dyDescent="0.25">
      <c r="A4791" s="282">
        <v>7753</v>
      </c>
      <c r="B4791" s="282" t="s">
        <v>10576</v>
      </c>
      <c r="C4791" s="282" t="s">
        <v>4399</v>
      </c>
      <c r="D4791" s="282" t="s">
        <v>9039</v>
      </c>
      <c r="E4791" s="99"/>
    </row>
    <row r="4792" spans="1:5" s="282" customFormat="1" x14ac:dyDescent="0.25">
      <c r="A4792" s="282">
        <v>13256</v>
      </c>
      <c r="B4792" s="282" t="s">
        <v>10577</v>
      </c>
      <c r="C4792" s="282" t="s">
        <v>4399</v>
      </c>
      <c r="D4792" s="282" t="s">
        <v>9039</v>
      </c>
      <c r="E4792" s="99"/>
    </row>
    <row r="4793" spans="1:5" s="282" customFormat="1" x14ac:dyDescent="0.25">
      <c r="A4793" s="282">
        <v>7757</v>
      </c>
      <c r="B4793" s="282" t="s">
        <v>10578</v>
      </c>
      <c r="C4793" s="282" t="s">
        <v>4399</v>
      </c>
      <c r="D4793" s="282" t="s">
        <v>9039</v>
      </c>
      <c r="E4793" s="99"/>
    </row>
    <row r="4794" spans="1:5" s="282" customFormat="1" x14ac:dyDescent="0.25">
      <c r="A4794" s="282">
        <v>7758</v>
      </c>
      <c r="B4794" s="282" t="s">
        <v>10579</v>
      </c>
      <c r="C4794" s="282" t="s">
        <v>4399</v>
      </c>
      <c r="D4794" s="282" t="s">
        <v>9039</v>
      </c>
      <c r="E4794" s="99"/>
    </row>
    <row r="4795" spans="1:5" s="282" customFormat="1" x14ac:dyDescent="0.25">
      <c r="A4795" s="282">
        <v>7759</v>
      </c>
      <c r="B4795" s="282" t="s">
        <v>10580</v>
      </c>
      <c r="C4795" s="282" t="s">
        <v>4399</v>
      </c>
      <c r="D4795" s="282" t="s">
        <v>9039</v>
      </c>
      <c r="E4795" s="100"/>
    </row>
    <row r="4796" spans="1:5" s="282" customFormat="1" x14ac:dyDescent="0.25">
      <c r="A4796" s="282">
        <v>40334</v>
      </c>
      <c r="B4796" s="282" t="s">
        <v>10581</v>
      </c>
      <c r="C4796" s="282" t="s">
        <v>4399</v>
      </c>
      <c r="D4796" s="282" t="s">
        <v>9039</v>
      </c>
      <c r="E4796" s="99"/>
    </row>
    <row r="4797" spans="1:5" s="282" customFormat="1" x14ac:dyDescent="0.25">
      <c r="A4797" s="282">
        <v>7745</v>
      </c>
      <c r="B4797" s="282" t="s">
        <v>10582</v>
      </c>
      <c r="C4797" s="282" t="s">
        <v>4399</v>
      </c>
      <c r="D4797" s="282" t="s">
        <v>9039</v>
      </c>
      <c r="E4797" s="99"/>
    </row>
    <row r="4798" spans="1:5" s="282" customFormat="1" x14ac:dyDescent="0.25">
      <c r="A4798" s="282">
        <v>7714</v>
      </c>
      <c r="B4798" s="282" t="s">
        <v>10583</v>
      </c>
      <c r="C4798" s="282" t="s">
        <v>4399</v>
      </c>
      <c r="D4798" s="282" t="s">
        <v>9039</v>
      </c>
      <c r="E4798" s="99"/>
    </row>
    <row r="4799" spans="1:5" s="282" customFormat="1" x14ac:dyDescent="0.25">
      <c r="A4799" s="282">
        <v>7742</v>
      </c>
      <c r="B4799" s="282" t="s">
        <v>10584</v>
      </c>
      <c r="C4799" s="282" t="s">
        <v>4399</v>
      </c>
      <c r="D4799" s="282" t="s">
        <v>9039</v>
      </c>
      <c r="E4799" s="99"/>
    </row>
    <row r="4800" spans="1:5" s="282" customFormat="1" x14ac:dyDescent="0.25">
      <c r="A4800" s="282">
        <v>7750</v>
      </c>
      <c r="B4800" s="282" t="s">
        <v>10585</v>
      </c>
      <c r="C4800" s="282" t="s">
        <v>4399</v>
      </c>
      <c r="D4800" s="282" t="s">
        <v>9039</v>
      </c>
      <c r="E4800" s="99"/>
    </row>
    <row r="4801" spans="1:5" s="282" customFormat="1" x14ac:dyDescent="0.25">
      <c r="A4801" s="282">
        <v>7756</v>
      </c>
      <c r="B4801" s="282" t="s">
        <v>10586</v>
      </c>
      <c r="C4801" s="282" t="s">
        <v>4399</v>
      </c>
      <c r="D4801" s="282" t="s">
        <v>9039</v>
      </c>
      <c r="E4801" s="99"/>
    </row>
    <row r="4802" spans="1:5" s="282" customFormat="1" x14ac:dyDescent="0.25">
      <c r="A4802" s="282">
        <v>7765</v>
      </c>
      <c r="B4802" s="282" t="s">
        <v>10587</v>
      </c>
      <c r="C4802" s="282" t="s">
        <v>4399</v>
      </c>
      <c r="D4802" s="282" t="s">
        <v>9039</v>
      </c>
      <c r="E4802" s="99"/>
    </row>
    <row r="4803" spans="1:5" s="282" customFormat="1" x14ac:dyDescent="0.25">
      <c r="A4803" s="282">
        <v>12569</v>
      </c>
      <c r="B4803" s="282" t="s">
        <v>10588</v>
      </c>
      <c r="C4803" s="282" t="s">
        <v>4399</v>
      </c>
      <c r="D4803" s="282" t="s">
        <v>9039</v>
      </c>
      <c r="E4803" s="99"/>
    </row>
    <row r="4804" spans="1:5" s="282" customFormat="1" x14ac:dyDescent="0.25">
      <c r="A4804" s="282">
        <v>7766</v>
      </c>
      <c r="B4804" s="282" t="s">
        <v>10589</v>
      </c>
      <c r="C4804" s="282" t="s">
        <v>4399</v>
      </c>
      <c r="D4804" s="282" t="s">
        <v>9039</v>
      </c>
      <c r="E4804" s="99"/>
    </row>
    <row r="4805" spans="1:5" s="282" customFormat="1" x14ac:dyDescent="0.25">
      <c r="A4805" s="282">
        <v>7767</v>
      </c>
      <c r="B4805" s="282" t="s">
        <v>10590</v>
      </c>
      <c r="C4805" s="282" t="s">
        <v>4399</v>
      </c>
      <c r="D4805" s="282" t="s">
        <v>9039</v>
      </c>
      <c r="E4805" s="99"/>
    </row>
    <row r="4806" spans="1:5" s="282" customFormat="1" x14ac:dyDescent="0.25">
      <c r="A4806" s="282">
        <v>7727</v>
      </c>
      <c r="B4806" s="282" t="s">
        <v>10591</v>
      </c>
      <c r="C4806" s="282" t="s">
        <v>4399</v>
      </c>
      <c r="D4806" s="282" t="s">
        <v>9039</v>
      </c>
      <c r="E4806" s="100"/>
    </row>
    <row r="4807" spans="1:5" s="282" customFormat="1" x14ac:dyDescent="0.25">
      <c r="A4807" s="282">
        <v>7760</v>
      </c>
      <c r="B4807" s="282" t="s">
        <v>10592</v>
      </c>
      <c r="C4807" s="282" t="s">
        <v>4399</v>
      </c>
      <c r="D4807" s="282" t="s">
        <v>9039</v>
      </c>
      <c r="E4807" s="99"/>
    </row>
    <row r="4808" spans="1:5" s="282" customFormat="1" x14ac:dyDescent="0.25">
      <c r="A4808" s="282">
        <v>7761</v>
      </c>
      <c r="B4808" s="282" t="s">
        <v>10593</v>
      </c>
      <c r="C4808" s="282" t="s">
        <v>4399</v>
      </c>
      <c r="D4808" s="282" t="s">
        <v>9039</v>
      </c>
      <c r="E4808" s="99"/>
    </row>
    <row r="4809" spans="1:5" s="282" customFormat="1" x14ac:dyDescent="0.25">
      <c r="A4809" s="282">
        <v>7752</v>
      </c>
      <c r="B4809" s="282" t="s">
        <v>10594</v>
      </c>
      <c r="C4809" s="282" t="s">
        <v>4399</v>
      </c>
      <c r="D4809" s="282" t="s">
        <v>9039</v>
      </c>
      <c r="E4809" s="99"/>
    </row>
    <row r="4810" spans="1:5" s="282" customFormat="1" x14ac:dyDescent="0.25">
      <c r="A4810" s="282">
        <v>7762</v>
      </c>
      <c r="B4810" s="282" t="s">
        <v>10595</v>
      </c>
      <c r="C4810" s="282" t="s">
        <v>4399</v>
      </c>
      <c r="D4810" s="282" t="s">
        <v>9039</v>
      </c>
      <c r="E4810" s="99"/>
    </row>
    <row r="4811" spans="1:5" s="282" customFormat="1" x14ac:dyDescent="0.25">
      <c r="A4811" s="282">
        <v>7722</v>
      </c>
      <c r="B4811" s="282" t="s">
        <v>10596</v>
      </c>
      <c r="C4811" s="282" t="s">
        <v>4399</v>
      </c>
      <c r="D4811" s="282" t="s">
        <v>9039</v>
      </c>
      <c r="E4811" s="99"/>
    </row>
    <row r="4812" spans="1:5" s="282" customFormat="1" x14ac:dyDescent="0.25">
      <c r="A4812" s="282">
        <v>7763</v>
      </c>
      <c r="B4812" s="282" t="s">
        <v>10597</v>
      </c>
      <c r="C4812" s="282" t="s">
        <v>4399</v>
      </c>
      <c r="D4812" s="282" t="s">
        <v>9039</v>
      </c>
      <c r="E4812" s="99"/>
    </row>
    <row r="4813" spans="1:5" s="282" customFormat="1" x14ac:dyDescent="0.25">
      <c r="A4813" s="282">
        <v>7764</v>
      </c>
      <c r="B4813" s="282" t="s">
        <v>10598</v>
      </c>
      <c r="C4813" s="282" t="s">
        <v>4399</v>
      </c>
      <c r="D4813" s="282" t="s">
        <v>9039</v>
      </c>
      <c r="E4813" s="99"/>
    </row>
    <row r="4814" spans="1:5" s="282" customFormat="1" x14ac:dyDescent="0.25">
      <c r="A4814" s="282">
        <v>12572</v>
      </c>
      <c r="B4814" s="282" t="s">
        <v>10599</v>
      </c>
      <c r="C4814" s="282" t="s">
        <v>4399</v>
      </c>
      <c r="D4814" s="282" t="s">
        <v>9039</v>
      </c>
      <c r="E4814" s="99"/>
    </row>
    <row r="4815" spans="1:5" s="282" customFormat="1" x14ac:dyDescent="0.25">
      <c r="A4815" s="282">
        <v>12573</v>
      </c>
      <c r="B4815" s="282" t="s">
        <v>10600</v>
      </c>
      <c r="C4815" s="282" t="s">
        <v>4399</v>
      </c>
      <c r="D4815" s="282" t="s">
        <v>9039</v>
      </c>
      <c r="E4815" s="99"/>
    </row>
    <row r="4816" spans="1:5" s="282" customFormat="1" x14ac:dyDescent="0.25">
      <c r="A4816" s="282">
        <v>12574</v>
      </c>
      <c r="B4816" s="282" t="s">
        <v>10601</v>
      </c>
      <c r="C4816" s="282" t="s">
        <v>4399</v>
      </c>
      <c r="D4816" s="282" t="s">
        <v>9039</v>
      </c>
      <c r="E4816" s="99"/>
    </row>
    <row r="4817" spans="1:5" s="282" customFormat="1" x14ac:dyDescent="0.25">
      <c r="A4817" s="282">
        <v>12575</v>
      </c>
      <c r="B4817" s="282" t="s">
        <v>10602</v>
      </c>
      <c r="C4817" s="282" t="s">
        <v>4399</v>
      </c>
      <c r="D4817" s="282" t="s">
        <v>9039</v>
      </c>
      <c r="E4817" s="100"/>
    </row>
    <row r="4818" spans="1:5" s="282" customFormat="1" x14ac:dyDescent="0.25">
      <c r="A4818" s="282">
        <v>12576</v>
      </c>
      <c r="B4818" s="282" t="s">
        <v>10603</v>
      </c>
      <c r="C4818" s="282" t="s">
        <v>4399</v>
      </c>
      <c r="D4818" s="282" t="s">
        <v>9039</v>
      </c>
      <c r="E4818" s="99"/>
    </row>
    <row r="4819" spans="1:5" s="282" customFormat="1" x14ac:dyDescent="0.25">
      <c r="A4819" s="282">
        <v>12577</v>
      </c>
      <c r="B4819" s="282" t="s">
        <v>10604</v>
      </c>
      <c r="C4819" s="282" t="s">
        <v>4399</v>
      </c>
      <c r="D4819" s="282" t="s">
        <v>9039</v>
      </c>
      <c r="E4819" s="99"/>
    </row>
    <row r="4820" spans="1:5" s="282" customFormat="1" x14ac:dyDescent="0.25">
      <c r="A4820" s="282">
        <v>12578</v>
      </c>
      <c r="B4820" s="282" t="s">
        <v>10605</v>
      </c>
      <c r="C4820" s="282" t="s">
        <v>4399</v>
      </c>
      <c r="D4820" s="282" t="s">
        <v>9039</v>
      </c>
      <c r="E4820" s="99"/>
    </row>
    <row r="4821" spans="1:5" s="282" customFormat="1" x14ac:dyDescent="0.25">
      <c r="A4821" s="282">
        <v>12579</v>
      </c>
      <c r="B4821" s="282" t="s">
        <v>10606</v>
      </c>
      <c r="C4821" s="282" t="s">
        <v>4399</v>
      </c>
      <c r="D4821" s="282" t="s">
        <v>9039</v>
      </c>
      <c r="E4821" s="99"/>
    </row>
    <row r="4822" spans="1:5" s="282" customFormat="1" x14ac:dyDescent="0.25">
      <c r="A4822" s="282">
        <v>12580</v>
      </c>
      <c r="B4822" s="282" t="s">
        <v>10607</v>
      </c>
      <c r="C4822" s="282" t="s">
        <v>4399</v>
      </c>
      <c r="D4822" s="282" t="s">
        <v>9039</v>
      </c>
      <c r="E4822" s="99"/>
    </row>
    <row r="4823" spans="1:5" s="282" customFormat="1" x14ac:dyDescent="0.25">
      <c r="A4823" s="282">
        <v>12581</v>
      </c>
      <c r="B4823" s="282" t="s">
        <v>10608</v>
      </c>
      <c r="C4823" s="282" t="s">
        <v>4399</v>
      </c>
      <c r="D4823" s="282" t="s">
        <v>9039</v>
      </c>
      <c r="E4823" s="99"/>
    </row>
    <row r="4824" spans="1:5" s="282" customFormat="1" x14ac:dyDescent="0.25">
      <c r="A4824" s="282">
        <v>7720</v>
      </c>
      <c r="B4824" s="282" t="s">
        <v>10609</v>
      </c>
      <c r="C4824" s="282" t="s">
        <v>4399</v>
      </c>
      <c r="D4824" s="282" t="s">
        <v>9039</v>
      </c>
      <c r="E4824" s="99"/>
    </row>
    <row r="4825" spans="1:5" s="282" customFormat="1" x14ac:dyDescent="0.25">
      <c r="A4825" s="282">
        <v>40335</v>
      </c>
      <c r="B4825" s="282" t="s">
        <v>10610</v>
      </c>
      <c r="C4825" s="282" t="s">
        <v>4399</v>
      </c>
      <c r="D4825" s="282" t="s">
        <v>9039</v>
      </c>
      <c r="E4825" s="99"/>
    </row>
    <row r="4826" spans="1:5" s="282" customFormat="1" x14ac:dyDescent="0.25">
      <c r="A4826" s="282">
        <v>7740</v>
      </c>
      <c r="B4826" s="282" t="s">
        <v>10611</v>
      </c>
      <c r="C4826" s="282" t="s">
        <v>4399</v>
      </c>
      <c r="D4826" s="282" t="s">
        <v>9039</v>
      </c>
      <c r="E4826" s="99"/>
    </row>
    <row r="4827" spans="1:5" s="282" customFormat="1" x14ac:dyDescent="0.25">
      <c r="A4827" s="282">
        <v>7741</v>
      </c>
      <c r="B4827" s="282" t="s">
        <v>10612</v>
      </c>
      <c r="C4827" s="282" t="s">
        <v>4399</v>
      </c>
      <c r="D4827" s="282" t="s">
        <v>9039</v>
      </c>
      <c r="E4827" s="99"/>
    </row>
    <row r="4828" spans="1:5" s="282" customFormat="1" x14ac:dyDescent="0.25">
      <c r="A4828" s="282">
        <v>7774</v>
      </c>
      <c r="B4828" s="282" t="s">
        <v>10613</v>
      </c>
      <c r="C4828" s="282" t="s">
        <v>4399</v>
      </c>
      <c r="D4828" s="282" t="s">
        <v>9039</v>
      </c>
      <c r="E4828" s="99"/>
    </row>
    <row r="4829" spans="1:5" s="282" customFormat="1" x14ac:dyDescent="0.25">
      <c r="A4829" s="282">
        <v>7744</v>
      </c>
      <c r="B4829" s="282" t="s">
        <v>10614</v>
      </c>
      <c r="C4829" s="282" t="s">
        <v>4399</v>
      </c>
      <c r="D4829" s="282" t="s">
        <v>9039</v>
      </c>
      <c r="E4829" s="99"/>
    </row>
    <row r="4830" spans="1:5" s="282" customFormat="1" x14ac:dyDescent="0.25">
      <c r="A4830" s="282">
        <v>7773</v>
      </c>
      <c r="B4830" s="282" t="s">
        <v>10615</v>
      </c>
      <c r="C4830" s="282" t="s">
        <v>4399</v>
      </c>
      <c r="D4830" s="282" t="s">
        <v>9039</v>
      </c>
      <c r="E4830" s="99"/>
    </row>
    <row r="4831" spans="1:5" s="282" customFormat="1" x14ac:dyDescent="0.25">
      <c r="A4831" s="282">
        <v>7754</v>
      </c>
      <c r="B4831" s="282" t="s">
        <v>10616</v>
      </c>
      <c r="C4831" s="282" t="s">
        <v>4399</v>
      </c>
      <c r="D4831" s="282" t="s">
        <v>9039</v>
      </c>
      <c r="E4831" s="99"/>
    </row>
    <row r="4832" spans="1:5" s="282" customFormat="1" x14ac:dyDescent="0.25">
      <c r="A4832" s="282">
        <v>7735</v>
      </c>
      <c r="B4832" s="282" t="s">
        <v>10617</v>
      </c>
      <c r="C4832" s="282" t="s">
        <v>4399</v>
      </c>
      <c r="D4832" s="282" t="s">
        <v>9039</v>
      </c>
      <c r="E4832" s="99"/>
    </row>
    <row r="4833" spans="1:5" s="282" customFormat="1" x14ac:dyDescent="0.25">
      <c r="A4833" s="282">
        <v>7755</v>
      </c>
      <c r="B4833" s="282" t="s">
        <v>10618</v>
      </c>
      <c r="C4833" s="282" t="s">
        <v>4399</v>
      </c>
      <c r="D4833" s="282" t="s">
        <v>9039</v>
      </c>
      <c r="E4833" s="99"/>
    </row>
    <row r="4834" spans="1:5" s="282" customFormat="1" x14ac:dyDescent="0.25">
      <c r="A4834" s="282">
        <v>7776</v>
      </c>
      <c r="B4834" s="282" t="s">
        <v>10619</v>
      </c>
      <c r="C4834" s="282" t="s">
        <v>4399</v>
      </c>
      <c r="D4834" s="282" t="s">
        <v>9039</v>
      </c>
      <c r="E4834" s="99"/>
    </row>
    <row r="4835" spans="1:5" s="282" customFormat="1" x14ac:dyDescent="0.25">
      <c r="A4835" s="282">
        <v>7743</v>
      </c>
      <c r="B4835" s="282" t="s">
        <v>10620</v>
      </c>
      <c r="C4835" s="282" t="s">
        <v>4399</v>
      </c>
      <c r="D4835" s="282" t="s">
        <v>9039</v>
      </c>
      <c r="E4835" s="99"/>
    </row>
    <row r="4836" spans="1:5" s="282" customFormat="1" x14ac:dyDescent="0.25">
      <c r="A4836" s="282">
        <v>7733</v>
      </c>
      <c r="B4836" s="282" t="s">
        <v>10621</v>
      </c>
      <c r="C4836" s="282" t="s">
        <v>4399</v>
      </c>
      <c r="D4836" s="282" t="s">
        <v>9039</v>
      </c>
      <c r="E4836" s="99"/>
    </row>
    <row r="4837" spans="1:5" s="282" customFormat="1" x14ac:dyDescent="0.25">
      <c r="A4837" s="282">
        <v>7775</v>
      </c>
      <c r="B4837" s="282" t="s">
        <v>10622</v>
      </c>
      <c r="C4837" s="282" t="s">
        <v>4399</v>
      </c>
      <c r="D4837" s="282" t="s">
        <v>9039</v>
      </c>
      <c r="E4837" s="99"/>
    </row>
    <row r="4838" spans="1:5" s="282" customFormat="1" x14ac:dyDescent="0.25">
      <c r="A4838" s="282">
        <v>7734</v>
      </c>
      <c r="B4838" s="282" t="s">
        <v>10623</v>
      </c>
      <c r="C4838" s="282" t="s">
        <v>4399</v>
      </c>
      <c r="D4838" s="282" t="s">
        <v>9039</v>
      </c>
      <c r="E4838" s="99"/>
    </row>
    <row r="4839" spans="1:5" s="282" customFormat="1" x14ac:dyDescent="0.25">
      <c r="A4839" s="282">
        <v>37449</v>
      </c>
      <c r="B4839" s="282" t="s">
        <v>10624</v>
      </c>
      <c r="C4839" s="282" t="s">
        <v>4399</v>
      </c>
      <c r="D4839" s="282" t="s">
        <v>9039</v>
      </c>
      <c r="E4839" s="99"/>
    </row>
    <row r="4840" spans="1:5" s="282" customFormat="1" x14ac:dyDescent="0.25">
      <c r="A4840" s="282">
        <v>37450</v>
      </c>
      <c r="B4840" s="282" t="s">
        <v>10625</v>
      </c>
      <c r="C4840" s="282" t="s">
        <v>4399</v>
      </c>
      <c r="D4840" s="282" t="s">
        <v>9039</v>
      </c>
      <c r="E4840" s="99"/>
    </row>
    <row r="4841" spans="1:5" s="282" customFormat="1" x14ac:dyDescent="0.25">
      <c r="A4841" s="282">
        <v>37451</v>
      </c>
      <c r="B4841" s="282" t="s">
        <v>10626</v>
      </c>
      <c r="C4841" s="282" t="s">
        <v>4399</v>
      </c>
      <c r="D4841" s="282" t="s">
        <v>9039</v>
      </c>
      <c r="E4841" s="99"/>
    </row>
    <row r="4842" spans="1:5" s="282" customFormat="1" x14ac:dyDescent="0.25">
      <c r="A4842" s="282">
        <v>37452</v>
      </c>
      <c r="B4842" s="282" t="s">
        <v>10627</v>
      </c>
      <c r="C4842" s="282" t="s">
        <v>4399</v>
      </c>
      <c r="D4842" s="282" t="s">
        <v>9039</v>
      </c>
      <c r="E4842" s="99"/>
    </row>
    <row r="4843" spans="1:5" s="282" customFormat="1" x14ac:dyDescent="0.25">
      <c r="A4843" s="282">
        <v>37453</v>
      </c>
      <c r="B4843" s="282" t="s">
        <v>10628</v>
      </c>
      <c r="C4843" s="282" t="s">
        <v>4399</v>
      </c>
      <c r="D4843" s="282" t="s">
        <v>9039</v>
      </c>
      <c r="E4843" s="99"/>
    </row>
    <row r="4844" spans="1:5" s="282" customFormat="1" x14ac:dyDescent="0.25">
      <c r="A4844" s="282">
        <v>7778</v>
      </c>
      <c r="B4844" s="282" t="s">
        <v>10629</v>
      </c>
      <c r="C4844" s="282" t="s">
        <v>4399</v>
      </c>
      <c r="D4844" s="282" t="s">
        <v>9039</v>
      </c>
      <c r="E4844" s="99"/>
    </row>
    <row r="4845" spans="1:5" s="282" customFormat="1" x14ac:dyDescent="0.25">
      <c r="A4845" s="282">
        <v>7796</v>
      </c>
      <c r="B4845" s="282" t="s">
        <v>10630</v>
      </c>
      <c r="C4845" s="282" t="s">
        <v>4399</v>
      </c>
      <c r="D4845" s="282" t="s">
        <v>9041</v>
      </c>
      <c r="E4845" s="99"/>
    </row>
    <row r="4846" spans="1:5" s="282" customFormat="1" x14ac:dyDescent="0.25">
      <c r="A4846" s="282">
        <v>7781</v>
      </c>
      <c r="B4846" s="282" t="s">
        <v>10631</v>
      </c>
      <c r="C4846" s="282" t="s">
        <v>4399</v>
      </c>
      <c r="D4846" s="282" t="s">
        <v>9039</v>
      </c>
      <c r="E4846" s="99"/>
    </row>
    <row r="4847" spans="1:5" s="282" customFormat="1" x14ac:dyDescent="0.25">
      <c r="A4847" s="282">
        <v>7795</v>
      </c>
      <c r="B4847" s="282" t="s">
        <v>10632</v>
      </c>
      <c r="C4847" s="282" t="s">
        <v>4399</v>
      </c>
      <c r="D4847" s="282" t="s">
        <v>9039</v>
      </c>
      <c r="E4847" s="99"/>
    </row>
    <row r="4848" spans="1:5" s="282" customFormat="1" x14ac:dyDescent="0.25">
      <c r="A4848" s="282">
        <v>7791</v>
      </c>
      <c r="B4848" s="282" t="s">
        <v>10633</v>
      </c>
      <c r="C4848" s="282" t="s">
        <v>4399</v>
      </c>
      <c r="D4848" s="282" t="s">
        <v>9039</v>
      </c>
      <c r="E4848" s="99"/>
    </row>
    <row r="4849" spans="1:5" s="282" customFormat="1" x14ac:dyDescent="0.25">
      <c r="A4849" s="282">
        <v>7783</v>
      </c>
      <c r="B4849" s="282" t="s">
        <v>10634</v>
      </c>
      <c r="C4849" s="282" t="s">
        <v>4399</v>
      </c>
      <c r="D4849" s="282" t="s">
        <v>9039</v>
      </c>
      <c r="E4849" s="99"/>
    </row>
    <row r="4850" spans="1:5" s="282" customFormat="1" x14ac:dyDescent="0.25">
      <c r="A4850" s="282">
        <v>7790</v>
      </c>
      <c r="B4850" s="282" t="s">
        <v>10635</v>
      </c>
      <c r="C4850" s="282" t="s">
        <v>4399</v>
      </c>
      <c r="D4850" s="282" t="s">
        <v>9039</v>
      </c>
      <c r="E4850" s="99"/>
    </row>
    <row r="4851" spans="1:5" s="282" customFormat="1" x14ac:dyDescent="0.25">
      <c r="A4851" s="282">
        <v>7785</v>
      </c>
      <c r="B4851" s="282" t="s">
        <v>10636</v>
      </c>
      <c r="C4851" s="282" t="s">
        <v>4399</v>
      </c>
      <c r="D4851" s="282" t="s">
        <v>9039</v>
      </c>
      <c r="E4851" s="99"/>
    </row>
    <row r="4852" spans="1:5" s="282" customFormat="1" x14ac:dyDescent="0.25">
      <c r="A4852" s="282">
        <v>7792</v>
      </c>
      <c r="B4852" s="282" t="s">
        <v>10637</v>
      </c>
      <c r="C4852" s="282" t="s">
        <v>4399</v>
      </c>
      <c r="D4852" s="282" t="s">
        <v>9039</v>
      </c>
      <c r="E4852" s="99"/>
    </row>
    <row r="4853" spans="1:5" s="282" customFormat="1" x14ac:dyDescent="0.25">
      <c r="A4853" s="282">
        <v>7793</v>
      </c>
      <c r="B4853" s="282" t="s">
        <v>10638</v>
      </c>
      <c r="C4853" s="282" t="s">
        <v>4399</v>
      </c>
      <c r="D4853" s="282" t="s">
        <v>9039</v>
      </c>
      <c r="E4853" s="99"/>
    </row>
    <row r="4854" spans="1:5" s="282" customFormat="1" x14ac:dyDescent="0.25">
      <c r="A4854" s="282">
        <v>13159</v>
      </c>
      <c r="B4854" s="282" t="s">
        <v>10639</v>
      </c>
      <c r="C4854" s="282" t="s">
        <v>4399</v>
      </c>
      <c r="D4854" s="282" t="s">
        <v>9039</v>
      </c>
      <c r="E4854" s="99"/>
    </row>
    <row r="4855" spans="1:5" s="282" customFormat="1" x14ac:dyDescent="0.25">
      <c r="A4855" s="282">
        <v>13168</v>
      </c>
      <c r="B4855" s="282" t="s">
        <v>10640</v>
      </c>
      <c r="C4855" s="282" t="s">
        <v>4399</v>
      </c>
      <c r="D4855" s="282" t="s">
        <v>9039</v>
      </c>
      <c r="E4855" s="99"/>
    </row>
    <row r="4856" spans="1:5" s="282" customFormat="1" x14ac:dyDescent="0.25">
      <c r="A4856" s="282">
        <v>13173</v>
      </c>
      <c r="B4856" s="282" t="s">
        <v>10641</v>
      </c>
      <c r="C4856" s="282" t="s">
        <v>4399</v>
      </c>
      <c r="D4856" s="282" t="s">
        <v>9039</v>
      </c>
      <c r="E4856" s="99"/>
    </row>
    <row r="4857" spans="1:5" s="282" customFormat="1" x14ac:dyDescent="0.25">
      <c r="A4857" s="282">
        <v>12583</v>
      </c>
      <c r="B4857" s="282" t="s">
        <v>10642</v>
      </c>
      <c r="C4857" s="282" t="s">
        <v>4399</v>
      </c>
      <c r="D4857" s="282" t="s">
        <v>9039</v>
      </c>
      <c r="E4857" s="99"/>
    </row>
    <row r="4858" spans="1:5" s="282" customFormat="1" x14ac:dyDescent="0.25">
      <c r="A4858" s="282">
        <v>12584</v>
      </c>
      <c r="B4858" s="282" t="s">
        <v>10643</v>
      </c>
      <c r="C4858" s="282" t="s">
        <v>4399</v>
      </c>
      <c r="D4858" s="282" t="s">
        <v>9039</v>
      </c>
      <c r="E4858" s="99"/>
    </row>
    <row r="4859" spans="1:5" s="282" customFormat="1" x14ac:dyDescent="0.25">
      <c r="A4859" s="282">
        <v>12613</v>
      </c>
      <c r="B4859" s="282" t="s">
        <v>8528</v>
      </c>
      <c r="C4859" s="282" t="s">
        <v>4391</v>
      </c>
      <c r="D4859" s="282" t="s">
        <v>9039</v>
      </c>
      <c r="E4859" s="99"/>
    </row>
    <row r="4860" spans="1:5" s="282" customFormat="1" x14ac:dyDescent="0.25">
      <c r="A4860" s="282">
        <v>1031</v>
      </c>
      <c r="B4860" s="282" t="s">
        <v>8529</v>
      </c>
      <c r="C4860" s="282" t="s">
        <v>4391</v>
      </c>
      <c r="D4860" s="282" t="s">
        <v>9039</v>
      </c>
      <c r="E4860" s="99"/>
    </row>
    <row r="4861" spans="1:5" s="282" customFormat="1" x14ac:dyDescent="0.25">
      <c r="A4861" s="282">
        <v>39707</v>
      </c>
      <c r="B4861" s="282" t="s">
        <v>8530</v>
      </c>
      <c r="C4861" s="282" t="s">
        <v>4399</v>
      </c>
      <c r="D4861" s="282" t="s">
        <v>9040</v>
      </c>
      <c r="E4861" s="99"/>
    </row>
    <row r="4862" spans="1:5" s="282" customFormat="1" x14ac:dyDescent="0.25">
      <c r="A4862" s="282">
        <v>39708</v>
      </c>
      <c r="B4862" s="282" t="s">
        <v>8531</v>
      </c>
      <c r="C4862" s="282" t="s">
        <v>4399</v>
      </c>
      <c r="D4862" s="282" t="s">
        <v>9040</v>
      </c>
      <c r="E4862" s="99"/>
    </row>
    <row r="4863" spans="1:5" s="282" customFormat="1" x14ac:dyDescent="0.25">
      <c r="A4863" s="282">
        <v>39710</v>
      </c>
      <c r="B4863" s="282" t="s">
        <v>8532</v>
      </c>
      <c r="C4863" s="282" t="s">
        <v>4399</v>
      </c>
      <c r="D4863" s="282" t="s">
        <v>9040</v>
      </c>
      <c r="E4863" s="99"/>
    </row>
    <row r="4864" spans="1:5" s="282" customFormat="1" x14ac:dyDescent="0.25">
      <c r="A4864" s="282">
        <v>39709</v>
      </c>
      <c r="B4864" s="282" t="s">
        <v>8533</v>
      </c>
      <c r="C4864" s="282" t="s">
        <v>4399</v>
      </c>
      <c r="D4864" s="282" t="s">
        <v>9040</v>
      </c>
      <c r="E4864" s="99"/>
    </row>
    <row r="4865" spans="1:5" s="282" customFormat="1" x14ac:dyDescent="0.25">
      <c r="A4865" s="282">
        <v>39711</v>
      </c>
      <c r="B4865" s="282" t="s">
        <v>8534</v>
      </c>
      <c r="C4865" s="282" t="s">
        <v>4399</v>
      </c>
      <c r="D4865" s="282" t="s">
        <v>9040</v>
      </c>
      <c r="E4865" s="99"/>
    </row>
    <row r="4866" spans="1:5" s="282" customFormat="1" x14ac:dyDescent="0.25">
      <c r="A4866" s="282">
        <v>39712</v>
      </c>
      <c r="B4866" s="282" t="s">
        <v>8535</v>
      </c>
      <c r="C4866" s="282" t="s">
        <v>4399</v>
      </c>
      <c r="D4866" s="282" t="s">
        <v>9040</v>
      </c>
      <c r="E4866" s="99"/>
    </row>
    <row r="4867" spans="1:5" s="282" customFormat="1" x14ac:dyDescent="0.25">
      <c r="A4867" s="282">
        <v>39713</v>
      </c>
      <c r="B4867" s="282" t="s">
        <v>8536</v>
      </c>
      <c r="C4867" s="282" t="s">
        <v>4399</v>
      </c>
      <c r="D4867" s="282" t="s">
        <v>9040</v>
      </c>
      <c r="E4867" s="99"/>
    </row>
    <row r="4868" spans="1:5" s="282" customFormat="1" x14ac:dyDescent="0.25">
      <c r="A4868" s="282">
        <v>39714</v>
      </c>
      <c r="B4868" s="282" t="s">
        <v>8537</v>
      </c>
      <c r="C4868" s="282" t="s">
        <v>4399</v>
      </c>
      <c r="D4868" s="282" t="s">
        <v>9040</v>
      </c>
      <c r="E4868" s="99"/>
    </row>
    <row r="4869" spans="1:5" s="282" customFormat="1" x14ac:dyDescent="0.25">
      <c r="A4869" s="282">
        <v>39715</v>
      </c>
      <c r="B4869" s="282" t="s">
        <v>8538</v>
      </c>
      <c r="C4869" s="282" t="s">
        <v>4399</v>
      </c>
      <c r="D4869" s="282" t="s">
        <v>9040</v>
      </c>
      <c r="E4869" s="99"/>
    </row>
    <row r="4870" spans="1:5" s="282" customFormat="1" x14ac:dyDescent="0.25">
      <c r="A4870" s="282">
        <v>39716</v>
      </c>
      <c r="B4870" s="282" t="s">
        <v>8539</v>
      </c>
      <c r="C4870" s="282" t="s">
        <v>4399</v>
      </c>
      <c r="D4870" s="282" t="s">
        <v>9040</v>
      </c>
      <c r="E4870" s="99"/>
    </row>
    <row r="4871" spans="1:5" s="282" customFormat="1" x14ac:dyDescent="0.25">
      <c r="A4871" s="282">
        <v>39718</v>
      </c>
      <c r="B4871" s="282" t="s">
        <v>8540</v>
      </c>
      <c r="C4871" s="282" t="s">
        <v>4399</v>
      </c>
      <c r="D4871" s="282" t="s">
        <v>9040</v>
      </c>
      <c r="E4871" s="99"/>
    </row>
    <row r="4872" spans="1:5" s="282" customFormat="1" x14ac:dyDescent="0.25">
      <c r="A4872" s="282">
        <v>9813</v>
      </c>
      <c r="B4872" s="282" t="s">
        <v>8541</v>
      </c>
      <c r="C4872" s="282" t="s">
        <v>4399</v>
      </c>
      <c r="D4872" s="282" t="s">
        <v>9040</v>
      </c>
      <c r="E4872" s="99"/>
    </row>
    <row r="4873" spans="1:5" s="282" customFormat="1" x14ac:dyDescent="0.25">
      <c r="A4873" s="282">
        <v>9815</v>
      </c>
      <c r="B4873" s="282" t="s">
        <v>8542</v>
      </c>
      <c r="C4873" s="282" t="s">
        <v>4399</v>
      </c>
      <c r="D4873" s="282" t="s">
        <v>9040</v>
      </c>
      <c r="E4873" s="99"/>
    </row>
    <row r="4874" spans="1:5" s="282" customFormat="1" x14ac:dyDescent="0.25">
      <c r="A4874" s="282">
        <v>25876</v>
      </c>
      <c r="B4874" s="282" t="s">
        <v>8543</v>
      </c>
      <c r="C4874" s="282" t="s">
        <v>4399</v>
      </c>
      <c r="D4874" s="282" t="s">
        <v>9040</v>
      </c>
      <c r="E4874" s="100"/>
    </row>
    <row r="4875" spans="1:5" s="282" customFormat="1" x14ac:dyDescent="0.25">
      <c r="A4875" s="282">
        <v>25888</v>
      </c>
      <c r="B4875" s="282" t="s">
        <v>8544</v>
      </c>
      <c r="C4875" s="282" t="s">
        <v>4399</v>
      </c>
      <c r="D4875" s="282" t="s">
        <v>9040</v>
      </c>
      <c r="E4875" s="99"/>
    </row>
    <row r="4876" spans="1:5" s="282" customFormat="1" x14ac:dyDescent="0.25">
      <c r="A4876" s="282">
        <v>25874</v>
      </c>
      <c r="B4876" s="282" t="s">
        <v>8545</v>
      </c>
      <c r="C4876" s="282" t="s">
        <v>4399</v>
      </c>
      <c r="D4876" s="282" t="s">
        <v>9040</v>
      </c>
      <c r="E4876" s="100"/>
    </row>
    <row r="4877" spans="1:5" s="282" customFormat="1" x14ac:dyDescent="0.25">
      <c r="A4877" s="282">
        <v>25877</v>
      </c>
      <c r="B4877" s="282" t="s">
        <v>8546</v>
      </c>
      <c r="C4877" s="282" t="s">
        <v>4399</v>
      </c>
      <c r="D4877" s="282" t="s">
        <v>9040</v>
      </c>
      <c r="E4877" s="100"/>
    </row>
    <row r="4878" spans="1:5" s="282" customFormat="1" x14ac:dyDescent="0.25">
      <c r="A4878" s="282">
        <v>25878</v>
      </c>
      <c r="B4878" s="282" t="s">
        <v>8547</v>
      </c>
      <c r="C4878" s="282" t="s">
        <v>4399</v>
      </c>
      <c r="D4878" s="282" t="s">
        <v>9040</v>
      </c>
      <c r="E4878" s="99"/>
    </row>
    <row r="4879" spans="1:5" s="282" customFormat="1" x14ac:dyDescent="0.25">
      <c r="A4879" s="282">
        <v>25879</v>
      </c>
      <c r="B4879" s="282" t="s">
        <v>8548</v>
      </c>
      <c r="C4879" s="282" t="s">
        <v>4399</v>
      </c>
      <c r="D4879" s="282" t="s">
        <v>9040</v>
      </c>
      <c r="E4879" s="100"/>
    </row>
    <row r="4880" spans="1:5" s="282" customFormat="1" x14ac:dyDescent="0.25">
      <c r="A4880" s="282">
        <v>25887</v>
      </c>
      <c r="B4880" s="282" t="s">
        <v>8549</v>
      </c>
      <c r="C4880" s="282" t="s">
        <v>4399</v>
      </c>
      <c r="D4880" s="282" t="s">
        <v>9040</v>
      </c>
      <c r="E4880" s="100"/>
    </row>
    <row r="4881" spans="1:5" s="282" customFormat="1" x14ac:dyDescent="0.25">
      <c r="A4881" s="282">
        <v>25880</v>
      </c>
      <c r="B4881" s="282" t="s">
        <v>8550</v>
      </c>
      <c r="C4881" s="282" t="s">
        <v>4399</v>
      </c>
      <c r="D4881" s="282" t="s">
        <v>9040</v>
      </c>
      <c r="E4881" s="99"/>
    </row>
    <row r="4882" spans="1:5" s="282" customFormat="1" x14ac:dyDescent="0.25">
      <c r="A4882" s="282">
        <v>25881</v>
      </c>
      <c r="B4882" s="282" t="s">
        <v>8551</v>
      </c>
      <c r="C4882" s="282" t="s">
        <v>4399</v>
      </c>
      <c r="D4882" s="282" t="s">
        <v>9040</v>
      </c>
      <c r="E4882" s="100"/>
    </row>
    <row r="4883" spans="1:5" s="282" customFormat="1" x14ac:dyDescent="0.25">
      <c r="A4883" s="282">
        <v>25882</v>
      </c>
      <c r="B4883" s="282" t="s">
        <v>8552</v>
      </c>
      <c r="C4883" s="282" t="s">
        <v>4399</v>
      </c>
      <c r="D4883" s="282" t="s">
        <v>9040</v>
      </c>
      <c r="E4883" s="100"/>
    </row>
    <row r="4884" spans="1:5" s="282" customFormat="1" x14ac:dyDescent="0.25">
      <c r="A4884" s="282">
        <v>25883</v>
      </c>
      <c r="B4884" s="282" t="s">
        <v>8553</v>
      </c>
      <c r="C4884" s="282" t="s">
        <v>4399</v>
      </c>
      <c r="D4884" s="282" t="s">
        <v>9040</v>
      </c>
      <c r="E4884" s="99"/>
    </row>
    <row r="4885" spans="1:5" s="282" customFormat="1" x14ac:dyDescent="0.25">
      <c r="A4885" s="282">
        <v>25884</v>
      </c>
      <c r="B4885" s="282" t="s">
        <v>8554</v>
      </c>
      <c r="C4885" s="282" t="s">
        <v>4399</v>
      </c>
      <c r="D4885" s="282" t="s">
        <v>9040</v>
      </c>
      <c r="E4885" s="100"/>
    </row>
    <row r="4886" spans="1:5" s="282" customFormat="1" x14ac:dyDescent="0.25">
      <c r="A4886" s="282">
        <v>25885</v>
      </c>
      <c r="B4886" s="282" t="s">
        <v>8555</v>
      </c>
      <c r="C4886" s="282" t="s">
        <v>4399</v>
      </c>
      <c r="D4886" s="282" t="s">
        <v>9040</v>
      </c>
      <c r="E4886" s="100"/>
    </row>
    <row r="4887" spans="1:5" s="282" customFormat="1" x14ac:dyDescent="0.25">
      <c r="A4887" s="282">
        <v>25889</v>
      </c>
      <c r="B4887" s="282" t="s">
        <v>8556</v>
      </c>
      <c r="C4887" s="282" t="s">
        <v>4399</v>
      </c>
      <c r="D4887" s="282" t="s">
        <v>9040</v>
      </c>
      <c r="E4887" s="100"/>
    </row>
    <row r="4888" spans="1:5" s="282" customFormat="1" x14ac:dyDescent="0.25">
      <c r="A4888" s="282">
        <v>25886</v>
      </c>
      <c r="B4888" s="282" t="s">
        <v>8557</v>
      </c>
      <c r="C4888" s="282" t="s">
        <v>4399</v>
      </c>
      <c r="D4888" s="282" t="s">
        <v>9040</v>
      </c>
      <c r="E4888" s="99"/>
    </row>
    <row r="4889" spans="1:5" s="282" customFormat="1" x14ac:dyDescent="0.25">
      <c r="A4889" s="282">
        <v>25875</v>
      </c>
      <c r="B4889" s="282" t="s">
        <v>8558</v>
      </c>
      <c r="C4889" s="282" t="s">
        <v>4399</v>
      </c>
      <c r="D4889" s="282" t="s">
        <v>9040</v>
      </c>
      <c r="E4889" s="100"/>
    </row>
    <row r="4890" spans="1:5" s="282" customFormat="1" x14ac:dyDescent="0.25">
      <c r="A4890" s="282">
        <v>9876</v>
      </c>
      <c r="B4890" s="282" t="s">
        <v>8559</v>
      </c>
      <c r="C4890" s="282" t="s">
        <v>4399</v>
      </c>
      <c r="D4890" s="282" t="s">
        <v>9039</v>
      </c>
      <c r="E4890" s="99"/>
    </row>
    <row r="4891" spans="1:5" s="282" customFormat="1" x14ac:dyDescent="0.25">
      <c r="A4891" s="282">
        <v>9877</v>
      </c>
      <c r="B4891" s="282" t="s">
        <v>8560</v>
      </c>
      <c r="C4891" s="282" t="s">
        <v>4399</v>
      </c>
      <c r="D4891" s="282" t="s">
        <v>9039</v>
      </c>
      <c r="E4891" s="99"/>
    </row>
    <row r="4892" spans="1:5" s="282" customFormat="1" x14ac:dyDescent="0.25">
      <c r="A4892" s="282">
        <v>9878</v>
      </c>
      <c r="B4892" s="282" t="s">
        <v>8561</v>
      </c>
      <c r="C4892" s="282" t="s">
        <v>4399</v>
      </c>
      <c r="D4892" s="282" t="s">
        <v>9039</v>
      </c>
      <c r="E4892" s="99"/>
    </row>
    <row r="4893" spans="1:5" s="282" customFormat="1" x14ac:dyDescent="0.25">
      <c r="A4893" s="282">
        <v>9879</v>
      </c>
      <c r="B4893" s="282" t="s">
        <v>8562</v>
      </c>
      <c r="C4893" s="282" t="s">
        <v>4399</v>
      </c>
      <c r="D4893" s="282" t="s">
        <v>9039</v>
      </c>
      <c r="E4893" s="99"/>
    </row>
    <row r="4894" spans="1:5" s="282" customFormat="1" x14ac:dyDescent="0.25">
      <c r="A4894" s="282">
        <v>41986</v>
      </c>
      <c r="B4894" s="282" t="s">
        <v>10644</v>
      </c>
      <c r="C4894" s="282" t="s">
        <v>4399</v>
      </c>
      <c r="D4894" s="282" t="s">
        <v>9040</v>
      </c>
      <c r="E4894" s="100"/>
    </row>
    <row r="4895" spans="1:5" s="282" customFormat="1" x14ac:dyDescent="0.25">
      <c r="A4895" s="282">
        <v>43422</v>
      </c>
      <c r="B4895" s="282" t="s">
        <v>10645</v>
      </c>
      <c r="C4895" s="282" t="s">
        <v>4399</v>
      </c>
      <c r="D4895" s="282" t="s">
        <v>9040</v>
      </c>
      <c r="E4895" s="100"/>
    </row>
    <row r="4896" spans="1:5" s="282" customFormat="1" x14ac:dyDescent="0.25">
      <c r="A4896" s="282">
        <v>41987</v>
      </c>
      <c r="B4896" s="282" t="s">
        <v>10646</v>
      </c>
      <c r="C4896" s="282" t="s">
        <v>4399</v>
      </c>
      <c r="D4896" s="282" t="s">
        <v>9040</v>
      </c>
      <c r="E4896" s="100"/>
    </row>
    <row r="4897" spans="1:5" s="282" customFormat="1" x14ac:dyDescent="0.25">
      <c r="A4897" s="282">
        <v>41988</v>
      </c>
      <c r="B4897" s="282" t="s">
        <v>10647</v>
      </c>
      <c r="C4897" s="282" t="s">
        <v>4399</v>
      </c>
      <c r="D4897" s="282" t="s">
        <v>9040</v>
      </c>
      <c r="E4897" s="100"/>
    </row>
    <row r="4898" spans="1:5" s="282" customFormat="1" x14ac:dyDescent="0.25">
      <c r="A4898" s="282">
        <v>41697</v>
      </c>
      <c r="B4898" s="282" t="s">
        <v>10648</v>
      </c>
      <c r="C4898" s="282" t="s">
        <v>4399</v>
      </c>
      <c r="D4898" s="282" t="s">
        <v>9040</v>
      </c>
      <c r="E4898" s="100"/>
    </row>
    <row r="4899" spans="1:5" s="282" customFormat="1" x14ac:dyDescent="0.25">
      <c r="A4899" s="282">
        <v>41985</v>
      </c>
      <c r="B4899" s="282" t="s">
        <v>10649</v>
      </c>
      <c r="C4899" s="282" t="s">
        <v>4399</v>
      </c>
      <c r="D4899" s="282" t="s">
        <v>9040</v>
      </c>
      <c r="E4899" s="100"/>
    </row>
    <row r="4900" spans="1:5" s="282" customFormat="1" x14ac:dyDescent="0.25">
      <c r="A4900" s="282">
        <v>41699</v>
      </c>
      <c r="B4900" s="282" t="s">
        <v>10650</v>
      </c>
      <c r="C4900" s="282" t="s">
        <v>4399</v>
      </c>
      <c r="D4900" s="282" t="s">
        <v>9040</v>
      </c>
      <c r="E4900" s="100"/>
    </row>
    <row r="4901" spans="1:5" s="282" customFormat="1" x14ac:dyDescent="0.25">
      <c r="A4901" s="282">
        <v>38053</v>
      </c>
      <c r="B4901" s="282" t="s">
        <v>8563</v>
      </c>
      <c r="C4901" s="282" t="s">
        <v>4399</v>
      </c>
      <c r="D4901" s="282" t="s">
        <v>9040</v>
      </c>
      <c r="E4901" s="99"/>
    </row>
    <row r="4902" spans="1:5" s="282" customFormat="1" x14ac:dyDescent="0.25">
      <c r="A4902" s="282">
        <v>38054</v>
      </c>
      <c r="B4902" s="282" t="s">
        <v>8564</v>
      </c>
      <c r="C4902" s="282" t="s">
        <v>4399</v>
      </c>
      <c r="D4902" s="282" t="s">
        <v>9040</v>
      </c>
      <c r="E4902" s="99"/>
    </row>
    <row r="4903" spans="1:5" s="282" customFormat="1" x14ac:dyDescent="0.25">
      <c r="A4903" s="282">
        <v>38052</v>
      </c>
      <c r="B4903" s="282" t="s">
        <v>8565</v>
      </c>
      <c r="C4903" s="282" t="s">
        <v>4399</v>
      </c>
      <c r="D4903" s="282" t="s">
        <v>9040</v>
      </c>
      <c r="E4903" s="99"/>
    </row>
    <row r="4904" spans="1:5" s="282" customFormat="1" x14ac:dyDescent="0.25">
      <c r="A4904" s="282">
        <v>38051</v>
      </c>
      <c r="B4904" s="282" t="s">
        <v>8566</v>
      </c>
      <c r="C4904" s="282" t="s">
        <v>4399</v>
      </c>
      <c r="D4904" s="282" t="s">
        <v>9040</v>
      </c>
      <c r="E4904" s="99"/>
    </row>
    <row r="4905" spans="1:5" s="282" customFormat="1" x14ac:dyDescent="0.25">
      <c r="A4905" s="282">
        <v>38787</v>
      </c>
      <c r="B4905" s="282" t="s">
        <v>8567</v>
      </c>
      <c r="C4905" s="282" t="s">
        <v>4399</v>
      </c>
      <c r="D4905" s="282" t="s">
        <v>9040</v>
      </c>
      <c r="E4905" s="99"/>
    </row>
    <row r="4906" spans="1:5" s="282" customFormat="1" x14ac:dyDescent="0.25">
      <c r="A4906" s="282">
        <v>38825</v>
      </c>
      <c r="B4906" s="282" t="s">
        <v>8568</v>
      </c>
      <c r="C4906" s="282" t="s">
        <v>4399</v>
      </c>
      <c r="D4906" s="282" t="s">
        <v>9040</v>
      </c>
      <c r="E4906" s="99"/>
    </row>
    <row r="4907" spans="1:5" s="282" customFormat="1" x14ac:dyDescent="0.25">
      <c r="A4907" s="282">
        <v>38826</v>
      </c>
      <c r="B4907" s="282" t="s">
        <v>8569</v>
      </c>
      <c r="C4907" s="282" t="s">
        <v>4399</v>
      </c>
      <c r="D4907" s="282" t="s">
        <v>9040</v>
      </c>
      <c r="E4907" s="99"/>
    </row>
    <row r="4908" spans="1:5" s="282" customFormat="1" x14ac:dyDescent="0.25">
      <c r="A4908" s="282">
        <v>38827</v>
      </c>
      <c r="B4908" s="282" t="s">
        <v>8570</v>
      </c>
      <c r="C4908" s="282" t="s">
        <v>4399</v>
      </c>
      <c r="D4908" s="282" t="s">
        <v>9040</v>
      </c>
      <c r="E4908" s="99"/>
    </row>
    <row r="4909" spans="1:5" s="282" customFormat="1" x14ac:dyDescent="0.25">
      <c r="A4909" s="282">
        <v>38830</v>
      </c>
      <c r="B4909" s="282" t="s">
        <v>8571</v>
      </c>
      <c r="C4909" s="282" t="s">
        <v>4399</v>
      </c>
      <c r="D4909" s="282" t="s">
        <v>9040</v>
      </c>
      <c r="E4909" s="99"/>
    </row>
    <row r="4910" spans="1:5" s="282" customFormat="1" x14ac:dyDescent="0.25">
      <c r="A4910" s="282">
        <v>38828</v>
      </c>
      <c r="B4910" s="282" t="s">
        <v>8572</v>
      </c>
      <c r="C4910" s="282" t="s">
        <v>4399</v>
      </c>
      <c r="D4910" s="282" t="s">
        <v>9040</v>
      </c>
      <c r="E4910" s="99"/>
    </row>
    <row r="4911" spans="1:5" s="282" customFormat="1" x14ac:dyDescent="0.25">
      <c r="A4911" s="282">
        <v>38829</v>
      </c>
      <c r="B4911" s="282" t="s">
        <v>8573</v>
      </c>
      <c r="C4911" s="282" t="s">
        <v>4399</v>
      </c>
      <c r="D4911" s="282" t="s">
        <v>9040</v>
      </c>
      <c r="E4911" s="99"/>
    </row>
    <row r="4912" spans="1:5" s="282" customFormat="1" x14ac:dyDescent="0.25">
      <c r="A4912" s="282">
        <v>38831</v>
      </c>
      <c r="B4912" s="282" t="s">
        <v>8574</v>
      </c>
      <c r="C4912" s="282" t="s">
        <v>4399</v>
      </c>
      <c r="D4912" s="282" t="s">
        <v>9040</v>
      </c>
      <c r="E4912" s="99"/>
    </row>
    <row r="4913" spans="1:5" s="282" customFormat="1" x14ac:dyDescent="0.25">
      <c r="A4913" s="282">
        <v>36274</v>
      </c>
      <c r="B4913" s="282" t="s">
        <v>8575</v>
      </c>
      <c r="C4913" s="282" t="s">
        <v>4399</v>
      </c>
      <c r="D4913" s="282" t="s">
        <v>9040</v>
      </c>
      <c r="E4913" s="99"/>
    </row>
    <row r="4914" spans="1:5" s="282" customFormat="1" x14ac:dyDescent="0.25">
      <c r="A4914" s="282">
        <v>36278</v>
      </c>
      <c r="B4914" s="282" t="s">
        <v>8576</v>
      </c>
      <c r="C4914" s="282" t="s">
        <v>4399</v>
      </c>
      <c r="D4914" s="282" t="s">
        <v>9040</v>
      </c>
      <c r="E4914" s="99"/>
    </row>
    <row r="4915" spans="1:5" s="282" customFormat="1" x14ac:dyDescent="0.25">
      <c r="A4915" s="282">
        <v>38977</v>
      </c>
      <c r="B4915" s="282" t="s">
        <v>8577</v>
      </c>
      <c r="C4915" s="282" t="s">
        <v>4399</v>
      </c>
      <c r="D4915" s="282" t="s">
        <v>9040</v>
      </c>
      <c r="E4915" s="99"/>
    </row>
    <row r="4916" spans="1:5" s="282" customFormat="1" x14ac:dyDescent="0.25">
      <c r="A4916" s="282">
        <v>38971</v>
      </c>
      <c r="B4916" s="282" t="s">
        <v>8578</v>
      </c>
      <c r="C4916" s="282" t="s">
        <v>4399</v>
      </c>
      <c r="D4916" s="282" t="s">
        <v>9040</v>
      </c>
      <c r="E4916" s="99"/>
    </row>
    <row r="4917" spans="1:5" s="282" customFormat="1" x14ac:dyDescent="0.25">
      <c r="A4917" s="282">
        <v>38972</v>
      </c>
      <c r="B4917" s="282" t="s">
        <v>8579</v>
      </c>
      <c r="C4917" s="282" t="s">
        <v>4399</v>
      </c>
      <c r="D4917" s="282" t="s">
        <v>9040</v>
      </c>
      <c r="E4917" s="99"/>
    </row>
    <row r="4918" spans="1:5" s="282" customFormat="1" x14ac:dyDescent="0.25">
      <c r="A4918" s="282">
        <v>38973</v>
      </c>
      <c r="B4918" s="282" t="s">
        <v>8580</v>
      </c>
      <c r="C4918" s="282" t="s">
        <v>4399</v>
      </c>
      <c r="D4918" s="282" t="s">
        <v>9040</v>
      </c>
      <c r="E4918" s="99"/>
    </row>
    <row r="4919" spans="1:5" s="282" customFormat="1" x14ac:dyDescent="0.25">
      <c r="A4919" s="282">
        <v>38974</v>
      </c>
      <c r="B4919" s="282" t="s">
        <v>8581</v>
      </c>
      <c r="C4919" s="282" t="s">
        <v>4399</v>
      </c>
      <c r="D4919" s="282" t="s">
        <v>9040</v>
      </c>
      <c r="E4919" s="99"/>
    </row>
    <row r="4920" spans="1:5" s="282" customFormat="1" x14ac:dyDescent="0.25">
      <c r="A4920" s="282">
        <v>38975</v>
      </c>
      <c r="B4920" s="282" t="s">
        <v>8582</v>
      </c>
      <c r="C4920" s="282" t="s">
        <v>4399</v>
      </c>
      <c r="D4920" s="282" t="s">
        <v>9040</v>
      </c>
      <c r="E4920" s="99"/>
    </row>
    <row r="4921" spans="1:5" s="282" customFormat="1" x14ac:dyDescent="0.25">
      <c r="A4921" s="282">
        <v>38976</v>
      </c>
      <c r="B4921" s="282" t="s">
        <v>8583</v>
      </c>
      <c r="C4921" s="282" t="s">
        <v>4399</v>
      </c>
      <c r="D4921" s="282" t="s">
        <v>9040</v>
      </c>
      <c r="E4921" s="99"/>
    </row>
    <row r="4922" spans="1:5" s="282" customFormat="1" x14ac:dyDescent="0.25">
      <c r="A4922" s="282">
        <v>38986</v>
      </c>
      <c r="B4922" s="282" t="s">
        <v>8584</v>
      </c>
      <c r="C4922" s="282" t="s">
        <v>4399</v>
      </c>
      <c r="D4922" s="282" t="s">
        <v>9040</v>
      </c>
      <c r="E4922" s="99"/>
    </row>
    <row r="4923" spans="1:5" s="282" customFormat="1" x14ac:dyDescent="0.25">
      <c r="A4923" s="282">
        <v>38978</v>
      </c>
      <c r="B4923" s="282" t="s">
        <v>8585</v>
      </c>
      <c r="C4923" s="282" t="s">
        <v>4399</v>
      </c>
      <c r="D4923" s="282" t="s">
        <v>9040</v>
      </c>
      <c r="E4923" s="99"/>
    </row>
    <row r="4924" spans="1:5" s="282" customFormat="1" x14ac:dyDescent="0.25">
      <c r="A4924" s="282">
        <v>38979</v>
      </c>
      <c r="B4924" s="282" t="s">
        <v>8586</v>
      </c>
      <c r="C4924" s="282" t="s">
        <v>4399</v>
      </c>
      <c r="D4924" s="282" t="s">
        <v>9040</v>
      </c>
      <c r="E4924" s="99"/>
    </row>
    <row r="4925" spans="1:5" s="282" customFormat="1" x14ac:dyDescent="0.25">
      <c r="A4925" s="282">
        <v>38980</v>
      </c>
      <c r="B4925" s="282" t="s">
        <v>8587</v>
      </c>
      <c r="C4925" s="282" t="s">
        <v>4399</v>
      </c>
      <c r="D4925" s="282" t="s">
        <v>9040</v>
      </c>
      <c r="E4925" s="99"/>
    </row>
    <row r="4926" spans="1:5" s="282" customFormat="1" x14ac:dyDescent="0.25">
      <c r="A4926" s="282">
        <v>38981</v>
      </c>
      <c r="B4926" s="282" t="s">
        <v>8588</v>
      </c>
      <c r="C4926" s="282" t="s">
        <v>4399</v>
      </c>
      <c r="D4926" s="282" t="s">
        <v>9040</v>
      </c>
      <c r="E4926" s="99"/>
    </row>
    <row r="4927" spans="1:5" s="282" customFormat="1" x14ac:dyDescent="0.25">
      <c r="A4927" s="282">
        <v>38982</v>
      </c>
      <c r="B4927" s="282" t="s">
        <v>8589</v>
      </c>
      <c r="C4927" s="282" t="s">
        <v>4399</v>
      </c>
      <c r="D4927" s="282" t="s">
        <v>9040</v>
      </c>
      <c r="E4927" s="99"/>
    </row>
    <row r="4928" spans="1:5" s="282" customFormat="1" x14ac:dyDescent="0.25">
      <c r="A4928" s="282">
        <v>38983</v>
      </c>
      <c r="B4928" s="282" t="s">
        <v>8590</v>
      </c>
      <c r="C4928" s="282" t="s">
        <v>4399</v>
      </c>
      <c r="D4928" s="282" t="s">
        <v>9040</v>
      </c>
      <c r="E4928" s="99"/>
    </row>
    <row r="4929" spans="1:5" s="282" customFormat="1" x14ac:dyDescent="0.25">
      <c r="A4929" s="282">
        <v>38984</v>
      </c>
      <c r="B4929" s="282" t="s">
        <v>8591</v>
      </c>
      <c r="C4929" s="282" t="s">
        <v>4399</v>
      </c>
      <c r="D4929" s="282" t="s">
        <v>9040</v>
      </c>
      <c r="E4929" s="99"/>
    </row>
    <row r="4930" spans="1:5" s="282" customFormat="1" x14ac:dyDescent="0.25">
      <c r="A4930" s="282">
        <v>38985</v>
      </c>
      <c r="B4930" s="282" t="s">
        <v>8592</v>
      </c>
      <c r="C4930" s="282" t="s">
        <v>4399</v>
      </c>
      <c r="D4930" s="282" t="s">
        <v>9040</v>
      </c>
      <c r="E4930" s="99"/>
    </row>
    <row r="4931" spans="1:5" s="282" customFormat="1" x14ac:dyDescent="0.25">
      <c r="A4931" s="282">
        <v>9836</v>
      </c>
      <c r="B4931" s="282" t="s">
        <v>8593</v>
      </c>
      <c r="C4931" s="282" t="s">
        <v>4399</v>
      </c>
      <c r="D4931" s="282" t="s">
        <v>9041</v>
      </c>
      <c r="E4931" s="99"/>
    </row>
    <row r="4932" spans="1:5" s="282" customFormat="1" x14ac:dyDescent="0.25">
      <c r="A4932" s="282">
        <v>20065</v>
      </c>
      <c r="B4932" s="282" t="s">
        <v>8594</v>
      </c>
      <c r="C4932" s="282" t="s">
        <v>4399</v>
      </c>
      <c r="D4932" s="282" t="s">
        <v>9039</v>
      </c>
      <c r="E4932" s="99"/>
    </row>
    <row r="4933" spans="1:5" s="282" customFormat="1" x14ac:dyDescent="0.25">
      <c r="A4933" s="282">
        <v>9835</v>
      </c>
      <c r="B4933" s="282" t="s">
        <v>8595</v>
      </c>
      <c r="C4933" s="282" t="s">
        <v>4399</v>
      </c>
      <c r="D4933" s="282" t="s">
        <v>9039</v>
      </c>
      <c r="E4933" s="99"/>
    </row>
    <row r="4934" spans="1:5" s="282" customFormat="1" x14ac:dyDescent="0.25">
      <c r="A4934" s="282">
        <v>38032</v>
      </c>
      <c r="B4934" s="282" t="s">
        <v>8596</v>
      </c>
      <c r="C4934" s="282" t="s">
        <v>4399</v>
      </c>
      <c r="D4934" s="282" t="s">
        <v>9040</v>
      </c>
      <c r="E4934" s="99"/>
    </row>
    <row r="4935" spans="1:5" s="282" customFormat="1" x14ac:dyDescent="0.25">
      <c r="A4935" s="282">
        <v>38033</v>
      </c>
      <c r="B4935" s="282" t="s">
        <v>8597</v>
      </c>
      <c r="C4935" s="282" t="s">
        <v>4399</v>
      </c>
      <c r="D4935" s="282" t="s">
        <v>9040</v>
      </c>
      <c r="E4935" s="99"/>
    </row>
    <row r="4936" spans="1:5" s="282" customFormat="1" x14ac:dyDescent="0.25">
      <c r="A4936" s="282">
        <v>38034</v>
      </c>
      <c r="B4936" s="282" t="s">
        <v>8598</v>
      </c>
      <c r="C4936" s="282" t="s">
        <v>4399</v>
      </c>
      <c r="D4936" s="282" t="s">
        <v>9040</v>
      </c>
      <c r="E4936" s="99"/>
    </row>
    <row r="4937" spans="1:5" s="282" customFormat="1" x14ac:dyDescent="0.25">
      <c r="A4937" s="282">
        <v>38035</v>
      </c>
      <c r="B4937" s="282" t="s">
        <v>8599</v>
      </c>
      <c r="C4937" s="282" t="s">
        <v>4399</v>
      </c>
      <c r="D4937" s="282" t="s">
        <v>9040</v>
      </c>
      <c r="E4937" s="99"/>
    </row>
    <row r="4938" spans="1:5" s="282" customFormat="1" x14ac:dyDescent="0.25">
      <c r="A4938" s="282">
        <v>38036</v>
      </c>
      <c r="B4938" s="282" t="s">
        <v>8600</v>
      </c>
      <c r="C4938" s="282" t="s">
        <v>4399</v>
      </c>
      <c r="D4938" s="282" t="s">
        <v>9040</v>
      </c>
      <c r="E4938" s="99"/>
    </row>
    <row r="4939" spans="1:5" s="282" customFormat="1" x14ac:dyDescent="0.25">
      <c r="A4939" s="282">
        <v>38037</v>
      </c>
      <c r="B4939" s="282" t="s">
        <v>8601</v>
      </c>
      <c r="C4939" s="282" t="s">
        <v>4399</v>
      </c>
      <c r="D4939" s="282" t="s">
        <v>9040</v>
      </c>
      <c r="E4939" s="99"/>
    </row>
    <row r="4940" spans="1:5" s="282" customFormat="1" x14ac:dyDescent="0.25">
      <c r="A4940" s="282">
        <v>9850</v>
      </c>
      <c r="B4940" s="282" t="s">
        <v>8602</v>
      </c>
      <c r="C4940" s="282" t="s">
        <v>4399</v>
      </c>
      <c r="D4940" s="282" t="s">
        <v>9040</v>
      </c>
      <c r="E4940" s="99"/>
    </row>
    <row r="4941" spans="1:5" s="282" customFormat="1" x14ac:dyDescent="0.25">
      <c r="A4941" s="282">
        <v>9853</v>
      </c>
      <c r="B4941" s="282" t="s">
        <v>8603</v>
      </c>
      <c r="C4941" s="282" t="s">
        <v>4399</v>
      </c>
      <c r="D4941" s="282" t="s">
        <v>9040</v>
      </c>
      <c r="E4941" s="99"/>
    </row>
    <row r="4942" spans="1:5" s="282" customFormat="1" x14ac:dyDescent="0.25">
      <c r="A4942" s="282">
        <v>9854</v>
      </c>
      <c r="B4942" s="282" t="s">
        <v>8604</v>
      </c>
      <c r="C4942" s="282" t="s">
        <v>4399</v>
      </c>
      <c r="D4942" s="282" t="s">
        <v>9040</v>
      </c>
      <c r="E4942" s="99"/>
    </row>
    <row r="4943" spans="1:5" s="282" customFormat="1" x14ac:dyDescent="0.25">
      <c r="A4943" s="282">
        <v>9851</v>
      </c>
      <c r="B4943" s="282" t="s">
        <v>8605</v>
      </c>
      <c r="C4943" s="282" t="s">
        <v>4399</v>
      </c>
      <c r="D4943" s="282" t="s">
        <v>9040</v>
      </c>
      <c r="E4943" s="99"/>
    </row>
    <row r="4944" spans="1:5" s="282" customFormat="1" x14ac:dyDescent="0.25">
      <c r="A4944" s="282">
        <v>9855</v>
      </c>
      <c r="B4944" s="282" t="s">
        <v>8606</v>
      </c>
      <c r="C4944" s="282" t="s">
        <v>4399</v>
      </c>
      <c r="D4944" s="282" t="s">
        <v>9040</v>
      </c>
      <c r="E4944" s="99"/>
    </row>
    <row r="4945" spans="1:5" s="282" customFormat="1" x14ac:dyDescent="0.25">
      <c r="A4945" s="282">
        <v>9825</v>
      </c>
      <c r="B4945" s="282" t="s">
        <v>8607</v>
      </c>
      <c r="C4945" s="282" t="s">
        <v>4399</v>
      </c>
      <c r="D4945" s="282" t="s">
        <v>9040</v>
      </c>
      <c r="E4945" s="99"/>
    </row>
    <row r="4946" spans="1:5" s="282" customFormat="1" x14ac:dyDescent="0.25">
      <c r="A4946" s="282">
        <v>9828</v>
      </c>
      <c r="B4946" s="282" t="s">
        <v>8608</v>
      </c>
      <c r="C4946" s="282" t="s">
        <v>4399</v>
      </c>
      <c r="D4946" s="282" t="s">
        <v>9040</v>
      </c>
      <c r="E4946" s="99"/>
    </row>
    <row r="4947" spans="1:5" s="282" customFormat="1" x14ac:dyDescent="0.25">
      <c r="A4947" s="282">
        <v>9829</v>
      </c>
      <c r="B4947" s="282" t="s">
        <v>8609</v>
      </c>
      <c r="C4947" s="282" t="s">
        <v>4399</v>
      </c>
      <c r="D4947" s="282" t="s">
        <v>9040</v>
      </c>
      <c r="E4947" s="99"/>
    </row>
    <row r="4948" spans="1:5" s="282" customFormat="1" x14ac:dyDescent="0.25">
      <c r="A4948" s="282">
        <v>9826</v>
      </c>
      <c r="B4948" s="282" t="s">
        <v>8610</v>
      </c>
      <c r="C4948" s="282" t="s">
        <v>4399</v>
      </c>
      <c r="D4948" s="282" t="s">
        <v>9040</v>
      </c>
      <c r="E4948" s="99"/>
    </row>
    <row r="4949" spans="1:5" s="282" customFormat="1" x14ac:dyDescent="0.25">
      <c r="A4949" s="282">
        <v>9827</v>
      </c>
      <c r="B4949" s="282" t="s">
        <v>8611</v>
      </c>
      <c r="C4949" s="282" t="s">
        <v>4399</v>
      </c>
      <c r="D4949" s="282" t="s">
        <v>9040</v>
      </c>
      <c r="E4949" s="99"/>
    </row>
    <row r="4950" spans="1:5" s="282" customFormat="1" x14ac:dyDescent="0.25">
      <c r="A4950" s="282">
        <v>36374</v>
      </c>
      <c r="B4950" s="282" t="s">
        <v>8612</v>
      </c>
      <c r="C4950" s="282" t="s">
        <v>4399</v>
      </c>
      <c r="D4950" s="282" t="s">
        <v>9040</v>
      </c>
      <c r="E4950" s="99"/>
    </row>
    <row r="4951" spans="1:5" s="282" customFormat="1" x14ac:dyDescent="0.25">
      <c r="A4951" s="282">
        <v>36084</v>
      </c>
      <c r="B4951" s="282" t="s">
        <v>8613</v>
      </c>
      <c r="C4951" s="282" t="s">
        <v>4399</v>
      </c>
      <c r="D4951" s="282" t="s">
        <v>9040</v>
      </c>
      <c r="E4951" s="99"/>
    </row>
    <row r="4952" spans="1:5" s="282" customFormat="1" x14ac:dyDescent="0.25">
      <c r="A4952" s="282">
        <v>36373</v>
      </c>
      <c r="B4952" s="282" t="s">
        <v>8614</v>
      </c>
      <c r="C4952" s="282" t="s">
        <v>4399</v>
      </c>
      <c r="D4952" s="282" t="s">
        <v>9040</v>
      </c>
      <c r="E4952" s="99"/>
    </row>
    <row r="4953" spans="1:5" s="282" customFormat="1" x14ac:dyDescent="0.25">
      <c r="A4953" s="282">
        <v>36377</v>
      </c>
      <c r="B4953" s="282" t="s">
        <v>8615</v>
      </c>
      <c r="C4953" s="282" t="s">
        <v>4399</v>
      </c>
      <c r="D4953" s="282" t="s">
        <v>9040</v>
      </c>
      <c r="E4953" s="99"/>
    </row>
    <row r="4954" spans="1:5" s="282" customFormat="1" x14ac:dyDescent="0.25">
      <c r="A4954" s="282">
        <v>36375</v>
      </c>
      <c r="B4954" s="282" t="s">
        <v>8616</v>
      </c>
      <c r="C4954" s="282" t="s">
        <v>4399</v>
      </c>
      <c r="D4954" s="282" t="s">
        <v>9040</v>
      </c>
      <c r="E4954" s="99"/>
    </row>
    <row r="4955" spans="1:5" s="282" customFormat="1" x14ac:dyDescent="0.25">
      <c r="A4955" s="282">
        <v>36376</v>
      </c>
      <c r="B4955" s="282" t="s">
        <v>8617</v>
      </c>
      <c r="C4955" s="282" t="s">
        <v>4399</v>
      </c>
      <c r="D4955" s="282" t="s">
        <v>9040</v>
      </c>
      <c r="E4955" s="99"/>
    </row>
    <row r="4956" spans="1:5" s="282" customFormat="1" x14ac:dyDescent="0.25">
      <c r="A4956" s="282">
        <v>36380</v>
      </c>
      <c r="B4956" s="282" t="s">
        <v>8618</v>
      </c>
      <c r="C4956" s="282" t="s">
        <v>4399</v>
      </c>
      <c r="D4956" s="282" t="s">
        <v>9040</v>
      </c>
      <c r="E4956" s="99"/>
    </row>
    <row r="4957" spans="1:5" s="282" customFormat="1" x14ac:dyDescent="0.25">
      <c r="A4957" s="282">
        <v>36378</v>
      </c>
      <c r="B4957" s="282" t="s">
        <v>8619</v>
      </c>
      <c r="C4957" s="282" t="s">
        <v>4399</v>
      </c>
      <c r="D4957" s="282" t="s">
        <v>9040</v>
      </c>
      <c r="E4957" s="99"/>
    </row>
    <row r="4958" spans="1:5" s="282" customFormat="1" x14ac:dyDescent="0.25">
      <c r="A4958" s="282">
        <v>36379</v>
      </c>
      <c r="B4958" s="282" t="s">
        <v>8620</v>
      </c>
      <c r="C4958" s="282" t="s">
        <v>4399</v>
      </c>
      <c r="D4958" s="282" t="s">
        <v>9040</v>
      </c>
      <c r="E4958" s="99"/>
    </row>
    <row r="4959" spans="1:5" s="282" customFormat="1" x14ac:dyDescent="0.25">
      <c r="A4959" s="282">
        <v>9859</v>
      </c>
      <c r="B4959" s="282" t="s">
        <v>8621</v>
      </c>
      <c r="C4959" s="282" t="s">
        <v>4399</v>
      </c>
      <c r="D4959" s="282" t="s">
        <v>9039</v>
      </c>
      <c r="E4959" s="99"/>
    </row>
    <row r="4960" spans="1:5" s="282" customFormat="1" x14ac:dyDescent="0.25">
      <c r="A4960" s="282">
        <v>9838</v>
      </c>
      <c r="B4960" s="282" t="s">
        <v>8622</v>
      </c>
      <c r="C4960" s="282" t="s">
        <v>4399</v>
      </c>
      <c r="D4960" s="282" t="s">
        <v>9039</v>
      </c>
      <c r="E4960" s="99"/>
    </row>
    <row r="4961" spans="1:5" s="282" customFormat="1" x14ac:dyDescent="0.25">
      <c r="A4961" s="282">
        <v>9837</v>
      </c>
      <c r="B4961" s="282" t="s">
        <v>8623</v>
      </c>
      <c r="C4961" s="282" t="s">
        <v>4399</v>
      </c>
      <c r="D4961" s="282" t="s">
        <v>9039</v>
      </c>
      <c r="E4961" s="99"/>
    </row>
    <row r="4962" spans="1:5" s="282" customFormat="1" x14ac:dyDescent="0.25">
      <c r="A4962" s="282">
        <v>9833</v>
      </c>
      <c r="B4962" s="282" t="s">
        <v>8624</v>
      </c>
      <c r="C4962" s="282" t="s">
        <v>4399</v>
      </c>
      <c r="D4962" s="282" t="s">
        <v>9040</v>
      </c>
      <c r="E4962" s="99"/>
    </row>
    <row r="4963" spans="1:5" s="282" customFormat="1" x14ac:dyDescent="0.25">
      <c r="A4963" s="282">
        <v>9830</v>
      </c>
      <c r="B4963" s="282" t="s">
        <v>8625</v>
      </c>
      <c r="C4963" s="282" t="s">
        <v>4399</v>
      </c>
      <c r="D4963" s="282" t="s">
        <v>9040</v>
      </c>
      <c r="E4963" s="99"/>
    </row>
    <row r="4964" spans="1:5" s="282" customFormat="1" x14ac:dyDescent="0.25">
      <c r="A4964" s="282">
        <v>9834</v>
      </c>
      <c r="B4964" s="282" t="s">
        <v>8626</v>
      </c>
      <c r="C4964" s="282" t="s">
        <v>4399</v>
      </c>
      <c r="D4964" s="282" t="s">
        <v>9040</v>
      </c>
      <c r="E4964" s="99"/>
    </row>
    <row r="4965" spans="1:5" s="282" customFormat="1" x14ac:dyDescent="0.25">
      <c r="A4965" s="282">
        <v>9863</v>
      </c>
      <c r="B4965" s="282" t="s">
        <v>8627</v>
      </c>
      <c r="C4965" s="282" t="s">
        <v>4399</v>
      </c>
      <c r="D4965" s="282" t="s">
        <v>9039</v>
      </c>
      <c r="E4965" s="99"/>
    </row>
    <row r="4966" spans="1:5" s="282" customFormat="1" x14ac:dyDescent="0.25">
      <c r="A4966" s="282">
        <v>9860</v>
      </c>
      <c r="B4966" s="282" t="s">
        <v>8628</v>
      </c>
      <c r="C4966" s="282" t="s">
        <v>4399</v>
      </c>
      <c r="D4966" s="282" t="s">
        <v>9039</v>
      </c>
      <c r="E4966" s="99"/>
    </row>
    <row r="4967" spans="1:5" s="282" customFormat="1" x14ac:dyDescent="0.25">
      <c r="A4967" s="282">
        <v>9862</v>
      </c>
      <c r="B4967" s="282" t="s">
        <v>8629</v>
      </c>
      <c r="C4967" s="282" t="s">
        <v>4399</v>
      </c>
      <c r="D4967" s="282" t="s">
        <v>9039</v>
      </c>
      <c r="E4967" s="99"/>
    </row>
    <row r="4968" spans="1:5" s="282" customFormat="1" x14ac:dyDescent="0.25">
      <c r="A4968" s="282">
        <v>9861</v>
      </c>
      <c r="B4968" s="282" t="s">
        <v>8630</v>
      </c>
      <c r="C4968" s="282" t="s">
        <v>4399</v>
      </c>
      <c r="D4968" s="282" t="s">
        <v>9039</v>
      </c>
      <c r="E4968" s="99"/>
    </row>
    <row r="4969" spans="1:5" s="282" customFormat="1" x14ac:dyDescent="0.25">
      <c r="A4969" s="282">
        <v>9856</v>
      </c>
      <c r="B4969" s="282" t="s">
        <v>8631</v>
      </c>
      <c r="C4969" s="282" t="s">
        <v>4399</v>
      </c>
      <c r="D4969" s="282" t="s">
        <v>9039</v>
      </c>
      <c r="E4969" s="99"/>
    </row>
    <row r="4970" spans="1:5" s="282" customFormat="1" x14ac:dyDescent="0.25">
      <c r="A4970" s="282">
        <v>9866</v>
      </c>
      <c r="B4970" s="282" t="s">
        <v>8632</v>
      </c>
      <c r="C4970" s="282" t="s">
        <v>4399</v>
      </c>
      <c r="D4970" s="282" t="s">
        <v>9039</v>
      </c>
      <c r="E4970" s="99"/>
    </row>
    <row r="4971" spans="1:5" s="282" customFormat="1" x14ac:dyDescent="0.25">
      <c r="A4971" s="282">
        <v>9857</v>
      </c>
      <c r="B4971" s="282" t="s">
        <v>8633</v>
      </c>
      <c r="C4971" s="282" t="s">
        <v>4399</v>
      </c>
      <c r="D4971" s="282" t="s">
        <v>9039</v>
      </c>
      <c r="E4971" s="99"/>
    </row>
    <row r="4972" spans="1:5" s="282" customFormat="1" x14ac:dyDescent="0.25">
      <c r="A4972" s="282">
        <v>9864</v>
      </c>
      <c r="B4972" s="282" t="s">
        <v>8634</v>
      </c>
      <c r="C4972" s="282" t="s">
        <v>4399</v>
      </c>
      <c r="D4972" s="282" t="s">
        <v>9039</v>
      </c>
      <c r="E4972" s="99"/>
    </row>
    <row r="4973" spans="1:5" s="282" customFormat="1" x14ac:dyDescent="0.25">
      <c r="A4973" s="282">
        <v>9865</v>
      </c>
      <c r="B4973" s="282" t="s">
        <v>8635</v>
      </c>
      <c r="C4973" s="282" t="s">
        <v>4399</v>
      </c>
      <c r="D4973" s="282" t="s">
        <v>9039</v>
      </c>
      <c r="E4973" s="99"/>
    </row>
    <row r="4974" spans="1:5" s="282" customFormat="1" x14ac:dyDescent="0.25">
      <c r="A4974" s="282">
        <v>9858</v>
      </c>
      <c r="B4974" s="282" t="s">
        <v>8636</v>
      </c>
      <c r="C4974" s="282" t="s">
        <v>4399</v>
      </c>
      <c r="D4974" s="282" t="s">
        <v>9039</v>
      </c>
      <c r="E4974" s="99"/>
    </row>
    <row r="4975" spans="1:5" s="282" customFormat="1" x14ac:dyDescent="0.25">
      <c r="A4975" s="282">
        <v>9841</v>
      </c>
      <c r="B4975" s="282" t="s">
        <v>12031</v>
      </c>
      <c r="C4975" s="282" t="s">
        <v>4399</v>
      </c>
      <c r="D4975" s="282" t="s">
        <v>9039</v>
      </c>
      <c r="E4975" s="99"/>
    </row>
    <row r="4976" spans="1:5" s="282" customFormat="1" x14ac:dyDescent="0.25">
      <c r="A4976" s="282">
        <v>9840</v>
      </c>
      <c r="B4976" s="282" t="s">
        <v>12032</v>
      </c>
      <c r="C4976" s="282" t="s">
        <v>4399</v>
      </c>
      <c r="D4976" s="282" t="s">
        <v>9039</v>
      </c>
      <c r="E4976" s="99"/>
    </row>
    <row r="4977" spans="1:5" s="282" customFormat="1" x14ac:dyDescent="0.25">
      <c r="A4977" s="282">
        <v>20067</v>
      </c>
      <c r="B4977" s="282" t="s">
        <v>12033</v>
      </c>
      <c r="C4977" s="282" t="s">
        <v>4399</v>
      </c>
      <c r="D4977" s="282" t="s">
        <v>9039</v>
      </c>
      <c r="E4977" s="99"/>
    </row>
    <row r="4978" spans="1:5" s="282" customFormat="1" x14ac:dyDescent="0.25">
      <c r="A4978" s="282">
        <v>20068</v>
      </c>
      <c r="B4978" s="282" t="s">
        <v>12034</v>
      </c>
      <c r="C4978" s="282" t="s">
        <v>4399</v>
      </c>
      <c r="D4978" s="282" t="s">
        <v>9039</v>
      </c>
      <c r="E4978" s="99"/>
    </row>
    <row r="4979" spans="1:5" s="282" customFormat="1" x14ac:dyDescent="0.25">
      <c r="A4979" s="282">
        <v>9839</v>
      </c>
      <c r="B4979" s="282" t="s">
        <v>12035</v>
      </c>
      <c r="C4979" s="282" t="s">
        <v>4399</v>
      </c>
      <c r="D4979" s="282" t="s">
        <v>9039</v>
      </c>
      <c r="E4979" s="99"/>
    </row>
    <row r="4980" spans="1:5" s="282" customFormat="1" x14ac:dyDescent="0.25">
      <c r="A4980" s="282">
        <v>9870</v>
      </c>
      <c r="B4980" s="282" t="s">
        <v>8637</v>
      </c>
      <c r="C4980" s="282" t="s">
        <v>4399</v>
      </c>
      <c r="D4980" s="282" t="s">
        <v>9039</v>
      </c>
      <c r="E4980" s="99"/>
    </row>
    <row r="4981" spans="1:5" s="282" customFormat="1" x14ac:dyDescent="0.25">
      <c r="A4981" s="282">
        <v>9867</v>
      </c>
      <c r="B4981" s="282" t="s">
        <v>8638</v>
      </c>
      <c r="C4981" s="282" t="s">
        <v>4399</v>
      </c>
      <c r="D4981" s="282" t="s">
        <v>9039</v>
      </c>
      <c r="E4981" s="99"/>
    </row>
    <row r="4982" spans="1:5" s="282" customFormat="1" x14ac:dyDescent="0.25">
      <c r="A4982" s="282">
        <v>9868</v>
      </c>
      <c r="B4982" s="282" t="s">
        <v>8639</v>
      </c>
      <c r="C4982" s="282" t="s">
        <v>4399</v>
      </c>
      <c r="D4982" s="282" t="s">
        <v>9041</v>
      </c>
      <c r="E4982" s="99"/>
    </row>
    <row r="4983" spans="1:5" s="282" customFormat="1" x14ac:dyDescent="0.25">
      <c r="A4983" s="282">
        <v>9869</v>
      </c>
      <c r="B4983" s="282" t="s">
        <v>8640</v>
      </c>
      <c r="C4983" s="282" t="s">
        <v>4399</v>
      </c>
      <c r="D4983" s="282" t="s">
        <v>9039</v>
      </c>
      <c r="E4983" s="99"/>
    </row>
    <row r="4984" spans="1:5" s="282" customFormat="1" x14ac:dyDescent="0.25">
      <c r="A4984" s="282">
        <v>9874</v>
      </c>
      <c r="B4984" s="282" t="s">
        <v>8641</v>
      </c>
      <c r="C4984" s="282" t="s">
        <v>4399</v>
      </c>
      <c r="D4984" s="282" t="s">
        <v>9039</v>
      </c>
      <c r="E4984" s="99"/>
    </row>
    <row r="4985" spans="1:5" s="282" customFormat="1" x14ac:dyDescent="0.25">
      <c r="A4985" s="282">
        <v>9875</v>
      </c>
      <c r="B4985" s="282" t="s">
        <v>8642</v>
      </c>
      <c r="C4985" s="282" t="s">
        <v>4399</v>
      </c>
      <c r="D4985" s="282" t="s">
        <v>9039</v>
      </c>
      <c r="E4985" s="99"/>
    </row>
    <row r="4986" spans="1:5" s="282" customFormat="1" x14ac:dyDescent="0.25">
      <c r="A4986" s="282">
        <v>9873</v>
      </c>
      <c r="B4986" s="282" t="s">
        <v>8643</v>
      </c>
      <c r="C4986" s="282" t="s">
        <v>4399</v>
      </c>
      <c r="D4986" s="282" t="s">
        <v>9039</v>
      </c>
      <c r="E4986" s="99"/>
    </row>
    <row r="4987" spans="1:5" s="282" customFormat="1" x14ac:dyDescent="0.25">
      <c r="A4987" s="282">
        <v>9871</v>
      </c>
      <c r="B4987" s="282" t="s">
        <v>8644</v>
      </c>
      <c r="C4987" s="282" t="s">
        <v>4399</v>
      </c>
      <c r="D4987" s="282" t="s">
        <v>9039</v>
      </c>
      <c r="E4987" s="99"/>
    </row>
    <row r="4988" spans="1:5" s="282" customFormat="1" x14ac:dyDescent="0.25">
      <c r="A4988" s="282">
        <v>9872</v>
      </c>
      <c r="B4988" s="282" t="s">
        <v>8645</v>
      </c>
      <c r="C4988" s="282" t="s">
        <v>4399</v>
      </c>
      <c r="D4988" s="282" t="s">
        <v>9039</v>
      </c>
      <c r="E4988" s="99"/>
    </row>
    <row r="4989" spans="1:5" s="282" customFormat="1" x14ac:dyDescent="0.25">
      <c r="A4989" s="282">
        <v>7667</v>
      </c>
      <c r="B4989" s="282" t="s">
        <v>8646</v>
      </c>
      <c r="C4989" s="282" t="s">
        <v>4399</v>
      </c>
      <c r="D4989" s="282" t="s">
        <v>9040</v>
      </c>
      <c r="E4989" s="100"/>
    </row>
    <row r="4990" spans="1:5" s="282" customFormat="1" x14ac:dyDescent="0.25">
      <c r="A4990" s="282">
        <v>7660</v>
      </c>
      <c r="B4990" s="282" t="s">
        <v>8647</v>
      </c>
      <c r="C4990" s="282" t="s">
        <v>4399</v>
      </c>
      <c r="D4990" s="282" t="s">
        <v>9040</v>
      </c>
      <c r="E4990" s="100"/>
    </row>
    <row r="4991" spans="1:5" s="282" customFormat="1" x14ac:dyDescent="0.25">
      <c r="A4991" s="282">
        <v>7676</v>
      </c>
      <c r="B4991" s="282" t="s">
        <v>8648</v>
      </c>
      <c r="C4991" s="282" t="s">
        <v>4399</v>
      </c>
      <c r="D4991" s="282" t="s">
        <v>9040</v>
      </c>
      <c r="E4991" s="100"/>
    </row>
    <row r="4992" spans="1:5" s="282" customFormat="1" x14ac:dyDescent="0.25">
      <c r="A4992" s="282">
        <v>12426</v>
      </c>
      <c r="B4992" s="282" t="s">
        <v>8649</v>
      </c>
      <c r="C4992" s="282" t="s">
        <v>4391</v>
      </c>
      <c r="D4992" s="282" t="s">
        <v>9039</v>
      </c>
      <c r="E4992" s="99"/>
    </row>
    <row r="4993" spans="1:5" s="282" customFormat="1" x14ac:dyDescent="0.25">
      <c r="A4993" s="282">
        <v>12425</v>
      </c>
      <c r="B4993" s="282" t="s">
        <v>8650</v>
      </c>
      <c r="C4993" s="282" t="s">
        <v>4391</v>
      </c>
      <c r="D4993" s="282" t="s">
        <v>9039</v>
      </c>
      <c r="E4993" s="99"/>
    </row>
    <row r="4994" spans="1:5" s="282" customFormat="1" x14ac:dyDescent="0.25">
      <c r="A4994" s="282">
        <v>12427</v>
      </c>
      <c r="B4994" s="282" t="s">
        <v>8651</v>
      </c>
      <c r="C4994" s="282" t="s">
        <v>4391</v>
      </c>
      <c r="D4994" s="282" t="s">
        <v>9039</v>
      </c>
      <c r="E4994" s="99"/>
    </row>
    <row r="4995" spans="1:5" s="282" customFormat="1" x14ac:dyDescent="0.25">
      <c r="A4995" s="282">
        <v>12428</v>
      </c>
      <c r="B4995" s="282" t="s">
        <v>8652</v>
      </c>
      <c r="C4995" s="282" t="s">
        <v>4391</v>
      </c>
      <c r="D4995" s="282" t="s">
        <v>9039</v>
      </c>
      <c r="E4995" s="99"/>
    </row>
    <row r="4996" spans="1:5" s="282" customFormat="1" x14ac:dyDescent="0.25">
      <c r="A4996" s="282">
        <v>12430</v>
      </c>
      <c r="B4996" s="282" t="s">
        <v>8653</v>
      </c>
      <c r="C4996" s="282" t="s">
        <v>4391</v>
      </c>
      <c r="D4996" s="282" t="s">
        <v>9039</v>
      </c>
      <c r="E4996" s="99"/>
    </row>
    <row r="4997" spans="1:5" s="282" customFormat="1" x14ac:dyDescent="0.25">
      <c r="A4997" s="282">
        <v>12429</v>
      </c>
      <c r="B4997" s="282" t="s">
        <v>8654</v>
      </c>
      <c r="C4997" s="282" t="s">
        <v>4391</v>
      </c>
      <c r="D4997" s="282" t="s">
        <v>9039</v>
      </c>
      <c r="E4997" s="99"/>
    </row>
    <row r="4998" spans="1:5" s="282" customFormat="1" x14ac:dyDescent="0.25">
      <c r="A4998" s="282">
        <v>12431</v>
      </c>
      <c r="B4998" s="282" t="s">
        <v>8655</v>
      </c>
      <c r="C4998" s="282" t="s">
        <v>4391</v>
      </c>
      <c r="D4998" s="282" t="s">
        <v>9039</v>
      </c>
      <c r="E4998" s="99"/>
    </row>
    <row r="4999" spans="1:5" s="282" customFormat="1" x14ac:dyDescent="0.25">
      <c r="A4999" s="282">
        <v>12432</v>
      </c>
      <c r="B4999" s="282" t="s">
        <v>8656</v>
      </c>
      <c r="C4999" s="282" t="s">
        <v>4391</v>
      </c>
      <c r="D4999" s="282" t="s">
        <v>9039</v>
      </c>
      <c r="E4999" s="99"/>
    </row>
    <row r="5000" spans="1:5" s="282" customFormat="1" x14ac:dyDescent="0.25">
      <c r="A5000" s="282">
        <v>12434</v>
      </c>
      <c r="B5000" s="282" t="s">
        <v>8657</v>
      </c>
      <c r="C5000" s="282" t="s">
        <v>4391</v>
      </c>
      <c r="D5000" s="282" t="s">
        <v>9039</v>
      </c>
      <c r="E5000" s="99"/>
    </row>
    <row r="5001" spans="1:5" s="282" customFormat="1" x14ac:dyDescent="0.25">
      <c r="A5001" s="282">
        <v>12433</v>
      </c>
      <c r="B5001" s="282" t="s">
        <v>8658</v>
      </c>
      <c r="C5001" s="282" t="s">
        <v>4391</v>
      </c>
      <c r="D5001" s="282" t="s">
        <v>9039</v>
      </c>
      <c r="E5001" s="99"/>
    </row>
    <row r="5002" spans="1:5" s="282" customFormat="1" x14ac:dyDescent="0.25">
      <c r="A5002" s="282">
        <v>12435</v>
      </c>
      <c r="B5002" s="282" t="s">
        <v>8659</v>
      </c>
      <c r="C5002" s="282" t="s">
        <v>4391</v>
      </c>
      <c r="D5002" s="282" t="s">
        <v>9039</v>
      </c>
      <c r="E5002" s="99"/>
    </row>
    <row r="5003" spans="1:5" s="282" customFormat="1" x14ac:dyDescent="0.25">
      <c r="A5003" s="282">
        <v>12437</v>
      </c>
      <c r="B5003" s="282" t="s">
        <v>8660</v>
      </c>
      <c r="C5003" s="282" t="s">
        <v>4391</v>
      </c>
      <c r="D5003" s="282" t="s">
        <v>9039</v>
      </c>
      <c r="E5003" s="99"/>
    </row>
    <row r="5004" spans="1:5" s="282" customFormat="1" x14ac:dyDescent="0.25">
      <c r="A5004" s="282">
        <v>12439</v>
      </c>
      <c r="B5004" s="282" t="s">
        <v>8661</v>
      </c>
      <c r="C5004" s="282" t="s">
        <v>4391</v>
      </c>
      <c r="D5004" s="282" t="s">
        <v>9039</v>
      </c>
      <c r="E5004" s="99"/>
    </row>
    <row r="5005" spans="1:5" s="282" customFormat="1" x14ac:dyDescent="0.25">
      <c r="A5005" s="282">
        <v>12438</v>
      </c>
      <c r="B5005" s="282" t="s">
        <v>8662</v>
      </c>
      <c r="C5005" s="282" t="s">
        <v>4391</v>
      </c>
      <c r="D5005" s="282" t="s">
        <v>9039</v>
      </c>
      <c r="E5005" s="99"/>
    </row>
    <row r="5006" spans="1:5" s="282" customFormat="1" x14ac:dyDescent="0.25">
      <c r="A5006" s="282">
        <v>12436</v>
      </c>
      <c r="B5006" s="282" t="s">
        <v>8663</v>
      </c>
      <c r="C5006" s="282" t="s">
        <v>4391</v>
      </c>
      <c r="D5006" s="282" t="s">
        <v>9039</v>
      </c>
      <c r="E5006" s="99"/>
    </row>
    <row r="5007" spans="1:5" s="282" customFormat="1" x14ac:dyDescent="0.25">
      <c r="A5007" s="282">
        <v>36357</v>
      </c>
      <c r="B5007" s="282" t="s">
        <v>8664</v>
      </c>
      <c r="C5007" s="282" t="s">
        <v>4391</v>
      </c>
      <c r="D5007" s="282" t="s">
        <v>9040</v>
      </c>
      <c r="E5007" s="99"/>
    </row>
    <row r="5008" spans="1:5" s="282" customFormat="1" x14ac:dyDescent="0.25">
      <c r="A5008" s="282">
        <v>12424</v>
      </c>
      <c r="B5008" s="282" t="s">
        <v>8665</v>
      </c>
      <c r="C5008" s="282" t="s">
        <v>4391</v>
      </c>
      <c r="D5008" s="282" t="s">
        <v>9039</v>
      </c>
      <c r="E5008" s="99"/>
    </row>
    <row r="5009" spans="1:5" s="282" customFormat="1" x14ac:dyDescent="0.25">
      <c r="A5009" s="282">
        <v>12440</v>
      </c>
      <c r="B5009" s="282" t="s">
        <v>8666</v>
      </c>
      <c r="C5009" s="282" t="s">
        <v>4391</v>
      </c>
      <c r="D5009" s="282" t="s">
        <v>9039</v>
      </c>
      <c r="E5009" s="99"/>
    </row>
    <row r="5010" spans="1:5" s="282" customFormat="1" x14ac:dyDescent="0.25">
      <c r="A5010" s="282">
        <v>9884</v>
      </c>
      <c r="B5010" s="282" t="s">
        <v>8667</v>
      </c>
      <c r="C5010" s="282" t="s">
        <v>4391</v>
      </c>
      <c r="D5010" s="282" t="s">
        <v>9039</v>
      </c>
      <c r="E5010" s="99"/>
    </row>
    <row r="5011" spans="1:5" s="282" customFormat="1" x14ac:dyDescent="0.25">
      <c r="A5011" s="282">
        <v>9888</v>
      </c>
      <c r="B5011" s="282" t="s">
        <v>8668</v>
      </c>
      <c r="C5011" s="282" t="s">
        <v>4391</v>
      </c>
      <c r="D5011" s="282" t="s">
        <v>9039</v>
      </c>
      <c r="E5011" s="99"/>
    </row>
    <row r="5012" spans="1:5" s="282" customFormat="1" x14ac:dyDescent="0.25">
      <c r="A5012" s="282">
        <v>9883</v>
      </c>
      <c r="B5012" s="282" t="s">
        <v>8669</v>
      </c>
      <c r="C5012" s="282" t="s">
        <v>4391</v>
      </c>
      <c r="D5012" s="282" t="s">
        <v>9039</v>
      </c>
      <c r="E5012" s="99"/>
    </row>
    <row r="5013" spans="1:5" s="282" customFormat="1" x14ac:dyDescent="0.25">
      <c r="A5013" s="282">
        <v>9886</v>
      </c>
      <c r="B5013" s="282" t="s">
        <v>8670</v>
      </c>
      <c r="C5013" s="282" t="s">
        <v>4391</v>
      </c>
      <c r="D5013" s="282" t="s">
        <v>9039</v>
      </c>
      <c r="E5013" s="99"/>
    </row>
    <row r="5014" spans="1:5" s="282" customFormat="1" x14ac:dyDescent="0.25">
      <c r="A5014" s="282">
        <v>9889</v>
      </c>
      <c r="B5014" s="282" t="s">
        <v>8671</v>
      </c>
      <c r="C5014" s="282" t="s">
        <v>4391</v>
      </c>
      <c r="D5014" s="282" t="s">
        <v>9039</v>
      </c>
      <c r="E5014" s="99"/>
    </row>
    <row r="5015" spans="1:5" s="282" customFormat="1" x14ac:dyDescent="0.25">
      <c r="A5015" s="282">
        <v>9887</v>
      </c>
      <c r="B5015" s="282" t="s">
        <v>8672</v>
      </c>
      <c r="C5015" s="282" t="s">
        <v>4391</v>
      </c>
      <c r="D5015" s="282" t="s">
        <v>9039</v>
      </c>
      <c r="E5015" s="99"/>
    </row>
    <row r="5016" spans="1:5" s="282" customFormat="1" x14ac:dyDescent="0.25">
      <c r="A5016" s="282">
        <v>9885</v>
      </c>
      <c r="B5016" s="282" t="s">
        <v>8673</v>
      </c>
      <c r="C5016" s="282" t="s">
        <v>4391</v>
      </c>
      <c r="D5016" s="282" t="s">
        <v>9039</v>
      </c>
      <c r="E5016" s="99"/>
    </row>
    <row r="5017" spans="1:5" s="282" customFormat="1" x14ac:dyDescent="0.25">
      <c r="A5017" s="282">
        <v>9890</v>
      </c>
      <c r="B5017" s="282" t="s">
        <v>8674</v>
      </c>
      <c r="C5017" s="282" t="s">
        <v>4391</v>
      </c>
      <c r="D5017" s="282" t="s">
        <v>9039</v>
      </c>
      <c r="E5017" s="99"/>
    </row>
    <row r="5018" spans="1:5" s="282" customFormat="1" x14ac:dyDescent="0.25">
      <c r="A5018" s="282">
        <v>9891</v>
      </c>
      <c r="B5018" s="282" t="s">
        <v>8675</v>
      </c>
      <c r="C5018" s="282" t="s">
        <v>4391</v>
      </c>
      <c r="D5018" s="282" t="s">
        <v>9039</v>
      </c>
      <c r="E5018" s="99"/>
    </row>
    <row r="5019" spans="1:5" s="282" customFormat="1" x14ac:dyDescent="0.25">
      <c r="A5019" s="282">
        <v>39292</v>
      </c>
      <c r="B5019" s="282" t="s">
        <v>8676</v>
      </c>
      <c r="C5019" s="282" t="s">
        <v>4391</v>
      </c>
      <c r="D5019" s="282" t="s">
        <v>9040</v>
      </c>
      <c r="E5019" s="99"/>
    </row>
    <row r="5020" spans="1:5" s="282" customFormat="1" x14ac:dyDescent="0.25">
      <c r="A5020" s="282">
        <v>39293</v>
      </c>
      <c r="B5020" s="282" t="s">
        <v>8677</v>
      </c>
      <c r="C5020" s="282" t="s">
        <v>4391</v>
      </c>
      <c r="D5020" s="282" t="s">
        <v>9040</v>
      </c>
      <c r="E5020" s="99"/>
    </row>
    <row r="5021" spans="1:5" s="282" customFormat="1" x14ac:dyDescent="0.25">
      <c r="A5021" s="282">
        <v>39294</v>
      </c>
      <c r="B5021" s="282" t="s">
        <v>8678</v>
      </c>
      <c r="C5021" s="282" t="s">
        <v>4391</v>
      </c>
      <c r="D5021" s="282" t="s">
        <v>9040</v>
      </c>
      <c r="E5021" s="99"/>
    </row>
    <row r="5022" spans="1:5" s="282" customFormat="1" x14ac:dyDescent="0.25">
      <c r="A5022" s="282">
        <v>39295</v>
      </c>
      <c r="B5022" s="282" t="s">
        <v>8679</v>
      </c>
      <c r="C5022" s="282" t="s">
        <v>4391</v>
      </c>
      <c r="D5022" s="282" t="s">
        <v>9040</v>
      </c>
      <c r="E5022" s="99"/>
    </row>
    <row r="5023" spans="1:5" s="282" customFormat="1" x14ac:dyDescent="0.25">
      <c r="A5023" s="282">
        <v>36313</v>
      </c>
      <c r="B5023" s="282" t="s">
        <v>8680</v>
      </c>
      <c r="C5023" s="282" t="s">
        <v>4391</v>
      </c>
      <c r="D5023" s="282" t="s">
        <v>9040</v>
      </c>
      <c r="E5023" s="99"/>
    </row>
    <row r="5024" spans="1:5" s="282" customFormat="1" x14ac:dyDescent="0.25">
      <c r="A5024" s="282">
        <v>36316</v>
      </c>
      <c r="B5024" s="282" t="s">
        <v>8681</v>
      </c>
      <c r="C5024" s="282" t="s">
        <v>4391</v>
      </c>
      <c r="D5024" s="282" t="s">
        <v>9040</v>
      </c>
      <c r="E5024" s="99"/>
    </row>
    <row r="5025" spans="1:5" s="282" customFormat="1" x14ac:dyDescent="0.25">
      <c r="A5025" s="282">
        <v>64</v>
      </c>
      <c r="B5025" s="282" t="s">
        <v>8682</v>
      </c>
      <c r="C5025" s="282" t="s">
        <v>4391</v>
      </c>
      <c r="D5025" s="282" t="s">
        <v>9040</v>
      </c>
      <c r="E5025" s="99"/>
    </row>
    <row r="5026" spans="1:5" s="282" customFormat="1" x14ac:dyDescent="0.25">
      <c r="A5026" s="282">
        <v>37423</v>
      </c>
      <c r="B5026" s="282" t="s">
        <v>8683</v>
      </c>
      <c r="C5026" s="282" t="s">
        <v>4391</v>
      </c>
      <c r="D5026" s="282" t="s">
        <v>9040</v>
      </c>
      <c r="E5026" s="99"/>
    </row>
    <row r="5027" spans="1:5" s="282" customFormat="1" x14ac:dyDescent="0.25">
      <c r="A5027" s="282">
        <v>39296</v>
      </c>
      <c r="B5027" s="282" t="s">
        <v>8684</v>
      </c>
      <c r="C5027" s="282" t="s">
        <v>4391</v>
      </c>
      <c r="D5027" s="282" t="s">
        <v>9040</v>
      </c>
      <c r="E5027" s="99"/>
    </row>
    <row r="5028" spans="1:5" s="282" customFormat="1" x14ac:dyDescent="0.25">
      <c r="A5028" s="282">
        <v>39297</v>
      </c>
      <c r="B5028" s="282" t="s">
        <v>8685</v>
      </c>
      <c r="C5028" s="282" t="s">
        <v>4391</v>
      </c>
      <c r="D5028" s="282" t="s">
        <v>9040</v>
      </c>
      <c r="E5028" s="99"/>
    </row>
    <row r="5029" spans="1:5" s="282" customFormat="1" x14ac:dyDescent="0.25">
      <c r="A5029" s="282">
        <v>39298</v>
      </c>
      <c r="B5029" s="282" t="s">
        <v>8686</v>
      </c>
      <c r="C5029" s="282" t="s">
        <v>4391</v>
      </c>
      <c r="D5029" s="282" t="s">
        <v>9040</v>
      </c>
      <c r="E5029" s="99"/>
    </row>
    <row r="5030" spans="1:5" s="282" customFormat="1" x14ac:dyDescent="0.25">
      <c r="A5030" s="282">
        <v>39299</v>
      </c>
      <c r="B5030" s="282" t="s">
        <v>8687</v>
      </c>
      <c r="C5030" s="282" t="s">
        <v>4391</v>
      </c>
      <c r="D5030" s="282" t="s">
        <v>9040</v>
      </c>
      <c r="E5030" s="99"/>
    </row>
    <row r="5031" spans="1:5" s="282" customFormat="1" x14ac:dyDescent="0.25">
      <c r="A5031" s="282">
        <v>9892</v>
      </c>
      <c r="B5031" s="282" t="s">
        <v>8688</v>
      </c>
      <c r="C5031" s="282" t="s">
        <v>4391</v>
      </c>
      <c r="D5031" s="282" t="s">
        <v>9039</v>
      </c>
      <c r="E5031" s="99"/>
    </row>
    <row r="5032" spans="1:5" s="282" customFormat="1" x14ac:dyDescent="0.25">
      <c r="A5032" s="282">
        <v>9893</v>
      </c>
      <c r="B5032" s="282" t="s">
        <v>8689</v>
      </c>
      <c r="C5032" s="282" t="s">
        <v>4391</v>
      </c>
      <c r="D5032" s="282" t="s">
        <v>9039</v>
      </c>
      <c r="E5032" s="99"/>
    </row>
    <row r="5033" spans="1:5" s="282" customFormat="1" x14ac:dyDescent="0.25">
      <c r="A5033" s="282">
        <v>9901</v>
      </c>
      <c r="B5033" s="282" t="s">
        <v>8690</v>
      </c>
      <c r="C5033" s="282" t="s">
        <v>4391</v>
      </c>
      <c r="D5033" s="282" t="s">
        <v>9039</v>
      </c>
      <c r="E5033" s="99"/>
    </row>
    <row r="5034" spans="1:5" s="282" customFormat="1" x14ac:dyDescent="0.25">
      <c r="A5034" s="282">
        <v>9896</v>
      </c>
      <c r="B5034" s="282" t="s">
        <v>8691</v>
      </c>
      <c r="C5034" s="282" t="s">
        <v>4391</v>
      </c>
      <c r="D5034" s="282" t="s">
        <v>9039</v>
      </c>
      <c r="E5034" s="99"/>
    </row>
    <row r="5035" spans="1:5" s="282" customFormat="1" x14ac:dyDescent="0.25">
      <c r="A5035" s="282">
        <v>9900</v>
      </c>
      <c r="B5035" s="282" t="s">
        <v>8692</v>
      </c>
      <c r="C5035" s="282" t="s">
        <v>4391</v>
      </c>
      <c r="D5035" s="282" t="s">
        <v>9039</v>
      </c>
      <c r="E5035" s="99"/>
    </row>
    <row r="5036" spans="1:5" s="282" customFormat="1" x14ac:dyDescent="0.25">
      <c r="A5036" s="282">
        <v>9898</v>
      </c>
      <c r="B5036" s="282" t="s">
        <v>8693</v>
      </c>
      <c r="C5036" s="282" t="s">
        <v>4391</v>
      </c>
      <c r="D5036" s="282" t="s">
        <v>9039</v>
      </c>
      <c r="E5036" s="99"/>
    </row>
    <row r="5037" spans="1:5" s="282" customFormat="1" x14ac:dyDescent="0.25">
      <c r="A5037" s="282">
        <v>9899</v>
      </c>
      <c r="B5037" s="282" t="s">
        <v>8694</v>
      </c>
      <c r="C5037" s="282" t="s">
        <v>4391</v>
      </c>
      <c r="D5037" s="282" t="s">
        <v>9039</v>
      </c>
      <c r="E5037" s="99"/>
    </row>
    <row r="5038" spans="1:5" s="282" customFormat="1" x14ac:dyDescent="0.25">
      <c r="A5038" s="282">
        <v>9902</v>
      </c>
      <c r="B5038" s="282" t="s">
        <v>8695</v>
      </c>
      <c r="C5038" s="282" t="s">
        <v>4391</v>
      </c>
      <c r="D5038" s="282" t="s">
        <v>9039</v>
      </c>
      <c r="E5038" s="99"/>
    </row>
    <row r="5039" spans="1:5" s="282" customFormat="1" x14ac:dyDescent="0.25">
      <c r="A5039" s="282">
        <v>9908</v>
      </c>
      <c r="B5039" s="282" t="s">
        <v>8696</v>
      </c>
      <c r="C5039" s="282" t="s">
        <v>4391</v>
      </c>
      <c r="D5039" s="282" t="s">
        <v>9039</v>
      </c>
      <c r="E5039" s="99"/>
    </row>
    <row r="5040" spans="1:5" s="282" customFormat="1" x14ac:dyDescent="0.25">
      <c r="A5040" s="282">
        <v>9905</v>
      </c>
      <c r="B5040" s="282" t="s">
        <v>8697</v>
      </c>
      <c r="C5040" s="282" t="s">
        <v>4391</v>
      </c>
      <c r="D5040" s="282" t="s">
        <v>9039</v>
      </c>
      <c r="E5040" s="99"/>
    </row>
    <row r="5041" spans="1:5" s="282" customFormat="1" x14ac:dyDescent="0.25">
      <c r="A5041" s="282">
        <v>9906</v>
      </c>
      <c r="B5041" s="282" t="s">
        <v>8698</v>
      </c>
      <c r="C5041" s="282" t="s">
        <v>4391</v>
      </c>
      <c r="D5041" s="282" t="s">
        <v>9039</v>
      </c>
      <c r="E5041" s="99"/>
    </row>
    <row r="5042" spans="1:5" s="282" customFormat="1" x14ac:dyDescent="0.25">
      <c r="A5042" s="282">
        <v>9895</v>
      </c>
      <c r="B5042" s="282" t="s">
        <v>8699</v>
      </c>
      <c r="C5042" s="282" t="s">
        <v>4391</v>
      </c>
      <c r="D5042" s="282" t="s">
        <v>9039</v>
      </c>
      <c r="E5042" s="99"/>
    </row>
    <row r="5043" spans="1:5" s="282" customFormat="1" x14ac:dyDescent="0.25">
      <c r="A5043" s="282">
        <v>9894</v>
      </c>
      <c r="B5043" s="282" t="s">
        <v>8700</v>
      </c>
      <c r="C5043" s="282" t="s">
        <v>4391</v>
      </c>
      <c r="D5043" s="282" t="s">
        <v>9039</v>
      </c>
      <c r="E5043" s="99"/>
    </row>
    <row r="5044" spans="1:5" s="282" customFormat="1" x14ac:dyDescent="0.25">
      <c r="A5044" s="282">
        <v>9897</v>
      </c>
      <c r="B5044" s="282" t="s">
        <v>8701</v>
      </c>
      <c r="C5044" s="282" t="s">
        <v>4391</v>
      </c>
      <c r="D5044" s="282" t="s">
        <v>9039</v>
      </c>
      <c r="E5044" s="99"/>
    </row>
    <row r="5045" spans="1:5" s="282" customFormat="1" x14ac:dyDescent="0.25">
      <c r="A5045" s="282">
        <v>9910</v>
      </c>
      <c r="B5045" s="282" t="s">
        <v>8702</v>
      </c>
      <c r="C5045" s="282" t="s">
        <v>4391</v>
      </c>
      <c r="D5045" s="282" t="s">
        <v>9039</v>
      </c>
      <c r="E5045" s="99"/>
    </row>
    <row r="5046" spans="1:5" s="282" customFormat="1" x14ac:dyDescent="0.25">
      <c r="A5046" s="282">
        <v>9909</v>
      </c>
      <c r="B5046" s="282" t="s">
        <v>8703</v>
      </c>
      <c r="C5046" s="282" t="s">
        <v>4391</v>
      </c>
      <c r="D5046" s="282" t="s">
        <v>9039</v>
      </c>
      <c r="E5046" s="99"/>
    </row>
    <row r="5047" spans="1:5" s="282" customFormat="1" x14ac:dyDescent="0.25">
      <c r="A5047" s="282">
        <v>9907</v>
      </c>
      <c r="B5047" s="282" t="s">
        <v>8704</v>
      </c>
      <c r="C5047" s="282" t="s">
        <v>4391</v>
      </c>
      <c r="D5047" s="282" t="s">
        <v>9039</v>
      </c>
      <c r="E5047" s="99"/>
    </row>
    <row r="5048" spans="1:5" s="282" customFormat="1" x14ac:dyDescent="0.25">
      <c r="A5048" s="282">
        <v>20973</v>
      </c>
      <c r="B5048" s="282" t="s">
        <v>8705</v>
      </c>
      <c r="C5048" s="282" t="s">
        <v>4391</v>
      </c>
      <c r="D5048" s="282" t="s">
        <v>9039</v>
      </c>
      <c r="E5048" s="99"/>
    </row>
    <row r="5049" spans="1:5" s="282" customFormat="1" x14ac:dyDescent="0.25">
      <c r="A5049" s="282">
        <v>20974</v>
      </c>
      <c r="B5049" s="282" t="s">
        <v>8706</v>
      </c>
      <c r="C5049" s="282" t="s">
        <v>4391</v>
      </c>
      <c r="D5049" s="282" t="s">
        <v>9039</v>
      </c>
      <c r="E5049" s="99"/>
    </row>
    <row r="5050" spans="1:5" s="282" customFormat="1" x14ac:dyDescent="0.25">
      <c r="A5050" s="282">
        <v>37989</v>
      </c>
      <c r="B5050" s="282" t="s">
        <v>8707</v>
      </c>
      <c r="C5050" s="282" t="s">
        <v>4391</v>
      </c>
      <c r="D5050" s="282" t="s">
        <v>9039</v>
      </c>
      <c r="E5050" s="99"/>
    </row>
    <row r="5051" spans="1:5" s="282" customFormat="1" x14ac:dyDescent="0.25">
      <c r="A5051" s="282">
        <v>37990</v>
      </c>
      <c r="B5051" s="282" t="s">
        <v>8708</v>
      </c>
      <c r="C5051" s="282" t="s">
        <v>4391</v>
      </c>
      <c r="D5051" s="282" t="s">
        <v>9039</v>
      </c>
      <c r="E5051" s="99"/>
    </row>
    <row r="5052" spans="1:5" s="282" customFormat="1" x14ac:dyDescent="0.25">
      <c r="A5052" s="282">
        <v>37991</v>
      </c>
      <c r="B5052" s="282" t="s">
        <v>8709</v>
      </c>
      <c r="C5052" s="282" t="s">
        <v>4391</v>
      </c>
      <c r="D5052" s="282" t="s">
        <v>9039</v>
      </c>
      <c r="E5052" s="99"/>
    </row>
    <row r="5053" spans="1:5" s="282" customFormat="1" x14ac:dyDescent="0.25">
      <c r="A5053" s="282">
        <v>37992</v>
      </c>
      <c r="B5053" s="282" t="s">
        <v>8710</v>
      </c>
      <c r="C5053" s="282" t="s">
        <v>4391</v>
      </c>
      <c r="D5053" s="282" t="s">
        <v>9039</v>
      </c>
      <c r="E5053" s="99"/>
    </row>
    <row r="5054" spans="1:5" s="282" customFormat="1" x14ac:dyDescent="0.25">
      <c r="A5054" s="282">
        <v>37993</v>
      </c>
      <c r="B5054" s="282" t="s">
        <v>8711</v>
      </c>
      <c r="C5054" s="282" t="s">
        <v>4391</v>
      </c>
      <c r="D5054" s="282" t="s">
        <v>9039</v>
      </c>
      <c r="E5054" s="99"/>
    </row>
    <row r="5055" spans="1:5" s="282" customFormat="1" x14ac:dyDescent="0.25">
      <c r="A5055" s="282">
        <v>37994</v>
      </c>
      <c r="B5055" s="282" t="s">
        <v>8712</v>
      </c>
      <c r="C5055" s="282" t="s">
        <v>4391</v>
      </c>
      <c r="D5055" s="282" t="s">
        <v>9039</v>
      </c>
      <c r="E5055" s="99"/>
    </row>
    <row r="5056" spans="1:5" s="282" customFormat="1" x14ac:dyDescent="0.25">
      <c r="A5056" s="282">
        <v>37995</v>
      </c>
      <c r="B5056" s="282" t="s">
        <v>8713</v>
      </c>
      <c r="C5056" s="282" t="s">
        <v>4391</v>
      </c>
      <c r="D5056" s="282" t="s">
        <v>9039</v>
      </c>
      <c r="E5056" s="99"/>
    </row>
    <row r="5057" spans="1:5" s="282" customFormat="1" x14ac:dyDescent="0.25">
      <c r="A5057" s="282">
        <v>37996</v>
      </c>
      <c r="B5057" s="282" t="s">
        <v>8714</v>
      </c>
      <c r="C5057" s="282" t="s">
        <v>4391</v>
      </c>
      <c r="D5057" s="282" t="s">
        <v>9039</v>
      </c>
      <c r="E5057" s="99"/>
    </row>
    <row r="5058" spans="1:5" s="282" customFormat="1" x14ac:dyDescent="0.25">
      <c r="A5058" s="282">
        <v>13883</v>
      </c>
      <c r="B5058" s="282" t="s">
        <v>8715</v>
      </c>
      <c r="C5058" s="282" t="s">
        <v>4391</v>
      </c>
      <c r="D5058" s="282" t="s">
        <v>9040</v>
      </c>
      <c r="E5058" s="100"/>
    </row>
    <row r="5059" spans="1:5" s="282" customFormat="1" x14ac:dyDescent="0.25">
      <c r="A5059" s="282">
        <v>38604</v>
      </c>
      <c r="B5059" s="282" t="s">
        <v>8716</v>
      </c>
      <c r="C5059" s="282" t="s">
        <v>4391</v>
      </c>
      <c r="D5059" s="282" t="s">
        <v>9040</v>
      </c>
      <c r="E5059" s="100"/>
    </row>
    <row r="5060" spans="1:5" s="282" customFormat="1" x14ac:dyDescent="0.25">
      <c r="A5060" s="282">
        <v>10601</v>
      </c>
      <c r="B5060" s="282" t="s">
        <v>8717</v>
      </c>
      <c r="C5060" s="282" t="s">
        <v>4391</v>
      </c>
      <c r="D5060" s="282" t="s">
        <v>9040</v>
      </c>
      <c r="E5060" s="100"/>
    </row>
    <row r="5061" spans="1:5" s="282" customFormat="1" x14ac:dyDescent="0.25">
      <c r="A5061" s="282">
        <v>26034</v>
      </c>
      <c r="B5061" s="282" t="s">
        <v>8718</v>
      </c>
      <c r="C5061" s="282" t="s">
        <v>4391</v>
      </c>
      <c r="D5061" s="282" t="s">
        <v>9040</v>
      </c>
      <c r="E5061" s="100"/>
    </row>
    <row r="5062" spans="1:5" s="282" customFormat="1" x14ac:dyDescent="0.25">
      <c r="A5062" s="282">
        <v>13894</v>
      </c>
      <c r="B5062" s="282" t="s">
        <v>8719</v>
      </c>
      <c r="C5062" s="282" t="s">
        <v>4391</v>
      </c>
      <c r="D5062" s="282" t="s">
        <v>9040</v>
      </c>
      <c r="E5062" s="100"/>
    </row>
    <row r="5063" spans="1:5" s="282" customFormat="1" x14ac:dyDescent="0.25">
      <c r="A5063" s="282">
        <v>13895</v>
      </c>
      <c r="B5063" s="282" t="s">
        <v>8720</v>
      </c>
      <c r="C5063" s="282" t="s">
        <v>4391</v>
      </c>
      <c r="D5063" s="282" t="s">
        <v>9040</v>
      </c>
      <c r="E5063" s="100"/>
    </row>
    <row r="5064" spans="1:5" s="282" customFormat="1" x14ac:dyDescent="0.25">
      <c r="A5064" s="282">
        <v>13892</v>
      </c>
      <c r="B5064" s="282" t="s">
        <v>8721</v>
      </c>
      <c r="C5064" s="282" t="s">
        <v>4391</v>
      </c>
      <c r="D5064" s="282" t="s">
        <v>9040</v>
      </c>
      <c r="E5064" s="100"/>
    </row>
    <row r="5065" spans="1:5" s="282" customFormat="1" x14ac:dyDescent="0.25">
      <c r="A5065" s="282">
        <v>9914</v>
      </c>
      <c r="B5065" s="282" t="s">
        <v>8722</v>
      </c>
      <c r="C5065" s="282" t="s">
        <v>4391</v>
      </c>
      <c r="D5065" s="282" t="s">
        <v>9040</v>
      </c>
      <c r="E5065" s="100"/>
    </row>
    <row r="5066" spans="1:5" s="282" customFormat="1" x14ac:dyDescent="0.25">
      <c r="A5066" s="282">
        <v>36485</v>
      </c>
      <c r="B5066" s="282" t="s">
        <v>8723</v>
      </c>
      <c r="C5066" s="282" t="s">
        <v>4391</v>
      </c>
      <c r="D5066" s="282" t="s">
        <v>9040</v>
      </c>
      <c r="E5066" s="100"/>
    </row>
    <row r="5067" spans="1:5" s="282" customFormat="1" x14ac:dyDescent="0.25">
      <c r="A5067" s="282">
        <v>9912</v>
      </c>
      <c r="B5067" s="282" t="s">
        <v>8724</v>
      </c>
      <c r="C5067" s="282" t="s">
        <v>4391</v>
      </c>
      <c r="D5067" s="282" t="s">
        <v>9040</v>
      </c>
      <c r="E5067" s="100"/>
    </row>
    <row r="5068" spans="1:5" s="282" customFormat="1" x14ac:dyDescent="0.25">
      <c r="A5068" s="282">
        <v>9921</v>
      </c>
      <c r="B5068" s="282" t="s">
        <v>8725</v>
      </c>
      <c r="C5068" s="282" t="s">
        <v>4391</v>
      </c>
      <c r="D5068" s="282" t="s">
        <v>9040</v>
      </c>
      <c r="E5068" s="100"/>
    </row>
    <row r="5069" spans="1:5" s="282" customFormat="1" x14ac:dyDescent="0.25">
      <c r="A5069" s="282">
        <v>21112</v>
      </c>
      <c r="B5069" s="282" t="s">
        <v>8726</v>
      </c>
      <c r="C5069" s="282" t="s">
        <v>4391</v>
      </c>
      <c r="D5069" s="282" t="s">
        <v>9039</v>
      </c>
      <c r="E5069" s="99"/>
    </row>
    <row r="5070" spans="1:5" s="282" customFormat="1" x14ac:dyDescent="0.25">
      <c r="A5070" s="282">
        <v>10228</v>
      </c>
      <c r="B5070" s="282" t="s">
        <v>8727</v>
      </c>
      <c r="C5070" s="282" t="s">
        <v>4391</v>
      </c>
      <c r="D5070" s="282" t="s">
        <v>9041</v>
      </c>
      <c r="E5070" s="99"/>
    </row>
    <row r="5071" spans="1:5" s="282" customFormat="1" x14ac:dyDescent="0.25">
      <c r="A5071" s="282">
        <v>11781</v>
      </c>
      <c r="B5071" s="282" t="s">
        <v>8728</v>
      </c>
      <c r="C5071" s="282" t="s">
        <v>4391</v>
      </c>
      <c r="D5071" s="282" t="s">
        <v>9039</v>
      </c>
      <c r="E5071" s="99"/>
    </row>
    <row r="5072" spans="1:5" s="282" customFormat="1" x14ac:dyDescent="0.25">
      <c r="A5072" s="282">
        <v>11746</v>
      </c>
      <c r="B5072" s="282" t="s">
        <v>8729</v>
      </c>
      <c r="C5072" s="282" t="s">
        <v>4391</v>
      </c>
      <c r="D5072" s="282" t="s">
        <v>9039</v>
      </c>
      <c r="E5072" s="99"/>
    </row>
    <row r="5073" spans="1:5" s="282" customFormat="1" x14ac:dyDescent="0.25">
      <c r="A5073" s="282">
        <v>11751</v>
      </c>
      <c r="B5073" s="282" t="s">
        <v>8730</v>
      </c>
      <c r="C5073" s="282" t="s">
        <v>4391</v>
      </c>
      <c r="D5073" s="282" t="s">
        <v>9039</v>
      </c>
      <c r="E5073" s="99"/>
    </row>
    <row r="5074" spans="1:5" s="282" customFormat="1" x14ac:dyDescent="0.25">
      <c r="A5074" s="282">
        <v>11750</v>
      </c>
      <c r="B5074" s="282" t="s">
        <v>8731</v>
      </c>
      <c r="C5074" s="282" t="s">
        <v>4391</v>
      </c>
      <c r="D5074" s="282" t="s">
        <v>9039</v>
      </c>
      <c r="E5074" s="99"/>
    </row>
    <row r="5075" spans="1:5" s="282" customFormat="1" x14ac:dyDescent="0.25">
      <c r="A5075" s="282">
        <v>11748</v>
      </c>
      <c r="B5075" s="282" t="s">
        <v>8732</v>
      </c>
      <c r="C5075" s="282" t="s">
        <v>4391</v>
      </c>
      <c r="D5075" s="282" t="s">
        <v>9039</v>
      </c>
      <c r="E5075" s="99"/>
    </row>
    <row r="5076" spans="1:5" s="282" customFormat="1" x14ac:dyDescent="0.25">
      <c r="A5076" s="282">
        <v>11747</v>
      </c>
      <c r="B5076" s="282" t="s">
        <v>8733</v>
      </c>
      <c r="C5076" s="282" t="s">
        <v>4391</v>
      </c>
      <c r="D5076" s="282" t="s">
        <v>9039</v>
      </c>
      <c r="E5076" s="99"/>
    </row>
    <row r="5077" spans="1:5" s="282" customFormat="1" x14ac:dyDescent="0.25">
      <c r="A5077" s="282">
        <v>11749</v>
      </c>
      <c r="B5077" s="282" t="s">
        <v>8734</v>
      </c>
      <c r="C5077" s="282" t="s">
        <v>4391</v>
      </c>
      <c r="D5077" s="282" t="s">
        <v>9039</v>
      </c>
      <c r="E5077" s="99"/>
    </row>
    <row r="5078" spans="1:5" s="282" customFormat="1" x14ac:dyDescent="0.25">
      <c r="A5078" s="282">
        <v>10236</v>
      </c>
      <c r="B5078" s="282" t="s">
        <v>8735</v>
      </c>
      <c r="C5078" s="282" t="s">
        <v>4391</v>
      </c>
      <c r="D5078" s="282" t="s">
        <v>9040</v>
      </c>
      <c r="E5078" s="99"/>
    </row>
    <row r="5079" spans="1:5" s="282" customFormat="1" x14ac:dyDescent="0.25">
      <c r="A5079" s="282">
        <v>10233</v>
      </c>
      <c r="B5079" s="282" t="s">
        <v>8736</v>
      </c>
      <c r="C5079" s="282" t="s">
        <v>4391</v>
      </c>
      <c r="D5079" s="282" t="s">
        <v>9040</v>
      </c>
      <c r="E5079" s="99"/>
    </row>
    <row r="5080" spans="1:5" s="282" customFormat="1" x14ac:dyDescent="0.25">
      <c r="A5080" s="282">
        <v>10234</v>
      </c>
      <c r="B5080" s="282" t="s">
        <v>8737</v>
      </c>
      <c r="C5080" s="282" t="s">
        <v>4391</v>
      </c>
      <c r="D5080" s="282" t="s">
        <v>9040</v>
      </c>
      <c r="E5080" s="99"/>
    </row>
    <row r="5081" spans="1:5" s="282" customFormat="1" x14ac:dyDescent="0.25">
      <c r="A5081" s="282">
        <v>10231</v>
      </c>
      <c r="B5081" s="282" t="s">
        <v>8738</v>
      </c>
      <c r="C5081" s="282" t="s">
        <v>4391</v>
      </c>
      <c r="D5081" s="282" t="s">
        <v>9040</v>
      </c>
      <c r="E5081" s="99"/>
    </row>
    <row r="5082" spans="1:5" s="282" customFormat="1" x14ac:dyDescent="0.25">
      <c r="A5082" s="282">
        <v>10232</v>
      </c>
      <c r="B5082" s="282" t="s">
        <v>8739</v>
      </c>
      <c r="C5082" s="282" t="s">
        <v>4391</v>
      </c>
      <c r="D5082" s="282" t="s">
        <v>9040</v>
      </c>
      <c r="E5082" s="99"/>
    </row>
    <row r="5083" spans="1:5" s="282" customFormat="1" x14ac:dyDescent="0.25">
      <c r="A5083" s="282">
        <v>10229</v>
      </c>
      <c r="B5083" s="282" t="s">
        <v>8740</v>
      </c>
      <c r="C5083" s="282" t="s">
        <v>4391</v>
      </c>
      <c r="D5083" s="282" t="s">
        <v>9040</v>
      </c>
      <c r="E5083" s="99"/>
    </row>
    <row r="5084" spans="1:5" s="282" customFormat="1" x14ac:dyDescent="0.25">
      <c r="A5084" s="282">
        <v>10235</v>
      </c>
      <c r="B5084" s="282" t="s">
        <v>8741</v>
      </c>
      <c r="C5084" s="282" t="s">
        <v>4391</v>
      </c>
      <c r="D5084" s="282" t="s">
        <v>9040</v>
      </c>
      <c r="E5084" s="99"/>
    </row>
    <row r="5085" spans="1:5" s="282" customFormat="1" x14ac:dyDescent="0.25">
      <c r="A5085" s="282">
        <v>10230</v>
      </c>
      <c r="B5085" s="282" t="s">
        <v>8742</v>
      </c>
      <c r="C5085" s="282" t="s">
        <v>4391</v>
      </c>
      <c r="D5085" s="282" t="s">
        <v>9040</v>
      </c>
      <c r="E5085" s="99"/>
    </row>
    <row r="5086" spans="1:5" s="282" customFormat="1" x14ac:dyDescent="0.25">
      <c r="A5086" s="282">
        <v>10409</v>
      </c>
      <c r="B5086" s="282" t="s">
        <v>8743</v>
      </c>
      <c r="C5086" s="282" t="s">
        <v>4391</v>
      </c>
      <c r="D5086" s="282" t="s">
        <v>9040</v>
      </c>
      <c r="E5086" s="99"/>
    </row>
    <row r="5087" spans="1:5" s="282" customFormat="1" x14ac:dyDescent="0.25">
      <c r="A5087" s="282">
        <v>10411</v>
      </c>
      <c r="B5087" s="282" t="s">
        <v>8744</v>
      </c>
      <c r="C5087" s="282" t="s">
        <v>4391</v>
      </c>
      <c r="D5087" s="282" t="s">
        <v>9040</v>
      </c>
      <c r="E5087" s="99"/>
    </row>
    <row r="5088" spans="1:5" s="282" customFormat="1" x14ac:dyDescent="0.25">
      <c r="A5088" s="282">
        <v>10404</v>
      </c>
      <c r="B5088" s="282" t="s">
        <v>8745</v>
      </c>
      <c r="C5088" s="282" t="s">
        <v>4391</v>
      </c>
      <c r="D5088" s="282" t="s">
        <v>9040</v>
      </c>
      <c r="E5088" s="99"/>
    </row>
    <row r="5089" spans="1:5" s="282" customFormat="1" x14ac:dyDescent="0.25">
      <c r="A5089" s="282">
        <v>10410</v>
      </c>
      <c r="B5089" s="282" t="s">
        <v>8746</v>
      </c>
      <c r="C5089" s="282" t="s">
        <v>4391</v>
      </c>
      <c r="D5089" s="282" t="s">
        <v>9040</v>
      </c>
      <c r="E5089" s="99"/>
    </row>
    <row r="5090" spans="1:5" s="282" customFormat="1" x14ac:dyDescent="0.25">
      <c r="A5090" s="282">
        <v>10405</v>
      </c>
      <c r="B5090" s="282" t="s">
        <v>8747</v>
      </c>
      <c r="C5090" s="282" t="s">
        <v>4391</v>
      </c>
      <c r="D5090" s="282" t="s">
        <v>9040</v>
      </c>
      <c r="E5090" s="99"/>
    </row>
    <row r="5091" spans="1:5" s="282" customFormat="1" x14ac:dyDescent="0.25">
      <c r="A5091" s="282">
        <v>10408</v>
      </c>
      <c r="B5091" s="282" t="s">
        <v>8748</v>
      </c>
      <c r="C5091" s="282" t="s">
        <v>4391</v>
      </c>
      <c r="D5091" s="282" t="s">
        <v>9040</v>
      </c>
      <c r="E5091" s="99"/>
    </row>
    <row r="5092" spans="1:5" s="282" customFormat="1" x14ac:dyDescent="0.25">
      <c r="A5092" s="282">
        <v>10412</v>
      </c>
      <c r="B5092" s="282" t="s">
        <v>8749</v>
      </c>
      <c r="C5092" s="282" t="s">
        <v>4391</v>
      </c>
      <c r="D5092" s="282" t="s">
        <v>9040</v>
      </c>
      <c r="E5092" s="99"/>
    </row>
    <row r="5093" spans="1:5" s="282" customFormat="1" x14ac:dyDescent="0.25">
      <c r="A5093" s="282">
        <v>10406</v>
      </c>
      <c r="B5093" s="282" t="s">
        <v>8750</v>
      </c>
      <c r="C5093" s="282" t="s">
        <v>4391</v>
      </c>
      <c r="D5093" s="282" t="s">
        <v>9040</v>
      </c>
      <c r="E5093" s="99"/>
    </row>
    <row r="5094" spans="1:5" s="282" customFormat="1" x14ac:dyDescent="0.25">
      <c r="A5094" s="282">
        <v>10407</v>
      </c>
      <c r="B5094" s="282" t="s">
        <v>8751</v>
      </c>
      <c r="C5094" s="282" t="s">
        <v>4391</v>
      </c>
      <c r="D5094" s="282" t="s">
        <v>9040</v>
      </c>
      <c r="E5094" s="99"/>
    </row>
    <row r="5095" spans="1:5" s="282" customFormat="1" x14ac:dyDescent="0.25">
      <c r="A5095" s="282">
        <v>10416</v>
      </c>
      <c r="B5095" s="282" t="s">
        <v>8752</v>
      </c>
      <c r="C5095" s="282" t="s">
        <v>4391</v>
      </c>
      <c r="D5095" s="282" t="s">
        <v>9040</v>
      </c>
      <c r="E5095" s="99"/>
    </row>
    <row r="5096" spans="1:5" s="282" customFormat="1" x14ac:dyDescent="0.25">
      <c r="A5096" s="282">
        <v>10419</v>
      </c>
      <c r="B5096" s="282" t="s">
        <v>8753</v>
      </c>
      <c r="C5096" s="282" t="s">
        <v>4391</v>
      </c>
      <c r="D5096" s="282" t="s">
        <v>9040</v>
      </c>
      <c r="E5096" s="99"/>
    </row>
    <row r="5097" spans="1:5" s="282" customFormat="1" x14ac:dyDescent="0.25">
      <c r="A5097" s="282">
        <v>21092</v>
      </c>
      <c r="B5097" s="282" t="s">
        <v>8754</v>
      </c>
      <c r="C5097" s="282" t="s">
        <v>4391</v>
      </c>
      <c r="D5097" s="282" t="s">
        <v>9040</v>
      </c>
      <c r="E5097" s="99"/>
    </row>
    <row r="5098" spans="1:5" s="282" customFormat="1" x14ac:dyDescent="0.25">
      <c r="A5098" s="282">
        <v>10418</v>
      </c>
      <c r="B5098" s="282" t="s">
        <v>8755</v>
      </c>
      <c r="C5098" s="282" t="s">
        <v>4391</v>
      </c>
      <c r="D5098" s="282" t="s">
        <v>9040</v>
      </c>
      <c r="E5098" s="99"/>
    </row>
    <row r="5099" spans="1:5" s="282" customFormat="1" x14ac:dyDescent="0.25">
      <c r="A5099" s="282">
        <v>12657</v>
      </c>
      <c r="B5099" s="282" t="s">
        <v>8756</v>
      </c>
      <c r="C5099" s="282" t="s">
        <v>4391</v>
      </c>
      <c r="D5099" s="282" t="s">
        <v>9040</v>
      </c>
      <c r="E5099" s="99"/>
    </row>
    <row r="5100" spans="1:5" s="282" customFormat="1" x14ac:dyDescent="0.25">
      <c r="A5100" s="282">
        <v>10417</v>
      </c>
      <c r="B5100" s="282" t="s">
        <v>8757</v>
      </c>
      <c r="C5100" s="282" t="s">
        <v>4391</v>
      </c>
      <c r="D5100" s="282" t="s">
        <v>9040</v>
      </c>
      <c r="E5100" s="99"/>
    </row>
    <row r="5101" spans="1:5" s="282" customFormat="1" x14ac:dyDescent="0.25">
      <c r="A5101" s="282">
        <v>10413</v>
      </c>
      <c r="B5101" s="282" t="s">
        <v>8758</v>
      </c>
      <c r="C5101" s="282" t="s">
        <v>4391</v>
      </c>
      <c r="D5101" s="282" t="s">
        <v>9040</v>
      </c>
      <c r="E5101" s="99"/>
    </row>
    <row r="5102" spans="1:5" s="282" customFormat="1" x14ac:dyDescent="0.25">
      <c r="A5102" s="282">
        <v>10414</v>
      </c>
      <c r="B5102" s="282" t="s">
        <v>8759</v>
      </c>
      <c r="C5102" s="282" t="s">
        <v>4391</v>
      </c>
      <c r="D5102" s="282" t="s">
        <v>9040</v>
      </c>
      <c r="E5102" s="99"/>
    </row>
    <row r="5103" spans="1:5" s="282" customFormat="1" x14ac:dyDescent="0.25">
      <c r="A5103" s="282">
        <v>10415</v>
      </c>
      <c r="B5103" s="282" t="s">
        <v>8760</v>
      </c>
      <c r="C5103" s="282" t="s">
        <v>4391</v>
      </c>
      <c r="D5103" s="282" t="s">
        <v>9040</v>
      </c>
      <c r="E5103" s="99"/>
    </row>
    <row r="5104" spans="1:5" s="282" customFormat="1" x14ac:dyDescent="0.25">
      <c r="A5104" s="282">
        <v>38643</v>
      </c>
      <c r="B5104" s="282" t="s">
        <v>8761</v>
      </c>
      <c r="C5104" s="282" t="s">
        <v>4391</v>
      </c>
      <c r="D5104" s="282" t="s">
        <v>9039</v>
      </c>
      <c r="E5104" s="99"/>
    </row>
    <row r="5105" spans="1:5" s="282" customFormat="1" x14ac:dyDescent="0.25">
      <c r="A5105" s="282">
        <v>6157</v>
      </c>
      <c r="B5105" s="282" t="s">
        <v>8762</v>
      </c>
      <c r="C5105" s="282" t="s">
        <v>4391</v>
      </c>
      <c r="D5105" s="282" t="s">
        <v>9039</v>
      </c>
      <c r="E5105" s="99"/>
    </row>
    <row r="5106" spans="1:5" s="282" customFormat="1" x14ac:dyDescent="0.25">
      <c r="A5106" s="282">
        <v>37588</v>
      </c>
      <c r="B5106" s="282" t="s">
        <v>8763</v>
      </c>
      <c r="C5106" s="282" t="s">
        <v>4391</v>
      </c>
      <c r="D5106" s="282" t="s">
        <v>9039</v>
      </c>
      <c r="E5106" s="99"/>
    </row>
    <row r="5107" spans="1:5" s="282" customFormat="1" x14ac:dyDescent="0.25">
      <c r="A5107" s="282">
        <v>6152</v>
      </c>
      <c r="B5107" s="282" t="s">
        <v>8764</v>
      </c>
      <c r="C5107" s="282" t="s">
        <v>4391</v>
      </c>
      <c r="D5107" s="282" t="s">
        <v>9039</v>
      </c>
      <c r="E5107" s="99"/>
    </row>
    <row r="5108" spans="1:5" s="282" customFormat="1" x14ac:dyDescent="0.25">
      <c r="A5108" s="282">
        <v>6158</v>
      </c>
      <c r="B5108" s="282" t="s">
        <v>8765</v>
      </c>
      <c r="C5108" s="282" t="s">
        <v>4391</v>
      </c>
      <c r="D5108" s="282" t="s">
        <v>9039</v>
      </c>
      <c r="E5108" s="99"/>
    </row>
    <row r="5109" spans="1:5" s="282" customFormat="1" x14ac:dyDescent="0.25">
      <c r="A5109" s="282">
        <v>6153</v>
      </c>
      <c r="B5109" s="282" t="s">
        <v>8766</v>
      </c>
      <c r="C5109" s="282" t="s">
        <v>4391</v>
      </c>
      <c r="D5109" s="282" t="s">
        <v>9039</v>
      </c>
      <c r="E5109" s="99"/>
    </row>
    <row r="5110" spans="1:5" s="282" customFormat="1" x14ac:dyDescent="0.25">
      <c r="A5110" s="282">
        <v>6156</v>
      </c>
      <c r="B5110" s="282" t="s">
        <v>8767</v>
      </c>
      <c r="C5110" s="282" t="s">
        <v>4391</v>
      </c>
      <c r="D5110" s="282" t="s">
        <v>9039</v>
      </c>
      <c r="E5110" s="99"/>
    </row>
    <row r="5111" spans="1:5" s="282" customFormat="1" x14ac:dyDescent="0.25">
      <c r="A5111" s="282">
        <v>6154</v>
      </c>
      <c r="B5111" s="282" t="s">
        <v>8768</v>
      </c>
      <c r="C5111" s="282" t="s">
        <v>4391</v>
      </c>
      <c r="D5111" s="282" t="s">
        <v>9039</v>
      </c>
      <c r="E5111" s="99"/>
    </row>
    <row r="5112" spans="1:5" s="282" customFormat="1" x14ac:dyDescent="0.25">
      <c r="A5112" s="282">
        <v>6155</v>
      </c>
      <c r="B5112" s="282" t="s">
        <v>8769</v>
      </c>
      <c r="C5112" s="282" t="s">
        <v>4391</v>
      </c>
      <c r="D5112" s="282" t="s">
        <v>9039</v>
      </c>
      <c r="E5112" s="99"/>
    </row>
    <row r="5113" spans="1:5" s="282" customFormat="1" x14ac:dyDescent="0.25">
      <c r="A5113" s="282">
        <v>43595</v>
      </c>
      <c r="B5113" s="282" t="s">
        <v>11641</v>
      </c>
      <c r="C5113" s="282" t="s">
        <v>4391</v>
      </c>
      <c r="D5113" s="282" t="s">
        <v>9039</v>
      </c>
      <c r="E5113" s="99"/>
    </row>
    <row r="5114" spans="1:5" s="282" customFormat="1" x14ac:dyDescent="0.25">
      <c r="A5114" s="282">
        <v>43596</v>
      </c>
      <c r="B5114" s="282" t="s">
        <v>11642</v>
      </c>
      <c r="C5114" s="282" t="s">
        <v>4391</v>
      </c>
      <c r="D5114" s="282" t="s">
        <v>9039</v>
      </c>
      <c r="E5114" s="99"/>
    </row>
    <row r="5115" spans="1:5" s="282" customFormat="1" x14ac:dyDescent="0.25">
      <c r="A5115" s="282">
        <v>38108</v>
      </c>
      <c r="B5115" s="282" t="s">
        <v>8770</v>
      </c>
      <c r="C5115" s="282" t="s">
        <v>4391</v>
      </c>
      <c r="D5115" s="282" t="s">
        <v>9039</v>
      </c>
      <c r="E5115" s="99"/>
    </row>
    <row r="5116" spans="1:5" s="282" customFormat="1" x14ac:dyDescent="0.25">
      <c r="A5116" s="282">
        <v>38087</v>
      </c>
      <c r="B5116" s="282" t="s">
        <v>8771</v>
      </c>
      <c r="C5116" s="282" t="s">
        <v>4391</v>
      </c>
      <c r="D5116" s="282" t="s">
        <v>9039</v>
      </c>
      <c r="E5116" s="99"/>
    </row>
    <row r="5117" spans="1:5" s="282" customFormat="1" x14ac:dyDescent="0.25">
      <c r="A5117" s="282">
        <v>38109</v>
      </c>
      <c r="B5117" s="282" t="s">
        <v>8772</v>
      </c>
      <c r="C5117" s="282" t="s">
        <v>4391</v>
      </c>
      <c r="D5117" s="282" t="s">
        <v>9039</v>
      </c>
      <c r="E5117" s="99"/>
    </row>
    <row r="5118" spans="1:5" s="282" customFormat="1" x14ac:dyDescent="0.25">
      <c r="A5118" s="282">
        <v>38088</v>
      </c>
      <c r="B5118" s="282" t="s">
        <v>8773</v>
      </c>
      <c r="C5118" s="282" t="s">
        <v>4391</v>
      </c>
      <c r="D5118" s="282" t="s">
        <v>9039</v>
      </c>
      <c r="E5118" s="99"/>
    </row>
    <row r="5119" spans="1:5" s="282" customFormat="1" x14ac:dyDescent="0.25">
      <c r="A5119" s="282">
        <v>38110</v>
      </c>
      <c r="B5119" s="282" t="s">
        <v>8774</v>
      </c>
      <c r="C5119" s="282" t="s">
        <v>4391</v>
      </c>
      <c r="D5119" s="282" t="s">
        <v>9039</v>
      </c>
      <c r="E5119" s="99"/>
    </row>
    <row r="5120" spans="1:5" s="282" customFormat="1" x14ac:dyDescent="0.25">
      <c r="A5120" s="282">
        <v>38089</v>
      </c>
      <c r="B5120" s="282" t="s">
        <v>8775</v>
      </c>
      <c r="C5120" s="282" t="s">
        <v>4391</v>
      </c>
      <c r="D5120" s="282" t="s">
        <v>9039</v>
      </c>
      <c r="E5120" s="99"/>
    </row>
    <row r="5121" spans="1:5" s="282" customFormat="1" x14ac:dyDescent="0.25">
      <c r="A5121" s="282">
        <v>38111</v>
      </c>
      <c r="B5121" s="282" t="s">
        <v>8776</v>
      </c>
      <c r="C5121" s="282" t="s">
        <v>4391</v>
      </c>
      <c r="D5121" s="282" t="s">
        <v>9039</v>
      </c>
      <c r="E5121" s="99"/>
    </row>
    <row r="5122" spans="1:5" s="282" customFormat="1" x14ac:dyDescent="0.25">
      <c r="A5122" s="282">
        <v>38090</v>
      </c>
      <c r="B5122" s="282" t="s">
        <v>8777</v>
      </c>
      <c r="C5122" s="282" t="s">
        <v>4391</v>
      </c>
      <c r="D5122" s="282" t="s">
        <v>9039</v>
      </c>
      <c r="E5122" s="99"/>
    </row>
    <row r="5123" spans="1:5" s="282" customFormat="1" x14ac:dyDescent="0.25">
      <c r="A5123" s="282">
        <v>11786</v>
      </c>
      <c r="B5123" s="282" t="s">
        <v>8778</v>
      </c>
      <c r="C5123" s="282" t="s">
        <v>4391</v>
      </c>
      <c r="D5123" s="282" t="s">
        <v>9039</v>
      </c>
      <c r="E5123" s="99"/>
    </row>
    <row r="5124" spans="1:5" s="282" customFormat="1" x14ac:dyDescent="0.25">
      <c r="A5124" s="282">
        <v>13726</v>
      </c>
      <c r="B5124" s="282" t="s">
        <v>8779</v>
      </c>
      <c r="C5124" s="282" t="s">
        <v>4391</v>
      </c>
      <c r="D5124" s="282" t="s">
        <v>9040</v>
      </c>
      <c r="E5124" s="100"/>
    </row>
    <row r="5125" spans="1:5" s="282" customFormat="1" x14ac:dyDescent="0.25">
      <c r="A5125" s="282">
        <v>38400</v>
      </c>
      <c r="B5125" s="282" t="s">
        <v>8780</v>
      </c>
      <c r="C5125" s="282" t="s">
        <v>4391</v>
      </c>
      <c r="D5125" s="282" t="s">
        <v>9039</v>
      </c>
      <c r="E5125" s="99"/>
    </row>
    <row r="5126" spans="1:5" s="282" customFormat="1" x14ac:dyDescent="0.25">
      <c r="A5126" s="282">
        <v>12627</v>
      </c>
      <c r="B5126" s="282" t="s">
        <v>8781</v>
      </c>
      <c r="C5126" s="282" t="s">
        <v>4391</v>
      </c>
      <c r="D5126" s="282" t="s">
        <v>9040</v>
      </c>
      <c r="E5126" s="99"/>
    </row>
    <row r="5127" spans="1:5" s="282" customFormat="1" x14ac:dyDescent="0.25">
      <c r="A5127" s="282">
        <v>6138</v>
      </c>
      <c r="B5127" s="282" t="s">
        <v>8782</v>
      </c>
      <c r="C5127" s="282" t="s">
        <v>4391</v>
      </c>
      <c r="D5127" s="282" t="s">
        <v>9039</v>
      </c>
      <c r="E5127" s="99"/>
    </row>
    <row r="5128" spans="1:5" s="282" customFormat="1" x14ac:dyDescent="0.25">
      <c r="A5128" s="282">
        <v>39996</v>
      </c>
      <c r="B5128" s="282" t="s">
        <v>8783</v>
      </c>
      <c r="C5128" s="282" t="s">
        <v>4399</v>
      </c>
      <c r="D5128" s="282" t="s">
        <v>9039</v>
      </c>
      <c r="E5128" s="99"/>
    </row>
    <row r="5129" spans="1:5" s="282" customFormat="1" x14ac:dyDescent="0.25">
      <c r="A5129" s="282">
        <v>10478</v>
      </c>
      <c r="B5129" s="282" t="s">
        <v>8784</v>
      </c>
      <c r="C5129" s="282" t="s">
        <v>4451</v>
      </c>
      <c r="D5129" s="282" t="s">
        <v>9039</v>
      </c>
      <c r="E5129" s="99"/>
    </row>
    <row r="5130" spans="1:5" s="282" customFormat="1" x14ac:dyDescent="0.25">
      <c r="A5130" s="282">
        <v>10475</v>
      </c>
      <c r="B5130" s="282" t="s">
        <v>8785</v>
      </c>
      <c r="C5130" s="282" t="s">
        <v>4451</v>
      </c>
      <c r="D5130" s="282" t="s">
        <v>9039</v>
      </c>
      <c r="E5130" s="99"/>
    </row>
    <row r="5131" spans="1:5" s="282" customFormat="1" x14ac:dyDescent="0.25">
      <c r="A5131" s="282">
        <v>10481</v>
      </c>
      <c r="B5131" s="282" t="s">
        <v>8786</v>
      </c>
      <c r="C5131" s="282" t="s">
        <v>4451</v>
      </c>
      <c r="D5131" s="282" t="s">
        <v>9039</v>
      </c>
      <c r="E5131" s="99"/>
    </row>
    <row r="5132" spans="1:5" s="282" customFormat="1" x14ac:dyDescent="0.25">
      <c r="A5132" s="282">
        <v>4031</v>
      </c>
      <c r="B5132" s="282" t="s">
        <v>8787</v>
      </c>
      <c r="C5132" s="282" t="s">
        <v>4392</v>
      </c>
      <c r="D5132" s="282" t="s">
        <v>9039</v>
      </c>
      <c r="E5132" s="99"/>
    </row>
    <row r="5133" spans="1:5" s="282" customFormat="1" x14ac:dyDescent="0.25">
      <c r="A5133" s="282">
        <v>4030</v>
      </c>
      <c r="B5133" s="282" t="s">
        <v>8788</v>
      </c>
      <c r="C5133" s="282" t="s">
        <v>4392</v>
      </c>
      <c r="D5133" s="282" t="s">
        <v>9039</v>
      </c>
      <c r="E5133" s="99"/>
    </row>
    <row r="5134" spans="1:5" s="282" customFormat="1" x14ac:dyDescent="0.25">
      <c r="A5134" s="282">
        <v>39399</v>
      </c>
      <c r="B5134" s="282" t="s">
        <v>8789</v>
      </c>
      <c r="C5134" s="282" t="s">
        <v>4391</v>
      </c>
      <c r="D5134" s="282" t="s">
        <v>9040</v>
      </c>
      <c r="E5134" s="100"/>
    </row>
    <row r="5135" spans="1:5" s="282" customFormat="1" x14ac:dyDescent="0.25">
      <c r="A5135" s="282">
        <v>39400</v>
      </c>
      <c r="B5135" s="282" t="s">
        <v>8790</v>
      </c>
      <c r="C5135" s="282" t="s">
        <v>4391</v>
      </c>
      <c r="D5135" s="282" t="s">
        <v>9040</v>
      </c>
      <c r="E5135" s="100"/>
    </row>
    <row r="5136" spans="1:5" s="282" customFormat="1" x14ac:dyDescent="0.25">
      <c r="A5136" s="282">
        <v>39401</v>
      </c>
      <c r="B5136" s="282" t="s">
        <v>8791</v>
      </c>
      <c r="C5136" s="282" t="s">
        <v>4391</v>
      </c>
      <c r="D5136" s="282" t="s">
        <v>9040</v>
      </c>
      <c r="E5136" s="100"/>
    </row>
    <row r="5137" spans="1:5" s="282" customFormat="1" x14ac:dyDescent="0.25">
      <c r="A5137" s="282">
        <v>11652</v>
      </c>
      <c r="B5137" s="282" t="s">
        <v>8792</v>
      </c>
      <c r="C5137" s="282" t="s">
        <v>4391</v>
      </c>
      <c r="D5137" s="282" t="s">
        <v>9040</v>
      </c>
      <c r="E5137" s="100"/>
    </row>
    <row r="5138" spans="1:5" s="282" customFormat="1" x14ac:dyDescent="0.25">
      <c r="A5138" s="282">
        <v>13896</v>
      </c>
      <c r="B5138" s="282" t="s">
        <v>8793</v>
      </c>
      <c r="C5138" s="282" t="s">
        <v>4391</v>
      </c>
      <c r="D5138" s="282" t="s">
        <v>9040</v>
      </c>
      <c r="E5138" s="100"/>
    </row>
    <row r="5139" spans="1:5" s="282" customFormat="1" x14ac:dyDescent="0.25">
      <c r="A5139" s="282">
        <v>13475</v>
      </c>
      <c r="B5139" s="282" t="s">
        <v>8794</v>
      </c>
      <c r="C5139" s="282" t="s">
        <v>4391</v>
      </c>
      <c r="D5139" s="282" t="s">
        <v>9040</v>
      </c>
      <c r="E5139" s="100"/>
    </row>
    <row r="5140" spans="1:5" s="282" customFormat="1" x14ac:dyDescent="0.25">
      <c r="A5140" s="282">
        <v>25971</v>
      </c>
      <c r="B5140" s="282" t="s">
        <v>8795</v>
      </c>
      <c r="C5140" s="282" t="s">
        <v>4391</v>
      </c>
      <c r="D5140" s="282" t="s">
        <v>9040</v>
      </c>
      <c r="E5140" s="100"/>
    </row>
    <row r="5141" spans="1:5" s="282" customFormat="1" x14ac:dyDescent="0.25">
      <c r="A5141" s="282">
        <v>25970</v>
      </c>
      <c r="B5141" s="282" t="s">
        <v>8796</v>
      </c>
      <c r="C5141" s="282" t="s">
        <v>4391</v>
      </c>
      <c r="D5141" s="282" t="s">
        <v>9040</v>
      </c>
      <c r="E5141" s="100"/>
    </row>
    <row r="5142" spans="1:5" s="282" customFormat="1" x14ac:dyDescent="0.25">
      <c r="A5142" s="282">
        <v>13476</v>
      </c>
      <c r="B5142" s="282" t="s">
        <v>8797</v>
      </c>
      <c r="C5142" s="282" t="s">
        <v>4391</v>
      </c>
      <c r="D5142" s="282" t="s">
        <v>9040</v>
      </c>
      <c r="E5142" s="100"/>
    </row>
    <row r="5143" spans="1:5" s="282" customFormat="1" x14ac:dyDescent="0.25">
      <c r="A5143" s="282">
        <v>10488</v>
      </c>
      <c r="B5143" s="282" t="s">
        <v>8798</v>
      </c>
      <c r="C5143" s="282" t="s">
        <v>4391</v>
      </c>
      <c r="D5143" s="282" t="s">
        <v>9040</v>
      </c>
      <c r="E5143" s="100"/>
    </row>
    <row r="5144" spans="1:5" s="282" customFormat="1" x14ac:dyDescent="0.25">
      <c r="A5144" s="282">
        <v>13606</v>
      </c>
      <c r="B5144" s="282" t="s">
        <v>8799</v>
      </c>
      <c r="C5144" s="282" t="s">
        <v>4391</v>
      </c>
      <c r="D5144" s="282" t="s">
        <v>9040</v>
      </c>
      <c r="E5144" s="100"/>
    </row>
    <row r="5145" spans="1:5" s="282" customFormat="1" x14ac:dyDescent="0.25">
      <c r="A5145" s="282">
        <v>10489</v>
      </c>
      <c r="B5145" s="282" t="s">
        <v>8800</v>
      </c>
      <c r="C5145" s="282" t="s">
        <v>4393</v>
      </c>
      <c r="D5145" s="282" t="s">
        <v>9039</v>
      </c>
      <c r="E5145" s="99"/>
    </row>
    <row r="5146" spans="1:5" s="282" customFormat="1" x14ac:dyDescent="0.25">
      <c r="A5146" s="282">
        <v>41073</v>
      </c>
      <c r="B5146" s="282" t="s">
        <v>8801</v>
      </c>
      <c r="C5146" s="282" t="s">
        <v>4537</v>
      </c>
      <c r="D5146" s="282" t="s">
        <v>9039</v>
      </c>
      <c r="E5146" s="100"/>
    </row>
    <row r="5147" spans="1:5" s="282" customFormat="1" x14ac:dyDescent="0.25">
      <c r="A5147" s="282">
        <v>34391</v>
      </c>
      <c r="B5147" s="282" t="s">
        <v>8802</v>
      </c>
      <c r="C5147" s="282" t="s">
        <v>4392</v>
      </c>
      <c r="D5147" s="282" t="s">
        <v>9039</v>
      </c>
      <c r="E5147" s="99"/>
    </row>
    <row r="5148" spans="1:5" s="282" customFormat="1" x14ac:dyDescent="0.25">
      <c r="A5148" s="282">
        <v>10496</v>
      </c>
      <c r="B5148" s="282" t="s">
        <v>8803</v>
      </c>
      <c r="C5148" s="282" t="s">
        <v>4392</v>
      </c>
      <c r="D5148" s="282" t="s">
        <v>9039</v>
      </c>
      <c r="E5148" s="99"/>
    </row>
    <row r="5149" spans="1:5" s="282" customFormat="1" x14ac:dyDescent="0.25">
      <c r="A5149" s="282">
        <v>10497</v>
      </c>
      <c r="B5149" s="282" t="s">
        <v>8804</v>
      </c>
      <c r="C5149" s="282" t="s">
        <v>4392</v>
      </c>
      <c r="D5149" s="282" t="s">
        <v>9039</v>
      </c>
      <c r="E5149" s="99"/>
    </row>
    <row r="5150" spans="1:5" s="282" customFormat="1" x14ac:dyDescent="0.25">
      <c r="A5150" s="282">
        <v>10504</v>
      </c>
      <c r="B5150" s="282" t="s">
        <v>8805</v>
      </c>
      <c r="C5150" s="282" t="s">
        <v>4392</v>
      </c>
      <c r="D5150" s="282" t="s">
        <v>9039</v>
      </c>
      <c r="E5150" s="100"/>
    </row>
    <row r="5151" spans="1:5" s="282" customFormat="1" x14ac:dyDescent="0.25">
      <c r="A5151" s="282">
        <v>34390</v>
      </c>
      <c r="B5151" s="282" t="s">
        <v>8806</v>
      </c>
      <c r="C5151" s="282" t="s">
        <v>4392</v>
      </c>
      <c r="D5151" s="282" t="s">
        <v>9039</v>
      </c>
      <c r="E5151" s="99"/>
    </row>
    <row r="5152" spans="1:5" s="282" customFormat="1" x14ac:dyDescent="0.25">
      <c r="A5152" s="282">
        <v>34389</v>
      </c>
      <c r="B5152" s="282" t="s">
        <v>8807</v>
      </c>
      <c r="C5152" s="282" t="s">
        <v>4392</v>
      </c>
      <c r="D5152" s="282" t="s">
        <v>9039</v>
      </c>
      <c r="E5152" s="99"/>
    </row>
    <row r="5153" spans="1:5" s="282" customFormat="1" x14ac:dyDescent="0.25">
      <c r="A5153" s="282">
        <v>34388</v>
      </c>
      <c r="B5153" s="282" t="s">
        <v>8808</v>
      </c>
      <c r="C5153" s="282" t="s">
        <v>4392</v>
      </c>
      <c r="D5153" s="282" t="s">
        <v>9039</v>
      </c>
      <c r="E5153" s="99"/>
    </row>
    <row r="5154" spans="1:5" s="282" customFormat="1" x14ac:dyDescent="0.25">
      <c r="A5154" s="282">
        <v>34387</v>
      </c>
      <c r="B5154" s="282" t="s">
        <v>8809</v>
      </c>
      <c r="C5154" s="282" t="s">
        <v>4392</v>
      </c>
      <c r="D5154" s="282" t="s">
        <v>9039</v>
      </c>
      <c r="E5154" s="99"/>
    </row>
    <row r="5155" spans="1:5" s="282" customFormat="1" x14ac:dyDescent="0.25">
      <c r="A5155" s="282">
        <v>11188</v>
      </c>
      <c r="B5155" s="282" t="s">
        <v>8810</v>
      </c>
      <c r="C5155" s="282" t="s">
        <v>4392</v>
      </c>
      <c r="D5155" s="282" t="s">
        <v>9039</v>
      </c>
      <c r="E5155" s="99"/>
    </row>
    <row r="5156" spans="1:5" s="282" customFormat="1" x14ac:dyDescent="0.25">
      <c r="A5156" s="282">
        <v>11189</v>
      </c>
      <c r="B5156" s="282" t="s">
        <v>8811</v>
      </c>
      <c r="C5156" s="282" t="s">
        <v>4392</v>
      </c>
      <c r="D5156" s="282" t="s">
        <v>9039</v>
      </c>
      <c r="E5156" s="99"/>
    </row>
    <row r="5157" spans="1:5" s="282" customFormat="1" x14ac:dyDescent="0.25">
      <c r="A5157" s="282">
        <v>21107</v>
      </c>
      <c r="B5157" s="282" t="s">
        <v>8812</v>
      </c>
      <c r="C5157" s="282" t="s">
        <v>4392</v>
      </c>
      <c r="D5157" s="282" t="s">
        <v>9039</v>
      </c>
      <c r="E5157" s="99"/>
    </row>
    <row r="5158" spans="1:5" s="282" customFormat="1" x14ac:dyDescent="0.25">
      <c r="A5158" s="282">
        <v>34386</v>
      </c>
      <c r="B5158" s="282" t="s">
        <v>8813</v>
      </c>
      <c r="C5158" s="282" t="s">
        <v>4392</v>
      </c>
      <c r="D5158" s="282" t="s">
        <v>9039</v>
      </c>
      <c r="E5158" s="99"/>
    </row>
    <row r="5159" spans="1:5" s="282" customFormat="1" x14ac:dyDescent="0.25">
      <c r="A5159" s="282">
        <v>10490</v>
      </c>
      <c r="B5159" s="282" t="s">
        <v>8814</v>
      </c>
      <c r="C5159" s="282" t="s">
        <v>4392</v>
      </c>
      <c r="D5159" s="282" t="s">
        <v>9041</v>
      </c>
      <c r="E5159" s="99"/>
    </row>
    <row r="5160" spans="1:5" s="282" customFormat="1" x14ac:dyDescent="0.25">
      <c r="A5160" s="282">
        <v>10492</v>
      </c>
      <c r="B5160" s="282" t="s">
        <v>8815</v>
      </c>
      <c r="C5160" s="282" t="s">
        <v>4392</v>
      </c>
      <c r="D5160" s="282" t="s">
        <v>9039</v>
      </c>
      <c r="E5160" s="99"/>
    </row>
    <row r="5161" spans="1:5" s="282" customFormat="1" x14ac:dyDescent="0.25">
      <c r="A5161" s="282">
        <v>10493</v>
      </c>
      <c r="B5161" s="282" t="s">
        <v>8816</v>
      </c>
      <c r="C5161" s="282" t="s">
        <v>4392</v>
      </c>
      <c r="D5161" s="282" t="s">
        <v>9039</v>
      </c>
      <c r="E5161" s="99"/>
    </row>
    <row r="5162" spans="1:5" s="282" customFormat="1" x14ac:dyDescent="0.25">
      <c r="A5162" s="282">
        <v>10491</v>
      </c>
      <c r="B5162" s="282" t="s">
        <v>8817</v>
      </c>
      <c r="C5162" s="282" t="s">
        <v>4392</v>
      </c>
      <c r="D5162" s="282" t="s">
        <v>9039</v>
      </c>
      <c r="E5162" s="99"/>
    </row>
    <row r="5163" spans="1:5" s="282" customFormat="1" x14ac:dyDescent="0.25">
      <c r="A5163" s="282">
        <v>34385</v>
      </c>
      <c r="B5163" s="282" t="s">
        <v>8818</v>
      </c>
      <c r="C5163" s="282" t="s">
        <v>4392</v>
      </c>
      <c r="D5163" s="282" t="s">
        <v>9039</v>
      </c>
      <c r="E5163" s="99"/>
    </row>
    <row r="5164" spans="1:5" s="282" customFormat="1" x14ac:dyDescent="0.25">
      <c r="A5164" s="282">
        <v>10499</v>
      </c>
      <c r="B5164" s="282" t="s">
        <v>8819</v>
      </c>
      <c r="C5164" s="282" t="s">
        <v>4392</v>
      </c>
      <c r="D5164" s="282" t="s">
        <v>9039</v>
      </c>
      <c r="E5164" s="99"/>
    </row>
    <row r="5165" spans="1:5" s="282" customFormat="1" x14ac:dyDescent="0.25">
      <c r="A5165" s="282">
        <v>34384</v>
      </c>
      <c r="B5165" s="282" t="s">
        <v>8820</v>
      </c>
      <c r="C5165" s="282" t="s">
        <v>4392</v>
      </c>
      <c r="D5165" s="282" t="s">
        <v>9039</v>
      </c>
      <c r="E5165" s="99"/>
    </row>
    <row r="5166" spans="1:5" s="282" customFormat="1" x14ac:dyDescent="0.25">
      <c r="A5166" s="282">
        <v>11185</v>
      </c>
      <c r="B5166" s="282" t="s">
        <v>8821</v>
      </c>
      <c r="C5166" s="282" t="s">
        <v>4392</v>
      </c>
      <c r="D5166" s="282" t="s">
        <v>9039</v>
      </c>
      <c r="E5166" s="99"/>
    </row>
    <row r="5167" spans="1:5" s="282" customFormat="1" x14ac:dyDescent="0.25">
      <c r="A5167" s="282">
        <v>10507</v>
      </c>
      <c r="B5167" s="282" t="s">
        <v>8822</v>
      </c>
      <c r="C5167" s="282" t="s">
        <v>4392</v>
      </c>
      <c r="D5167" s="282" t="s">
        <v>9039</v>
      </c>
      <c r="E5167" s="99"/>
    </row>
    <row r="5168" spans="1:5" s="282" customFormat="1" x14ac:dyDescent="0.25">
      <c r="A5168" s="282">
        <v>10505</v>
      </c>
      <c r="B5168" s="282" t="s">
        <v>8823</v>
      </c>
      <c r="C5168" s="282" t="s">
        <v>4392</v>
      </c>
      <c r="D5168" s="282" t="s">
        <v>9039</v>
      </c>
      <c r="E5168" s="99"/>
    </row>
    <row r="5169" spans="1:5" s="282" customFormat="1" x14ac:dyDescent="0.25">
      <c r="A5169" s="282">
        <v>10506</v>
      </c>
      <c r="B5169" s="282" t="s">
        <v>8824</v>
      </c>
      <c r="C5169" s="282" t="s">
        <v>4392</v>
      </c>
      <c r="D5169" s="282" t="s">
        <v>9039</v>
      </c>
      <c r="E5169" s="99"/>
    </row>
    <row r="5170" spans="1:5" s="282" customFormat="1" x14ac:dyDescent="0.25">
      <c r="A5170" s="282">
        <v>5031</v>
      </c>
      <c r="B5170" s="282" t="s">
        <v>8825</v>
      </c>
      <c r="C5170" s="282" t="s">
        <v>4392</v>
      </c>
      <c r="D5170" s="282" t="s">
        <v>9041</v>
      </c>
      <c r="E5170" s="99"/>
    </row>
    <row r="5171" spans="1:5" s="282" customFormat="1" x14ac:dyDescent="0.25">
      <c r="A5171" s="282">
        <v>10502</v>
      </c>
      <c r="B5171" s="282" t="s">
        <v>8826</v>
      </c>
      <c r="C5171" s="282" t="s">
        <v>4392</v>
      </c>
      <c r="D5171" s="282" t="s">
        <v>9039</v>
      </c>
      <c r="E5171" s="99"/>
    </row>
    <row r="5172" spans="1:5" s="282" customFormat="1" x14ac:dyDescent="0.25">
      <c r="A5172" s="282">
        <v>10501</v>
      </c>
      <c r="B5172" s="282" t="s">
        <v>8827</v>
      </c>
      <c r="C5172" s="282" t="s">
        <v>4392</v>
      </c>
      <c r="D5172" s="282" t="s">
        <v>9039</v>
      </c>
      <c r="E5172" s="99"/>
    </row>
    <row r="5173" spans="1:5" s="282" customFormat="1" x14ac:dyDescent="0.25">
      <c r="A5173" s="282">
        <v>10503</v>
      </c>
      <c r="B5173" s="282" t="s">
        <v>8828</v>
      </c>
      <c r="C5173" s="282" t="s">
        <v>4392</v>
      </c>
      <c r="D5173" s="282" t="s">
        <v>9039</v>
      </c>
      <c r="E5173" s="99"/>
    </row>
    <row r="5174" spans="1:5" s="282" customFormat="1" x14ac:dyDescent="0.25">
      <c r="A5174" s="282">
        <v>4500</v>
      </c>
      <c r="B5174" s="282" t="s">
        <v>11643</v>
      </c>
      <c r="C5174" s="282" t="s">
        <v>4399</v>
      </c>
      <c r="D5174" s="282" t="s">
        <v>9039</v>
      </c>
      <c r="E5174" s="99"/>
    </row>
    <row r="5175" spans="1:5" s="282" customFormat="1" x14ac:dyDescent="0.25">
      <c r="A5175" s="282">
        <v>4448</v>
      </c>
      <c r="B5175" s="282" t="s">
        <v>11644</v>
      </c>
      <c r="C5175" s="282" t="s">
        <v>4399</v>
      </c>
      <c r="D5175" s="282" t="s">
        <v>9039</v>
      </c>
      <c r="E5175" s="99"/>
    </row>
    <row r="5176" spans="1:5" s="282" customFormat="1" x14ac:dyDescent="0.25">
      <c r="A5176" s="282">
        <v>20213</v>
      </c>
      <c r="B5176" s="282" t="s">
        <v>12036</v>
      </c>
      <c r="C5176" s="282" t="s">
        <v>4399</v>
      </c>
      <c r="D5176" s="282" t="s">
        <v>9039</v>
      </c>
      <c r="E5176" s="99"/>
    </row>
    <row r="5177" spans="1:5" s="282" customFormat="1" x14ac:dyDescent="0.25">
      <c r="A5177" s="282">
        <v>20211</v>
      </c>
      <c r="B5177" s="282" t="s">
        <v>12037</v>
      </c>
      <c r="C5177" s="282" t="s">
        <v>4399</v>
      </c>
      <c r="D5177" s="282" t="s">
        <v>9039</v>
      </c>
      <c r="E5177" s="99"/>
    </row>
    <row r="5178" spans="1:5" s="282" customFormat="1" x14ac:dyDescent="0.25">
      <c r="A5178" s="282">
        <v>40270</v>
      </c>
      <c r="B5178" s="282" t="s">
        <v>8829</v>
      </c>
      <c r="C5178" s="282" t="s">
        <v>4399</v>
      </c>
      <c r="D5178" s="282" t="s">
        <v>9040</v>
      </c>
      <c r="E5178" s="99"/>
    </row>
    <row r="5179" spans="1:5" s="282" customFormat="1" x14ac:dyDescent="0.25">
      <c r="A5179" s="282">
        <v>4425</v>
      </c>
      <c r="B5179" s="282" t="s">
        <v>12038</v>
      </c>
      <c r="C5179" s="282" t="s">
        <v>4399</v>
      </c>
      <c r="D5179" s="282" t="s">
        <v>9039</v>
      </c>
      <c r="E5179" s="99"/>
    </row>
    <row r="5180" spans="1:5" s="282" customFormat="1" x14ac:dyDescent="0.25">
      <c r="A5180" s="282">
        <v>4472</v>
      </c>
      <c r="B5180" s="282" t="s">
        <v>12039</v>
      </c>
      <c r="C5180" s="282" t="s">
        <v>4399</v>
      </c>
      <c r="D5180" s="282" t="s">
        <v>9039</v>
      </c>
      <c r="E5180" s="99"/>
    </row>
    <row r="5181" spans="1:5" s="282" customFormat="1" x14ac:dyDescent="0.25">
      <c r="A5181" s="282">
        <v>35272</v>
      </c>
      <c r="B5181" s="282" t="s">
        <v>12040</v>
      </c>
      <c r="C5181" s="282" t="s">
        <v>4399</v>
      </c>
      <c r="D5181" s="282" t="s">
        <v>9039</v>
      </c>
      <c r="E5181" s="99"/>
    </row>
    <row r="5182" spans="1:5" s="282" customFormat="1" x14ac:dyDescent="0.25">
      <c r="A5182" s="282">
        <v>4481</v>
      </c>
      <c r="B5182" s="282" t="s">
        <v>12041</v>
      </c>
      <c r="C5182" s="282" t="s">
        <v>4399</v>
      </c>
      <c r="D5182" s="282" t="s">
        <v>9039</v>
      </c>
      <c r="E5182" s="99"/>
    </row>
    <row r="5183" spans="1:5" s="282" customFormat="1" x14ac:dyDescent="0.25">
      <c r="A5183" s="282">
        <v>34345</v>
      </c>
      <c r="B5183" s="282" t="s">
        <v>8830</v>
      </c>
      <c r="C5183" s="282" t="s">
        <v>4393</v>
      </c>
      <c r="D5183" s="282" t="s">
        <v>9039</v>
      </c>
      <c r="E5183" s="99"/>
    </row>
    <row r="5184" spans="1:5" s="282" customFormat="1" x14ac:dyDescent="0.25">
      <c r="A5184" s="282">
        <v>41096</v>
      </c>
      <c r="B5184" s="282" t="s">
        <v>8831</v>
      </c>
      <c r="C5184" s="282" t="s">
        <v>4537</v>
      </c>
      <c r="D5184" s="282" t="s">
        <v>9039</v>
      </c>
      <c r="E5184" s="100"/>
    </row>
    <row r="5185" spans="1:5" s="282" customFormat="1" x14ac:dyDescent="0.25">
      <c r="A5185" s="282">
        <v>41776</v>
      </c>
      <c r="B5185" s="282" t="s">
        <v>8832</v>
      </c>
      <c r="C5185" s="282" t="s">
        <v>4393</v>
      </c>
      <c r="D5185" s="282" t="s">
        <v>9039</v>
      </c>
      <c r="E5185" s="99"/>
    </row>
    <row r="5186" spans="1:5" s="282" customFormat="1" x14ac:dyDescent="0.25">
      <c r="A5186" s="282" t="s">
        <v>8845</v>
      </c>
    </row>
    <row r="5187" spans="1:5" s="282" customFormat="1" x14ac:dyDescent="0.25">
      <c r="A5187" s="282" t="s">
        <v>12536</v>
      </c>
    </row>
    <row r="5188" spans="1:5" s="282" customFormat="1" x14ac:dyDescent="0.25">
      <c r="A5188" s="282">
        <v>41096</v>
      </c>
      <c r="B5188" s="282" t="s">
        <v>8831</v>
      </c>
      <c r="C5188" s="282" t="s">
        <v>4537</v>
      </c>
      <c r="D5188" s="282" t="s">
        <v>9039</v>
      </c>
      <c r="E5188" s="100"/>
    </row>
    <row r="5189" spans="1:5" s="282" customFormat="1" x14ac:dyDescent="0.25">
      <c r="A5189" s="282">
        <v>41776</v>
      </c>
      <c r="B5189" s="282" t="s">
        <v>8832</v>
      </c>
      <c r="C5189" s="282" t="s">
        <v>4393</v>
      </c>
      <c r="D5189" s="282" t="s">
        <v>9039</v>
      </c>
      <c r="E5189" s="99"/>
    </row>
    <row r="5190" spans="1:5" s="282" customFormat="1" x14ac:dyDescent="0.25">
      <c r="A5190" s="282" t="s">
        <v>8845</v>
      </c>
    </row>
    <row r="5191" spans="1:5" s="282" customFormat="1" x14ac:dyDescent="0.25">
      <c r="A5191" s="282" t="s">
        <v>12484</v>
      </c>
    </row>
    <row r="5192" spans="1:5" x14ac:dyDescent="0.25">
      <c r="A5192" s="213">
        <v>12657</v>
      </c>
      <c r="B5192" s="213" t="s">
        <v>8756</v>
      </c>
      <c r="C5192" s="213" t="s">
        <v>4391</v>
      </c>
      <c r="D5192" s="213" t="s">
        <v>9040</v>
      </c>
      <c r="E5192" s="99"/>
    </row>
    <row r="5193" spans="1:5" x14ac:dyDescent="0.25">
      <c r="A5193" s="213">
        <v>10417</v>
      </c>
      <c r="B5193" s="213" t="s">
        <v>8757</v>
      </c>
      <c r="C5193" s="213" t="s">
        <v>4391</v>
      </c>
      <c r="D5193" s="213" t="s">
        <v>9040</v>
      </c>
      <c r="E5193" s="99"/>
    </row>
    <row r="5194" spans="1:5" x14ac:dyDescent="0.25">
      <c r="A5194" s="213">
        <v>10413</v>
      </c>
      <c r="B5194" s="213" t="s">
        <v>8758</v>
      </c>
      <c r="C5194" s="213" t="s">
        <v>4391</v>
      </c>
      <c r="D5194" s="213" t="s">
        <v>9040</v>
      </c>
      <c r="E5194" s="99"/>
    </row>
    <row r="5195" spans="1:5" x14ac:dyDescent="0.25">
      <c r="A5195" s="213">
        <v>10414</v>
      </c>
      <c r="B5195" s="213" t="s">
        <v>8759</v>
      </c>
      <c r="C5195" s="213" t="s">
        <v>4391</v>
      </c>
      <c r="D5195" s="213" t="s">
        <v>9040</v>
      </c>
      <c r="E5195" s="99"/>
    </row>
    <row r="5196" spans="1:5" x14ac:dyDescent="0.25">
      <c r="A5196" s="213">
        <v>10415</v>
      </c>
      <c r="B5196" s="213" t="s">
        <v>8760</v>
      </c>
      <c r="C5196" s="213" t="s">
        <v>4391</v>
      </c>
      <c r="D5196" s="213" t="s">
        <v>9040</v>
      </c>
      <c r="E5196" s="99"/>
    </row>
    <row r="5197" spans="1:5" x14ac:dyDescent="0.25">
      <c r="A5197" s="213">
        <v>38643</v>
      </c>
      <c r="B5197" s="213" t="s">
        <v>8761</v>
      </c>
      <c r="C5197" s="213" t="s">
        <v>4391</v>
      </c>
      <c r="D5197" s="213" t="s">
        <v>9039</v>
      </c>
      <c r="E5197" s="99"/>
    </row>
    <row r="5198" spans="1:5" x14ac:dyDescent="0.25">
      <c r="A5198" s="213">
        <v>6157</v>
      </c>
      <c r="B5198" s="213" t="s">
        <v>8762</v>
      </c>
      <c r="C5198" s="213" t="s">
        <v>4391</v>
      </c>
      <c r="D5198" s="213" t="s">
        <v>9039</v>
      </c>
      <c r="E5198" s="99"/>
    </row>
    <row r="5199" spans="1:5" x14ac:dyDescent="0.25">
      <c r="A5199" s="213">
        <v>37588</v>
      </c>
      <c r="B5199" s="213" t="s">
        <v>8763</v>
      </c>
      <c r="C5199" s="213" t="s">
        <v>4391</v>
      </c>
      <c r="D5199" s="213" t="s">
        <v>9039</v>
      </c>
      <c r="E5199" s="99"/>
    </row>
    <row r="5200" spans="1:5" x14ac:dyDescent="0.25">
      <c r="A5200" s="213">
        <v>6152</v>
      </c>
      <c r="B5200" s="213" t="s">
        <v>8764</v>
      </c>
      <c r="C5200" s="213" t="s">
        <v>4391</v>
      </c>
      <c r="D5200" s="213" t="s">
        <v>9039</v>
      </c>
      <c r="E5200" s="99"/>
    </row>
    <row r="5201" spans="1:5" x14ac:dyDescent="0.25">
      <c r="A5201" s="213">
        <v>6158</v>
      </c>
      <c r="B5201" s="213" t="s">
        <v>8765</v>
      </c>
      <c r="C5201" s="213" t="s">
        <v>4391</v>
      </c>
      <c r="D5201" s="213" t="s">
        <v>9039</v>
      </c>
      <c r="E5201" s="99"/>
    </row>
    <row r="5202" spans="1:5" x14ac:dyDescent="0.25">
      <c r="A5202" s="213">
        <v>6153</v>
      </c>
      <c r="B5202" s="213" t="s">
        <v>8766</v>
      </c>
      <c r="C5202" s="213" t="s">
        <v>4391</v>
      </c>
      <c r="D5202" s="213" t="s">
        <v>9039</v>
      </c>
      <c r="E5202" s="99"/>
    </row>
    <row r="5203" spans="1:5" x14ac:dyDescent="0.25">
      <c r="A5203" s="213">
        <v>6156</v>
      </c>
      <c r="B5203" s="213" t="s">
        <v>8767</v>
      </c>
      <c r="C5203" s="213" t="s">
        <v>4391</v>
      </c>
      <c r="D5203" s="213" t="s">
        <v>9039</v>
      </c>
      <c r="E5203" s="99"/>
    </row>
    <row r="5204" spans="1:5" x14ac:dyDescent="0.25">
      <c r="A5204" s="213">
        <v>6154</v>
      </c>
      <c r="B5204" s="213" t="s">
        <v>8768</v>
      </c>
      <c r="C5204" s="213" t="s">
        <v>4391</v>
      </c>
      <c r="D5204" s="213" t="s">
        <v>9039</v>
      </c>
      <c r="E5204" s="99"/>
    </row>
    <row r="5205" spans="1:5" x14ac:dyDescent="0.25">
      <c r="A5205" s="213">
        <v>6155</v>
      </c>
      <c r="B5205" s="213" t="s">
        <v>8769</v>
      </c>
      <c r="C5205" s="213" t="s">
        <v>4391</v>
      </c>
      <c r="D5205" s="213" t="s">
        <v>9039</v>
      </c>
      <c r="E5205" s="99"/>
    </row>
    <row r="5206" spans="1:5" x14ac:dyDescent="0.25">
      <c r="A5206" s="213">
        <v>43595</v>
      </c>
      <c r="B5206" s="213" t="s">
        <v>11641</v>
      </c>
      <c r="C5206" s="213" t="s">
        <v>4391</v>
      </c>
      <c r="D5206" s="213" t="s">
        <v>9039</v>
      </c>
      <c r="E5206" s="99"/>
    </row>
    <row r="5207" spans="1:5" x14ac:dyDescent="0.25">
      <c r="A5207" s="213">
        <v>43596</v>
      </c>
      <c r="B5207" s="213" t="s">
        <v>11642</v>
      </c>
      <c r="C5207" s="213" t="s">
        <v>4391</v>
      </c>
      <c r="D5207" s="213" t="s">
        <v>9039</v>
      </c>
      <c r="E5207" s="99"/>
    </row>
    <row r="5208" spans="1:5" x14ac:dyDescent="0.25">
      <c r="A5208" s="213">
        <v>38108</v>
      </c>
      <c r="B5208" s="213" t="s">
        <v>8770</v>
      </c>
      <c r="C5208" s="213" t="s">
        <v>4391</v>
      </c>
      <c r="D5208" s="213" t="s">
        <v>9039</v>
      </c>
      <c r="E5208" s="99"/>
    </row>
    <row r="5209" spans="1:5" x14ac:dyDescent="0.25">
      <c r="A5209" s="213">
        <v>38087</v>
      </c>
      <c r="B5209" s="213" t="s">
        <v>8771</v>
      </c>
      <c r="C5209" s="213" t="s">
        <v>4391</v>
      </c>
      <c r="D5209" s="213" t="s">
        <v>9039</v>
      </c>
      <c r="E5209" s="99"/>
    </row>
    <row r="5210" spans="1:5" x14ac:dyDescent="0.25">
      <c r="A5210" s="213">
        <v>38109</v>
      </c>
      <c r="B5210" s="213" t="s">
        <v>8772</v>
      </c>
      <c r="C5210" s="213" t="s">
        <v>4391</v>
      </c>
      <c r="D5210" s="213" t="s">
        <v>9039</v>
      </c>
      <c r="E5210" s="99"/>
    </row>
    <row r="5211" spans="1:5" x14ac:dyDescent="0.25">
      <c r="A5211" s="213">
        <v>38088</v>
      </c>
      <c r="B5211" s="213" t="s">
        <v>8773</v>
      </c>
      <c r="C5211" s="213" t="s">
        <v>4391</v>
      </c>
      <c r="D5211" s="213" t="s">
        <v>9039</v>
      </c>
      <c r="E5211" s="99"/>
    </row>
    <row r="5212" spans="1:5" x14ac:dyDescent="0.25">
      <c r="A5212" s="213">
        <v>38110</v>
      </c>
      <c r="B5212" s="213" t="s">
        <v>8774</v>
      </c>
      <c r="C5212" s="213" t="s">
        <v>4391</v>
      </c>
      <c r="D5212" s="213" t="s">
        <v>9039</v>
      </c>
      <c r="E5212" s="99"/>
    </row>
    <row r="5213" spans="1:5" x14ac:dyDescent="0.25">
      <c r="A5213" s="213">
        <v>38089</v>
      </c>
      <c r="B5213" s="213" t="s">
        <v>8775</v>
      </c>
      <c r="C5213" s="213" t="s">
        <v>4391</v>
      </c>
      <c r="D5213" s="213" t="s">
        <v>9039</v>
      </c>
      <c r="E5213" s="99"/>
    </row>
    <row r="5214" spans="1:5" x14ac:dyDescent="0.25">
      <c r="A5214" s="213">
        <v>38111</v>
      </c>
      <c r="B5214" s="213" t="s">
        <v>8776</v>
      </c>
      <c r="C5214" s="213" t="s">
        <v>4391</v>
      </c>
      <c r="D5214" s="213" t="s">
        <v>9039</v>
      </c>
      <c r="E5214" s="99"/>
    </row>
    <row r="5215" spans="1:5" x14ac:dyDescent="0.25">
      <c r="A5215" s="213">
        <v>38090</v>
      </c>
      <c r="B5215" s="213" t="s">
        <v>8777</v>
      </c>
      <c r="C5215" s="213" t="s">
        <v>4391</v>
      </c>
      <c r="D5215" s="213" t="s">
        <v>9039</v>
      </c>
      <c r="E5215" s="99"/>
    </row>
    <row r="5216" spans="1:5" x14ac:dyDescent="0.25">
      <c r="A5216" s="213">
        <v>11786</v>
      </c>
      <c r="B5216" s="213" t="s">
        <v>8778</v>
      </c>
      <c r="C5216" s="213" t="s">
        <v>4391</v>
      </c>
      <c r="D5216" s="213" t="s">
        <v>9039</v>
      </c>
      <c r="E5216" s="99"/>
    </row>
    <row r="5217" spans="1:5" x14ac:dyDescent="0.25">
      <c r="A5217" s="213">
        <v>13726</v>
      </c>
      <c r="B5217" s="213" t="s">
        <v>8779</v>
      </c>
      <c r="C5217" s="213" t="s">
        <v>4391</v>
      </c>
      <c r="D5217" s="213" t="s">
        <v>9040</v>
      </c>
      <c r="E5217" s="100"/>
    </row>
    <row r="5218" spans="1:5" x14ac:dyDescent="0.25">
      <c r="A5218" s="213">
        <v>38400</v>
      </c>
      <c r="B5218" s="213" t="s">
        <v>8780</v>
      </c>
      <c r="C5218" s="213" t="s">
        <v>4391</v>
      </c>
      <c r="D5218" s="213" t="s">
        <v>9039</v>
      </c>
      <c r="E5218" s="99"/>
    </row>
    <row r="5219" spans="1:5" x14ac:dyDescent="0.25">
      <c r="A5219" s="213">
        <v>12627</v>
      </c>
      <c r="B5219" s="213" t="s">
        <v>8781</v>
      </c>
      <c r="C5219" s="213" t="s">
        <v>4391</v>
      </c>
      <c r="D5219" s="213" t="s">
        <v>9040</v>
      </c>
      <c r="E5219" s="99"/>
    </row>
    <row r="5220" spans="1:5" x14ac:dyDescent="0.25">
      <c r="A5220" s="213">
        <v>6138</v>
      </c>
      <c r="B5220" s="213" t="s">
        <v>8782</v>
      </c>
      <c r="C5220" s="213" t="s">
        <v>4391</v>
      </c>
      <c r="D5220" s="213" t="s">
        <v>9039</v>
      </c>
      <c r="E5220" s="99"/>
    </row>
    <row r="5221" spans="1:5" x14ac:dyDescent="0.25">
      <c r="A5221" s="213">
        <v>39996</v>
      </c>
      <c r="B5221" s="213" t="s">
        <v>8783</v>
      </c>
      <c r="C5221" s="213" t="s">
        <v>4399</v>
      </c>
      <c r="D5221" s="213" t="s">
        <v>9039</v>
      </c>
      <c r="E5221" s="99"/>
    </row>
    <row r="5222" spans="1:5" x14ac:dyDescent="0.25">
      <c r="A5222" s="213">
        <v>10478</v>
      </c>
      <c r="B5222" s="213" t="s">
        <v>8784</v>
      </c>
      <c r="C5222" s="213" t="s">
        <v>4451</v>
      </c>
      <c r="D5222" s="213" t="s">
        <v>9039</v>
      </c>
      <c r="E5222" s="99"/>
    </row>
    <row r="5223" spans="1:5" x14ac:dyDescent="0.25">
      <c r="A5223" s="213">
        <v>10475</v>
      </c>
      <c r="B5223" s="213" t="s">
        <v>8785</v>
      </c>
      <c r="C5223" s="213" t="s">
        <v>4451</v>
      </c>
      <c r="D5223" s="213" t="s">
        <v>9039</v>
      </c>
      <c r="E5223" s="99"/>
    </row>
    <row r="5224" spans="1:5" x14ac:dyDescent="0.25">
      <c r="A5224" s="213">
        <v>10481</v>
      </c>
      <c r="B5224" s="213" t="s">
        <v>8786</v>
      </c>
      <c r="C5224" s="213" t="s">
        <v>4451</v>
      </c>
      <c r="D5224" s="213" t="s">
        <v>9039</v>
      </c>
      <c r="E5224" s="99"/>
    </row>
    <row r="5225" spans="1:5" x14ac:dyDescent="0.25">
      <c r="A5225" s="213">
        <v>4031</v>
      </c>
      <c r="B5225" s="213" t="s">
        <v>8787</v>
      </c>
      <c r="C5225" s="213" t="s">
        <v>4392</v>
      </c>
      <c r="D5225" s="213" t="s">
        <v>9039</v>
      </c>
      <c r="E5225" s="99"/>
    </row>
    <row r="5226" spans="1:5" x14ac:dyDescent="0.25">
      <c r="A5226" s="213">
        <v>4030</v>
      </c>
      <c r="B5226" s="213" t="s">
        <v>8788</v>
      </c>
      <c r="C5226" s="213" t="s">
        <v>4392</v>
      </c>
      <c r="D5226" s="213" t="s">
        <v>9039</v>
      </c>
      <c r="E5226" s="99"/>
    </row>
    <row r="5227" spans="1:5" x14ac:dyDescent="0.25">
      <c r="A5227" s="213">
        <v>39399</v>
      </c>
      <c r="B5227" s="213" t="s">
        <v>8789</v>
      </c>
      <c r="C5227" s="213" t="s">
        <v>4391</v>
      </c>
      <c r="D5227" s="213" t="s">
        <v>9040</v>
      </c>
      <c r="E5227" s="100"/>
    </row>
    <row r="5228" spans="1:5" x14ac:dyDescent="0.25">
      <c r="A5228" s="213">
        <v>39400</v>
      </c>
      <c r="B5228" s="213" t="s">
        <v>8790</v>
      </c>
      <c r="C5228" s="213" t="s">
        <v>4391</v>
      </c>
      <c r="D5228" s="213" t="s">
        <v>9040</v>
      </c>
      <c r="E5228" s="100"/>
    </row>
    <row r="5229" spans="1:5" x14ac:dyDescent="0.25">
      <c r="A5229" s="213">
        <v>39401</v>
      </c>
      <c r="B5229" s="213" t="s">
        <v>8791</v>
      </c>
      <c r="C5229" s="213" t="s">
        <v>4391</v>
      </c>
      <c r="D5229" s="213" t="s">
        <v>9040</v>
      </c>
      <c r="E5229" s="100"/>
    </row>
    <row r="5230" spans="1:5" x14ac:dyDescent="0.25">
      <c r="A5230" s="213">
        <v>11652</v>
      </c>
      <c r="B5230" s="213" t="s">
        <v>8792</v>
      </c>
      <c r="C5230" s="213" t="s">
        <v>4391</v>
      </c>
      <c r="D5230" s="213" t="s">
        <v>9040</v>
      </c>
      <c r="E5230" s="100"/>
    </row>
    <row r="5231" spans="1:5" x14ac:dyDescent="0.25">
      <c r="A5231" s="213">
        <v>13896</v>
      </c>
      <c r="B5231" s="213" t="s">
        <v>8793</v>
      </c>
      <c r="C5231" s="213" t="s">
        <v>4391</v>
      </c>
      <c r="D5231" s="213" t="s">
        <v>9040</v>
      </c>
      <c r="E5231" s="100"/>
    </row>
    <row r="5232" spans="1:5" x14ac:dyDescent="0.25">
      <c r="A5232" s="213">
        <v>13475</v>
      </c>
      <c r="B5232" s="213" t="s">
        <v>8794</v>
      </c>
      <c r="C5232" s="213" t="s">
        <v>4391</v>
      </c>
      <c r="D5232" s="213" t="s">
        <v>9040</v>
      </c>
      <c r="E5232" s="100"/>
    </row>
    <row r="5233" spans="1:5" x14ac:dyDescent="0.25">
      <c r="A5233" s="213">
        <v>25971</v>
      </c>
      <c r="B5233" s="213" t="s">
        <v>8795</v>
      </c>
      <c r="C5233" s="213" t="s">
        <v>4391</v>
      </c>
      <c r="D5233" s="213" t="s">
        <v>9040</v>
      </c>
      <c r="E5233" s="100"/>
    </row>
    <row r="5234" spans="1:5" x14ac:dyDescent="0.25">
      <c r="A5234" s="213">
        <v>25970</v>
      </c>
      <c r="B5234" s="213" t="s">
        <v>8796</v>
      </c>
      <c r="C5234" s="213" t="s">
        <v>4391</v>
      </c>
      <c r="D5234" s="213" t="s">
        <v>9040</v>
      </c>
      <c r="E5234" s="100"/>
    </row>
    <row r="5235" spans="1:5" x14ac:dyDescent="0.25">
      <c r="A5235" s="213">
        <v>13476</v>
      </c>
      <c r="B5235" s="213" t="s">
        <v>8797</v>
      </c>
      <c r="C5235" s="213" t="s">
        <v>4391</v>
      </c>
      <c r="D5235" s="213" t="s">
        <v>9040</v>
      </c>
      <c r="E5235" s="100"/>
    </row>
    <row r="5236" spans="1:5" x14ac:dyDescent="0.25">
      <c r="A5236" s="213">
        <v>10488</v>
      </c>
      <c r="B5236" s="213" t="s">
        <v>8798</v>
      </c>
      <c r="C5236" s="213" t="s">
        <v>4391</v>
      </c>
      <c r="D5236" s="213" t="s">
        <v>9040</v>
      </c>
      <c r="E5236" s="100"/>
    </row>
    <row r="5237" spans="1:5" x14ac:dyDescent="0.25">
      <c r="A5237" s="213">
        <v>13606</v>
      </c>
      <c r="B5237" s="213" t="s">
        <v>8799</v>
      </c>
      <c r="C5237" s="213" t="s">
        <v>4391</v>
      </c>
      <c r="D5237" s="213" t="s">
        <v>9040</v>
      </c>
      <c r="E5237" s="100"/>
    </row>
    <row r="5238" spans="1:5" x14ac:dyDescent="0.25">
      <c r="A5238" s="213">
        <v>10489</v>
      </c>
      <c r="B5238" s="213" t="s">
        <v>8800</v>
      </c>
      <c r="C5238" s="213" t="s">
        <v>4393</v>
      </c>
      <c r="D5238" s="213" t="s">
        <v>9039</v>
      </c>
      <c r="E5238" s="99"/>
    </row>
    <row r="5239" spans="1:5" x14ac:dyDescent="0.25">
      <c r="A5239" s="213">
        <v>41073</v>
      </c>
      <c r="B5239" s="213" t="s">
        <v>8801</v>
      </c>
      <c r="C5239" s="213" t="s">
        <v>4537</v>
      </c>
      <c r="D5239" s="213" t="s">
        <v>9039</v>
      </c>
      <c r="E5239" s="100"/>
    </row>
    <row r="5240" spans="1:5" x14ac:dyDescent="0.25">
      <c r="A5240" s="213">
        <v>34391</v>
      </c>
      <c r="B5240" s="213" t="s">
        <v>8802</v>
      </c>
      <c r="C5240" s="213" t="s">
        <v>4392</v>
      </c>
      <c r="D5240" s="213" t="s">
        <v>9039</v>
      </c>
      <c r="E5240" s="99"/>
    </row>
    <row r="5241" spans="1:5" x14ac:dyDescent="0.25">
      <c r="A5241" s="213">
        <v>10496</v>
      </c>
      <c r="B5241" s="213" t="s">
        <v>8803</v>
      </c>
      <c r="C5241" s="213" t="s">
        <v>4392</v>
      </c>
      <c r="D5241" s="213" t="s">
        <v>9039</v>
      </c>
      <c r="E5241" s="99"/>
    </row>
    <row r="5242" spans="1:5" x14ac:dyDescent="0.25">
      <c r="A5242" s="213">
        <v>10497</v>
      </c>
      <c r="B5242" s="213" t="s">
        <v>8804</v>
      </c>
      <c r="C5242" s="213" t="s">
        <v>4392</v>
      </c>
      <c r="D5242" s="213" t="s">
        <v>9039</v>
      </c>
      <c r="E5242" s="100"/>
    </row>
    <row r="5243" spans="1:5" x14ac:dyDescent="0.25">
      <c r="A5243" s="213">
        <v>10504</v>
      </c>
      <c r="B5243" s="213" t="s">
        <v>8805</v>
      </c>
      <c r="C5243" s="213" t="s">
        <v>4392</v>
      </c>
      <c r="D5243" s="213" t="s">
        <v>9039</v>
      </c>
      <c r="E5243" s="100"/>
    </row>
    <row r="5244" spans="1:5" x14ac:dyDescent="0.25">
      <c r="A5244" s="213">
        <v>34390</v>
      </c>
      <c r="B5244" s="213" t="s">
        <v>8806</v>
      </c>
      <c r="C5244" s="213" t="s">
        <v>4392</v>
      </c>
      <c r="D5244" s="213" t="s">
        <v>9039</v>
      </c>
      <c r="E5244" s="99"/>
    </row>
    <row r="5245" spans="1:5" x14ac:dyDescent="0.25">
      <c r="A5245" s="213">
        <v>34389</v>
      </c>
      <c r="B5245" s="213" t="s">
        <v>8807</v>
      </c>
      <c r="C5245" s="213" t="s">
        <v>4392</v>
      </c>
      <c r="D5245" s="213" t="s">
        <v>9039</v>
      </c>
      <c r="E5245" s="99"/>
    </row>
    <row r="5246" spans="1:5" x14ac:dyDescent="0.25">
      <c r="A5246" s="213">
        <v>34388</v>
      </c>
      <c r="B5246" s="213" t="s">
        <v>8808</v>
      </c>
      <c r="C5246" s="213" t="s">
        <v>4392</v>
      </c>
      <c r="D5246" s="213" t="s">
        <v>9039</v>
      </c>
      <c r="E5246" s="99"/>
    </row>
    <row r="5247" spans="1:5" x14ac:dyDescent="0.25">
      <c r="A5247" s="213">
        <v>34387</v>
      </c>
      <c r="B5247" s="213" t="s">
        <v>8809</v>
      </c>
      <c r="C5247" s="213" t="s">
        <v>4392</v>
      </c>
      <c r="D5247" s="213" t="s">
        <v>9039</v>
      </c>
      <c r="E5247" s="99"/>
    </row>
    <row r="5248" spans="1:5" x14ac:dyDescent="0.25">
      <c r="A5248" s="213">
        <v>11188</v>
      </c>
      <c r="B5248" s="213" t="s">
        <v>8810</v>
      </c>
      <c r="C5248" s="213" t="s">
        <v>4392</v>
      </c>
      <c r="D5248" s="213" t="s">
        <v>9039</v>
      </c>
      <c r="E5248" s="99"/>
    </row>
    <row r="5249" spans="1:5" x14ac:dyDescent="0.25">
      <c r="A5249" s="213">
        <v>11189</v>
      </c>
      <c r="B5249" s="213" t="s">
        <v>8811</v>
      </c>
      <c r="C5249" s="213" t="s">
        <v>4392</v>
      </c>
      <c r="D5249" s="213" t="s">
        <v>9039</v>
      </c>
      <c r="E5249" s="99"/>
    </row>
    <row r="5250" spans="1:5" x14ac:dyDescent="0.25">
      <c r="A5250" s="213">
        <v>21107</v>
      </c>
      <c r="B5250" s="213" t="s">
        <v>8812</v>
      </c>
      <c r="C5250" s="213" t="s">
        <v>4392</v>
      </c>
      <c r="D5250" s="213" t="s">
        <v>9039</v>
      </c>
      <c r="E5250" s="99"/>
    </row>
    <row r="5251" spans="1:5" x14ac:dyDescent="0.25">
      <c r="A5251" s="213">
        <v>34386</v>
      </c>
      <c r="B5251" s="213" t="s">
        <v>8813</v>
      </c>
      <c r="C5251" s="213" t="s">
        <v>4392</v>
      </c>
      <c r="D5251" s="213" t="s">
        <v>9039</v>
      </c>
      <c r="E5251" s="99"/>
    </row>
    <row r="5252" spans="1:5" x14ac:dyDescent="0.25">
      <c r="A5252" s="213">
        <v>10490</v>
      </c>
      <c r="B5252" s="213" t="s">
        <v>8814</v>
      </c>
      <c r="C5252" s="213" t="s">
        <v>4392</v>
      </c>
      <c r="D5252" s="213" t="s">
        <v>9041</v>
      </c>
      <c r="E5252" s="99"/>
    </row>
    <row r="5253" spans="1:5" x14ac:dyDescent="0.25">
      <c r="A5253" s="213">
        <v>10492</v>
      </c>
      <c r="B5253" s="213" t="s">
        <v>8815</v>
      </c>
      <c r="C5253" s="213" t="s">
        <v>4392</v>
      </c>
      <c r="D5253" s="213" t="s">
        <v>9039</v>
      </c>
      <c r="E5253" s="99"/>
    </row>
    <row r="5254" spans="1:5" x14ac:dyDescent="0.25">
      <c r="A5254" s="213">
        <v>10493</v>
      </c>
      <c r="B5254" s="213" t="s">
        <v>8816</v>
      </c>
      <c r="C5254" s="213" t="s">
        <v>4392</v>
      </c>
      <c r="D5254" s="213" t="s">
        <v>9039</v>
      </c>
      <c r="E5254" s="99"/>
    </row>
    <row r="5255" spans="1:5" x14ac:dyDescent="0.25">
      <c r="A5255" s="213">
        <v>10491</v>
      </c>
      <c r="B5255" s="213" t="s">
        <v>8817</v>
      </c>
      <c r="C5255" s="213" t="s">
        <v>4392</v>
      </c>
      <c r="D5255" s="213" t="s">
        <v>9039</v>
      </c>
      <c r="E5255" s="99"/>
    </row>
    <row r="5256" spans="1:5" x14ac:dyDescent="0.25">
      <c r="A5256" s="213">
        <v>34385</v>
      </c>
      <c r="B5256" s="213" t="s">
        <v>8818</v>
      </c>
      <c r="C5256" s="213" t="s">
        <v>4392</v>
      </c>
      <c r="D5256" s="213" t="s">
        <v>9039</v>
      </c>
      <c r="E5256" s="99"/>
    </row>
    <row r="5257" spans="1:5" x14ac:dyDescent="0.25">
      <c r="A5257" s="213">
        <v>10499</v>
      </c>
      <c r="B5257" s="213" t="s">
        <v>8819</v>
      </c>
      <c r="C5257" s="213" t="s">
        <v>4392</v>
      </c>
      <c r="D5257" s="213" t="s">
        <v>9039</v>
      </c>
      <c r="E5257" s="99"/>
    </row>
    <row r="5258" spans="1:5" x14ac:dyDescent="0.25">
      <c r="A5258" s="213">
        <v>34384</v>
      </c>
      <c r="B5258" s="213" t="s">
        <v>8820</v>
      </c>
      <c r="C5258" s="213" t="s">
        <v>4392</v>
      </c>
      <c r="D5258" s="213" t="s">
        <v>9039</v>
      </c>
      <c r="E5258" s="99"/>
    </row>
    <row r="5259" spans="1:5" x14ac:dyDescent="0.25">
      <c r="A5259" s="213">
        <v>11185</v>
      </c>
      <c r="B5259" s="213" t="s">
        <v>8821</v>
      </c>
      <c r="C5259" s="213" t="s">
        <v>4392</v>
      </c>
      <c r="D5259" s="213" t="s">
        <v>9039</v>
      </c>
      <c r="E5259" s="99"/>
    </row>
    <row r="5260" spans="1:5" x14ac:dyDescent="0.25">
      <c r="A5260" s="213">
        <v>10507</v>
      </c>
      <c r="B5260" s="213" t="s">
        <v>8822</v>
      </c>
      <c r="C5260" s="213" t="s">
        <v>4392</v>
      </c>
      <c r="D5260" s="213" t="s">
        <v>9039</v>
      </c>
      <c r="E5260" s="99"/>
    </row>
    <row r="5261" spans="1:5" x14ac:dyDescent="0.25">
      <c r="A5261" s="213">
        <v>10505</v>
      </c>
      <c r="B5261" s="213" t="s">
        <v>8823</v>
      </c>
      <c r="C5261" s="213" t="s">
        <v>4392</v>
      </c>
      <c r="D5261" s="213" t="s">
        <v>9039</v>
      </c>
      <c r="E5261" s="99"/>
    </row>
    <row r="5262" spans="1:5" x14ac:dyDescent="0.25">
      <c r="A5262" s="213">
        <v>10506</v>
      </c>
      <c r="B5262" s="213" t="s">
        <v>8824</v>
      </c>
      <c r="C5262" s="213" t="s">
        <v>4392</v>
      </c>
      <c r="D5262" s="213" t="s">
        <v>9039</v>
      </c>
      <c r="E5262" s="99"/>
    </row>
    <row r="5263" spans="1:5" x14ac:dyDescent="0.25">
      <c r="A5263" s="213">
        <v>5031</v>
      </c>
      <c r="B5263" s="213" t="s">
        <v>8825</v>
      </c>
      <c r="C5263" s="213" t="s">
        <v>4392</v>
      </c>
      <c r="D5263" s="213" t="s">
        <v>9041</v>
      </c>
      <c r="E5263" s="99"/>
    </row>
    <row r="5264" spans="1:5" x14ac:dyDescent="0.25">
      <c r="A5264" s="213">
        <v>10502</v>
      </c>
      <c r="B5264" s="213" t="s">
        <v>8826</v>
      </c>
      <c r="C5264" s="213" t="s">
        <v>4392</v>
      </c>
      <c r="D5264" s="213" t="s">
        <v>9039</v>
      </c>
      <c r="E5264" s="99"/>
    </row>
    <row r="5265" spans="1:5" x14ac:dyDescent="0.25">
      <c r="A5265" s="213">
        <v>10501</v>
      </c>
      <c r="B5265" s="213" t="s">
        <v>8827</v>
      </c>
      <c r="C5265" s="213" t="s">
        <v>4392</v>
      </c>
      <c r="D5265" s="213" t="s">
        <v>9039</v>
      </c>
      <c r="E5265" s="99"/>
    </row>
    <row r="5266" spans="1:5" x14ac:dyDescent="0.25">
      <c r="A5266" s="213">
        <v>10503</v>
      </c>
      <c r="B5266" s="213" t="s">
        <v>8828</v>
      </c>
      <c r="C5266" s="213" t="s">
        <v>4392</v>
      </c>
      <c r="D5266" s="213" t="s">
        <v>9039</v>
      </c>
      <c r="E5266" s="99"/>
    </row>
    <row r="5267" spans="1:5" x14ac:dyDescent="0.25">
      <c r="A5267" s="213">
        <v>4500</v>
      </c>
      <c r="B5267" s="213" t="s">
        <v>11643</v>
      </c>
      <c r="C5267" s="213" t="s">
        <v>4399</v>
      </c>
      <c r="D5267" s="213" t="s">
        <v>9039</v>
      </c>
      <c r="E5267" s="99"/>
    </row>
    <row r="5268" spans="1:5" x14ac:dyDescent="0.25">
      <c r="A5268" s="213">
        <v>4448</v>
      </c>
      <c r="B5268" s="213" t="s">
        <v>11644</v>
      </c>
      <c r="C5268" s="213" t="s">
        <v>4399</v>
      </c>
      <c r="D5268" s="213" t="s">
        <v>9039</v>
      </c>
      <c r="E5268" s="99"/>
    </row>
    <row r="5269" spans="1:5" x14ac:dyDescent="0.25">
      <c r="A5269" s="213">
        <v>20213</v>
      </c>
      <c r="B5269" s="213" t="s">
        <v>12036</v>
      </c>
      <c r="C5269" s="213" t="s">
        <v>4399</v>
      </c>
      <c r="D5269" s="213" t="s">
        <v>9039</v>
      </c>
      <c r="E5269" s="99"/>
    </row>
    <row r="5270" spans="1:5" x14ac:dyDescent="0.25">
      <c r="A5270" s="213">
        <v>20211</v>
      </c>
      <c r="B5270" s="213" t="s">
        <v>12037</v>
      </c>
      <c r="C5270" s="213" t="s">
        <v>4399</v>
      </c>
      <c r="D5270" s="213" t="s">
        <v>9039</v>
      </c>
      <c r="E5270" s="99"/>
    </row>
    <row r="5271" spans="1:5" x14ac:dyDescent="0.25">
      <c r="A5271" s="213">
        <v>40270</v>
      </c>
      <c r="B5271" s="213" t="s">
        <v>8829</v>
      </c>
      <c r="C5271" s="213" t="s">
        <v>4399</v>
      </c>
      <c r="D5271" s="213" t="s">
        <v>9040</v>
      </c>
      <c r="E5271" s="99"/>
    </row>
    <row r="5272" spans="1:5" x14ac:dyDescent="0.25">
      <c r="A5272" s="213">
        <v>4425</v>
      </c>
      <c r="B5272" s="213" t="s">
        <v>12038</v>
      </c>
      <c r="C5272" s="213" t="s">
        <v>4399</v>
      </c>
      <c r="D5272" s="213" t="s">
        <v>9039</v>
      </c>
      <c r="E5272" s="99"/>
    </row>
    <row r="5273" spans="1:5" x14ac:dyDescent="0.25">
      <c r="A5273" s="213">
        <v>4472</v>
      </c>
      <c r="B5273" s="213" t="s">
        <v>12039</v>
      </c>
      <c r="C5273" s="213" t="s">
        <v>4399</v>
      </c>
      <c r="D5273" s="213" t="s">
        <v>9039</v>
      </c>
      <c r="E5273" s="99"/>
    </row>
    <row r="5274" spans="1:5" x14ac:dyDescent="0.25">
      <c r="A5274" s="213">
        <v>35272</v>
      </c>
      <c r="B5274" s="213" t="s">
        <v>12040</v>
      </c>
      <c r="C5274" s="213" t="s">
        <v>4399</v>
      </c>
      <c r="D5274" s="213" t="s">
        <v>9039</v>
      </c>
      <c r="E5274" s="99"/>
    </row>
    <row r="5275" spans="1:5" x14ac:dyDescent="0.25">
      <c r="A5275" s="213">
        <v>4481</v>
      </c>
      <c r="B5275" s="213" t="s">
        <v>12041</v>
      </c>
      <c r="C5275" s="213" t="s">
        <v>4399</v>
      </c>
      <c r="D5275" s="213" t="s">
        <v>9039</v>
      </c>
      <c r="E5275" s="99"/>
    </row>
    <row r="5276" spans="1:5" x14ac:dyDescent="0.25">
      <c r="A5276" s="213">
        <v>34345</v>
      </c>
      <c r="B5276" s="213" t="s">
        <v>8830</v>
      </c>
      <c r="C5276" s="213" t="s">
        <v>4393</v>
      </c>
      <c r="D5276" s="213" t="s">
        <v>9039</v>
      </c>
      <c r="E5276" s="99"/>
    </row>
    <row r="5277" spans="1:5" x14ac:dyDescent="0.25">
      <c r="A5277" s="213">
        <v>41096</v>
      </c>
      <c r="B5277" s="213" t="s">
        <v>8831</v>
      </c>
      <c r="C5277" s="213" t="s">
        <v>4537</v>
      </c>
      <c r="D5277" s="213" t="s">
        <v>9039</v>
      </c>
      <c r="E5277" s="100"/>
    </row>
    <row r="5278" spans="1:5" x14ac:dyDescent="0.25">
      <c r="A5278" s="213">
        <v>41776</v>
      </c>
      <c r="B5278" s="213" t="s">
        <v>8832</v>
      </c>
      <c r="C5278" s="213" t="s">
        <v>4393</v>
      </c>
      <c r="D5278" s="213" t="s">
        <v>9039</v>
      </c>
      <c r="E5278" s="99"/>
    </row>
    <row r="5279" spans="1:5" x14ac:dyDescent="0.25">
      <c r="A5279" s="213">
        <v>11157</v>
      </c>
      <c r="B5279" s="213" t="s">
        <v>8833</v>
      </c>
      <c r="C5279" s="213" t="s">
        <v>6361</v>
      </c>
      <c r="D5279" s="213" t="s">
        <v>9039</v>
      </c>
      <c r="E5279" s="99"/>
    </row>
    <row r="5280" spans="1:5" x14ac:dyDescent="0.25">
      <c r="A5280" s="213" t="s">
        <v>8845</v>
      </c>
      <c r="B5280" s="213"/>
      <c r="C5280" s="213"/>
      <c r="D5280" s="213"/>
      <c r="E5280" s="213"/>
    </row>
    <row r="5281" spans="1:5" x14ac:dyDescent="0.25">
      <c r="A5281" s="213" t="s">
        <v>12272</v>
      </c>
      <c r="B5281" s="213"/>
      <c r="C5281" s="213"/>
      <c r="D5281" s="213"/>
      <c r="E5281" s="213"/>
    </row>
    <row r="5282" spans="1:5" x14ac:dyDescent="0.25">
      <c r="A5282" s="213"/>
      <c r="B5282" s="213"/>
      <c r="C5282" s="213"/>
      <c r="D5282" s="213"/>
      <c r="E5282" s="213"/>
    </row>
    <row r="5283" spans="1:5" x14ac:dyDescent="0.25">
      <c r="A5283" s="187">
        <v>34385</v>
      </c>
      <c r="B5283" s="187" t="s">
        <v>8818</v>
      </c>
      <c r="C5283" s="187" t="s">
        <v>4392</v>
      </c>
      <c r="D5283" s="187" t="s">
        <v>9040</v>
      </c>
      <c r="E5283" s="184"/>
    </row>
    <row r="5284" spans="1:5" x14ac:dyDescent="0.25">
      <c r="A5284" s="187">
        <v>10499</v>
      </c>
      <c r="B5284" s="187" t="s">
        <v>8819</v>
      </c>
      <c r="C5284" s="187" t="s">
        <v>4392</v>
      </c>
      <c r="D5284" s="187" t="s">
        <v>9040</v>
      </c>
      <c r="E5284" s="184"/>
    </row>
    <row r="5285" spans="1:5" x14ac:dyDescent="0.25">
      <c r="A5285" s="187">
        <v>34384</v>
      </c>
      <c r="B5285" s="187" t="s">
        <v>8820</v>
      </c>
      <c r="C5285" s="187" t="s">
        <v>4392</v>
      </c>
      <c r="D5285" s="187" t="s">
        <v>9040</v>
      </c>
      <c r="E5285" s="184"/>
    </row>
    <row r="5286" spans="1:5" x14ac:dyDescent="0.25">
      <c r="A5286" s="187">
        <v>11185</v>
      </c>
      <c r="B5286" s="187" t="s">
        <v>8821</v>
      </c>
      <c r="C5286" s="187" t="s">
        <v>4392</v>
      </c>
      <c r="D5286" s="187" t="s">
        <v>9040</v>
      </c>
      <c r="E5286" s="184"/>
    </row>
    <row r="5287" spans="1:5" x14ac:dyDescent="0.25">
      <c r="A5287" s="187">
        <v>10507</v>
      </c>
      <c r="B5287" s="187" t="s">
        <v>8822</v>
      </c>
      <c r="C5287" s="187" t="s">
        <v>4392</v>
      </c>
      <c r="D5287" s="187" t="s">
        <v>9039</v>
      </c>
      <c r="E5287" s="184"/>
    </row>
    <row r="5288" spans="1:5" x14ac:dyDescent="0.25">
      <c r="A5288" s="187">
        <v>10505</v>
      </c>
      <c r="B5288" s="187" t="s">
        <v>8823</v>
      </c>
      <c r="C5288" s="187" t="s">
        <v>4392</v>
      </c>
      <c r="D5288" s="187" t="s">
        <v>9039</v>
      </c>
      <c r="E5288" s="184"/>
    </row>
    <row r="5289" spans="1:5" x14ac:dyDescent="0.25">
      <c r="A5289" s="187">
        <v>10506</v>
      </c>
      <c r="B5289" s="187" t="s">
        <v>8824</v>
      </c>
      <c r="C5289" s="187" t="s">
        <v>4392</v>
      </c>
      <c r="D5289" s="187" t="s">
        <v>9039</v>
      </c>
      <c r="E5289" s="184"/>
    </row>
    <row r="5290" spans="1:5" x14ac:dyDescent="0.25">
      <c r="A5290" s="187">
        <v>5031</v>
      </c>
      <c r="B5290" s="187" t="s">
        <v>8825</v>
      </c>
      <c r="C5290" s="187" t="s">
        <v>4392</v>
      </c>
      <c r="D5290" s="187" t="s">
        <v>9041</v>
      </c>
      <c r="E5290" s="184"/>
    </row>
    <row r="5291" spans="1:5" x14ac:dyDescent="0.25">
      <c r="A5291" s="187">
        <v>10502</v>
      </c>
      <c r="B5291" s="187" t="s">
        <v>8826</v>
      </c>
      <c r="C5291" s="187" t="s">
        <v>4392</v>
      </c>
      <c r="D5291" s="187" t="s">
        <v>9039</v>
      </c>
      <c r="E5291" s="184"/>
    </row>
    <row r="5292" spans="1:5" x14ac:dyDescent="0.25">
      <c r="A5292" s="187">
        <v>10501</v>
      </c>
      <c r="B5292" s="187" t="s">
        <v>8827</v>
      </c>
      <c r="C5292" s="187" t="s">
        <v>4392</v>
      </c>
      <c r="D5292" s="187" t="s">
        <v>9039</v>
      </c>
      <c r="E5292" s="184"/>
    </row>
    <row r="5293" spans="1:5" x14ac:dyDescent="0.25">
      <c r="A5293" s="187">
        <v>10503</v>
      </c>
      <c r="B5293" s="187" t="s">
        <v>8828</v>
      </c>
      <c r="C5293" s="187" t="s">
        <v>4392</v>
      </c>
      <c r="D5293" s="187" t="s">
        <v>9039</v>
      </c>
      <c r="E5293" s="184"/>
    </row>
    <row r="5294" spans="1:5" x14ac:dyDescent="0.25">
      <c r="A5294" s="187">
        <v>4500</v>
      </c>
      <c r="B5294" s="187" t="s">
        <v>11643</v>
      </c>
      <c r="C5294" s="187" t="s">
        <v>4399</v>
      </c>
      <c r="D5294" s="187" t="s">
        <v>9039</v>
      </c>
      <c r="E5294" s="184"/>
    </row>
    <row r="5295" spans="1:5" x14ac:dyDescent="0.25">
      <c r="A5295" s="187">
        <v>4448</v>
      </c>
      <c r="B5295" s="187" t="s">
        <v>11644</v>
      </c>
      <c r="C5295" s="187" t="s">
        <v>4399</v>
      </c>
      <c r="D5295" s="187" t="s">
        <v>9039</v>
      </c>
      <c r="E5295" s="184"/>
    </row>
    <row r="5296" spans="1:5" x14ac:dyDescent="0.25">
      <c r="A5296" s="187">
        <v>20213</v>
      </c>
      <c r="B5296" s="187" t="s">
        <v>12036</v>
      </c>
      <c r="C5296" s="187" t="s">
        <v>4399</v>
      </c>
      <c r="D5296" s="187" t="s">
        <v>9039</v>
      </c>
      <c r="E5296" s="184"/>
    </row>
    <row r="5297" spans="1:5" x14ac:dyDescent="0.25">
      <c r="A5297" s="187">
        <v>20211</v>
      </c>
      <c r="B5297" s="187" t="s">
        <v>12037</v>
      </c>
      <c r="C5297" s="187" t="s">
        <v>4399</v>
      </c>
      <c r="D5297" s="187" t="s">
        <v>9039</v>
      </c>
      <c r="E5297" s="184"/>
    </row>
    <row r="5298" spans="1:5" x14ac:dyDescent="0.25">
      <c r="A5298" s="187">
        <v>40270</v>
      </c>
      <c r="B5298" s="187" t="s">
        <v>8829</v>
      </c>
      <c r="C5298" s="187" t="s">
        <v>4399</v>
      </c>
      <c r="D5298" s="187" t="s">
        <v>9040</v>
      </c>
      <c r="E5298" s="184"/>
    </row>
    <row r="5299" spans="1:5" x14ac:dyDescent="0.25">
      <c r="A5299" s="187">
        <v>4425</v>
      </c>
      <c r="B5299" s="187" t="s">
        <v>12038</v>
      </c>
      <c r="C5299" s="187" t="s">
        <v>4399</v>
      </c>
      <c r="D5299" s="187" t="s">
        <v>9039</v>
      </c>
      <c r="E5299" s="184"/>
    </row>
    <row r="5300" spans="1:5" x14ac:dyDescent="0.25">
      <c r="A5300" s="187">
        <v>4472</v>
      </c>
      <c r="B5300" s="187" t="s">
        <v>12039</v>
      </c>
      <c r="C5300" s="187" t="s">
        <v>4399</v>
      </c>
      <c r="D5300" s="187" t="s">
        <v>9039</v>
      </c>
      <c r="E5300" s="184"/>
    </row>
    <row r="5301" spans="1:5" x14ac:dyDescent="0.25">
      <c r="A5301" s="187">
        <v>35272</v>
      </c>
      <c r="B5301" s="187" t="s">
        <v>12040</v>
      </c>
      <c r="C5301" s="187" t="s">
        <v>4399</v>
      </c>
      <c r="D5301" s="187" t="s">
        <v>9039</v>
      </c>
      <c r="E5301" s="184"/>
    </row>
    <row r="5302" spans="1:5" x14ac:dyDescent="0.25">
      <c r="A5302" s="187">
        <v>4481</v>
      </c>
      <c r="B5302" s="187" t="s">
        <v>12041</v>
      </c>
      <c r="C5302" s="187" t="s">
        <v>4399</v>
      </c>
      <c r="D5302" s="187" t="s">
        <v>9039</v>
      </c>
      <c r="E5302" s="184"/>
    </row>
    <row r="5303" spans="1:5" x14ac:dyDescent="0.25">
      <c r="A5303" s="187">
        <v>34345</v>
      </c>
      <c r="B5303" s="187" t="s">
        <v>8830</v>
      </c>
      <c r="C5303" s="187" t="s">
        <v>4393</v>
      </c>
      <c r="D5303" s="187" t="s">
        <v>9039</v>
      </c>
      <c r="E5303" s="184"/>
    </row>
    <row r="5304" spans="1:5" x14ac:dyDescent="0.25">
      <c r="A5304" s="187">
        <v>41096</v>
      </c>
      <c r="B5304" s="187" t="s">
        <v>8831</v>
      </c>
      <c r="C5304" s="187" t="s">
        <v>4537</v>
      </c>
      <c r="D5304" s="187" t="s">
        <v>9039</v>
      </c>
      <c r="E5304" s="100"/>
    </row>
    <row r="5305" spans="1:5" x14ac:dyDescent="0.25">
      <c r="A5305" s="187">
        <v>41776</v>
      </c>
      <c r="B5305" s="187" t="s">
        <v>8832</v>
      </c>
      <c r="C5305" s="187" t="s">
        <v>4393</v>
      </c>
      <c r="D5305" s="187" t="s">
        <v>9039</v>
      </c>
      <c r="E5305" s="184"/>
    </row>
    <row r="5306" spans="1:5" x14ac:dyDescent="0.25">
      <c r="A5306" s="187">
        <v>11157</v>
      </c>
      <c r="B5306" s="187" t="s">
        <v>8833</v>
      </c>
      <c r="C5306" s="187" t="s">
        <v>6361</v>
      </c>
      <c r="D5306" s="187" t="s">
        <v>9039</v>
      </c>
      <c r="E5306" s="184"/>
    </row>
    <row r="5307" spans="1:5" x14ac:dyDescent="0.25">
      <c r="A5307" s="187" t="s">
        <v>8845</v>
      </c>
      <c r="B5307" s="187"/>
      <c r="C5307" s="187"/>
      <c r="D5307" s="187"/>
      <c r="E5307" s="187"/>
    </row>
    <row r="5308" spans="1:5" x14ac:dyDescent="0.25">
      <c r="A5308" s="187" t="s">
        <v>12042</v>
      </c>
      <c r="B5308" s="187"/>
      <c r="C5308" s="187"/>
      <c r="D5308" s="187"/>
      <c r="E5308" s="187"/>
    </row>
    <row r="5309" spans="1:5" x14ac:dyDescent="0.25">
      <c r="A5309" s="187"/>
      <c r="B5309" s="187"/>
      <c r="C5309" s="187"/>
      <c r="D5309" s="187"/>
      <c r="E5309" s="187"/>
    </row>
    <row r="5310" spans="1:5" x14ac:dyDescent="0.25">
      <c r="A5310" s="187"/>
      <c r="B5310" s="187"/>
      <c r="C5310" s="187"/>
      <c r="D5310" s="187"/>
      <c r="E5310" s="187"/>
    </row>
    <row r="5311" spans="1:5" x14ac:dyDescent="0.25">
      <c r="A5311" s="187"/>
      <c r="B5311" s="187"/>
      <c r="C5311" s="187"/>
      <c r="D5311" s="187"/>
      <c r="E5311" s="187"/>
    </row>
    <row r="5312" spans="1:5" x14ac:dyDescent="0.25">
      <c r="A5312" s="187"/>
      <c r="B5312" s="187"/>
      <c r="C5312" s="187"/>
      <c r="D5312" s="187"/>
      <c r="E5312" s="187"/>
    </row>
    <row r="5313" spans="1:5" x14ac:dyDescent="0.25">
      <c r="A5313" s="87"/>
      <c r="B5313" s="87"/>
      <c r="C5313" s="87"/>
      <c r="D5313" s="87"/>
      <c r="E5313" s="99"/>
    </row>
    <row r="5314" spans="1:5" x14ac:dyDescent="0.25">
      <c r="A5314" s="87"/>
      <c r="B5314" s="87"/>
      <c r="C5314" s="87"/>
      <c r="D5314" s="87"/>
      <c r="E5314" s="99"/>
    </row>
    <row r="5315" spans="1:5" x14ac:dyDescent="0.25">
      <c r="A5315" s="87"/>
      <c r="B5315" s="87"/>
      <c r="C5315" s="87"/>
      <c r="D5315" s="87"/>
      <c r="E5315" s="99"/>
    </row>
    <row r="5316" spans="1:5" x14ac:dyDescent="0.25">
      <c r="A5316" s="87"/>
      <c r="B5316" s="87"/>
      <c r="C5316" s="87"/>
      <c r="D5316" s="87"/>
      <c r="E5316" s="99"/>
    </row>
    <row r="5317" spans="1:5" x14ac:dyDescent="0.25">
      <c r="A5317" s="87"/>
      <c r="B5317" s="87"/>
      <c r="C5317" s="87"/>
      <c r="D5317" s="87"/>
      <c r="E5317" s="99"/>
    </row>
    <row r="5318" spans="1:5" x14ac:dyDescent="0.25">
      <c r="A5318" s="87"/>
      <c r="B5318" s="87"/>
      <c r="C5318" s="87"/>
      <c r="D5318" s="87"/>
      <c r="E5318" s="99"/>
    </row>
    <row r="5319" spans="1:5" x14ac:dyDescent="0.25">
      <c r="A5319" s="87"/>
      <c r="B5319" s="87"/>
      <c r="C5319" s="87"/>
      <c r="D5319" s="87"/>
      <c r="E5319" s="99"/>
    </row>
    <row r="5320" spans="1:5" x14ac:dyDescent="0.25">
      <c r="A5320" s="87"/>
      <c r="B5320" s="87"/>
      <c r="C5320" s="87"/>
      <c r="D5320" s="87"/>
      <c r="E5320" s="99"/>
    </row>
    <row r="5321" spans="1:5" x14ac:dyDescent="0.25">
      <c r="A5321" s="87"/>
      <c r="B5321" s="87"/>
      <c r="C5321" s="87"/>
      <c r="D5321" s="87"/>
      <c r="E5321" s="99"/>
    </row>
    <row r="5322" spans="1:5" x14ac:dyDescent="0.25">
      <c r="A5322" s="87"/>
      <c r="B5322" s="87"/>
      <c r="C5322" s="87"/>
      <c r="D5322" s="87"/>
      <c r="E5322" s="99"/>
    </row>
    <row r="5323" spans="1:5" x14ac:dyDescent="0.25">
      <c r="A5323" s="87"/>
      <c r="B5323" s="87"/>
      <c r="C5323" s="87"/>
      <c r="D5323" s="87"/>
      <c r="E5323" s="99"/>
    </row>
    <row r="5324" spans="1:5" x14ac:dyDescent="0.25">
      <c r="A5324" s="87"/>
      <c r="B5324" s="87"/>
      <c r="C5324" s="87"/>
      <c r="D5324" s="87"/>
      <c r="E5324" s="99"/>
    </row>
    <row r="5325" spans="1:5" x14ac:dyDescent="0.25">
      <c r="A5325" s="87"/>
      <c r="B5325" s="87"/>
      <c r="C5325" s="87"/>
      <c r="D5325" s="87"/>
      <c r="E5325" s="99"/>
    </row>
    <row r="5326" spans="1:5" x14ac:dyDescent="0.25">
      <c r="A5326" s="87"/>
      <c r="B5326" s="87"/>
      <c r="C5326" s="87"/>
      <c r="D5326" s="87"/>
      <c r="E5326" s="99"/>
    </row>
    <row r="5327" spans="1:5" x14ac:dyDescent="0.25">
      <c r="A5327" s="87"/>
      <c r="B5327" s="87"/>
      <c r="C5327" s="87"/>
      <c r="D5327" s="87"/>
      <c r="E5327" s="99"/>
    </row>
    <row r="5328" spans="1:5" x14ac:dyDescent="0.25">
      <c r="A5328" s="87"/>
      <c r="B5328" s="87"/>
      <c r="C5328" s="87"/>
      <c r="D5328" s="87"/>
      <c r="E5328" s="99"/>
    </row>
    <row r="5329" spans="1:5" x14ac:dyDescent="0.25">
      <c r="A5329" s="87"/>
      <c r="B5329" s="87"/>
      <c r="C5329" s="87"/>
      <c r="D5329" s="87"/>
      <c r="E5329" s="99"/>
    </row>
    <row r="5330" spans="1:5" x14ac:dyDescent="0.25">
      <c r="A5330" s="87"/>
      <c r="B5330" s="87"/>
      <c r="C5330" s="87"/>
      <c r="D5330" s="87"/>
      <c r="E5330" s="99"/>
    </row>
    <row r="5331" spans="1:5" x14ac:dyDescent="0.25">
      <c r="A5331" s="87"/>
      <c r="B5331" s="87"/>
      <c r="C5331" s="87"/>
      <c r="D5331" s="87"/>
      <c r="E5331" s="99"/>
    </row>
    <row r="5332" spans="1:5" x14ac:dyDescent="0.25">
      <c r="A5332" s="87"/>
      <c r="B5332" s="87"/>
      <c r="C5332" s="87"/>
      <c r="D5332" s="87"/>
      <c r="E5332" s="99"/>
    </row>
    <row r="5333" spans="1:5" x14ac:dyDescent="0.25">
      <c r="A5333" s="87"/>
      <c r="B5333" s="87"/>
      <c r="C5333" s="87"/>
      <c r="D5333" s="87"/>
      <c r="E5333" s="99"/>
    </row>
    <row r="5334" spans="1:5" x14ac:dyDescent="0.25">
      <c r="A5334" s="87"/>
      <c r="B5334" s="87"/>
      <c r="C5334" s="87"/>
      <c r="D5334" s="87"/>
      <c r="E5334" s="99"/>
    </row>
    <row r="5335" spans="1:5" x14ac:dyDescent="0.25">
      <c r="A5335" s="87"/>
      <c r="B5335" s="87"/>
      <c r="C5335" s="87"/>
      <c r="D5335" s="87"/>
      <c r="E5335" s="99"/>
    </row>
    <row r="5336" spans="1:5" x14ac:dyDescent="0.25">
      <c r="A5336" s="87"/>
      <c r="B5336" s="87"/>
      <c r="C5336" s="87"/>
      <c r="D5336" s="87"/>
      <c r="E5336" s="99"/>
    </row>
    <row r="5337" spans="1:5" x14ac:dyDescent="0.25">
      <c r="A5337" s="87"/>
      <c r="B5337" s="87"/>
      <c r="C5337" s="87"/>
      <c r="D5337" s="87"/>
      <c r="E5337" s="99"/>
    </row>
    <row r="5338" spans="1:5" x14ac:dyDescent="0.25">
      <c r="A5338" s="87"/>
      <c r="B5338" s="87"/>
      <c r="C5338" s="87"/>
      <c r="D5338" s="87"/>
      <c r="E5338" s="99"/>
    </row>
    <row r="5339" spans="1:5" x14ac:dyDescent="0.25">
      <c r="A5339" s="87"/>
      <c r="B5339" s="87"/>
      <c r="C5339" s="87"/>
      <c r="D5339" s="87"/>
      <c r="E5339" s="99"/>
    </row>
    <row r="5340" spans="1:5" x14ac:dyDescent="0.25">
      <c r="A5340" s="87"/>
      <c r="B5340" s="87"/>
      <c r="C5340" s="87"/>
      <c r="D5340" s="87"/>
      <c r="E5340" s="99"/>
    </row>
    <row r="5341" spans="1:5" x14ac:dyDescent="0.25">
      <c r="A5341" s="87"/>
      <c r="B5341" s="87"/>
      <c r="C5341" s="87"/>
      <c r="D5341" s="87"/>
      <c r="E5341" s="99"/>
    </row>
    <row r="5342" spans="1:5" x14ac:dyDescent="0.25">
      <c r="A5342" s="87"/>
      <c r="B5342" s="87"/>
      <c r="C5342" s="87"/>
      <c r="D5342" s="87"/>
      <c r="E5342" s="99"/>
    </row>
    <row r="5343" spans="1:5" x14ac:dyDescent="0.25">
      <c r="A5343" s="87"/>
      <c r="B5343" s="87"/>
      <c r="C5343" s="87"/>
      <c r="D5343" s="87"/>
      <c r="E5343" s="99"/>
    </row>
    <row r="5344" spans="1:5" x14ac:dyDescent="0.25">
      <c r="A5344" s="87"/>
      <c r="B5344" s="87"/>
      <c r="C5344" s="87"/>
      <c r="D5344" s="87"/>
      <c r="E5344" s="100"/>
    </row>
    <row r="5345" spans="1:5" x14ac:dyDescent="0.25">
      <c r="A5345" s="87"/>
      <c r="B5345" s="87"/>
      <c r="C5345" s="87"/>
      <c r="D5345" s="87"/>
      <c r="E5345" s="99"/>
    </row>
    <row r="5346" spans="1:5" x14ac:dyDescent="0.25">
      <c r="A5346" s="87"/>
      <c r="B5346" s="87"/>
      <c r="C5346" s="87"/>
      <c r="D5346" s="87"/>
      <c r="E5346" s="99"/>
    </row>
    <row r="5347" spans="1:5" x14ac:dyDescent="0.25">
      <c r="A5347" s="87"/>
      <c r="B5347" s="87"/>
      <c r="C5347" s="87"/>
      <c r="D5347" s="87"/>
      <c r="E5347" s="99"/>
    </row>
    <row r="5348" spans="1:5" x14ac:dyDescent="0.25">
      <c r="A5348" s="87"/>
      <c r="B5348" s="87"/>
      <c r="C5348" s="87"/>
      <c r="D5348" s="87"/>
      <c r="E5348" s="87"/>
    </row>
    <row r="5349" spans="1:5" x14ac:dyDescent="0.25">
      <c r="A5349" s="87"/>
      <c r="B5349" s="87"/>
      <c r="C5349" s="87"/>
      <c r="D5349" s="87"/>
      <c r="E5349" s="87"/>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4</vt:i4>
      </vt:variant>
    </vt:vector>
  </HeadingPairs>
  <TitlesOfParts>
    <vt:vector size="11" baseType="lpstr">
      <vt:lpstr>B - ORÇAMENTO</vt:lpstr>
      <vt:lpstr>C - FÍSICO FINANCEIRO</vt:lpstr>
      <vt:lpstr>D - DESEMBOLSO</vt:lpstr>
      <vt:lpstr>COMPOSIÇÕES </vt:lpstr>
      <vt:lpstr>E - BDI</vt:lpstr>
      <vt:lpstr>SINTETICO 06-2021</vt:lpstr>
      <vt:lpstr>INSUMOS 06-2021</vt:lpstr>
      <vt:lpstr>'B - ORÇAMENTO'!Area_de_impressao</vt:lpstr>
      <vt:lpstr>'C - FÍSICO FINANCEIRO'!Area_de_impressao</vt:lpstr>
      <vt:lpstr>'D - DESEMBOLSO'!Area_de_impressao</vt:lpstr>
      <vt:lpstr>'E - BDI'!Area_de_impressao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Corporativo</dc:creator>
  <cp:lastModifiedBy>Glayson Luiz Alvarenga Chamiço</cp:lastModifiedBy>
  <cp:lastPrinted>2021-07-16T13:23:56Z</cp:lastPrinted>
  <dcterms:created xsi:type="dcterms:W3CDTF">2019-07-26T18:01:46Z</dcterms:created>
  <dcterms:modified xsi:type="dcterms:W3CDTF">2021-08-30T17:41:38Z</dcterms:modified>
</cp:coreProperties>
</file>